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2"/>
  <workbookPr filterPrivacy="1" defaultThemeVersion="124226"/>
  <xr:revisionPtr revIDLastSave="0" documentId="13_ncr:1_{2A91E4D6-D9FC-48BE-9700-76CD354B13BC}" xr6:coauthVersionLast="36" xr6:coauthVersionMax="36" xr10:uidLastSave="{00000000-0000-0000-0000-000000000000}"/>
  <bookViews>
    <workbookView xWindow="0" yWindow="0" windowWidth="6375" windowHeight="5400" xr2:uid="{00000000-000D-0000-FFFF-FFFF00000000}"/>
  </bookViews>
  <sheets>
    <sheet name="個別包括" sheetId="1" r:id="rId1"/>
    <sheet name="公債費" sheetId="3" r:id="rId2"/>
  </sheets>
  <definedNames>
    <definedName name="_xlnm._FilterDatabase" localSheetId="0" hidden="1">個別包括!$BI$6:$BJ$1724</definedName>
    <definedName name="_xlnm._FilterDatabase" localSheetId="1" hidden="1">公債費!$A$6:$AA$1732</definedName>
    <definedName name="_xlnm.Print_Area" localSheetId="0">個別包括!$A$1:$BH$1728</definedName>
    <definedName name="_xlnm.Print_Area" localSheetId="1">公債費!$A$1:$W$1729</definedName>
    <definedName name="_xlnm.Print_Titles" localSheetId="0">個別包括!$A:$E,個別包括!$3:$5</definedName>
    <definedName name="_xlnm.Print_Titles" localSheetId="1">公債費!$A:$E,公債費!$2:$6</definedName>
  </definedNames>
  <calcPr calcId="191029"/>
</workbook>
</file>

<file path=xl/calcChain.xml><?xml version="1.0" encoding="utf-8"?>
<calcChain xmlns="http://schemas.openxmlformats.org/spreadsheetml/2006/main">
  <c r="BG1724" i="1" l="1"/>
  <c r="BG1723" i="1"/>
  <c r="BG1722" i="1"/>
  <c r="BG1721" i="1"/>
  <c r="BG1720" i="1"/>
  <c r="BG1719" i="1"/>
  <c r="BG1718" i="1"/>
  <c r="BG1717" i="1"/>
  <c r="BG1716" i="1"/>
  <c r="BG1715" i="1"/>
  <c r="BG1714" i="1"/>
  <c r="BG1713" i="1"/>
  <c r="BG1712" i="1"/>
  <c r="BG1711" i="1"/>
  <c r="BG1710" i="1"/>
  <c r="BG1709" i="1"/>
  <c r="BG1708" i="1"/>
  <c r="BG1707" i="1"/>
  <c r="BG1706" i="1"/>
  <c r="BG1705" i="1"/>
  <c r="BG1704" i="1"/>
  <c r="BG1703" i="1"/>
  <c r="BG1702" i="1"/>
  <c r="BG1701" i="1"/>
  <c r="BG1700" i="1"/>
  <c r="BG1699" i="1"/>
  <c r="BG1698" i="1"/>
  <c r="BG1697" i="1"/>
  <c r="BG1696" i="1"/>
  <c r="BG1695" i="1"/>
  <c r="BG1694" i="1"/>
  <c r="BG1693" i="1"/>
  <c r="BG1692" i="1"/>
  <c r="BG1691" i="1"/>
  <c r="BG1690" i="1"/>
  <c r="BG1689" i="1"/>
  <c r="BG1688" i="1"/>
  <c r="BG1687" i="1"/>
  <c r="BG1686" i="1"/>
  <c r="BG1685" i="1"/>
  <c r="BG1684" i="1"/>
  <c r="BG1683" i="1"/>
  <c r="BG1682" i="1"/>
  <c r="BG1681" i="1"/>
  <c r="BG1680" i="1"/>
  <c r="BG1679" i="1"/>
  <c r="BG1678" i="1"/>
  <c r="BG1677" i="1"/>
  <c r="BG1676" i="1"/>
  <c r="BG1675" i="1"/>
  <c r="BG1674" i="1"/>
  <c r="BG1673" i="1"/>
  <c r="BG1672" i="1"/>
  <c r="BG1671" i="1"/>
  <c r="BG1670" i="1"/>
  <c r="BG1669" i="1"/>
  <c r="BG1668" i="1"/>
  <c r="BG1667" i="1"/>
  <c r="BG1666" i="1"/>
  <c r="BG1665" i="1"/>
  <c r="BG1664" i="1"/>
  <c r="BG1663" i="1"/>
  <c r="BG1662" i="1"/>
  <c r="BG1661" i="1"/>
  <c r="BG1660" i="1"/>
  <c r="BG1659" i="1"/>
  <c r="BG1658" i="1"/>
  <c r="BG1657" i="1"/>
  <c r="BG1656" i="1"/>
  <c r="BG1655" i="1"/>
  <c r="BG1654" i="1"/>
  <c r="BG1653" i="1"/>
  <c r="BG1652" i="1"/>
  <c r="BG1651" i="1"/>
  <c r="BG1650" i="1"/>
  <c r="BG1649" i="1"/>
  <c r="BG1648" i="1"/>
  <c r="BG1647" i="1"/>
  <c r="BG1646" i="1"/>
  <c r="BG1645" i="1"/>
  <c r="BG1644" i="1"/>
  <c r="BG1643" i="1"/>
  <c r="BG1642" i="1"/>
  <c r="BG1641" i="1"/>
  <c r="BG1640" i="1"/>
  <c r="BG1639" i="1"/>
  <c r="BG1638" i="1"/>
  <c r="BG1637" i="1"/>
  <c r="BG1636" i="1"/>
  <c r="BG1635" i="1"/>
  <c r="BG1634" i="1"/>
  <c r="BG1633" i="1"/>
  <c r="BG1632" i="1"/>
  <c r="BG1631" i="1"/>
  <c r="BG1630" i="1"/>
  <c r="BG1629" i="1"/>
  <c r="BG1628" i="1"/>
  <c r="BG1627" i="1"/>
  <c r="BG1626" i="1"/>
  <c r="BG1625" i="1"/>
  <c r="BG1624" i="1"/>
  <c r="BG1623" i="1"/>
  <c r="BG1622" i="1"/>
  <c r="BG1621" i="1"/>
  <c r="BG1620" i="1"/>
  <c r="BG1619" i="1"/>
  <c r="BG1618" i="1"/>
  <c r="BG1617" i="1"/>
  <c r="BG1616" i="1"/>
  <c r="BG1615" i="1"/>
  <c r="BG1614" i="1"/>
  <c r="BG1613" i="1"/>
  <c r="BG1612" i="1"/>
  <c r="BG1611" i="1"/>
  <c r="BG1610" i="1"/>
  <c r="BG1609" i="1"/>
  <c r="BG1608" i="1"/>
  <c r="BG1607" i="1"/>
  <c r="BG1606" i="1"/>
  <c r="BG1605" i="1"/>
  <c r="BG1604" i="1"/>
  <c r="BG1603" i="1"/>
  <c r="BG1602" i="1"/>
  <c r="BG1601" i="1"/>
  <c r="BG1600" i="1"/>
  <c r="BG1599" i="1"/>
  <c r="BG1598" i="1"/>
  <c r="BG1597" i="1"/>
  <c r="BG1596" i="1"/>
  <c r="BG1595" i="1"/>
  <c r="BG1594" i="1"/>
  <c r="BG1593" i="1"/>
  <c r="BG1592" i="1"/>
  <c r="BG1591" i="1"/>
  <c r="BG1590" i="1"/>
  <c r="BG1589" i="1"/>
  <c r="BG1588" i="1"/>
  <c r="BG1587" i="1"/>
  <c r="BG1586" i="1"/>
  <c r="BG1585" i="1"/>
  <c r="BG1584" i="1"/>
  <c r="BG1583" i="1"/>
  <c r="BG1582" i="1"/>
  <c r="BG1581" i="1"/>
  <c r="BG1580" i="1"/>
  <c r="BG1579" i="1"/>
  <c r="BG1578" i="1"/>
  <c r="BG1577" i="1"/>
  <c r="BG1576" i="1"/>
  <c r="BG1575" i="1"/>
  <c r="BG1574" i="1"/>
  <c r="BG1573" i="1"/>
  <c r="BG1572" i="1"/>
  <c r="BG1571" i="1"/>
  <c r="BG1570" i="1"/>
  <c r="BG1569" i="1"/>
  <c r="BG1568" i="1"/>
  <c r="BG1567" i="1"/>
  <c r="BG1566" i="1"/>
  <c r="BG1565" i="1"/>
  <c r="BG1564" i="1"/>
  <c r="BG1563" i="1"/>
  <c r="BG1562" i="1"/>
  <c r="BG1561" i="1"/>
  <c r="BG1560" i="1"/>
  <c r="BG1559" i="1"/>
  <c r="BG1558" i="1"/>
  <c r="BG1557" i="1"/>
  <c r="BG1556" i="1"/>
  <c r="BG1555" i="1"/>
  <c r="BG1554" i="1"/>
  <c r="BG1553" i="1"/>
  <c r="BG1552" i="1"/>
  <c r="BG1551" i="1"/>
  <c r="BG1550" i="1"/>
  <c r="BG1549" i="1"/>
  <c r="BG1548" i="1"/>
  <c r="BG1547" i="1"/>
  <c r="BG1546" i="1"/>
  <c r="BG1545" i="1"/>
  <c r="BG1544" i="1"/>
  <c r="BG1543" i="1"/>
  <c r="BG1542" i="1"/>
  <c r="BG1541" i="1"/>
  <c r="BG1540" i="1"/>
  <c r="BG1539" i="1"/>
  <c r="BG1538" i="1"/>
  <c r="BG1537" i="1"/>
  <c r="BG1536" i="1"/>
  <c r="BG1535" i="1"/>
  <c r="BG1534" i="1"/>
  <c r="BG1533" i="1"/>
  <c r="BG1532" i="1"/>
  <c r="BG1531" i="1"/>
  <c r="BG1530" i="1"/>
  <c r="BG1529" i="1"/>
  <c r="BG1528" i="1"/>
  <c r="BG1527" i="1"/>
  <c r="BG1526" i="1"/>
  <c r="BG1525" i="1"/>
  <c r="BG1524" i="1"/>
  <c r="BG1523" i="1"/>
  <c r="BG1522" i="1"/>
  <c r="BG1521" i="1"/>
  <c r="BG1520" i="1"/>
  <c r="BG1519" i="1"/>
  <c r="BG1518" i="1"/>
  <c r="BG1517" i="1"/>
  <c r="BG1516" i="1"/>
  <c r="BG1515" i="1"/>
  <c r="BG1514" i="1"/>
  <c r="BG1513" i="1"/>
  <c r="BG1512" i="1"/>
  <c r="BG1511" i="1"/>
  <c r="BG1510" i="1"/>
  <c r="BG1509" i="1"/>
  <c r="BG1508" i="1"/>
  <c r="BG1507" i="1"/>
  <c r="BG1506" i="1"/>
  <c r="BG1505" i="1"/>
  <c r="BG1504" i="1"/>
  <c r="BG1503" i="1"/>
  <c r="BG1502" i="1"/>
  <c r="BG1501" i="1"/>
  <c r="BG1500" i="1"/>
  <c r="BG1499" i="1"/>
  <c r="BG1498" i="1"/>
  <c r="BG1497" i="1"/>
  <c r="BG1496" i="1"/>
  <c r="BG1495" i="1"/>
  <c r="BG1494" i="1"/>
  <c r="BG1493" i="1"/>
  <c r="BG1492" i="1"/>
  <c r="BG1491" i="1"/>
  <c r="BG1490" i="1"/>
  <c r="BG1489" i="1"/>
  <c r="BG1488" i="1"/>
  <c r="BG1487" i="1"/>
  <c r="BG1486" i="1"/>
  <c r="BG1485" i="1"/>
  <c r="BG1484" i="1"/>
  <c r="BG1483" i="1"/>
  <c r="BG1482" i="1"/>
  <c r="BG1481" i="1"/>
  <c r="BG1480" i="1"/>
  <c r="BG1479" i="1"/>
  <c r="BG1478" i="1"/>
  <c r="BG1477" i="1"/>
  <c r="BG1476" i="1"/>
  <c r="BG1475" i="1"/>
  <c r="BG1474" i="1"/>
  <c r="BG1473" i="1"/>
  <c r="BG1472" i="1"/>
  <c r="BG1471" i="1"/>
  <c r="BG1470" i="1"/>
  <c r="BG1469" i="1"/>
  <c r="BG1468" i="1"/>
  <c r="BG1467" i="1"/>
  <c r="BG1466" i="1"/>
  <c r="BG1465" i="1"/>
  <c r="BG1464" i="1"/>
  <c r="BG1463" i="1"/>
  <c r="BG1462" i="1"/>
  <c r="BG1461" i="1"/>
  <c r="BG1460" i="1"/>
  <c r="BG1459" i="1"/>
  <c r="BG1458" i="1"/>
  <c r="BG1457" i="1"/>
  <c r="BG1456" i="1"/>
  <c r="BG1455" i="1"/>
  <c r="BG1454" i="1"/>
  <c r="BG1453" i="1"/>
  <c r="BG1452" i="1"/>
  <c r="BG1451" i="1"/>
  <c r="BG1450" i="1"/>
  <c r="BG1449" i="1"/>
  <c r="BG1448" i="1"/>
  <c r="BG1447" i="1"/>
  <c r="BG1446" i="1"/>
  <c r="BG1445" i="1"/>
  <c r="BG1444" i="1"/>
  <c r="BG1443" i="1"/>
  <c r="BG1442" i="1"/>
  <c r="BG1441" i="1"/>
  <c r="BG1440" i="1"/>
  <c r="BG1439" i="1"/>
  <c r="BG1438" i="1"/>
  <c r="BG1437" i="1"/>
  <c r="BG1436" i="1"/>
  <c r="BG1435" i="1"/>
  <c r="BG1434" i="1"/>
  <c r="BG1433" i="1"/>
  <c r="BG1432" i="1"/>
  <c r="BG1431" i="1"/>
  <c r="BG1430" i="1"/>
  <c r="BG1429" i="1"/>
  <c r="BG1428" i="1"/>
  <c r="BG1427" i="1"/>
  <c r="BG1426" i="1"/>
  <c r="BG1425" i="1"/>
  <c r="BG1424" i="1"/>
  <c r="BG1423" i="1"/>
  <c r="BG1422" i="1"/>
  <c r="BG1421" i="1"/>
  <c r="BG1420" i="1"/>
  <c r="BG1419" i="1"/>
  <c r="BG1418" i="1"/>
  <c r="BG1417" i="1"/>
  <c r="BG1416" i="1"/>
  <c r="BG1415" i="1"/>
  <c r="BG1414" i="1"/>
  <c r="BG1413" i="1"/>
  <c r="BG1412" i="1"/>
  <c r="BG1411" i="1"/>
  <c r="BG1410" i="1"/>
  <c r="BG1409" i="1"/>
  <c r="BG1408" i="1"/>
  <c r="BG1407" i="1"/>
  <c r="BG1406" i="1"/>
  <c r="BG1405" i="1"/>
  <c r="BG1404" i="1"/>
  <c r="BG1403" i="1"/>
  <c r="BG1402" i="1"/>
  <c r="BG1401" i="1"/>
  <c r="BG1400" i="1"/>
  <c r="BG1399" i="1"/>
  <c r="BG1398" i="1"/>
  <c r="BG1397" i="1"/>
  <c r="BG1396" i="1"/>
  <c r="BG1395" i="1"/>
  <c r="BG1394" i="1"/>
  <c r="BG1393" i="1"/>
  <c r="BG1392" i="1"/>
  <c r="BG1391" i="1"/>
  <c r="BG1390" i="1"/>
  <c r="BG1389" i="1"/>
  <c r="BG1388" i="1"/>
  <c r="BG1387" i="1"/>
  <c r="BG1386" i="1"/>
  <c r="BG1385" i="1"/>
  <c r="BG1384" i="1"/>
  <c r="BG1383" i="1"/>
  <c r="BG1382" i="1"/>
  <c r="BG1381" i="1"/>
  <c r="BG1380" i="1"/>
  <c r="BG1379" i="1"/>
  <c r="BG1378" i="1"/>
  <c r="BG1377" i="1"/>
  <c r="BG1376" i="1"/>
  <c r="BG1375" i="1"/>
  <c r="BG1374" i="1"/>
  <c r="BG1373" i="1"/>
  <c r="BG1372" i="1"/>
  <c r="BG1371" i="1"/>
  <c r="BG1370" i="1"/>
  <c r="BG1369" i="1"/>
  <c r="BG1368" i="1"/>
  <c r="BG1367" i="1"/>
  <c r="BG1366" i="1"/>
  <c r="BG1365" i="1"/>
  <c r="BG1364" i="1"/>
  <c r="BG1363" i="1"/>
  <c r="BG1362" i="1"/>
  <c r="BG1361" i="1"/>
  <c r="BG1360" i="1"/>
  <c r="BG1359" i="1"/>
  <c r="BG1358" i="1"/>
  <c r="BG1357" i="1"/>
  <c r="BG1356" i="1"/>
  <c r="BG1355" i="1"/>
  <c r="BG1354" i="1"/>
  <c r="BG1353" i="1"/>
  <c r="BG1352" i="1"/>
  <c r="BG1351" i="1"/>
  <c r="BG1350" i="1"/>
  <c r="BG1349" i="1"/>
  <c r="BG1348" i="1"/>
  <c r="BG1347" i="1"/>
  <c r="BG1346" i="1"/>
  <c r="BG1345" i="1"/>
  <c r="BG1344" i="1"/>
  <c r="BG1343" i="1"/>
  <c r="BG1342" i="1"/>
  <c r="BG1341" i="1"/>
  <c r="BG1340" i="1"/>
  <c r="BG1339" i="1"/>
  <c r="BG1338" i="1"/>
  <c r="BG1337" i="1"/>
  <c r="BG1336" i="1"/>
  <c r="BG1335" i="1"/>
  <c r="BG1334" i="1"/>
  <c r="BG1333" i="1"/>
  <c r="BG1332" i="1"/>
  <c r="BG1331" i="1"/>
  <c r="BG1330" i="1"/>
  <c r="BG1329" i="1"/>
  <c r="BG1328" i="1"/>
  <c r="BG1327" i="1"/>
  <c r="BG1326" i="1"/>
  <c r="BG1325" i="1"/>
  <c r="BG1324" i="1"/>
  <c r="BG1323" i="1"/>
  <c r="BG1322" i="1"/>
  <c r="BG1321" i="1"/>
  <c r="BG1320" i="1"/>
  <c r="BG1319" i="1"/>
  <c r="BG1318" i="1"/>
  <c r="BG1317" i="1"/>
  <c r="BG1316" i="1"/>
  <c r="BG1315" i="1"/>
  <c r="BG1314" i="1"/>
  <c r="BG1313" i="1"/>
  <c r="BG1312" i="1"/>
  <c r="BG1311" i="1"/>
  <c r="BG1310" i="1"/>
  <c r="BG1309" i="1"/>
  <c r="BG1308" i="1"/>
  <c r="BG1307" i="1"/>
  <c r="BG1306" i="1"/>
  <c r="BG1305" i="1"/>
  <c r="BG1304" i="1"/>
  <c r="BG1303" i="1"/>
  <c r="BG1302" i="1"/>
  <c r="BG1301" i="1"/>
  <c r="BG1300" i="1"/>
  <c r="BG1299" i="1"/>
  <c r="BG1298" i="1"/>
  <c r="BG1297" i="1"/>
  <c r="BG1296" i="1"/>
  <c r="BG1295" i="1"/>
  <c r="BG1294" i="1"/>
  <c r="BG1293" i="1"/>
  <c r="BG1292" i="1"/>
  <c r="BG1291" i="1"/>
  <c r="BG1290" i="1"/>
  <c r="BG1289" i="1"/>
  <c r="BG1288" i="1"/>
  <c r="BG1287" i="1"/>
  <c r="BG1286" i="1"/>
  <c r="BG1285" i="1"/>
  <c r="BG1284" i="1"/>
  <c r="BG1283" i="1"/>
  <c r="BG1282" i="1"/>
  <c r="BG1281" i="1"/>
  <c r="BG1280" i="1"/>
  <c r="BG1279" i="1"/>
  <c r="BG1278" i="1"/>
  <c r="BG1277" i="1"/>
  <c r="BG1276" i="1"/>
  <c r="BG1275" i="1"/>
  <c r="BG1274" i="1"/>
  <c r="BG1273" i="1"/>
  <c r="BG1272" i="1"/>
  <c r="BG1271" i="1"/>
  <c r="BG1270" i="1"/>
  <c r="BG1269" i="1"/>
  <c r="BG1268" i="1"/>
  <c r="BG1267" i="1"/>
  <c r="BG1266" i="1"/>
  <c r="BG1265" i="1"/>
  <c r="BG1264" i="1"/>
  <c r="BG1263" i="1"/>
  <c r="BG1262" i="1"/>
  <c r="BG1261" i="1"/>
  <c r="BG1260" i="1"/>
  <c r="BG1259" i="1"/>
  <c r="BG1258" i="1"/>
  <c r="BG1257" i="1"/>
  <c r="BG1256" i="1"/>
  <c r="BG1255" i="1"/>
  <c r="BG1254" i="1"/>
  <c r="BG1253" i="1"/>
  <c r="BG1252" i="1"/>
  <c r="BG1251" i="1"/>
  <c r="BG1250" i="1"/>
  <c r="BG1249" i="1"/>
  <c r="BG1248" i="1"/>
  <c r="BG1247" i="1"/>
  <c r="BG1246" i="1"/>
  <c r="BG1245" i="1"/>
  <c r="BG1244" i="1"/>
  <c r="BG1243" i="1"/>
  <c r="BG1242" i="1"/>
  <c r="BG1241" i="1"/>
  <c r="BG1240" i="1"/>
  <c r="BG1239" i="1"/>
  <c r="BG1238" i="1"/>
  <c r="BG1237" i="1"/>
  <c r="BG1236" i="1"/>
  <c r="BG1235" i="1"/>
  <c r="BG1234" i="1"/>
  <c r="BG1233" i="1"/>
  <c r="BG1232" i="1"/>
  <c r="BG1231" i="1"/>
  <c r="BG1230" i="1"/>
  <c r="BG1229" i="1"/>
  <c r="BG1228" i="1"/>
  <c r="BG1227" i="1"/>
  <c r="BG1226" i="1"/>
  <c r="BG1225" i="1"/>
  <c r="BG1224" i="1"/>
  <c r="BG1223" i="1"/>
  <c r="BG1222" i="1"/>
  <c r="BG1221" i="1"/>
  <c r="BG1220" i="1"/>
  <c r="BG1219" i="1"/>
  <c r="BG1218" i="1"/>
  <c r="BG1217" i="1"/>
  <c r="BG1216" i="1"/>
  <c r="BG1215" i="1"/>
  <c r="BG1214" i="1"/>
  <c r="BG1213" i="1"/>
  <c r="BG1212" i="1"/>
  <c r="BG1211" i="1"/>
  <c r="BG1210" i="1"/>
  <c r="BG1209" i="1"/>
  <c r="BG1208" i="1"/>
  <c r="BG1207" i="1"/>
  <c r="BG1206" i="1"/>
  <c r="BG1205" i="1"/>
  <c r="BG1204" i="1"/>
  <c r="BG1203" i="1"/>
  <c r="BG1202" i="1"/>
  <c r="BG1201" i="1"/>
  <c r="BG1200" i="1"/>
  <c r="BG1199" i="1"/>
  <c r="BG1198" i="1"/>
  <c r="BG1197" i="1"/>
  <c r="BG1196" i="1"/>
  <c r="BG1195" i="1"/>
  <c r="BG1194" i="1"/>
  <c r="BG1193" i="1"/>
  <c r="BG1192" i="1"/>
  <c r="BG1191" i="1"/>
  <c r="BG1190" i="1"/>
  <c r="BG1189" i="1"/>
  <c r="BG1188" i="1"/>
  <c r="BG1187" i="1"/>
  <c r="BG1186" i="1"/>
  <c r="BG1185" i="1"/>
  <c r="BG1184" i="1"/>
  <c r="BG1183" i="1"/>
  <c r="BG1182" i="1"/>
  <c r="BG1181" i="1"/>
  <c r="BG1180" i="1"/>
  <c r="BG1179" i="1"/>
  <c r="BG1178" i="1"/>
  <c r="BG1177" i="1"/>
  <c r="BG1176" i="1"/>
  <c r="BG1175" i="1"/>
  <c r="BG1174" i="1"/>
  <c r="BG1173" i="1"/>
  <c r="BG1172" i="1"/>
  <c r="BG1171" i="1"/>
  <c r="BG1170" i="1"/>
  <c r="BG1169" i="1"/>
  <c r="BG1168" i="1"/>
  <c r="BG1167" i="1"/>
  <c r="BG1166" i="1"/>
  <c r="BG1165" i="1"/>
  <c r="BG1164" i="1"/>
  <c r="BG1163" i="1"/>
  <c r="BG1162" i="1"/>
  <c r="BG1161" i="1"/>
  <c r="BG1160" i="1"/>
  <c r="BG1159" i="1"/>
  <c r="BG1158" i="1"/>
  <c r="BG1157" i="1"/>
  <c r="BG1156" i="1"/>
  <c r="BG1155" i="1"/>
  <c r="BG1154" i="1"/>
  <c r="BG1153" i="1"/>
  <c r="BG1152" i="1"/>
  <c r="BG1151" i="1"/>
  <c r="BG1150" i="1"/>
  <c r="BG1149" i="1"/>
  <c r="BG1148" i="1"/>
  <c r="BG1147" i="1"/>
  <c r="BG1146" i="1"/>
  <c r="BG1145" i="1"/>
  <c r="BG1144" i="1"/>
  <c r="BG1143" i="1"/>
  <c r="BG1142" i="1"/>
  <c r="BG1141" i="1"/>
  <c r="BG1140" i="1"/>
  <c r="BG1139" i="1"/>
  <c r="BG1138" i="1"/>
  <c r="BG1137" i="1"/>
  <c r="BG1136" i="1"/>
  <c r="BG1135" i="1"/>
  <c r="BG1134" i="1"/>
  <c r="BG1133" i="1"/>
  <c r="BG1132" i="1"/>
  <c r="BG1131" i="1"/>
  <c r="BG1130" i="1"/>
  <c r="BG1129" i="1"/>
  <c r="BG1128" i="1"/>
  <c r="BG1127" i="1"/>
  <c r="BG1126" i="1"/>
  <c r="BG1125" i="1"/>
  <c r="BG1124" i="1"/>
  <c r="BG1123" i="1"/>
  <c r="BG1122" i="1"/>
  <c r="BG1121" i="1"/>
  <c r="BG1120" i="1"/>
  <c r="BG1119" i="1"/>
  <c r="BG1118" i="1"/>
  <c r="BG1117" i="1"/>
  <c r="BG1116" i="1"/>
  <c r="BG1115" i="1"/>
  <c r="BG1114" i="1"/>
  <c r="BG1113" i="1"/>
  <c r="BG1112" i="1"/>
  <c r="BG1111" i="1"/>
  <c r="BG1110" i="1"/>
  <c r="BG1109" i="1"/>
  <c r="BG1108" i="1"/>
  <c r="BG1107" i="1"/>
  <c r="BG1106" i="1"/>
  <c r="BG1105" i="1"/>
  <c r="BG1104" i="1"/>
  <c r="BG1103" i="1"/>
  <c r="BG1102" i="1"/>
  <c r="BG1101" i="1"/>
  <c r="BG1100" i="1"/>
  <c r="BG1099" i="1"/>
  <c r="BG1098" i="1"/>
  <c r="BG1097" i="1"/>
  <c r="BG1096" i="1"/>
  <c r="BG1095" i="1"/>
  <c r="BG1094" i="1"/>
  <c r="BG1093" i="1"/>
  <c r="BG1092" i="1"/>
  <c r="BG1091" i="1"/>
  <c r="BG1090" i="1"/>
  <c r="BG1089" i="1"/>
  <c r="BG1088" i="1"/>
  <c r="BG1087" i="1"/>
  <c r="BG1086" i="1"/>
  <c r="BG1085" i="1"/>
  <c r="BG1084" i="1"/>
  <c r="BG1083" i="1"/>
  <c r="BG1082" i="1"/>
  <c r="BG1081" i="1"/>
  <c r="BG1080" i="1"/>
  <c r="BG1079" i="1"/>
  <c r="BG1078" i="1"/>
  <c r="BG1077" i="1"/>
  <c r="BG1076" i="1"/>
  <c r="BG1075" i="1"/>
  <c r="BG1074" i="1"/>
  <c r="BG1073" i="1"/>
  <c r="BG1072" i="1"/>
  <c r="BG1071" i="1"/>
  <c r="BG1070" i="1"/>
  <c r="BG1069" i="1"/>
  <c r="BG1068" i="1"/>
  <c r="BG1067" i="1"/>
  <c r="BG1066" i="1"/>
  <c r="BG1065" i="1"/>
  <c r="BG1064" i="1"/>
  <c r="BG1063" i="1"/>
  <c r="BG1062" i="1"/>
  <c r="BG1061" i="1"/>
  <c r="BG1060" i="1"/>
  <c r="BG1059" i="1"/>
  <c r="BG1058" i="1"/>
  <c r="BG1057" i="1"/>
  <c r="BG1056" i="1"/>
  <c r="BG1055" i="1"/>
  <c r="BG1054" i="1"/>
  <c r="BG1053" i="1"/>
  <c r="BG1052" i="1"/>
  <c r="BG1051" i="1"/>
  <c r="BG1050" i="1"/>
  <c r="BG1049" i="1"/>
  <c r="BG1048" i="1"/>
  <c r="BG1047" i="1"/>
  <c r="BG1046" i="1"/>
  <c r="BG1045" i="1"/>
  <c r="BG1044" i="1"/>
  <c r="BG1043" i="1"/>
  <c r="BG1042" i="1"/>
  <c r="BG1041" i="1"/>
  <c r="BG1040" i="1"/>
  <c r="BG1039" i="1"/>
  <c r="BG1038" i="1"/>
  <c r="BG1037" i="1"/>
  <c r="BG1036" i="1"/>
  <c r="BG1035" i="1"/>
  <c r="BG1034" i="1"/>
  <c r="BG1033" i="1"/>
  <c r="BG1032" i="1"/>
  <c r="BG1031" i="1"/>
  <c r="BG1030" i="1"/>
  <c r="BG1029" i="1"/>
  <c r="BG1028" i="1"/>
  <c r="BG1027" i="1"/>
  <c r="BG1026" i="1"/>
  <c r="BG1025" i="1"/>
  <c r="BG1024" i="1"/>
  <c r="BG1023" i="1"/>
  <c r="BG1022" i="1"/>
  <c r="BG1021" i="1"/>
  <c r="BG1020" i="1"/>
  <c r="BG1019" i="1"/>
  <c r="BG1018" i="1"/>
  <c r="BG1017" i="1"/>
  <c r="BG1016" i="1"/>
  <c r="BG1015" i="1"/>
  <c r="BG1014" i="1"/>
  <c r="BG1013" i="1"/>
  <c r="BG1012" i="1"/>
  <c r="BG1011" i="1"/>
  <c r="BG1010" i="1"/>
  <c r="BG1009" i="1"/>
  <c r="BG1008" i="1"/>
  <c r="BG1007" i="1"/>
  <c r="BG1006" i="1"/>
  <c r="BG1005" i="1"/>
  <c r="BG1004" i="1"/>
  <c r="BG1003" i="1"/>
  <c r="BG1002" i="1"/>
  <c r="BG1001" i="1"/>
  <c r="BG1000" i="1"/>
  <c r="BG999" i="1"/>
  <c r="BG998" i="1"/>
  <c r="BG997" i="1"/>
  <c r="BG996" i="1"/>
  <c r="BG995" i="1"/>
  <c r="BG994" i="1"/>
  <c r="BG993" i="1"/>
  <c r="BG992" i="1"/>
  <c r="BG991" i="1"/>
  <c r="BG990" i="1"/>
  <c r="BG989" i="1"/>
  <c r="BG988" i="1"/>
  <c r="BG987" i="1"/>
  <c r="BG986" i="1"/>
  <c r="BG985" i="1"/>
  <c r="BG984" i="1"/>
  <c r="BG983" i="1"/>
  <c r="BG982" i="1"/>
  <c r="BG981" i="1"/>
  <c r="BG980" i="1"/>
  <c r="BG979" i="1"/>
  <c r="BG978" i="1"/>
  <c r="BG977" i="1"/>
  <c r="BG976" i="1"/>
  <c r="BG975" i="1"/>
  <c r="BG974" i="1"/>
  <c r="BG973" i="1"/>
  <c r="BG972" i="1"/>
  <c r="BG971" i="1"/>
  <c r="BG970" i="1"/>
  <c r="BG969" i="1"/>
  <c r="BG968" i="1"/>
  <c r="BG967" i="1"/>
  <c r="BG966" i="1"/>
  <c r="BG965" i="1"/>
  <c r="BG964" i="1"/>
  <c r="BG963" i="1"/>
  <c r="BG962" i="1"/>
  <c r="BG961" i="1"/>
  <c r="BG960" i="1"/>
  <c r="BG959" i="1"/>
  <c r="BG958" i="1"/>
  <c r="BG957" i="1"/>
  <c r="BG956" i="1"/>
  <c r="BG955" i="1"/>
  <c r="BG954" i="1"/>
  <c r="BG953" i="1"/>
  <c r="BG952" i="1"/>
  <c r="BG951" i="1"/>
  <c r="BG950" i="1"/>
  <c r="BG949" i="1"/>
  <c r="BG948" i="1"/>
  <c r="BG947" i="1"/>
  <c r="BG946" i="1"/>
  <c r="BG945" i="1"/>
  <c r="BG944" i="1"/>
  <c r="BG943" i="1"/>
  <c r="BG942" i="1"/>
  <c r="BG941" i="1"/>
  <c r="BG940" i="1"/>
  <c r="BG939" i="1"/>
  <c r="BG938" i="1"/>
  <c r="BG937" i="1"/>
  <c r="BG936" i="1"/>
  <c r="BG935" i="1"/>
  <c r="BG934" i="1"/>
  <c r="BG933" i="1"/>
  <c r="BG932" i="1"/>
  <c r="BG931" i="1"/>
  <c r="BG930" i="1"/>
  <c r="BG929" i="1"/>
  <c r="BG928" i="1"/>
  <c r="BG927" i="1"/>
  <c r="BG926" i="1"/>
  <c r="BG925" i="1"/>
  <c r="BG924" i="1"/>
  <c r="BG923" i="1"/>
  <c r="BG922" i="1"/>
  <c r="BG921" i="1"/>
  <c r="BG920" i="1"/>
  <c r="BG919" i="1"/>
  <c r="BG918" i="1"/>
  <c r="BG917" i="1"/>
  <c r="BG916" i="1"/>
  <c r="BG915" i="1"/>
  <c r="BG914" i="1"/>
  <c r="BG913" i="1"/>
  <c r="BG912" i="1"/>
  <c r="BG911" i="1"/>
  <c r="BG910" i="1"/>
  <c r="BG909" i="1"/>
  <c r="BG908" i="1"/>
  <c r="BG907" i="1"/>
  <c r="BG906" i="1"/>
  <c r="BG905" i="1"/>
  <c r="BG904" i="1"/>
  <c r="BG903" i="1"/>
  <c r="BG902" i="1"/>
  <c r="BG901" i="1"/>
  <c r="BG900" i="1"/>
  <c r="BG899" i="1"/>
  <c r="BG898" i="1"/>
  <c r="BG897" i="1"/>
  <c r="BG896" i="1"/>
  <c r="BG895" i="1"/>
  <c r="BG894" i="1"/>
  <c r="BG893" i="1"/>
  <c r="BG892" i="1"/>
  <c r="BG891" i="1"/>
  <c r="BG890" i="1"/>
  <c r="BG889" i="1"/>
  <c r="BG888" i="1"/>
  <c r="BG887" i="1"/>
  <c r="BG886" i="1"/>
  <c r="BG885" i="1"/>
  <c r="BG884" i="1"/>
  <c r="BG883" i="1"/>
  <c r="BG882" i="1"/>
  <c r="BG881" i="1"/>
  <c r="BG880" i="1"/>
  <c r="BG879" i="1"/>
  <c r="BG878" i="1"/>
  <c r="BG877" i="1"/>
  <c r="BG876" i="1"/>
  <c r="BG875" i="1"/>
  <c r="BG874" i="1"/>
  <c r="BG873" i="1"/>
  <c r="BG872" i="1"/>
  <c r="BG871" i="1"/>
  <c r="BG870" i="1"/>
  <c r="BG869" i="1"/>
  <c r="BG868" i="1"/>
  <c r="BG867" i="1"/>
  <c r="BG866" i="1"/>
  <c r="BG865" i="1"/>
  <c r="BG864" i="1"/>
  <c r="BG863" i="1"/>
  <c r="BG862" i="1"/>
  <c r="BG861" i="1"/>
  <c r="BG860" i="1"/>
  <c r="BG859" i="1"/>
  <c r="BG858" i="1"/>
  <c r="BG857" i="1"/>
  <c r="BG856" i="1"/>
  <c r="BG855" i="1"/>
  <c r="BG854" i="1"/>
  <c r="BG853" i="1"/>
  <c r="BG852" i="1"/>
  <c r="BG851" i="1"/>
  <c r="BG850" i="1"/>
  <c r="BG849" i="1"/>
  <c r="BG848" i="1"/>
  <c r="BG847" i="1"/>
  <c r="BG846" i="1"/>
  <c r="BG845" i="1"/>
  <c r="BG844" i="1"/>
  <c r="BG843" i="1"/>
  <c r="BG842" i="1"/>
  <c r="BG841" i="1"/>
  <c r="BG840" i="1"/>
  <c r="BG839" i="1"/>
  <c r="BG838" i="1"/>
  <c r="BG837" i="1"/>
  <c r="BG836" i="1"/>
  <c r="BG835" i="1"/>
  <c r="BG834" i="1"/>
  <c r="BG833" i="1"/>
  <c r="BG832" i="1"/>
  <c r="BG831" i="1"/>
  <c r="BG830" i="1"/>
  <c r="BG829" i="1"/>
  <c r="BG828" i="1"/>
  <c r="BG827" i="1"/>
  <c r="BG826" i="1"/>
  <c r="BG825" i="1"/>
  <c r="BG824" i="1"/>
  <c r="BG823" i="1"/>
  <c r="BG822" i="1"/>
  <c r="BG821" i="1"/>
  <c r="BG820" i="1"/>
  <c r="BG819" i="1"/>
  <c r="BG818" i="1"/>
  <c r="BG817" i="1"/>
  <c r="BG816" i="1"/>
  <c r="BG815" i="1"/>
  <c r="BG814" i="1"/>
  <c r="BG813" i="1"/>
  <c r="BG812" i="1"/>
  <c r="BG811" i="1"/>
  <c r="BG810" i="1"/>
  <c r="BG809" i="1"/>
  <c r="BG808" i="1"/>
  <c r="BG807" i="1"/>
  <c r="BG806" i="1"/>
  <c r="BG805" i="1"/>
  <c r="BG804" i="1"/>
  <c r="BG803" i="1"/>
  <c r="BG802" i="1"/>
  <c r="BG801" i="1"/>
  <c r="BG800" i="1"/>
  <c r="BG799" i="1"/>
  <c r="BG798" i="1"/>
  <c r="BG797" i="1"/>
  <c r="BG796" i="1"/>
  <c r="BG795" i="1"/>
  <c r="BG794" i="1"/>
  <c r="BG793" i="1"/>
  <c r="BG792" i="1"/>
  <c r="BG791" i="1"/>
  <c r="BG790" i="1"/>
  <c r="BG789" i="1"/>
  <c r="BG788" i="1"/>
  <c r="BG787" i="1"/>
  <c r="BG786" i="1"/>
  <c r="BG785" i="1"/>
  <c r="BG784" i="1"/>
  <c r="BG783" i="1"/>
  <c r="BG782" i="1"/>
  <c r="BG781" i="1"/>
  <c r="BG780" i="1"/>
  <c r="BG779" i="1"/>
  <c r="BG778" i="1"/>
  <c r="BG777" i="1"/>
  <c r="BG776" i="1"/>
  <c r="BG775" i="1"/>
  <c r="BG774" i="1"/>
  <c r="BG773" i="1"/>
  <c r="BG772" i="1"/>
  <c r="BG771" i="1"/>
  <c r="BG770" i="1"/>
  <c r="BG769" i="1"/>
  <c r="BG768" i="1"/>
  <c r="BG767" i="1"/>
  <c r="BG766" i="1"/>
  <c r="BG765" i="1"/>
  <c r="BG764" i="1"/>
  <c r="BG763" i="1"/>
  <c r="BG762" i="1"/>
  <c r="BG761" i="1"/>
  <c r="BG760" i="1"/>
  <c r="BG759" i="1"/>
  <c r="BG758" i="1"/>
  <c r="BG757" i="1"/>
  <c r="BG756" i="1"/>
  <c r="BG755" i="1"/>
  <c r="BG754" i="1"/>
  <c r="BG753" i="1"/>
  <c r="BG752" i="1"/>
  <c r="BG751" i="1"/>
  <c r="BG750" i="1"/>
  <c r="BG749" i="1"/>
  <c r="BG748" i="1"/>
  <c r="BG747" i="1"/>
  <c r="BG746" i="1"/>
  <c r="BG745" i="1"/>
  <c r="BG744" i="1"/>
  <c r="BG743" i="1"/>
  <c r="BG742" i="1"/>
  <c r="BG741" i="1"/>
  <c r="BG740" i="1"/>
  <c r="BG739" i="1"/>
  <c r="BG738" i="1"/>
  <c r="BG737" i="1"/>
  <c r="BG736" i="1"/>
  <c r="BG735" i="1"/>
  <c r="BG734" i="1"/>
  <c r="BG733" i="1"/>
  <c r="BG732" i="1"/>
  <c r="BG731" i="1"/>
  <c r="BG730" i="1"/>
  <c r="BG729" i="1"/>
  <c r="BG728" i="1"/>
  <c r="BG727" i="1"/>
  <c r="BG726" i="1"/>
  <c r="BG725" i="1"/>
  <c r="BG724" i="1"/>
  <c r="BG723" i="1"/>
  <c r="BG722" i="1"/>
  <c r="BG721" i="1"/>
  <c r="BG720" i="1"/>
  <c r="BG719" i="1"/>
  <c r="BG718" i="1"/>
  <c r="BG717" i="1"/>
  <c r="BG716" i="1"/>
  <c r="BG715" i="1"/>
  <c r="BG714" i="1"/>
  <c r="BG713" i="1"/>
  <c r="BG712" i="1"/>
  <c r="BG711" i="1"/>
  <c r="BG710" i="1"/>
  <c r="BG709" i="1"/>
  <c r="BG708" i="1"/>
  <c r="BG707" i="1"/>
  <c r="BG706" i="1"/>
  <c r="BG705" i="1"/>
  <c r="BG704" i="1"/>
  <c r="BG703" i="1"/>
  <c r="BG702" i="1"/>
  <c r="BG701" i="1"/>
  <c r="BG700" i="1"/>
  <c r="BG699" i="1"/>
  <c r="BG698" i="1"/>
  <c r="BG697" i="1"/>
  <c r="BG696" i="1"/>
  <c r="BG695" i="1"/>
  <c r="BG694" i="1"/>
  <c r="BG693" i="1"/>
  <c r="BG692" i="1"/>
  <c r="BG691" i="1"/>
  <c r="BG690" i="1"/>
  <c r="BG689" i="1"/>
  <c r="BG688" i="1"/>
  <c r="BG687" i="1"/>
  <c r="BG686" i="1"/>
  <c r="BG685" i="1"/>
  <c r="BG684" i="1"/>
  <c r="BG683" i="1"/>
  <c r="BG682" i="1"/>
  <c r="BG681" i="1"/>
  <c r="BG680" i="1"/>
  <c r="BG679" i="1"/>
  <c r="BG678" i="1"/>
  <c r="BG677" i="1"/>
  <c r="BG676" i="1"/>
  <c r="BG675" i="1"/>
  <c r="BG674" i="1"/>
  <c r="BG673" i="1"/>
  <c r="BG672" i="1"/>
  <c r="BG671" i="1"/>
  <c r="BG670" i="1"/>
  <c r="BG669" i="1"/>
  <c r="BG668" i="1"/>
  <c r="BG667" i="1"/>
  <c r="BG666" i="1"/>
  <c r="BG665" i="1"/>
  <c r="BG664" i="1"/>
  <c r="BG663" i="1"/>
  <c r="BG662" i="1"/>
  <c r="BG661" i="1"/>
  <c r="BG660" i="1"/>
  <c r="BG659" i="1"/>
  <c r="BG658" i="1"/>
  <c r="BG657" i="1"/>
  <c r="BG656" i="1"/>
  <c r="BG655" i="1"/>
  <c r="BG654" i="1"/>
  <c r="BG653" i="1"/>
  <c r="BG652" i="1"/>
  <c r="BG651" i="1"/>
  <c r="BG650" i="1"/>
  <c r="BG649" i="1"/>
  <c r="BG648" i="1"/>
  <c r="BG647" i="1"/>
  <c r="BG646" i="1"/>
  <c r="BG645" i="1"/>
  <c r="BG644" i="1"/>
  <c r="BG643" i="1"/>
  <c r="BG642" i="1"/>
  <c r="BG641" i="1"/>
  <c r="BG640" i="1"/>
  <c r="BG639" i="1"/>
  <c r="BG638" i="1"/>
  <c r="BG637" i="1"/>
  <c r="BG636" i="1"/>
  <c r="BG635" i="1"/>
  <c r="BG634" i="1"/>
  <c r="BG633" i="1"/>
  <c r="BG632" i="1"/>
  <c r="BG631" i="1"/>
  <c r="BG630" i="1"/>
  <c r="BG629" i="1"/>
  <c r="BG628" i="1"/>
  <c r="BG627" i="1"/>
  <c r="BG626" i="1"/>
  <c r="BG625" i="1"/>
  <c r="BG624" i="1"/>
  <c r="BG623" i="1"/>
  <c r="BG622" i="1"/>
  <c r="BG621" i="1"/>
  <c r="BG620" i="1"/>
  <c r="BG619" i="1"/>
  <c r="BG618" i="1"/>
  <c r="BG617" i="1"/>
  <c r="BG616" i="1"/>
  <c r="BG615" i="1"/>
  <c r="BG614" i="1"/>
  <c r="BG613" i="1"/>
  <c r="BG612" i="1"/>
  <c r="BG611" i="1"/>
  <c r="BG610" i="1"/>
  <c r="BG609" i="1"/>
  <c r="BG608" i="1"/>
  <c r="BG607" i="1"/>
  <c r="BG606" i="1"/>
  <c r="BG605" i="1"/>
  <c r="BG604" i="1"/>
  <c r="BG603" i="1"/>
  <c r="BG602" i="1"/>
  <c r="BG601" i="1"/>
  <c r="BG600" i="1"/>
  <c r="BG599" i="1"/>
  <c r="BG598" i="1"/>
  <c r="BG597" i="1"/>
  <c r="BG596" i="1"/>
  <c r="BG595" i="1"/>
  <c r="BG594" i="1"/>
  <c r="BG593" i="1"/>
  <c r="BG592" i="1"/>
  <c r="BG591" i="1"/>
  <c r="BG590" i="1"/>
  <c r="BG589" i="1"/>
  <c r="BG588" i="1"/>
  <c r="BG587" i="1"/>
  <c r="BG586" i="1"/>
  <c r="BG585" i="1"/>
  <c r="BG584" i="1"/>
  <c r="BG583" i="1"/>
  <c r="BG582" i="1"/>
  <c r="BG581" i="1"/>
  <c r="BG580" i="1"/>
  <c r="BG579" i="1"/>
  <c r="BG578" i="1"/>
  <c r="BG577" i="1"/>
  <c r="BG576" i="1"/>
  <c r="BG575" i="1"/>
  <c r="BG574" i="1"/>
  <c r="BG573" i="1"/>
  <c r="BG572" i="1"/>
  <c r="BG571" i="1"/>
  <c r="BG570" i="1"/>
  <c r="BG569" i="1"/>
  <c r="BG568" i="1"/>
  <c r="BG567" i="1"/>
  <c r="BG566" i="1"/>
  <c r="BG565" i="1"/>
  <c r="BG564" i="1"/>
  <c r="BG563" i="1"/>
  <c r="BG562" i="1"/>
  <c r="BG561" i="1"/>
  <c r="BG560" i="1"/>
  <c r="BG559" i="1"/>
  <c r="BG558" i="1"/>
  <c r="BG557" i="1"/>
  <c r="BG556" i="1"/>
  <c r="BG555" i="1"/>
  <c r="BG554" i="1"/>
  <c r="BG553" i="1"/>
  <c r="BG552" i="1"/>
  <c r="BG551" i="1"/>
  <c r="BG550" i="1"/>
  <c r="BG549" i="1"/>
  <c r="BG548" i="1"/>
  <c r="BG547" i="1"/>
  <c r="BG546" i="1"/>
  <c r="BG545" i="1"/>
  <c r="BG544" i="1"/>
  <c r="BG543" i="1"/>
  <c r="BG542" i="1"/>
  <c r="BG541" i="1"/>
  <c r="BG540" i="1"/>
  <c r="BG539" i="1"/>
  <c r="BG538" i="1"/>
  <c r="BG537" i="1"/>
  <c r="BG536" i="1"/>
  <c r="BG535" i="1"/>
  <c r="BG534" i="1"/>
  <c r="BG533" i="1"/>
  <c r="BG532" i="1"/>
  <c r="BG531" i="1"/>
  <c r="BG530" i="1"/>
  <c r="BG529" i="1"/>
  <c r="BG528" i="1"/>
  <c r="BG527" i="1"/>
  <c r="BG526" i="1"/>
  <c r="BG525" i="1"/>
  <c r="BG524" i="1"/>
  <c r="BG523" i="1"/>
  <c r="BG522" i="1"/>
  <c r="BG521" i="1"/>
  <c r="BG520" i="1"/>
  <c r="BG519" i="1"/>
  <c r="BG518" i="1"/>
  <c r="BG517" i="1"/>
  <c r="BG516" i="1"/>
  <c r="BG515" i="1"/>
  <c r="BG514" i="1"/>
  <c r="BG513" i="1"/>
  <c r="BG512" i="1"/>
  <c r="BG511" i="1"/>
  <c r="BG510" i="1"/>
  <c r="BG509" i="1"/>
  <c r="BG508" i="1"/>
  <c r="BG507" i="1"/>
  <c r="BG506" i="1"/>
  <c r="BG505" i="1"/>
  <c r="BG504" i="1"/>
  <c r="BG503" i="1"/>
  <c r="BG502" i="1"/>
  <c r="BG501" i="1"/>
  <c r="BG500" i="1"/>
  <c r="BG499" i="1"/>
  <c r="BG498" i="1"/>
  <c r="BG497" i="1"/>
  <c r="BG496" i="1"/>
  <c r="BG495" i="1"/>
  <c r="BG494" i="1"/>
  <c r="BG493" i="1"/>
  <c r="BG492" i="1"/>
  <c r="BG491" i="1"/>
  <c r="BG490" i="1"/>
  <c r="BG489" i="1"/>
  <c r="BG488" i="1"/>
  <c r="BG487" i="1"/>
  <c r="BG486" i="1"/>
  <c r="BG485" i="1"/>
  <c r="BG484" i="1"/>
  <c r="BG483" i="1"/>
  <c r="BG482" i="1"/>
  <c r="BG481" i="1"/>
  <c r="BG480" i="1"/>
  <c r="BG479" i="1"/>
  <c r="BG478" i="1"/>
  <c r="BG477" i="1"/>
  <c r="BG476" i="1"/>
  <c r="BG475" i="1"/>
  <c r="BG474" i="1"/>
  <c r="BG473" i="1"/>
  <c r="BG472" i="1"/>
  <c r="BG471" i="1"/>
  <c r="BG470" i="1"/>
  <c r="BG469" i="1"/>
  <c r="BG468" i="1"/>
  <c r="BG467" i="1"/>
  <c r="BG466" i="1"/>
  <c r="BG465" i="1"/>
  <c r="BG464" i="1"/>
  <c r="BG463" i="1"/>
  <c r="BG462" i="1"/>
  <c r="BG461" i="1"/>
  <c r="BG460" i="1"/>
  <c r="BG459" i="1"/>
  <c r="BG458" i="1"/>
  <c r="BG457" i="1"/>
  <c r="BG456" i="1"/>
  <c r="BG455" i="1"/>
  <c r="BG454" i="1"/>
  <c r="BG453" i="1"/>
  <c r="BG452" i="1"/>
  <c r="BG451" i="1"/>
  <c r="BG450" i="1"/>
  <c r="BG449" i="1"/>
  <c r="BG448" i="1"/>
  <c r="BG447" i="1"/>
  <c r="BG446" i="1"/>
  <c r="BG445" i="1"/>
  <c r="BG444" i="1"/>
  <c r="BG443" i="1"/>
  <c r="BG442" i="1"/>
  <c r="BG441" i="1"/>
  <c r="BG440" i="1"/>
  <c r="BG439" i="1"/>
  <c r="BG438" i="1"/>
  <c r="BG437" i="1"/>
  <c r="BG436" i="1"/>
  <c r="BG435" i="1"/>
  <c r="BG434" i="1"/>
  <c r="BG433" i="1"/>
  <c r="BG432" i="1"/>
  <c r="BG431" i="1"/>
  <c r="BG430" i="1"/>
  <c r="BG429" i="1"/>
  <c r="BG428" i="1"/>
  <c r="BG427" i="1"/>
  <c r="BG426" i="1"/>
  <c r="BG425" i="1"/>
  <c r="BG424" i="1"/>
  <c r="BG423" i="1"/>
  <c r="BG422" i="1"/>
  <c r="BG421" i="1"/>
  <c r="BG420" i="1"/>
  <c r="BG419" i="1"/>
  <c r="BG418" i="1"/>
  <c r="BG417" i="1"/>
  <c r="BG416" i="1"/>
  <c r="BG415" i="1"/>
  <c r="BG414" i="1"/>
  <c r="BG413" i="1"/>
  <c r="BG412" i="1"/>
  <c r="BG411" i="1"/>
  <c r="BG410" i="1"/>
  <c r="BG409" i="1"/>
  <c r="BG408" i="1"/>
  <c r="BG407" i="1"/>
  <c r="BG406" i="1"/>
  <c r="BG405" i="1"/>
  <c r="BG404" i="1"/>
  <c r="BG403" i="1"/>
  <c r="BG402" i="1"/>
  <c r="BG401" i="1"/>
  <c r="BG400" i="1"/>
  <c r="BG399" i="1"/>
  <c r="BG398" i="1"/>
  <c r="BG397" i="1"/>
  <c r="BG396" i="1"/>
  <c r="BG395" i="1"/>
  <c r="BG394" i="1"/>
  <c r="BG393" i="1"/>
  <c r="BG392" i="1"/>
  <c r="BG391" i="1"/>
  <c r="BG390" i="1"/>
  <c r="BG389" i="1"/>
  <c r="BG388" i="1"/>
  <c r="BG387" i="1"/>
  <c r="BG386" i="1"/>
  <c r="BG385" i="1"/>
  <c r="BG384" i="1"/>
  <c r="BG383" i="1"/>
  <c r="BG382" i="1"/>
  <c r="BG381" i="1"/>
  <c r="BG380" i="1"/>
  <c r="BG379" i="1"/>
  <c r="BG378" i="1"/>
  <c r="BG377" i="1"/>
  <c r="BG376" i="1"/>
  <c r="BG375" i="1"/>
  <c r="BG374" i="1"/>
  <c r="BG373" i="1"/>
  <c r="BG372" i="1"/>
  <c r="BG371" i="1"/>
  <c r="BG370" i="1"/>
  <c r="BG369" i="1"/>
  <c r="BG368" i="1"/>
  <c r="BG367" i="1"/>
  <c r="BG366" i="1"/>
  <c r="BG365" i="1"/>
  <c r="BG364" i="1"/>
  <c r="BG363" i="1"/>
  <c r="BG362" i="1"/>
  <c r="BG361" i="1"/>
  <c r="BG360" i="1"/>
  <c r="BG359" i="1"/>
  <c r="BG358" i="1"/>
  <c r="BG357" i="1"/>
  <c r="BG356" i="1"/>
  <c r="BG355" i="1"/>
  <c r="BG354" i="1"/>
  <c r="BG353" i="1"/>
  <c r="BG352" i="1"/>
  <c r="BG351" i="1"/>
  <c r="BG350" i="1"/>
  <c r="BG349" i="1"/>
  <c r="BG348" i="1"/>
  <c r="BG347" i="1"/>
  <c r="BG346" i="1"/>
  <c r="BG345" i="1"/>
  <c r="BG344" i="1"/>
  <c r="BG343" i="1"/>
  <c r="BG342" i="1"/>
  <c r="BG341" i="1"/>
  <c r="BG340" i="1"/>
  <c r="BG339" i="1"/>
  <c r="BG338" i="1"/>
  <c r="BG337" i="1"/>
  <c r="BG336" i="1"/>
  <c r="BG335" i="1"/>
  <c r="BG334" i="1"/>
  <c r="BG333" i="1"/>
  <c r="BG332" i="1"/>
  <c r="BG331" i="1"/>
  <c r="BG330" i="1"/>
  <c r="BG329" i="1"/>
  <c r="BG328" i="1"/>
  <c r="BG327" i="1"/>
  <c r="BG326" i="1"/>
  <c r="BG325" i="1"/>
  <c r="BG324" i="1"/>
  <c r="BG323" i="1"/>
  <c r="BG322" i="1"/>
  <c r="BG321" i="1"/>
  <c r="BG320" i="1"/>
  <c r="BG319" i="1"/>
  <c r="BG318" i="1"/>
  <c r="BG317" i="1"/>
  <c r="BG316" i="1"/>
  <c r="BG315" i="1"/>
  <c r="BG314" i="1"/>
  <c r="BG313" i="1"/>
  <c r="BG312" i="1"/>
  <c r="BG311" i="1"/>
  <c r="BG310" i="1"/>
  <c r="BG309" i="1"/>
  <c r="BG308" i="1"/>
  <c r="BG307" i="1"/>
  <c r="BG306" i="1"/>
  <c r="BG305" i="1"/>
  <c r="BG304" i="1"/>
  <c r="BG303" i="1"/>
  <c r="BG302" i="1"/>
  <c r="BG301" i="1"/>
  <c r="BG300" i="1"/>
  <c r="BG299" i="1"/>
  <c r="BG298" i="1"/>
  <c r="BG297" i="1"/>
  <c r="BG296" i="1"/>
  <c r="BG295" i="1"/>
  <c r="BG294" i="1"/>
  <c r="BG293" i="1"/>
  <c r="BG292" i="1"/>
  <c r="BG291" i="1"/>
  <c r="BG290" i="1"/>
  <c r="BG289" i="1"/>
  <c r="BG288" i="1"/>
  <c r="BG287" i="1"/>
  <c r="BG286" i="1"/>
  <c r="BG285" i="1"/>
  <c r="BG284" i="1"/>
  <c r="BG283" i="1"/>
  <c r="BG282" i="1"/>
  <c r="BG281" i="1"/>
  <c r="BG280" i="1"/>
  <c r="BG279" i="1"/>
  <c r="BG278" i="1"/>
  <c r="BG277" i="1"/>
  <c r="BG276" i="1"/>
  <c r="BG275" i="1"/>
  <c r="BG274" i="1"/>
  <c r="BG273" i="1"/>
  <c r="BG272" i="1"/>
  <c r="BG271" i="1"/>
  <c r="BG270" i="1"/>
  <c r="BG269" i="1"/>
  <c r="BG268" i="1"/>
  <c r="BG267" i="1"/>
  <c r="BG266" i="1"/>
  <c r="BG265" i="1"/>
  <c r="BG264" i="1"/>
  <c r="BG263" i="1"/>
  <c r="BG262" i="1"/>
  <c r="BG261" i="1"/>
  <c r="BG260" i="1"/>
  <c r="BG259" i="1"/>
  <c r="BG258" i="1"/>
  <c r="BG257" i="1"/>
  <c r="BG256" i="1"/>
  <c r="BG255" i="1"/>
  <c r="BG254" i="1"/>
  <c r="BG253" i="1"/>
  <c r="BG252" i="1"/>
  <c r="BG251" i="1"/>
  <c r="BG250" i="1"/>
  <c r="BG249" i="1"/>
  <c r="BG248" i="1"/>
  <c r="BG247" i="1"/>
  <c r="BG246" i="1"/>
  <c r="BG245" i="1"/>
  <c r="BG244" i="1"/>
  <c r="BG243" i="1"/>
  <c r="BG242" i="1"/>
  <c r="BG241" i="1"/>
  <c r="BG240" i="1"/>
  <c r="BG239" i="1"/>
  <c r="BG238" i="1"/>
  <c r="BG237" i="1"/>
  <c r="BG236" i="1"/>
  <c r="BG235" i="1"/>
  <c r="BG234" i="1"/>
  <c r="BG233" i="1"/>
  <c r="BG232" i="1"/>
  <c r="BG231" i="1"/>
  <c r="BG230" i="1"/>
  <c r="BG229" i="1"/>
  <c r="BG228" i="1"/>
  <c r="BG227" i="1"/>
  <c r="BG226" i="1"/>
  <c r="BG225" i="1"/>
  <c r="BG224" i="1"/>
  <c r="BG223" i="1"/>
  <c r="BG222" i="1"/>
  <c r="BG221" i="1"/>
  <c r="BG220" i="1"/>
  <c r="BG219" i="1"/>
  <c r="BG218" i="1"/>
  <c r="BG217" i="1"/>
  <c r="BG216" i="1"/>
  <c r="BG215" i="1"/>
  <c r="BG214" i="1"/>
  <c r="BG213" i="1"/>
  <c r="BG212" i="1"/>
  <c r="BG211" i="1"/>
  <c r="BG210" i="1"/>
  <c r="BG209" i="1"/>
  <c r="BG208" i="1"/>
  <c r="BG207" i="1"/>
  <c r="BG206" i="1"/>
  <c r="BG205" i="1"/>
  <c r="BG204" i="1"/>
  <c r="BG203" i="1"/>
  <c r="BG202" i="1"/>
  <c r="BG201" i="1"/>
  <c r="BG200" i="1"/>
  <c r="BG199" i="1"/>
  <c r="BG198" i="1"/>
  <c r="BG197" i="1"/>
  <c r="BG196" i="1"/>
  <c r="BG195" i="1"/>
  <c r="BG194" i="1"/>
  <c r="BG193" i="1"/>
  <c r="BG192" i="1"/>
  <c r="BG191" i="1"/>
  <c r="BG190" i="1"/>
  <c r="BG189" i="1"/>
  <c r="BG188" i="1"/>
  <c r="BG187" i="1"/>
  <c r="BG186" i="1"/>
  <c r="BG185" i="1"/>
  <c r="BG184" i="1"/>
  <c r="BG183" i="1"/>
  <c r="BG182" i="1"/>
  <c r="BG181" i="1"/>
  <c r="BG180" i="1"/>
  <c r="BG179" i="1"/>
  <c r="BG178" i="1"/>
  <c r="BG177" i="1"/>
  <c r="BG176" i="1"/>
  <c r="BG175" i="1"/>
  <c r="BG174" i="1"/>
  <c r="BG173" i="1"/>
  <c r="BG172" i="1"/>
  <c r="BG171" i="1"/>
  <c r="BG170" i="1"/>
  <c r="BG169" i="1"/>
  <c r="BG168" i="1"/>
  <c r="BG167" i="1"/>
  <c r="BG166" i="1"/>
  <c r="BG165" i="1"/>
  <c r="BG164" i="1"/>
  <c r="BG163" i="1"/>
  <c r="BG162" i="1"/>
  <c r="BG161" i="1"/>
  <c r="BG160" i="1"/>
  <c r="BG159" i="1"/>
  <c r="BG158" i="1"/>
  <c r="BG157" i="1"/>
  <c r="BG156" i="1"/>
  <c r="BG155" i="1"/>
  <c r="BG154" i="1"/>
  <c r="BG153" i="1"/>
  <c r="BG152" i="1"/>
  <c r="BG151" i="1"/>
  <c r="BG150" i="1"/>
  <c r="BG149" i="1"/>
  <c r="BG148" i="1"/>
  <c r="BG147" i="1"/>
  <c r="BG146" i="1"/>
  <c r="BG145" i="1"/>
  <c r="BG144" i="1"/>
  <c r="BG143" i="1"/>
  <c r="BG142" i="1"/>
  <c r="BG141" i="1"/>
  <c r="BG140" i="1"/>
  <c r="BG139" i="1"/>
  <c r="BG138" i="1"/>
  <c r="BG137" i="1"/>
  <c r="BG136" i="1"/>
  <c r="BG135" i="1"/>
  <c r="BG134" i="1"/>
  <c r="BG133" i="1"/>
  <c r="BG132" i="1"/>
  <c r="BG131" i="1"/>
  <c r="BG130" i="1"/>
  <c r="BG129" i="1"/>
  <c r="BG128" i="1"/>
  <c r="BG127" i="1"/>
  <c r="BG126" i="1"/>
  <c r="BG125" i="1"/>
  <c r="BG124" i="1"/>
  <c r="BG123" i="1"/>
  <c r="BG122" i="1"/>
  <c r="BG121" i="1"/>
  <c r="BG120" i="1"/>
  <c r="BG119" i="1"/>
  <c r="BG118" i="1"/>
  <c r="BG117" i="1"/>
  <c r="BG116" i="1"/>
  <c r="BG115" i="1"/>
  <c r="BG114" i="1"/>
  <c r="BG113" i="1"/>
  <c r="BG112" i="1"/>
  <c r="BG111" i="1"/>
  <c r="BG110" i="1"/>
  <c r="BG109" i="1"/>
  <c r="BG108" i="1"/>
  <c r="BG107" i="1"/>
  <c r="BG106" i="1"/>
  <c r="BG105" i="1"/>
  <c r="BG104" i="1"/>
  <c r="BG103" i="1"/>
  <c r="BG102" i="1"/>
  <c r="BG101" i="1"/>
  <c r="BG100" i="1"/>
  <c r="BG99" i="1"/>
  <c r="BG98" i="1"/>
  <c r="BG97" i="1"/>
  <c r="BG96" i="1"/>
  <c r="BG95" i="1"/>
  <c r="BG94" i="1"/>
  <c r="BG93" i="1"/>
  <c r="BG92" i="1"/>
  <c r="BG91" i="1"/>
  <c r="BG90" i="1"/>
  <c r="BG89" i="1"/>
  <c r="BG88" i="1"/>
  <c r="BG87" i="1"/>
  <c r="BG86" i="1"/>
  <c r="BG85" i="1"/>
  <c r="BG84" i="1"/>
  <c r="BG83" i="1"/>
  <c r="BG82" i="1"/>
  <c r="BG81" i="1"/>
  <c r="BG80" i="1"/>
  <c r="BG79" i="1"/>
  <c r="BG78" i="1"/>
  <c r="BG77" i="1"/>
  <c r="BG76" i="1"/>
  <c r="BG75" i="1"/>
  <c r="BG74" i="1"/>
  <c r="BG73" i="1"/>
  <c r="BG72" i="1"/>
  <c r="BG71" i="1"/>
  <c r="BG70" i="1"/>
  <c r="BG69" i="1"/>
  <c r="BG68" i="1"/>
  <c r="BG67" i="1"/>
  <c r="BG66" i="1"/>
  <c r="BG65" i="1"/>
  <c r="BG64" i="1"/>
  <c r="BG63" i="1"/>
  <c r="BG62" i="1"/>
  <c r="BG61" i="1"/>
  <c r="BG60" i="1"/>
  <c r="BG59" i="1"/>
  <c r="BG58" i="1"/>
  <c r="BG57" i="1"/>
  <c r="BG56" i="1"/>
  <c r="BG55" i="1"/>
  <c r="BG54" i="1"/>
  <c r="BG53" i="1"/>
  <c r="BG52" i="1"/>
  <c r="BG51" i="1"/>
  <c r="BG50" i="1"/>
  <c r="BG49" i="1"/>
  <c r="BG48" i="1"/>
  <c r="BG47" i="1"/>
  <c r="BG46" i="1"/>
  <c r="BG45" i="1"/>
  <c r="BG44" i="1"/>
  <c r="BG43" i="1"/>
  <c r="BG42" i="1"/>
  <c r="BG41" i="1"/>
  <c r="BG40" i="1"/>
  <c r="BG39" i="1"/>
  <c r="BG38" i="1"/>
  <c r="BG37" i="1"/>
  <c r="BG36" i="1"/>
  <c r="BG35" i="1"/>
  <c r="BG34" i="1"/>
  <c r="BG33" i="1"/>
  <c r="BG32" i="1"/>
  <c r="BG31" i="1"/>
  <c r="BG30" i="1"/>
  <c r="BG29" i="1"/>
  <c r="BG28" i="1"/>
  <c r="BG27" i="1"/>
  <c r="BG26" i="1"/>
  <c r="BG25" i="1"/>
  <c r="BG24" i="1"/>
  <c r="BG23" i="1"/>
  <c r="BG22" i="1"/>
  <c r="BG21" i="1"/>
  <c r="BG20" i="1"/>
  <c r="BG19" i="1"/>
  <c r="BG18" i="1"/>
  <c r="BG17" i="1"/>
  <c r="BG16" i="1"/>
  <c r="BG15" i="1"/>
  <c r="BG14" i="1"/>
  <c r="BG13" i="1"/>
  <c r="BG12" i="1"/>
  <c r="BG11" i="1"/>
  <c r="BG10" i="1"/>
  <c r="BG9" i="1"/>
  <c r="BG8" i="1"/>
  <c r="BG7" i="1"/>
  <c r="BG6" i="1"/>
  <c r="AU1725" i="1"/>
  <c r="AW1724" i="1"/>
  <c r="AW1723" i="1"/>
  <c r="AW1722" i="1"/>
  <c r="AW1721" i="1"/>
  <c r="AW1720" i="1"/>
  <c r="AW1719" i="1"/>
  <c r="AW1718" i="1"/>
  <c r="AW1717" i="1"/>
  <c r="AW1716" i="1"/>
  <c r="AW1715" i="1"/>
  <c r="AW1714" i="1"/>
  <c r="AW1713" i="1"/>
  <c r="AW1712" i="1"/>
  <c r="AW1711" i="1"/>
  <c r="AW1710" i="1"/>
  <c r="AW1709" i="1"/>
  <c r="AW1708" i="1"/>
  <c r="AW1707" i="1"/>
  <c r="AW1706" i="1"/>
  <c r="AW1705" i="1"/>
  <c r="AW1704" i="1"/>
  <c r="AW1703" i="1"/>
  <c r="AW1702" i="1"/>
  <c r="AW1701" i="1"/>
  <c r="AW1700" i="1"/>
  <c r="AW1699" i="1"/>
  <c r="AW1698" i="1"/>
  <c r="AW1697" i="1"/>
  <c r="AW1696" i="1"/>
  <c r="AW1695" i="1"/>
  <c r="AW1694" i="1"/>
  <c r="AW1693" i="1"/>
  <c r="AW1692" i="1"/>
  <c r="AW1691" i="1"/>
  <c r="AW1690" i="1"/>
  <c r="AW1689" i="1"/>
  <c r="AW1688" i="1"/>
  <c r="AW1687" i="1"/>
  <c r="AW1686" i="1"/>
  <c r="AW1685" i="1"/>
  <c r="AW1684" i="1"/>
  <c r="AW1683" i="1"/>
  <c r="AW1682" i="1"/>
  <c r="AW1681" i="1"/>
  <c r="AW1680" i="1"/>
  <c r="AW1679" i="1"/>
  <c r="AW1678" i="1"/>
  <c r="AW1677" i="1"/>
  <c r="AW1676" i="1"/>
  <c r="AW1675" i="1"/>
  <c r="AW1674" i="1"/>
  <c r="AW1673" i="1"/>
  <c r="AW1672" i="1"/>
  <c r="AW1671" i="1"/>
  <c r="AW1670" i="1"/>
  <c r="AW1669" i="1"/>
  <c r="AW1668" i="1"/>
  <c r="AW1667" i="1"/>
  <c r="AW1666" i="1"/>
  <c r="AW1665" i="1"/>
  <c r="AW1664" i="1"/>
  <c r="AW1663" i="1"/>
  <c r="AW1662" i="1"/>
  <c r="AW1661" i="1"/>
  <c r="AW1660" i="1"/>
  <c r="AW1659" i="1"/>
  <c r="AW1658" i="1"/>
  <c r="AW1657" i="1"/>
  <c r="AW1656" i="1"/>
  <c r="AW1655" i="1"/>
  <c r="AW1654" i="1"/>
  <c r="AW1653" i="1"/>
  <c r="AW1652" i="1"/>
  <c r="AW1651" i="1"/>
  <c r="AW1650" i="1"/>
  <c r="AW1649" i="1"/>
  <c r="AW1648" i="1"/>
  <c r="AW1647" i="1"/>
  <c r="AW1646" i="1"/>
  <c r="AW1645" i="1"/>
  <c r="AW1644" i="1"/>
  <c r="AW1643" i="1"/>
  <c r="AW1642" i="1"/>
  <c r="AW1641" i="1"/>
  <c r="AW1640" i="1"/>
  <c r="AW1639" i="1"/>
  <c r="AW1638" i="1"/>
  <c r="AW1637" i="1"/>
  <c r="AW1636" i="1"/>
  <c r="AW1635" i="1"/>
  <c r="AW1634" i="1"/>
  <c r="AW1633" i="1"/>
  <c r="AW1632" i="1"/>
  <c r="AW1631" i="1"/>
  <c r="AW1630" i="1"/>
  <c r="AW1629" i="1"/>
  <c r="AW1628" i="1"/>
  <c r="AW1627" i="1"/>
  <c r="AW1626" i="1"/>
  <c r="AW1625" i="1"/>
  <c r="AW1624" i="1"/>
  <c r="AW1623" i="1"/>
  <c r="AW1622" i="1"/>
  <c r="AW1621" i="1"/>
  <c r="AW1620" i="1"/>
  <c r="AW1619" i="1"/>
  <c r="AW1618" i="1"/>
  <c r="AW1617" i="1"/>
  <c r="AW1616" i="1"/>
  <c r="AW1615" i="1"/>
  <c r="AW1614" i="1"/>
  <c r="AW1613" i="1"/>
  <c r="AW1612" i="1"/>
  <c r="AW1611" i="1"/>
  <c r="AW1610" i="1"/>
  <c r="AW1609" i="1"/>
  <c r="AW1608" i="1"/>
  <c r="AW1607" i="1"/>
  <c r="AW1606" i="1"/>
  <c r="AW1605" i="1"/>
  <c r="AW1604" i="1"/>
  <c r="AW1603" i="1"/>
  <c r="AW1602" i="1"/>
  <c r="AW1601" i="1"/>
  <c r="AW1600" i="1"/>
  <c r="AW1599" i="1"/>
  <c r="AW1598" i="1"/>
  <c r="AW1597" i="1"/>
  <c r="AW1596" i="1"/>
  <c r="AW1595" i="1"/>
  <c r="AW1594" i="1"/>
  <c r="AW1593" i="1"/>
  <c r="AW1592" i="1"/>
  <c r="AW1591" i="1"/>
  <c r="AW1590" i="1"/>
  <c r="AW1589" i="1"/>
  <c r="AW1588" i="1"/>
  <c r="AW1587" i="1"/>
  <c r="AW1586" i="1"/>
  <c r="AW1585" i="1"/>
  <c r="AW1584" i="1"/>
  <c r="AW1583" i="1"/>
  <c r="AW1582" i="1"/>
  <c r="AW1581" i="1"/>
  <c r="AW1580" i="1"/>
  <c r="AW1579" i="1"/>
  <c r="AW1578" i="1"/>
  <c r="AW1577" i="1"/>
  <c r="AW1576" i="1"/>
  <c r="AW1575" i="1"/>
  <c r="AW1574" i="1"/>
  <c r="AW1573" i="1"/>
  <c r="AW1572" i="1"/>
  <c r="AW1571" i="1"/>
  <c r="AW1570" i="1"/>
  <c r="AW1569" i="1"/>
  <c r="AW1568" i="1"/>
  <c r="AW1567" i="1"/>
  <c r="AW1566" i="1"/>
  <c r="AW1565" i="1"/>
  <c r="AW1564" i="1"/>
  <c r="AW1563" i="1"/>
  <c r="AW1562" i="1"/>
  <c r="AW1561" i="1"/>
  <c r="AW1560" i="1"/>
  <c r="AW1559" i="1"/>
  <c r="AW1558" i="1"/>
  <c r="AW1557" i="1"/>
  <c r="AW1556" i="1"/>
  <c r="AW1555" i="1"/>
  <c r="AW1554" i="1"/>
  <c r="AW1553" i="1"/>
  <c r="AW1552" i="1"/>
  <c r="AW1551" i="1"/>
  <c r="AW1550" i="1"/>
  <c r="AW1549" i="1"/>
  <c r="AW1548" i="1"/>
  <c r="AW1547" i="1"/>
  <c r="AW1546" i="1"/>
  <c r="AW1545" i="1"/>
  <c r="AW1544" i="1"/>
  <c r="AW1543" i="1"/>
  <c r="AW1542" i="1"/>
  <c r="AW1541" i="1"/>
  <c r="AW1540" i="1"/>
  <c r="AW1539" i="1"/>
  <c r="AW1538" i="1"/>
  <c r="AW1537" i="1"/>
  <c r="AW1536" i="1"/>
  <c r="AW1535" i="1"/>
  <c r="AW1534" i="1"/>
  <c r="AW1533" i="1"/>
  <c r="AW1532" i="1"/>
  <c r="AW1531" i="1"/>
  <c r="AW1530" i="1"/>
  <c r="AW1529" i="1"/>
  <c r="AW1528" i="1"/>
  <c r="AW1527" i="1"/>
  <c r="AW1526" i="1"/>
  <c r="AW1525" i="1"/>
  <c r="AW1524" i="1"/>
  <c r="AW1523" i="1"/>
  <c r="AW1522" i="1"/>
  <c r="AW1521" i="1"/>
  <c r="AW1520" i="1"/>
  <c r="AW1519" i="1"/>
  <c r="AW1518" i="1"/>
  <c r="AW1517" i="1"/>
  <c r="AW1516" i="1"/>
  <c r="AW1515" i="1"/>
  <c r="AW1514" i="1"/>
  <c r="AW1513" i="1"/>
  <c r="AW1512" i="1"/>
  <c r="AW1511" i="1"/>
  <c r="AW1510" i="1"/>
  <c r="AW1509" i="1"/>
  <c r="AW1508" i="1"/>
  <c r="AW1507" i="1"/>
  <c r="AW1506" i="1"/>
  <c r="AW1505" i="1"/>
  <c r="AW1504" i="1"/>
  <c r="AW1503" i="1"/>
  <c r="AW1502" i="1"/>
  <c r="AW1501" i="1"/>
  <c r="AW1500" i="1"/>
  <c r="AW1499" i="1"/>
  <c r="AW1498" i="1"/>
  <c r="AW1497" i="1"/>
  <c r="AW1496" i="1"/>
  <c r="AW1495" i="1"/>
  <c r="AW1494" i="1"/>
  <c r="AW1493" i="1"/>
  <c r="AW1492" i="1"/>
  <c r="AW1491" i="1"/>
  <c r="AW1490" i="1"/>
  <c r="AW1489" i="1"/>
  <c r="AW1488" i="1"/>
  <c r="AW1487" i="1"/>
  <c r="AW1486" i="1"/>
  <c r="AW1485" i="1"/>
  <c r="AW1484" i="1"/>
  <c r="AW1483" i="1"/>
  <c r="AW1482" i="1"/>
  <c r="AW1481" i="1"/>
  <c r="AW1480" i="1"/>
  <c r="AW1479" i="1"/>
  <c r="AW1478" i="1"/>
  <c r="AW1477" i="1"/>
  <c r="AW1476" i="1"/>
  <c r="AW1475" i="1"/>
  <c r="AW1474" i="1"/>
  <c r="AW1473" i="1"/>
  <c r="AW1472" i="1"/>
  <c r="AW1471" i="1"/>
  <c r="AW1470" i="1"/>
  <c r="AW1469" i="1"/>
  <c r="AW1468" i="1"/>
  <c r="AW1467" i="1"/>
  <c r="AW1466" i="1"/>
  <c r="AW1465" i="1"/>
  <c r="AW1464" i="1"/>
  <c r="AW1463" i="1"/>
  <c r="AW1462" i="1"/>
  <c r="AW1461" i="1"/>
  <c r="AW1460" i="1"/>
  <c r="AW1459" i="1"/>
  <c r="AW1458" i="1"/>
  <c r="AW1457" i="1"/>
  <c r="AW1456" i="1"/>
  <c r="AW1455" i="1"/>
  <c r="AW1454" i="1"/>
  <c r="AW1453" i="1"/>
  <c r="AW1452" i="1"/>
  <c r="AW1451" i="1"/>
  <c r="AW1450" i="1"/>
  <c r="AW1449" i="1"/>
  <c r="AW1448" i="1"/>
  <c r="AW1447" i="1"/>
  <c r="AW1446" i="1"/>
  <c r="AW1445" i="1"/>
  <c r="AW1444" i="1"/>
  <c r="AW1443" i="1"/>
  <c r="AW1442" i="1"/>
  <c r="AW1441" i="1"/>
  <c r="AW1440" i="1"/>
  <c r="AW1439" i="1"/>
  <c r="AW1438" i="1"/>
  <c r="AW1437" i="1"/>
  <c r="AW1436" i="1"/>
  <c r="AW1435" i="1"/>
  <c r="AW1434" i="1"/>
  <c r="AW1433" i="1"/>
  <c r="AW1432" i="1"/>
  <c r="AW1431" i="1"/>
  <c r="AW1430" i="1"/>
  <c r="AW1429" i="1"/>
  <c r="AW1428" i="1"/>
  <c r="AW1427" i="1"/>
  <c r="AW1426" i="1"/>
  <c r="AW1425" i="1"/>
  <c r="AW1424" i="1"/>
  <c r="AW1423" i="1"/>
  <c r="AW1422" i="1"/>
  <c r="AW1421" i="1"/>
  <c r="AW1420" i="1"/>
  <c r="AW1419" i="1"/>
  <c r="AW1418" i="1"/>
  <c r="AW1417" i="1"/>
  <c r="AW1416" i="1"/>
  <c r="AW1415" i="1"/>
  <c r="AW1414" i="1"/>
  <c r="AW1413" i="1"/>
  <c r="AW1412" i="1"/>
  <c r="AW1411" i="1"/>
  <c r="AW1410" i="1"/>
  <c r="AW1409" i="1"/>
  <c r="AW1408" i="1"/>
  <c r="AW1407" i="1"/>
  <c r="AW1406" i="1"/>
  <c r="AW1405" i="1"/>
  <c r="AW1404" i="1"/>
  <c r="AW1403" i="1"/>
  <c r="AW1402" i="1"/>
  <c r="AW1401" i="1"/>
  <c r="AW1400" i="1"/>
  <c r="AW1399" i="1"/>
  <c r="AW1398" i="1"/>
  <c r="AW1397" i="1"/>
  <c r="AW1396" i="1"/>
  <c r="AW1395" i="1"/>
  <c r="AW1394" i="1"/>
  <c r="AW1393" i="1"/>
  <c r="AW1392" i="1"/>
  <c r="AW1391" i="1"/>
  <c r="AW1390" i="1"/>
  <c r="AW1389" i="1"/>
  <c r="AW1388" i="1"/>
  <c r="AW1387" i="1"/>
  <c r="AW1386" i="1"/>
  <c r="AW1385" i="1"/>
  <c r="AW1384" i="1"/>
  <c r="AW1383" i="1"/>
  <c r="AW1382" i="1"/>
  <c r="AW1381" i="1"/>
  <c r="AW1380" i="1"/>
  <c r="AW1379" i="1"/>
  <c r="AW1378" i="1"/>
  <c r="AW1377" i="1"/>
  <c r="AW1376" i="1"/>
  <c r="AW1375" i="1"/>
  <c r="AW1374" i="1"/>
  <c r="AW1373" i="1"/>
  <c r="AW1372" i="1"/>
  <c r="AW1371" i="1"/>
  <c r="AW1370" i="1"/>
  <c r="AW1369" i="1"/>
  <c r="AW1368" i="1"/>
  <c r="AW1367" i="1"/>
  <c r="AW1366" i="1"/>
  <c r="AW1365" i="1"/>
  <c r="AW1364" i="1"/>
  <c r="AW1363" i="1"/>
  <c r="AW1362" i="1"/>
  <c r="AW1361" i="1"/>
  <c r="AW1360" i="1"/>
  <c r="AW1359" i="1"/>
  <c r="AW1358" i="1"/>
  <c r="AW1357" i="1"/>
  <c r="AW1356" i="1"/>
  <c r="AW1355" i="1"/>
  <c r="AW1354" i="1"/>
  <c r="AW1353" i="1"/>
  <c r="AW1352" i="1"/>
  <c r="AW1351" i="1"/>
  <c r="AW1350" i="1"/>
  <c r="AW1349" i="1"/>
  <c r="AW1348" i="1"/>
  <c r="AW1347" i="1"/>
  <c r="AW1346" i="1"/>
  <c r="AW1345" i="1"/>
  <c r="AW1344" i="1"/>
  <c r="AW1343" i="1"/>
  <c r="AW1342" i="1"/>
  <c r="AW1341" i="1"/>
  <c r="AW1340" i="1"/>
  <c r="AW1339" i="1"/>
  <c r="AW1338" i="1"/>
  <c r="AW1337" i="1"/>
  <c r="AW1336" i="1"/>
  <c r="AW1335" i="1"/>
  <c r="AW1334" i="1"/>
  <c r="AW1333" i="1"/>
  <c r="AW1332" i="1"/>
  <c r="AW1331" i="1"/>
  <c r="AW1330" i="1"/>
  <c r="AW1329" i="1"/>
  <c r="AW1328" i="1"/>
  <c r="AW1327" i="1"/>
  <c r="AW1326" i="1"/>
  <c r="AW1325" i="1"/>
  <c r="AW1324" i="1"/>
  <c r="AW1323" i="1"/>
  <c r="AW1322" i="1"/>
  <c r="AW1321" i="1"/>
  <c r="AW1320" i="1"/>
  <c r="AW1319" i="1"/>
  <c r="AW1318" i="1"/>
  <c r="AW1317" i="1"/>
  <c r="AW1316" i="1"/>
  <c r="AW1315" i="1"/>
  <c r="AW1314" i="1"/>
  <c r="AW1313" i="1"/>
  <c r="AW1312" i="1"/>
  <c r="AW1311" i="1"/>
  <c r="AW1310" i="1"/>
  <c r="AW1309" i="1"/>
  <c r="AW1308" i="1"/>
  <c r="AW1307" i="1"/>
  <c r="AW1306" i="1"/>
  <c r="AW1305" i="1"/>
  <c r="AW1304" i="1"/>
  <c r="AW1303" i="1"/>
  <c r="AW1302" i="1"/>
  <c r="AW1301" i="1"/>
  <c r="AW1300" i="1"/>
  <c r="AW1299" i="1"/>
  <c r="AW1298" i="1"/>
  <c r="AW1297" i="1"/>
  <c r="AW1296" i="1"/>
  <c r="AW1295" i="1"/>
  <c r="AW1294" i="1"/>
  <c r="AW1293" i="1"/>
  <c r="AW1292" i="1"/>
  <c r="AW1291" i="1"/>
  <c r="AW1290" i="1"/>
  <c r="AW1289" i="1"/>
  <c r="AW1288" i="1"/>
  <c r="AW1287" i="1"/>
  <c r="AW1286" i="1"/>
  <c r="AW1285" i="1"/>
  <c r="AW1284" i="1"/>
  <c r="AW1283" i="1"/>
  <c r="AW1282" i="1"/>
  <c r="AW1281" i="1"/>
  <c r="AW1280" i="1"/>
  <c r="AW1279" i="1"/>
  <c r="AW1278" i="1"/>
  <c r="AW1277" i="1"/>
  <c r="AW1276" i="1"/>
  <c r="AW1275" i="1"/>
  <c r="AW1274" i="1"/>
  <c r="AW1273" i="1"/>
  <c r="AW1272" i="1"/>
  <c r="AW1271" i="1"/>
  <c r="AW1270" i="1"/>
  <c r="AW1269" i="1"/>
  <c r="AW1268" i="1"/>
  <c r="AW1267" i="1"/>
  <c r="AW1266" i="1"/>
  <c r="AW1265" i="1"/>
  <c r="AW1264" i="1"/>
  <c r="AW1263" i="1"/>
  <c r="AW1262" i="1"/>
  <c r="AW1261" i="1"/>
  <c r="AW1260" i="1"/>
  <c r="AW1259" i="1"/>
  <c r="AW1258" i="1"/>
  <c r="AW1257" i="1"/>
  <c r="AW1256" i="1"/>
  <c r="AW1255" i="1"/>
  <c r="AW1254" i="1"/>
  <c r="AW1253" i="1"/>
  <c r="AW1252" i="1"/>
  <c r="AW1251" i="1"/>
  <c r="AW1250" i="1"/>
  <c r="AW1249" i="1"/>
  <c r="AW1248" i="1"/>
  <c r="AW1247" i="1"/>
  <c r="AW1246" i="1"/>
  <c r="AW1245" i="1"/>
  <c r="AW1244" i="1"/>
  <c r="AW1243" i="1"/>
  <c r="AW1242" i="1"/>
  <c r="AW1241" i="1"/>
  <c r="AW1240" i="1"/>
  <c r="AW1239" i="1"/>
  <c r="AW1238" i="1"/>
  <c r="AW1237" i="1"/>
  <c r="AW1236" i="1"/>
  <c r="AW1235" i="1"/>
  <c r="AW1234" i="1"/>
  <c r="AW1233" i="1"/>
  <c r="AW1232" i="1"/>
  <c r="AW1231" i="1"/>
  <c r="AW1230" i="1"/>
  <c r="AW1229" i="1"/>
  <c r="AW1228" i="1"/>
  <c r="AW1227" i="1"/>
  <c r="AW1226" i="1"/>
  <c r="AW1225" i="1"/>
  <c r="AW1224" i="1"/>
  <c r="AW1223" i="1"/>
  <c r="AW1222" i="1"/>
  <c r="AW1221" i="1"/>
  <c r="AW1220" i="1"/>
  <c r="AW1219" i="1"/>
  <c r="AW1218" i="1"/>
  <c r="AW1217" i="1"/>
  <c r="AW1216" i="1"/>
  <c r="AW1215" i="1"/>
  <c r="AW1214" i="1"/>
  <c r="AW1213" i="1"/>
  <c r="AW1212" i="1"/>
  <c r="AW1211" i="1"/>
  <c r="AW1210" i="1"/>
  <c r="AW1209" i="1"/>
  <c r="AW1208" i="1"/>
  <c r="AW1207" i="1"/>
  <c r="AW1206" i="1"/>
  <c r="AW1205" i="1"/>
  <c r="AW1204" i="1"/>
  <c r="AW1203" i="1"/>
  <c r="AW1202" i="1"/>
  <c r="AW1201" i="1"/>
  <c r="AW1200" i="1"/>
  <c r="AW1199" i="1"/>
  <c r="AW1198" i="1"/>
  <c r="AW1197" i="1"/>
  <c r="AW1196" i="1"/>
  <c r="AW1195" i="1"/>
  <c r="AW1194" i="1"/>
  <c r="AW1193" i="1"/>
  <c r="AW1192" i="1"/>
  <c r="AW1191" i="1"/>
  <c r="AW1190" i="1"/>
  <c r="AW1189" i="1"/>
  <c r="AW1188" i="1"/>
  <c r="AW1187" i="1"/>
  <c r="AW1186" i="1"/>
  <c r="AW1185" i="1"/>
  <c r="AW1184" i="1"/>
  <c r="AW1183" i="1"/>
  <c r="AW1182" i="1"/>
  <c r="AW1181" i="1"/>
  <c r="AW1180" i="1"/>
  <c r="AW1179" i="1"/>
  <c r="AW1178" i="1"/>
  <c r="AW1177" i="1"/>
  <c r="AW1176" i="1"/>
  <c r="AW1175" i="1"/>
  <c r="AW1174" i="1"/>
  <c r="AW1173" i="1"/>
  <c r="AW1172" i="1"/>
  <c r="AW1171" i="1"/>
  <c r="AW1170" i="1"/>
  <c r="AW1169" i="1"/>
  <c r="AW1168" i="1"/>
  <c r="AW1167" i="1"/>
  <c r="AW1166" i="1"/>
  <c r="AW1165" i="1"/>
  <c r="AW1164" i="1"/>
  <c r="AW1163" i="1"/>
  <c r="AW1162" i="1"/>
  <c r="AW1161" i="1"/>
  <c r="AW1160" i="1"/>
  <c r="AW1159" i="1"/>
  <c r="AW1158" i="1"/>
  <c r="AW1157" i="1"/>
  <c r="AW1156" i="1"/>
  <c r="AW1155" i="1"/>
  <c r="AW1154" i="1"/>
  <c r="AW1153" i="1"/>
  <c r="AW1152" i="1"/>
  <c r="AW1151" i="1"/>
  <c r="AW1150" i="1"/>
  <c r="AW1149" i="1"/>
  <c r="AW1148" i="1"/>
  <c r="AW1147" i="1"/>
  <c r="AW1146" i="1"/>
  <c r="AW1145" i="1"/>
  <c r="AW1144" i="1"/>
  <c r="AW1143" i="1"/>
  <c r="AW1142" i="1"/>
  <c r="AW1141" i="1"/>
  <c r="AW1140" i="1"/>
  <c r="AW1139" i="1"/>
  <c r="AW1138" i="1"/>
  <c r="AW1137" i="1"/>
  <c r="AW1136" i="1"/>
  <c r="AW1135" i="1"/>
  <c r="AW1134" i="1"/>
  <c r="AW1133" i="1"/>
  <c r="AW1132" i="1"/>
  <c r="AW1131" i="1"/>
  <c r="AW1130" i="1"/>
  <c r="AW1129" i="1"/>
  <c r="AW1128" i="1"/>
  <c r="AW1127" i="1"/>
  <c r="AW1126" i="1"/>
  <c r="AW1125" i="1"/>
  <c r="AW1124" i="1"/>
  <c r="AW1123" i="1"/>
  <c r="AW1122" i="1"/>
  <c r="AW1121" i="1"/>
  <c r="AW1120" i="1"/>
  <c r="AW1119" i="1"/>
  <c r="AW1118" i="1"/>
  <c r="AW1117" i="1"/>
  <c r="AW1116" i="1"/>
  <c r="AW1115" i="1"/>
  <c r="AW1114" i="1"/>
  <c r="AW1113" i="1"/>
  <c r="AW1112" i="1"/>
  <c r="AW1111" i="1"/>
  <c r="AW1110" i="1"/>
  <c r="AW1109" i="1"/>
  <c r="AW1108" i="1"/>
  <c r="AW1107" i="1"/>
  <c r="AW1106" i="1"/>
  <c r="AW1105" i="1"/>
  <c r="AW1104" i="1"/>
  <c r="AW1103" i="1"/>
  <c r="AW1102" i="1"/>
  <c r="AW1101" i="1"/>
  <c r="AW1100" i="1"/>
  <c r="AW1099" i="1"/>
  <c r="AW1098" i="1"/>
  <c r="AW1097" i="1"/>
  <c r="AW1096" i="1"/>
  <c r="AW1095" i="1"/>
  <c r="AW1094" i="1"/>
  <c r="AW1093" i="1"/>
  <c r="AW1092" i="1"/>
  <c r="AW1091" i="1"/>
  <c r="AW1090" i="1"/>
  <c r="AW1089" i="1"/>
  <c r="AW1088" i="1"/>
  <c r="AW1087" i="1"/>
  <c r="AW1086" i="1"/>
  <c r="AW1085" i="1"/>
  <c r="AW1084" i="1"/>
  <c r="AW1083" i="1"/>
  <c r="AW1082" i="1"/>
  <c r="AW1081" i="1"/>
  <c r="AW1080" i="1"/>
  <c r="AW1079" i="1"/>
  <c r="AW1078" i="1"/>
  <c r="AW1077" i="1"/>
  <c r="AW1076" i="1"/>
  <c r="AW1075" i="1"/>
  <c r="AW1074" i="1"/>
  <c r="AW1073" i="1"/>
  <c r="AW1072" i="1"/>
  <c r="AW1071" i="1"/>
  <c r="AW1070" i="1"/>
  <c r="AW1069" i="1"/>
  <c r="AW1068" i="1"/>
  <c r="AW1067" i="1"/>
  <c r="AW1066" i="1"/>
  <c r="AW1065" i="1"/>
  <c r="AW1064" i="1"/>
  <c r="AW1063" i="1"/>
  <c r="AW1062" i="1"/>
  <c r="AW1061" i="1"/>
  <c r="AW1060" i="1"/>
  <c r="AW1059" i="1"/>
  <c r="AW1058" i="1"/>
  <c r="AW1057" i="1"/>
  <c r="AW1056" i="1"/>
  <c r="AW1055" i="1"/>
  <c r="AW1054" i="1"/>
  <c r="AW1053" i="1"/>
  <c r="AW1052" i="1"/>
  <c r="AW1051" i="1"/>
  <c r="AW1050" i="1"/>
  <c r="AW1049" i="1"/>
  <c r="AW1048" i="1"/>
  <c r="AW1047" i="1"/>
  <c r="AW1046" i="1"/>
  <c r="AW1045" i="1"/>
  <c r="AW1044" i="1"/>
  <c r="AW1043" i="1"/>
  <c r="AW1042" i="1"/>
  <c r="AW1041" i="1"/>
  <c r="AW1040" i="1"/>
  <c r="AW1039" i="1"/>
  <c r="AW1038" i="1"/>
  <c r="AW1037" i="1"/>
  <c r="AW1036" i="1"/>
  <c r="AW1035" i="1"/>
  <c r="AW1034" i="1"/>
  <c r="AW1033" i="1"/>
  <c r="AW1032" i="1"/>
  <c r="AW1031" i="1"/>
  <c r="AW1030" i="1"/>
  <c r="AW1029" i="1"/>
  <c r="AW1028" i="1"/>
  <c r="AW1027" i="1"/>
  <c r="AW1026" i="1"/>
  <c r="AW1025" i="1"/>
  <c r="AW1024" i="1"/>
  <c r="AW1023" i="1"/>
  <c r="AW1022" i="1"/>
  <c r="AW1021" i="1"/>
  <c r="AW1020" i="1"/>
  <c r="AW1019" i="1"/>
  <c r="AW1018" i="1"/>
  <c r="AW1017" i="1"/>
  <c r="AW1016" i="1"/>
  <c r="AW1015" i="1"/>
  <c r="AW1014" i="1"/>
  <c r="AW1013" i="1"/>
  <c r="AW1012" i="1"/>
  <c r="AW1011" i="1"/>
  <c r="AW1010" i="1"/>
  <c r="AW1009" i="1"/>
  <c r="AW1008" i="1"/>
  <c r="AW1007" i="1"/>
  <c r="AW1006" i="1"/>
  <c r="AW1005" i="1"/>
  <c r="AW1004" i="1"/>
  <c r="AW1003" i="1"/>
  <c r="AW1002" i="1"/>
  <c r="AW1001" i="1"/>
  <c r="AW1000" i="1"/>
  <c r="AW999" i="1"/>
  <c r="AW998" i="1"/>
  <c r="AW997" i="1"/>
  <c r="AW996" i="1"/>
  <c r="AW995" i="1"/>
  <c r="AW994" i="1"/>
  <c r="AW993" i="1"/>
  <c r="AW992" i="1"/>
  <c r="AW991" i="1"/>
  <c r="AW990" i="1"/>
  <c r="AW989" i="1"/>
  <c r="AW988" i="1"/>
  <c r="AW987" i="1"/>
  <c r="AW986" i="1"/>
  <c r="AW985" i="1"/>
  <c r="AW984" i="1"/>
  <c r="AW983" i="1"/>
  <c r="AW982" i="1"/>
  <c r="AW981" i="1"/>
  <c r="AW980" i="1"/>
  <c r="AW979" i="1"/>
  <c r="AW978" i="1"/>
  <c r="AW977" i="1"/>
  <c r="AW976" i="1"/>
  <c r="AW975" i="1"/>
  <c r="AW974" i="1"/>
  <c r="AW973" i="1"/>
  <c r="AW972" i="1"/>
  <c r="AW971" i="1"/>
  <c r="AW970" i="1"/>
  <c r="AW969" i="1"/>
  <c r="AW968" i="1"/>
  <c r="AW967" i="1"/>
  <c r="AW966" i="1"/>
  <c r="AW965" i="1"/>
  <c r="AW964" i="1"/>
  <c r="AW963" i="1"/>
  <c r="AW962" i="1"/>
  <c r="AW961" i="1"/>
  <c r="AW960" i="1"/>
  <c r="AW959" i="1"/>
  <c r="AW958" i="1"/>
  <c r="AW957" i="1"/>
  <c r="AW956" i="1"/>
  <c r="AW955" i="1"/>
  <c r="AW954" i="1"/>
  <c r="AW953" i="1"/>
  <c r="AW952" i="1"/>
  <c r="AW951" i="1"/>
  <c r="AW950" i="1"/>
  <c r="AW949" i="1"/>
  <c r="AW948" i="1"/>
  <c r="AW947" i="1"/>
  <c r="AW946" i="1"/>
  <c r="AW945" i="1"/>
  <c r="AW944" i="1"/>
  <c r="AW943" i="1"/>
  <c r="AW942" i="1"/>
  <c r="AW941" i="1"/>
  <c r="AW940" i="1"/>
  <c r="AW939" i="1"/>
  <c r="AW938" i="1"/>
  <c r="AW937" i="1"/>
  <c r="AW936" i="1"/>
  <c r="AW935" i="1"/>
  <c r="AW934" i="1"/>
  <c r="AW933" i="1"/>
  <c r="AW932" i="1"/>
  <c r="AW931" i="1"/>
  <c r="AW930" i="1"/>
  <c r="AW929" i="1"/>
  <c r="AW928" i="1"/>
  <c r="AW927" i="1"/>
  <c r="AW926" i="1"/>
  <c r="AW925" i="1"/>
  <c r="AW924" i="1"/>
  <c r="AW923" i="1"/>
  <c r="AW922" i="1"/>
  <c r="AW921" i="1"/>
  <c r="AW920" i="1"/>
  <c r="AW919" i="1"/>
  <c r="AW918" i="1"/>
  <c r="AW917" i="1"/>
  <c r="AW916" i="1"/>
  <c r="AW915" i="1"/>
  <c r="AW914" i="1"/>
  <c r="AW913" i="1"/>
  <c r="AW912" i="1"/>
  <c r="AW911" i="1"/>
  <c r="AW910" i="1"/>
  <c r="AW909" i="1"/>
  <c r="AW908" i="1"/>
  <c r="AW907" i="1"/>
  <c r="AW906" i="1"/>
  <c r="AW905" i="1"/>
  <c r="AW904" i="1"/>
  <c r="AW903" i="1"/>
  <c r="AW902" i="1"/>
  <c r="AW901" i="1"/>
  <c r="AW900" i="1"/>
  <c r="AW899" i="1"/>
  <c r="AW898" i="1"/>
  <c r="AW897" i="1"/>
  <c r="AW896" i="1"/>
  <c r="AW895" i="1"/>
  <c r="AW894" i="1"/>
  <c r="AW893" i="1"/>
  <c r="AW892" i="1"/>
  <c r="AW891" i="1"/>
  <c r="AW890" i="1"/>
  <c r="AW889" i="1"/>
  <c r="AW888" i="1"/>
  <c r="AW887" i="1"/>
  <c r="AW886" i="1"/>
  <c r="AW885" i="1"/>
  <c r="AW884" i="1"/>
  <c r="AW883" i="1"/>
  <c r="AW882" i="1"/>
  <c r="AW881" i="1"/>
  <c r="AW880" i="1"/>
  <c r="AW879" i="1"/>
  <c r="AW878" i="1"/>
  <c r="AW877" i="1"/>
  <c r="AW876" i="1"/>
  <c r="AW875" i="1"/>
  <c r="AW874" i="1"/>
  <c r="AW873" i="1"/>
  <c r="AW872" i="1"/>
  <c r="AW871" i="1"/>
  <c r="AW870" i="1"/>
  <c r="AW869" i="1"/>
  <c r="AW868" i="1"/>
  <c r="AW867" i="1"/>
  <c r="AW866" i="1"/>
  <c r="AW865" i="1"/>
  <c r="AW864" i="1"/>
  <c r="AW863" i="1"/>
  <c r="AW862" i="1"/>
  <c r="AW861" i="1"/>
  <c r="AW860" i="1"/>
  <c r="AW859" i="1"/>
  <c r="AW858" i="1"/>
  <c r="AW857" i="1"/>
  <c r="AW856" i="1"/>
  <c r="AW855" i="1"/>
  <c r="AW854" i="1"/>
  <c r="AW853" i="1"/>
  <c r="AW852" i="1"/>
  <c r="AW851" i="1"/>
  <c r="AW850" i="1"/>
  <c r="AW849" i="1"/>
  <c r="AW848" i="1"/>
  <c r="AW847" i="1"/>
  <c r="AW846" i="1"/>
  <c r="AW845" i="1"/>
  <c r="AW844" i="1"/>
  <c r="AW843" i="1"/>
  <c r="AW842" i="1"/>
  <c r="AW841" i="1"/>
  <c r="AW840" i="1"/>
  <c r="AW839" i="1"/>
  <c r="AW838" i="1"/>
  <c r="AW837" i="1"/>
  <c r="AW836" i="1"/>
  <c r="AW835" i="1"/>
  <c r="AW834" i="1"/>
  <c r="AW833" i="1"/>
  <c r="AW832" i="1"/>
  <c r="AW831" i="1"/>
  <c r="AW830" i="1"/>
  <c r="AW829" i="1"/>
  <c r="AW828" i="1"/>
  <c r="AW827" i="1"/>
  <c r="AW826" i="1"/>
  <c r="AW825" i="1"/>
  <c r="AW824" i="1"/>
  <c r="AW823" i="1"/>
  <c r="AW822" i="1"/>
  <c r="AW821" i="1"/>
  <c r="AW820" i="1"/>
  <c r="AW819" i="1"/>
  <c r="AW818" i="1"/>
  <c r="AW817" i="1"/>
  <c r="AW816" i="1"/>
  <c r="AW815" i="1"/>
  <c r="AW814" i="1"/>
  <c r="AW813" i="1"/>
  <c r="AW812" i="1"/>
  <c r="AW811" i="1"/>
  <c r="AW810" i="1"/>
  <c r="AW809" i="1"/>
  <c r="AW808" i="1"/>
  <c r="AW807" i="1"/>
  <c r="AW806" i="1"/>
  <c r="AW805" i="1"/>
  <c r="AW804" i="1"/>
  <c r="AW803" i="1"/>
  <c r="AW802" i="1"/>
  <c r="AW801" i="1"/>
  <c r="AW800" i="1"/>
  <c r="AW799" i="1"/>
  <c r="AW798" i="1"/>
  <c r="AW797" i="1"/>
  <c r="AW796" i="1"/>
  <c r="AW795" i="1"/>
  <c r="AW794" i="1"/>
  <c r="AW793" i="1"/>
  <c r="AW792" i="1"/>
  <c r="AW791" i="1"/>
  <c r="AW790" i="1"/>
  <c r="AW789" i="1"/>
  <c r="AW788" i="1"/>
  <c r="AW787" i="1"/>
  <c r="AW786" i="1"/>
  <c r="AW785" i="1"/>
  <c r="AW784" i="1"/>
  <c r="AW783" i="1"/>
  <c r="AW782" i="1"/>
  <c r="AW781" i="1"/>
  <c r="AW780" i="1"/>
  <c r="AW779" i="1"/>
  <c r="AW778" i="1"/>
  <c r="AW777" i="1"/>
  <c r="AW776" i="1"/>
  <c r="AW775" i="1"/>
  <c r="AW774" i="1"/>
  <c r="AW773" i="1"/>
  <c r="AW772" i="1"/>
  <c r="AW771" i="1"/>
  <c r="AW770" i="1"/>
  <c r="AW769" i="1"/>
  <c r="AW768" i="1"/>
  <c r="AW767" i="1"/>
  <c r="AW766" i="1"/>
  <c r="AW765" i="1"/>
  <c r="AW764" i="1"/>
  <c r="AW763" i="1"/>
  <c r="AW762" i="1"/>
  <c r="AW761" i="1"/>
  <c r="AW760" i="1"/>
  <c r="AW759" i="1"/>
  <c r="AW758" i="1"/>
  <c r="AW757" i="1"/>
  <c r="AW756" i="1"/>
  <c r="AW755" i="1"/>
  <c r="AW754" i="1"/>
  <c r="AW753" i="1"/>
  <c r="AW752" i="1"/>
  <c r="AW751" i="1"/>
  <c r="AW750" i="1"/>
  <c r="AW749" i="1"/>
  <c r="AW748" i="1"/>
  <c r="AW747" i="1"/>
  <c r="AW746" i="1"/>
  <c r="AW745" i="1"/>
  <c r="AW744" i="1"/>
  <c r="AW743" i="1"/>
  <c r="AW742" i="1"/>
  <c r="AW741" i="1"/>
  <c r="AW740" i="1"/>
  <c r="AW739" i="1"/>
  <c r="AW738" i="1"/>
  <c r="AW737" i="1"/>
  <c r="AW736" i="1"/>
  <c r="AW735" i="1"/>
  <c r="AW734" i="1"/>
  <c r="AW733" i="1"/>
  <c r="AW732" i="1"/>
  <c r="AW731" i="1"/>
  <c r="AW730" i="1"/>
  <c r="AW729" i="1"/>
  <c r="AW728" i="1"/>
  <c r="AW727" i="1"/>
  <c r="AW726" i="1"/>
  <c r="AW725" i="1"/>
  <c r="AW724" i="1"/>
  <c r="AW723" i="1"/>
  <c r="AW722" i="1"/>
  <c r="AW721" i="1"/>
  <c r="AW720" i="1"/>
  <c r="AW719" i="1"/>
  <c r="AW718" i="1"/>
  <c r="AW717" i="1"/>
  <c r="AW716" i="1"/>
  <c r="AW715" i="1"/>
  <c r="AW714" i="1"/>
  <c r="AW713" i="1"/>
  <c r="AW712" i="1"/>
  <c r="AW711" i="1"/>
  <c r="AW710" i="1"/>
  <c r="AW709" i="1"/>
  <c r="AW708" i="1"/>
  <c r="AW707" i="1"/>
  <c r="AW706" i="1"/>
  <c r="AW705" i="1"/>
  <c r="AW704" i="1"/>
  <c r="AW703" i="1"/>
  <c r="AW702" i="1"/>
  <c r="AW701" i="1"/>
  <c r="AW700" i="1"/>
  <c r="AW699" i="1"/>
  <c r="AW698" i="1"/>
  <c r="AW697" i="1"/>
  <c r="AW696" i="1"/>
  <c r="AW695" i="1"/>
  <c r="AW694" i="1"/>
  <c r="AW693" i="1"/>
  <c r="AW692" i="1"/>
  <c r="AW691" i="1"/>
  <c r="AW690" i="1"/>
  <c r="AW689" i="1"/>
  <c r="AW688" i="1"/>
  <c r="AW687" i="1"/>
  <c r="AW686" i="1"/>
  <c r="AW685" i="1"/>
  <c r="AW684" i="1"/>
  <c r="AW683" i="1"/>
  <c r="AW682" i="1"/>
  <c r="AW681" i="1"/>
  <c r="AW680" i="1"/>
  <c r="AW679" i="1"/>
  <c r="AW678" i="1"/>
  <c r="AW677" i="1"/>
  <c r="AW676" i="1"/>
  <c r="AW675" i="1"/>
  <c r="AW674" i="1"/>
  <c r="AW673" i="1"/>
  <c r="AW672" i="1"/>
  <c r="AW671" i="1"/>
  <c r="AW670" i="1"/>
  <c r="AW669" i="1"/>
  <c r="AW668" i="1"/>
  <c r="AW667" i="1"/>
  <c r="AW666" i="1"/>
  <c r="AW665" i="1"/>
  <c r="AW664" i="1"/>
  <c r="AW663" i="1"/>
  <c r="AW662" i="1"/>
  <c r="AW661" i="1"/>
  <c r="AW660" i="1"/>
  <c r="AW659" i="1"/>
  <c r="AW658" i="1"/>
  <c r="AW657" i="1"/>
  <c r="AW656" i="1"/>
  <c r="AW655" i="1"/>
  <c r="AW654" i="1"/>
  <c r="AW653" i="1"/>
  <c r="AW652" i="1"/>
  <c r="AW651" i="1"/>
  <c r="AW650" i="1"/>
  <c r="AW649" i="1"/>
  <c r="AW648" i="1"/>
  <c r="AW647" i="1"/>
  <c r="AW646" i="1"/>
  <c r="AW645" i="1"/>
  <c r="AW644" i="1"/>
  <c r="AW643" i="1"/>
  <c r="AW642" i="1"/>
  <c r="AW641" i="1"/>
  <c r="AW640" i="1"/>
  <c r="AW639" i="1"/>
  <c r="AW638" i="1"/>
  <c r="AW637" i="1"/>
  <c r="AW636" i="1"/>
  <c r="AW635" i="1"/>
  <c r="AW634" i="1"/>
  <c r="AW633" i="1"/>
  <c r="AW632" i="1"/>
  <c r="AW631" i="1"/>
  <c r="AW630" i="1"/>
  <c r="AW629" i="1"/>
  <c r="AW628" i="1"/>
  <c r="AW627" i="1"/>
  <c r="AW626" i="1"/>
  <c r="AW625" i="1"/>
  <c r="AW624" i="1"/>
  <c r="AW623" i="1"/>
  <c r="AW622" i="1"/>
  <c r="AW621" i="1"/>
  <c r="AW620" i="1"/>
  <c r="AW619" i="1"/>
  <c r="AW618" i="1"/>
  <c r="AW617" i="1"/>
  <c r="AW616" i="1"/>
  <c r="AW615" i="1"/>
  <c r="AW614" i="1"/>
  <c r="AW613" i="1"/>
  <c r="AW612" i="1"/>
  <c r="AW611" i="1"/>
  <c r="AW610" i="1"/>
  <c r="AW609" i="1"/>
  <c r="AW608" i="1"/>
  <c r="AW607" i="1"/>
  <c r="AW606" i="1"/>
  <c r="AW605" i="1"/>
  <c r="AW604" i="1"/>
  <c r="AW603" i="1"/>
  <c r="AW602" i="1"/>
  <c r="AW601" i="1"/>
  <c r="AW600" i="1"/>
  <c r="AW599" i="1"/>
  <c r="AW598" i="1"/>
  <c r="AW597" i="1"/>
  <c r="AW596" i="1"/>
  <c r="AW595" i="1"/>
  <c r="AW594" i="1"/>
  <c r="AW593" i="1"/>
  <c r="AW592" i="1"/>
  <c r="AW591" i="1"/>
  <c r="AW590" i="1"/>
  <c r="AW589" i="1"/>
  <c r="AW588" i="1"/>
  <c r="AW587" i="1"/>
  <c r="AW586" i="1"/>
  <c r="AW585" i="1"/>
  <c r="AW584" i="1"/>
  <c r="AW583" i="1"/>
  <c r="AW582" i="1"/>
  <c r="AW581" i="1"/>
  <c r="AW580" i="1"/>
  <c r="AW579" i="1"/>
  <c r="AW578" i="1"/>
  <c r="AW577" i="1"/>
  <c r="AW576" i="1"/>
  <c r="AW575" i="1"/>
  <c r="AW574" i="1"/>
  <c r="AW573" i="1"/>
  <c r="AW572" i="1"/>
  <c r="AW571" i="1"/>
  <c r="AW570" i="1"/>
  <c r="AW569" i="1"/>
  <c r="AW568" i="1"/>
  <c r="AW567" i="1"/>
  <c r="AW566" i="1"/>
  <c r="AW565" i="1"/>
  <c r="AW564" i="1"/>
  <c r="AW563" i="1"/>
  <c r="AW562" i="1"/>
  <c r="AW561" i="1"/>
  <c r="AW560" i="1"/>
  <c r="AW559" i="1"/>
  <c r="AW558" i="1"/>
  <c r="AW557" i="1"/>
  <c r="AW556" i="1"/>
  <c r="AW555" i="1"/>
  <c r="AW554" i="1"/>
  <c r="AW553" i="1"/>
  <c r="AW552" i="1"/>
  <c r="AW551" i="1"/>
  <c r="AW550" i="1"/>
  <c r="AW549" i="1"/>
  <c r="AW548" i="1"/>
  <c r="AW547" i="1"/>
  <c r="AW546" i="1"/>
  <c r="AW545" i="1"/>
  <c r="AW544" i="1"/>
  <c r="AW543" i="1"/>
  <c r="AW542" i="1"/>
  <c r="AW541" i="1"/>
  <c r="AW540" i="1"/>
  <c r="AW539" i="1"/>
  <c r="AW538" i="1"/>
  <c r="AW537" i="1"/>
  <c r="AW536" i="1"/>
  <c r="AW535" i="1"/>
  <c r="AW534" i="1"/>
  <c r="AW533" i="1"/>
  <c r="AW532" i="1"/>
  <c r="AW531" i="1"/>
  <c r="AW530" i="1"/>
  <c r="AW529" i="1"/>
  <c r="AW528" i="1"/>
  <c r="AW527" i="1"/>
  <c r="AW526" i="1"/>
  <c r="AW525" i="1"/>
  <c r="AW524" i="1"/>
  <c r="AW523" i="1"/>
  <c r="AW522" i="1"/>
  <c r="AW521" i="1"/>
  <c r="AW520" i="1"/>
  <c r="AW519" i="1"/>
  <c r="AW518" i="1"/>
  <c r="AW517" i="1"/>
  <c r="AW516" i="1"/>
  <c r="AW515" i="1"/>
  <c r="AW514" i="1"/>
  <c r="AW513" i="1"/>
  <c r="AW512" i="1"/>
  <c r="AW511" i="1"/>
  <c r="AW510" i="1"/>
  <c r="AW509" i="1"/>
  <c r="AW508" i="1"/>
  <c r="AW507" i="1"/>
  <c r="AW506" i="1"/>
  <c r="AW505" i="1"/>
  <c r="AW504" i="1"/>
  <c r="AW503" i="1"/>
  <c r="AW502" i="1"/>
  <c r="AW501" i="1"/>
  <c r="AW500" i="1"/>
  <c r="AW499" i="1"/>
  <c r="AW498" i="1"/>
  <c r="AW497" i="1"/>
  <c r="AW496" i="1"/>
  <c r="AW495" i="1"/>
  <c r="AW494" i="1"/>
  <c r="AW493" i="1"/>
  <c r="AW492" i="1"/>
  <c r="AW491" i="1"/>
  <c r="AW490" i="1"/>
  <c r="AW489" i="1"/>
  <c r="AW488" i="1"/>
  <c r="AW487" i="1"/>
  <c r="AW486" i="1"/>
  <c r="AW485" i="1"/>
  <c r="AW484" i="1"/>
  <c r="AW483" i="1"/>
  <c r="AW482" i="1"/>
  <c r="AW481" i="1"/>
  <c r="AW480" i="1"/>
  <c r="AW479" i="1"/>
  <c r="AW478" i="1"/>
  <c r="AW477" i="1"/>
  <c r="AW476" i="1"/>
  <c r="AW475" i="1"/>
  <c r="AW474" i="1"/>
  <c r="AW473" i="1"/>
  <c r="AW472" i="1"/>
  <c r="AW471" i="1"/>
  <c r="AW470" i="1"/>
  <c r="AW469" i="1"/>
  <c r="AW468" i="1"/>
  <c r="AW467" i="1"/>
  <c r="AW466" i="1"/>
  <c r="AW465" i="1"/>
  <c r="AW464" i="1"/>
  <c r="AW463" i="1"/>
  <c r="AW462" i="1"/>
  <c r="AW461" i="1"/>
  <c r="AW460" i="1"/>
  <c r="AW459" i="1"/>
  <c r="AW458" i="1"/>
  <c r="AW457" i="1"/>
  <c r="AW456" i="1"/>
  <c r="AW455" i="1"/>
  <c r="AW454" i="1"/>
  <c r="AW453" i="1"/>
  <c r="AW452" i="1"/>
  <c r="AW451" i="1"/>
  <c r="AW450" i="1"/>
  <c r="AW449" i="1"/>
  <c r="AW448" i="1"/>
  <c r="AW447" i="1"/>
  <c r="AW446" i="1"/>
  <c r="AW445" i="1"/>
  <c r="AW444" i="1"/>
  <c r="AW443" i="1"/>
  <c r="AW442" i="1"/>
  <c r="AW441" i="1"/>
  <c r="AW440" i="1"/>
  <c r="AW439" i="1"/>
  <c r="AW438" i="1"/>
  <c r="AW437" i="1"/>
  <c r="AW436" i="1"/>
  <c r="AW435" i="1"/>
  <c r="AW434" i="1"/>
  <c r="AW433" i="1"/>
  <c r="AW432" i="1"/>
  <c r="AW431" i="1"/>
  <c r="AW430" i="1"/>
  <c r="AW429" i="1"/>
  <c r="AW428" i="1"/>
  <c r="AW427" i="1"/>
  <c r="AW426" i="1"/>
  <c r="AW425" i="1"/>
  <c r="AW424" i="1"/>
  <c r="AW423" i="1"/>
  <c r="AW422" i="1"/>
  <c r="AW421" i="1"/>
  <c r="AW420" i="1"/>
  <c r="AW419" i="1"/>
  <c r="AW418" i="1"/>
  <c r="AW417" i="1"/>
  <c r="AW416" i="1"/>
  <c r="AW415" i="1"/>
  <c r="AW414" i="1"/>
  <c r="AW413" i="1"/>
  <c r="AW412" i="1"/>
  <c r="AW411" i="1"/>
  <c r="AW410" i="1"/>
  <c r="AW409" i="1"/>
  <c r="AW408" i="1"/>
  <c r="AW407" i="1"/>
  <c r="AW406" i="1"/>
  <c r="AW405" i="1"/>
  <c r="AW404" i="1"/>
  <c r="AW403" i="1"/>
  <c r="AW402" i="1"/>
  <c r="AW401" i="1"/>
  <c r="AW400" i="1"/>
  <c r="AW399" i="1"/>
  <c r="AW398" i="1"/>
  <c r="AW397" i="1"/>
  <c r="AW396" i="1"/>
  <c r="AW395" i="1"/>
  <c r="AW394" i="1"/>
  <c r="AW393" i="1"/>
  <c r="AW392" i="1"/>
  <c r="AW391" i="1"/>
  <c r="AW390" i="1"/>
  <c r="AW389" i="1"/>
  <c r="AW388" i="1"/>
  <c r="AW387" i="1"/>
  <c r="AW386" i="1"/>
  <c r="AW385" i="1"/>
  <c r="AW384" i="1"/>
  <c r="AW383" i="1"/>
  <c r="AW382" i="1"/>
  <c r="AW381" i="1"/>
  <c r="AW380" i="1"/>
  <c r="AW379" i="1"/>
  <c r="AW378" i="1"/>
  <c r="AW377" i="1"/>
  <c r="AW376" i="1"/>
  <c r="AW375" i="1"/>
  <c r="AW374" i="1"/>
  <c r="AW373" i="1"/>
  <c r="AW372" i="1"/>
  <c r="AW371" i="1"/>
  <c r="AW370" i="1"/>
  <c r="AW369" i="1"/>
  <c r="AW368" i="1"/>
  <c r="AW367" i="1"/>
  <c r="AW366" i="1"/>
  <c r="AW365" i="1"/>
  <c r="AW364" i="1"/>
  <c r="AW363" i="1"/>
  <c r="AW362" i="1"/>
  <c r="AW361" i="1"/>
  <c r="AW360" i="1"/>
  <c r="AW359" i="1"/>
  <c r="AW358" i="1"/>
  <c r="AW357" i="1"/>
  <c r="AW356" i="1"/>
  <c r="AW355" i="1"/>
  <c r="AW354" i="1"/>
  <c r="AW353" i="1"/>
  <c r="AW352" i="1"/>
  <c r="AW351" i="1"/>
  <c r="AW350" i="1"/>
  <c r="AW349" i="1"/>
  <c r="AW348" i="1"/>
  <c r="AW347" i="1"/>
  <c r="AW346" i="1"/>
  <c r="AW345" i="1"/>
  <c r="AW344" i="1"/>
  <c r="AW343" i="1"/>
  <c r="AW342" i="1"/>
  <c r="AW341" i="1"/>
  <c r="AW340" i="1"/>
  <c r="AW339" i="1"/>
  <c r="AW338" i="1"/>
  <c r="AW337" i="1"/>
  <c r="AW336" i="1"/>
  <c r="AW335" i="1"/>
  <c r="AW334" i="1"/>
  <c r="AW333" i="1"/>
  <c r="AW332" i="1"/>
  <c r="AW331" i="1"/>
  <c r="AW330" i="1"/>
  <c r="AW329" i="1"/>
  <c r="AW328" i="1"/>
  <c r="AW327" i="1"/>
  <c r="AW326" i="1"/>
  <c r="AW325" i="1"/>
  <c r="AW324" i="1"/>
  <c r="AW323" i="1"/>
  <c r="AW322" i="1"/>
  <c r="AW321" i="1"/>
  <c r="AW320" i="1"/>
  <c r="AW319" i="1"/>
  <c r="AW318" i="1"/>
  <c r="AW317" i="1"/>
  <c r="AW316" i="1"/>
  <c r="AW315" i="1"/>
  <c r="AW314" i="1"/>
  <c r="AW313" i="1"/>
  <c r="AW312" i="1"/>
  <c r="AW311" i="1"/>
  <c r="AW310" i="1"/>
  <c r="AW309" i="1"/>
  <c r="AW308" i="1"/>
  <c r="AW307" i="1"/>
  <c r="AW306" i="1"/>
  <c r="AW305" i="1"/>
  <c r="AW304" i="1"/>
  <c r="AW303" i="1"/>
  <c r="AW302" i="1"/>
  <c r="AW301" i="1"/>
  <c r="AW300" i="1"/>
  <c r="AW299" i="1"/>
  <c r="AW298" i="1"/>
  <c r="AW297" i="1"/>
  <c r="AW296" i="1"/>
  <c r="AW295" i="1"/>
  <c r="AW294" i="1"/>
  <c r="AW293" i="1"/>
  <c r="AW292" i="1"/>
  <c r="AW291" i="1"/>
  <c r="AW290" i="1"/>
  <c r="AW289" i="1"/>
  <c r="AW288" i="1"/>
  <c r="AW287" i="1"/>
  <c r="AW286" i="1"/>
  <c r="AW285" i="1"/>
  <c r="AW284" i="1"/>
  <c r="AW283" i="1"/>
  <c r="AW282" i="1"/>
  <c r="AW281" i="1"/>
  <c r="AW280" i="1"/>
  <c r="AW279" i="1"/>
  <c r="AW278" i="1"/>
  <c r="AW277" i="1"/>
  <c r="AW276" i="1"/>
  <c r="AW275" i="1"/>
  <c r="AW274" i="1"/>
  <c r="AW273" i="1"/>
  <c r="AW272" i="1"/>
  <c r="AW271" i="1"/>
  <c r="AW270" i="1"/>
  <c r="AW269" i="1"/>
  <c r="AW268" i="1"/>
  <c r="AW267" i="1"/>
  <c r="AW266" i="1"/>
  <c r="AW265" i="1"/>
  <c r="AW264" i="1"/>
  <c r="AW263" i="1"/>
  <c r="AW262" i="1"/>
  <c r="AW261" i="1"/>
  <c r="AW260" i="1"/>
  <c r="AW259" i="1"/>
  <c r="AW258" i="1"/>
  <c r="AW257" i="1"/>
  <c r="AW256" i="1"/>
  <c r="AW255" i="1"/>
  <c r="AW254" i="1"/>
  <c r="AW253" i="1"/>
  <c r="AW252" i="1"/>
  <c r="AW251" i="1"/>
  <c r="AW250" i="1"/>
  <c r="AW249" i="1"/>
  <c r="AW248" i="1"/>
  <c r="AW247" i="1"/>
  <c r="AW246" i="1"/>
  <c r="AW245" i="1"/>
  <c r="AW244" i="1"/>
  <c r="AW243" i="1"/>
  <c r="AW242" i="1"/>
  <c r="AW241" i="1"/>
  <c r="AW240" i="1"/>
  <c r="AW239" i="1"/>
  <c r="AW238" i="1"/>
  <c r="AW237" i="1"/>
  <c r="AW236" i="1"/>
  <c r="AW235" i="1"/>
  <c r="AW234" i="1"/>
  <c r="AW233" i="1"/>
  <c r="AW232" i="1"/>
  <c r="AW231" i="1"/>
  <c r="AW230" i="1"/>
  <c r="AW229" i="1"/>
  <c r="AW228" i="1"/>
  <c r="AW227" i="1"/>
  <c r="AW226" i="1"/>
  <c r="AW225" i="1"/>
  <c r="AW224" i="1"/>
  <c r="AW223" i="1"/>
  <c r="AW222" i="1"/>
  <c r="AW221" i="1"/>
  <c r="AW220" i="1"/>
  <c r="AW219" i="1"/>
  <c r="AW218" i="1"/>
  <c r="AW217" i="1"/>
  <c r="AW216" i="1"/>
  <c r="AW215" i="1"/>
  <c r="AW214" i="1"/>
  <c r="AW213" i="1"/>
  <c r="AW212" i="1"/>
  <c r="AW211" i="1"/>
  <c r="AW210" i="1"/>
  <c r="AW209" i="1"/>
  <c r="AW208" i="1"/>
  <c r="AW207" i="1"/>
  <c r="AW206" i="1"/>
  <c r="AW205" i="1"/>
  <c r="AW204" i="1"/>
  <c r="AW203" i="1"/>
  <c r="AW202" i="1"/>
  <c r="AW201" i="1"/>
  <c r="AW200" i="1"/>
  <c r="AW199" i="1"/>
  <c r="AW198" i="1"/>
  <c r="AW197" i="1"/>
  <c r="AW196" i="1"/>
  <c r="AW195" i="1"/>
  <c r="AW194" i="1"/>
  <c r="AW193" i="1"/>
  <c r="AW192" i="1"/>
  <c r="AW191" i="1"/>
  <c r="AW190" i="1"/>
  <c r="AW189" i="1"/>
  <c r="AW188" i="1"/>
  <c r="AW187" i="1"/>
  <c r="AW186" i="1"/>
  <c r="AW185" i="1"/>
  <c r="AW184" i="1"/>
  <c r="AW183" i="1"/>
  <c r="AW182" i="1"/>
  <c r="AW181" i="1"/>
  <c r="AW180" i="1"/>
  <c r="AW179" i="1"/>
  <c r="AW178" i="1"/>
  <c r="AW177" i="1"/>
  <c r="AW176" i="1"/>
  <c r="AW175" i="1"/>
  <c r="AW174" i="1"/>
  <c r="AW173" i="1"/>
  <c r="AW172" i="1"/>
  <c r="AW171" i="1"/>
  <c r="AW170" i="1"/>
  <c r="AW169" i="1"/>
  <c r="AW168" i="1"/>
  <c r="AW167" i="1"/>
  <c r="AW166" i="1"/>
  <c r="AW165" i="1"/>
  <c r="AW164" i="1"/>
  <c r="AW163" i="1"/>
  <c r="AW162" i="1"/>
  <c r="AW161" i="1"/>
  <c r="AW160" i="1"/>
  <c r="AW159" i="1"/>
  <c r="AW158" i="1"/>
  <c r="AW157" i="1"/>
  <c r="AW156" i="1"/>
  <c r="AW155" i="1"/>
  <c r="AW154" i="1"/>
  <c r="AW153" i="1"/>
  <c r="AW152" i="1"/>
  <c r="AW151" i="1"/>
  <c r="AW150" i="1"/>
  <c r="AW149" i="1"/>
  <c r="AW148" i="1"/>
  <c r="AW147" i="1"/>
  <c r="AW146" i="1"/>
  <c r="AW145" i="1"/>
  <c r="AW144" i="1"/>
  <c r="AW143" i="1"/>
  <c r="AW142" i="1"/>
  <c r="AW141" i="1"/>
  <c r="AW140" i="1"/>
  <c r="AW139" i="1"/>
  <c r="AW138" i="1"/>
  <c r="AW137" i="1"/>
  <c r="AW136" i="1"/>
  <c r="AW135" i="1"/>
  <c r="AW134" i="1"/>
  <c r="AW133" i="1"/>
  <c r="AW132" i="1"/>
  <c r="AW131" i="1"/>
  <c r="AW130" i="1"/>
  <c r="AW129" i="1"/>
  <c r="AW128" i="1"/>
  <c r="AW127" i="1"/>
  <c r="AW126" i="1"/>
  <c r="AW125" i="1"/>
  <c r="AW124" i="1"/>
  <c r="AW123" i="1"/>
  <c r="AW122" i="1"/>
  <c r="AW121" i="1"/>
  <c r="AW120" i="1"/>
  <c r="AW119" i="1"/>
  <c r="AW118" i="1"/>
  <c r="AW117" i="1"/>
  <c r="AW116" i="1"/>
  <c r="AW115" i="1"/>
  <c r="AW114" i="1"/>
  <c r="AW113" i="1"/>
  <c r="AW112" i="1"/>
  <c r="AW111" i="1"/>
  <c r="AW110" i="1"/>
  <c r="AW109" i="1"/>
  <c r="AW108" i="1"/>
  <c r="AW107" i="1"/>
  <c r="AW106" i="1"/>
  <c r="AW105" i="1"/>
  <c r="AW104" i="1"/>
  <c r="AW103" i="1"/>
  <c r="AW102" i="1"/>
  <c r="AW101" i="1"/>
  <c r="AW100" i="1"/>
  <c r="AW99" i="1"/>
  <c r="AW98" i="1"/>
  <c r="AW97" i="1"/>
  <c r="AW96" i="1"/>
  <c r="AW95" i="1"/>
  <c r="AW94" i="1"/>
  <c r="AW93" i="1"/>
  <c r="AW92" i="1"/>
  <c r="AW91" i="1"/>
  <c r="AW90" i="1"/>
  <c r="AW89" i="1"/>
  <c r="AW88" i="1"/>
  <c r="AW87" i="1"/>
  <c r="AW86" i="1"/>
  <c r="AW85" i="1"/>
  <c r="AW84" i="1"/>
  <c r="AW83" i="1"/>
  <c r="AW82" i="1"/>
  <c r="AW81" i="1"/>
  <c r="AW80" i="1"/>
  <c r="AW79" i="1"/>
  <c r="AW78" i="1"/>
  <c r="AW77" i="1"/>
  <c r="AW76" i="1"/>
  <c r="AW75" i="1"/>
  <c r="AW74" i="1"/>
  <c r="AW73" i="1"/>
  <c r="AW72" i="1"/>
  <c r="AW71" i="1"/>
  <c r="AW70" i="1"/>
  <c r="AW69" i="1"/>
  <c r="AW68" i="1"/>
  <c r="AW67" i="1"/>
  <c r="AW66" i="1"/>
  <c r="AW65" i="1"/>
  <c r="AW64" i="1"/>
  <c r="AW63" i="1"/>
  <c r="AW62" i="1"/>
  <c r="AW61" i="1"/>
  <c r="AW60" i="1"/>
  <c r="AW59" i="1"/>
  <c r="AW58" i="1"/>
  <c r="AW57" i="1"/>
  <c r="AW56" i="1"/>
  <c r="AW55" i="1"/>
  <c r="AW54" i="1"/>
  <c r="AW53" i="1"/>
  <c r="AW52" i="1"/>
  <c r="AW51" i="1"/>
  <c r="AW50" i="1"/>
  <c r="AW49" i="1"/>
  <c r="AW48" i="1"/>
  <c r="AW47" i="1"/>
  <c r="AW46" i="1"/>
  <c r="AW45" i="1"/>
  <c r="AW44" i="1"/>
  <c r="AW43" i="1"/>
  <c r="AW42" i="1"/>
  <c r="AW41" i="1"/>
  <c r="AW40" i="1"/>
  <c r="AW39" i="1"/>
  <c r="AW38" i="1"/>
  <c r="AW37" i="1"/>
  <c r="AW36" i="1"/>
  <c r="AW35" i="1"/>
  <c r="AW34" i="1"/>
  <c r="AW33" i="1"/>
  <c r="AW32" i="1"/>
  <c r="AW31" i="1"/>
  <c r="AW30" i="1"/>
  <c r="AW29" i="1"/>
  <c r="AW28" i="1"/>
  <c r="AW27" i="1"/>
  <c r="AW26" i="1"/>
  <c r="AW25" i="1"/>
  <c r="AW24" i="1"/>
  <c r="AW23" i="1"/>
  <c r="AW22" i="1"/>
  <c r="AW21" i="1"/>
  <c r="AW20" i="1"/>
  <c r="AW19" i="1"/>
  <c r="AW18" i="1"/>
  <c r="AW17" i="1"/>
  <c r="AW16" i="1"/>
  <c r="AW15" i="1"/>
  <c r="AW14" i="1"/>
  <c r="AW13" i="1"/>
  <c r="AW12" i="1"/>
  <c r="AW11" i="1"/>
  <c r="AW10" i="1"/>
  <c r="AW9" i="1"/>
  <c r="AW8" i="1"/>
  <c r="AW7" i="1"/>
  <c r="AW6" i="1"/>
  <c r="AV1726" i="1"/>
  <c r="AV1725" i="1"/>
  <c r="AV1727" i="1" s="1"/>
  <c r="AU1726" i="1"/>
  <c r="AU1727" i="1" l="1"/>
  <c r="AT1727" i="1"/>
  <c r="AT1726" i="1"/>
  <c r="AT1725" i="1"/>
  <c r="W1727" i="3" l="1"/>
  <c r="V1727" i="3"/>
  <c r="U1727" i="3"/>
  <c r="T1727" i="3"/>
  <c r="S1727" i="3"/>
  <c r="R1727" i="3"/>
  <c r="Q1727" i="3"/>
  <c r="P1727" i="3"/>
  <c r="O1727" i="3"/>
  <c r="N1727" i="3"/>
  <c r="M1727" i="3"/>
  <c r="L1727" i="3"/>
  <c r="K1727" i="3"/>
  <c r="J1727" i="3"/>
  <c r="I1727" i="3"/>
  <c r="H1727" i="3"/>
  <c r="G1727" i="3"/>
  <c r="F1727" i="3"/>
  <c r="W1726" i="3"/>
  <c r="W1728" i="3" s="1"/>
  <c r="V1726" i="3"/>
  <c r="V1728" i="3" s="1"/>
  <c r="U1726" i="3"/>
  <c r="U1728" i="3" s="1"/>
  <c r="T1726" i="3"/>
  <c r="T1728" i="3" s="1"/>
  <c r="S1726" i="3"/>
  <c r="S1728" i="3" s="1"/>
  <c r="R1726" i="3"/>
  <c r="Q1726" i="3"/>
  <c r="Q1728" i="3" s="1"/>
  <c r="P1726" i="3"/>
  <c r="P1728" i="3" s="1"/>
  <c r="O1726" i="3"/>
  <c r="O1728" i="3" s="1"/>
  <c r="N1726" i="3"/>
  <c r="N1728" i="3" s="1"/>
  <c r="M1726" i="3"/>
  <c r="M1728" i="3" s="1"/>
  <c r="L1726" i="3"/>
  <c r="L1728" i="3" s="1"/>
  <c r="K1726" i="3"/>
  <c r="K1728" i="3" s="1"/>
  <c r="J1726" i="3"/>
  <c r="I1726" i="3"/>
  <c r="I1728" i="3" s="1"/>
  <c r="H1726" i="3"/>
  <c r="H1728" i="3" s="1"/>
  <c r="G1726" i="3"/>
  <c r="G1728" i="3" s="1"/>
  <c r="F1726" i="3"/>
  <c r="F1728" i="3" s="1"/>
  <c r="BG1726" i="1"/>
  <c r="BF1726" i="1"/>
  <c r="BD1726" i="1"/>
  <c r="BC1726" i="1"/>
  <c r="BB1726" i="1"/>
  <c r="BA1726" i="1"/>
  <c r="AX1726" i="1"/>
  <c r="AS1726" i="1"/>
  <c r="AR1726" i="1"/>
  <c r="AQ1726" i="1"/>
  <c r="AP1726" i="1"/>
  <c r="AO1726" i="1"/>
  <c r="AN1726" i="1"/>
  <c r="AM1726" i="1"/>
  <c r="AL1726" i="1"/>
  <c r="AK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BG1725" i="1"/>
  <c r="BF1725" i="1"/>
  <c r="BF1727" i="1" s="1"/>
  <c r="BD1725" i="1"/>
  <c r="BC1725" i="1"/>
  <c r="BB1725" i="1"/>
  <c r="BB1727" i="1" s="1"/>
  <c r="BA1725" i="1"/>
  <c r="BA1727" i="1" s="1"/>
  <c r="AX1725" i="1"/>
  <c r="AX1727" i="1" s="1"/>
  <c r="AS1725" i="1"/>
  <c r="AS1727" i="1" s="1"/>
  <c r="AR1725" i="1"/>
  <c r="AR1727" i="1" s="1"/>
  <c r="AQ1725" i="1"/>
  <c r="AQ1727" i="1" s="1"/>
  <c r="AP1725" i="1"/>
  <c r="AP1727" i="1" s="1"/>
  <c r="AO1725" i="1"/>
  <c r="AO1727" i="1" s="1"/>
  <c r="AN1725" i="1"/>
  <c r="AN1727" i="1" s="1"/>
  <c r="AM1725" i="1"/>
  <c r="AM1727" i="1" s="1"/>
  <c r="AL1725" i="1"/>
  <c r="AL1727" i="1" s="1"/>
  <c r="AK1725" i="1"/>
  <c r="AJ1725" i="1"/>
  <c r="AJ1727" i="1" s="1"/>
  <c r="AI1725" i="1"/>
  <c r="AI1727" i="1" s="1"/>
  <c r="AH1725" i="1"/>
  <c r="AH1727" i="1" s="1"/>
  <c r="AG1725" i="1"/>
  <c r="AG1727" i="1" s="1"/>
  <c r="AF1725" i="1"/>
  <c r="AF1727" i="1" s="1"/>
  <c r="AE1725" i="1"/>
  <c r="AE1727" i="1" s="1"/>
  <c r="AD1725" i="1"/>
  <c r="AC1725" i="1"/>
  <c r="AC1727" i="1" s="1"/>
  <c r="AB1725" i="1"/>
  <c r="AB1727" i="1" s="1"/>
  <c r="AA1725" i="1"/>
  <c r="AA1727" i="1" s="1"/>
  <c r="Z1725" i="1"/>
  <c r="Z1727" i="1" s="1"/>
  <c r="Y1725" i="1"/>
  <c r="Y1727" i="1" s="1"/>
  <c r="X1725" i="1"/>
  <c r="X1727" i="1" s="1"/>
  <c r="W1725" i="1"/>
  <c r="W1727" i="1" s="1"/>
  <c r="V1725" i="1"/>
  <c r="U1725" i="1"/>
  <c r="U1727" i="1" s="1"/>
  <c r="T1725" i="1"/>
  <c r="T1727" i="1" s="1"/>
  <c r="S1725" i="1"/>
  <c r="S1727" i="1" s="1"/>
  <c r="R1725" i="1"/>
  <c r="R1727" i="1" s="1"/>
  <c r="Q1725" i="1"/>
  <c r="Q1727" i="1" s="1"/>
  <c r="P1725" i="1"/>
  <c r="P1727" i="1" s="1"/>
  <c r="O1725" i="1"/>
  <c r="O1727" i="1" s="1"/>
  <c r="N1725" i="1"/>
  <c r="N1727" i="1" s="1"/>
  <c r="M1725" i="1"/>
  <c r="M1727" i="1" s="1"/>
  <c r="L1725" i="1"/>
  <c r="L1727" i="1" s="1"/>
  <c r="K1725" i="1"/>
  <c r="K1727" i="1" s="1"/>
  <c r="J1725" i="1"/>
  <c r="J1727" i="1" s="1"/>
  <c r="I1725" i="1"/>
  <c r="I1727" i="1" s="1"/>
  <c r="H1725" i="1"/>
  <c r="H1727" i="1" s="1"/>
  <c r="G1725" i="1"/>
  <c r="G1727" i="1" s="1"/>
  <c r="F1725" i="1"/>
  <c r="F1727" i="1" s="1"/>
  <c r="BG1727" i="1" l="1"/>
  <c r="J1728" i="3"/>
  <c r="R1728" i="3"/>
  <c r="BD1727" i="1"/>
  <c r="AK1727" i="1"/>
  <c r="V1727" i="1"/>
  <c r="AD1727" i="1"/>
  <c r="BC1727" i="1"/>
  <c r="AW1725" i="1" l="1"/>
  <c r="AW1726" i="1" l="1"/>
  <c r="AW1727" i="1" s="1"/>
  <c r="AY6" i="1"/>
  <c r="AY75" i="1"/>
  <c r="AY83" i="1"/>
  <c r="AY91" i="1"/>
  <c r="AY99" i="1"/>
  <c r="AY107" i="1"/>
  <c r="AY115" i="1"/>
  <c r="AY123" i="1"/>
  <c r="AY131" i="1"/>
  <c r="AY139" i="1"/>
  <c r="AY147" i="1"/>
  <c r="AY155" i="1"/>
  <c r="AY163" i="1"/>
  <c r="AY171" i="1"/>
  <c r="AY179" i="1"/>
  <c r="AY187" i="1"/>
  <c r="AY195" i="1"/>
  <c r="AY211" i="1"/>
  <c r="AY219" i="1"/>
  <c r="AY227" i="1"/>
  <c r="AY243" i="1"/>
  <c r="AY251" i="1"/>
  <c r="AY259" i="1"/>
  <c r="AY267" i="1"/>
  <c r="AY275" i="1"/>
  <c r="AY283" i="1"/>
  <c r="AY291" i="1"/>
  <c r="AY299" i="1"/>
  <c r="AY307" i="1"/>
  <c r="AY315" i="1"/>
  <c r="AY331" i="1"/>
  <c r="AY339" i="1"/>
  <c r="AY355" i="1"/>
  <c r="AY363" i="1"/>
  <c r="AY371" i="1"/>
  <c r="AY379" i="1"/>
  <c r="AY387" i="1"/>
  <c r="AY395" i="1"/>
  <c r="AY403" i="1"/>
  <c r="AY411" i="1"/>
  <c r="AY419" i="1"/>
  <c r="AY427" i="1"/>
  <c r="AY443" i="1"/>
  <c r="AY451" i="1"/>
  <c r="AY459" i="1"/>
  <c r="AY467" i="1"/>
  <c r="AY475" i="1"/>
  <c r="AY483" i="1"/>
  <c r="AY491" i="1"/>
  <c r="AY499" i="1"/>
  <c r="AY507" i="1"/>
  <c r="AY515" i="1"/>
  <c r="AY523" i="1"/>
  <c r="AY531" i="1"/>
  <c r="AY539" i="1"/>
  <c r="AY547" i="1"/>
  <c r="AY555" i="1"/>
  <c r="AY563" i="1"/>
  <c r="AY571" i="1"/>
  <c r="AY579" i="1"/>
  <c r="AY587" i="1"/>
  <c r="AY595" i="1"/>
  <c r="AY603" i="1"/>
  <c r="AY611" i="1"/>
  <c r="AY619" i="1"/>
  <c r="AY627" i="1"/>
  <c r="AY635" i="1"/>
  <c r="AY643" i="1"/>
  <c r="AY651" i="1"/>
  <c r="AY659" i="1"/>
  <c r="AY667" i="1"/>
  <c r="AY675" i="1"/>
  <c r="AY683" i="1"/>
  <c r="AY691" i="1"/>
  <c r="AY699" i="1"/>
  <c r="AY707" i="1"/>
  <c r="AY715" i="1"/>
  <c r="AY723" i="1"/>
  <c r="AY731" i="1"/>
  <c r="AY739" i="1"/>
  <c r="AY747" i="1"/>
  <c r="AY755" i="1"/>
  <c r="AY763" i="1"/>
  <c r="AY771" i="1"/>
  <c r="AY779" i="1"/>
  <c r="AY787" i="1"/>
  <c r="AY795" i="1"/>
  <c r="AY803" i="1"/>
  <c r="AY811" i="1"/>
  <c r="AY819" i="1"/>
  <c r="AY827" i="1"/>
  <c r="AY835" i="1"/>
  <c r="AY843" i="1"/>
  <c r="AY851" i="1"/>
  <c r="AY859" i="1"/>
  <c r="AY867" i="1"/>
  <c r="AY875" i="1"/>
  <c r="AY883" i="1"/>
  <c r="AY891" i="1"/>
  <c r="AY899" i="1"/>
  <c r="AY907" i="1"/>
  <c r="AY915" i="1"/>
  <c r="AY923" i="1"/>
  <c r="AY931" i="1"/>
  <c r="AY939" i="1"/>
  <c r="AY947" i="1"/>
  <c r="AY955" i="1"/>
  <c r="AY963" i="1"/>
  <c r="AY971" i="1"/>
  <c r="AY979" i="1"/>
  <c r="AY987" i="1"/>
  <c r="AY995" i="1"/>
  <c r="AY1003" i="1"/>
  <c r="AY1011" i="1"/>
  <c r="AY1019" i="1"/>
  <c r="AY1027" i="1"/>
  <c r="AY1035" i="1"/>
  <c r="AY1043" i="1"/>
  <c r="AY1051" i="1"/>
  <c r="AY1059" i="1"/>
  <c r="AY1067" i="1"/>
  <c r="AY1075" i="1"/>
  <c r="AY1083" i="1"/>
  <c r="AY1091" i="1"/>
  <c r="AY1099" i="1"/>
  <c r="AY1107" i="1"/>
  <c r="AY1115" i="1"/>
  <c r="AY1123" i="1"/>
  <c r="AY1131" i="1"/>
  <c r="AY1139" i="1"/>
  <c r="AY1147" i="1"/>
  <c r="AY1155" i="1"/>
  <c r="AY1163" i="1"/>
  <c r="AY1171" i="1"/>
  <c r="AY1179" i="1"/>
  <c r="AY1187" i="1"/>
  <c r="AY1195" i="1"/>
  <c r="AY1203" i="1"/>
  <c r="AY1211" i="1"/>
  <c r="AY1219" i="1"/>
  <c r="AY1227" i="1"/>
  <c r="AY1235" i="1"/>
  <c r="AY1243" i="1"/>
  <c r="AY1251" i="1"/>
  <c r="AY1259" i="1"/>
  <c r="AY1267" i="1"/>
  <c r="AY1275" i="1"/>
  <c r="AY1283" i="1"/>
  <c r="AY1291" i="1"/>
  <c r="AY1299" i="1"/>
  <c r="AY1307" i="1"/>
  <c r="AY1315" i="1"/>
  <c r="AY1323" i="1"/>
  <c r="AY1331" i="1"/>
  <c r="AY1339" i="1"/>
  <c r="AY1347" i="1"/>
  <c r="AY1355" i="1"/>
  <c r="AY1363" i="1"/>
  <c r="AY1371" i="1"/>
  <c r="AY1379" i="1"/>
  <c r="AY1387" i="1"/>
  <c r="AY1395" i="1"/>
  <c r="AY1403" i="1"/>
  <c r="AY1411" i="1"/>
  <c r="AY1419" i="1"/>
  <c r="AY1427" i="1"/>
  <c r="AY1435" i="1"/>
  <c r="AY1443" i="1"/>
  <c r="AY1451" i="1"/>
  <c r="AY1459" i="1"/>
  <c r="AY1467" i="1"/>
  <c r="AY1475" i="1"/>
  <c r="AY1483" i="1"/>
  <c r="AY1491" i="1"/>
  <c r="AY1499" i="1"/>
  <c r="AY1507" i="1"/>
  <c r="AY1515" i="1"/>
  <c r="AY1523" i="1"/>
  <c r="AY1531" i="1"/>
  <c r="AY1539" i="1"/>
  <c r="AY1547" i="1"/>
  <c r="AY1555" i="1"/>
  <c r="AY1563" i="1"/>
  <c r="AY1571" i="1"/>
  <c r="AY1579" i="1"/>
  <c r="AY1587" i="1"/>
  <c r="AY1595" i="1"/>
  <c r="AY1603" i="1"/>
  <c r="AY1611" i="1"/>
  <c r="AY1619" i="1"/>
  <c r="AY1627" i="1"/>
  <c r="AY1635" i="1"/>
  <c r="AY1667" i="1"/>
  <c r="AY1675" i="1"/>
  <c r="AY1683" i="1"/>
  <c r="AY1691" i="1"/>
  <c r="AY1699" i="1"/>
  <c r="AY1707" i="1"/>
  <c r="AY1715" i="1"/>
  <c r="AY1717" i="1"/>
  <c r="AY1723" i="1"/>
  <c r="AA1731" i="3"/>
  <c r="AA1732" i="3" s="1"/>
  <c r="AA1730" i="3"/>
  <c r="BN1734" i="1"/>
  <c r="BO1734" i="1"/>
  <c r="BM1734" i="1"/>
  <c r="BO1733" i="1"/>
  <c r="BM1733" i="1"/>
  <c r="BO1732" i="1"/>
  <c r="BM1732" i="1"/>
  <c r="BO1813" i="1"/>
  <c r="BN1813" i="1"/>
  <c r="BM1813" i="1"/>
  <c r="BI1813" i="1"/>
  <c r="BO1812" i="1"/>
  <c r="BN1812" i="1"/>
  <c r="BM1812" i="1"/>
  <c r="BI1812" i="1"/>
  <c r="BO1811" i="1"/>
  <c r="BN1811" i="1"/>
  <c r="BM1811" i="1"/>
  <c r="BI1811" i="1"/>
  <c r="BO1810" i="1"/>
  <c r="BN1810" i="1"/>
  <c r="BM1810" i="1"/>
  <c r="BI1810" i="1"/>
  <c r="BO1809" i="1"/>
  <c r="BN1809" i="1"/>
  <c r="BM1809" i="1"/>
  <c r="BI1809" i="1"/>
  <c r="BO1808" i="1"/>
  <c r="BN1808" i="1"/>
  <c r="BM1808" i="1"/>
  <c r="BI1808" i="1"/>
  <c r="BO1807" i="1"/>
  <c r="BN1807" i="1"/>
  <c r="BM1807" i="1"/>
  <c r="BI1807" i="1"/>
  <c r="BO1806" i="1"/>
  <c r="BN1806" i="1"/>
  <c r="BM1806" i="1"/>
  <c r="BI1806" i="1"/>
  <c r="BO1805" i="1"/>
  <c r="BN1805" i="1"/>
  <c r="BM1805" i="1"/>
  <c r="BI1805" i="1"/>
  <c r="BO1804" i="1"/>
  <c r="BN1804" i="1"/>
  <c r="BM1804" i="1"/>
  <c r="BI1804" i="1"/>
  <c r="BO1803" i="1"/>
  <c r="BN1803" i="1"/>
  <c r="BM1803" i="1"/>
  <c r="BI1803" i="1"/>
  <c r="BO1802" i="1"/>
  <c r="BN1802" i="1"/>
  <c r="BM1802" i="1"/>
  <c r="BI1802" i="1"/>
  <c r="BO1801" i="1"/>
  <c r="BN1801" i="1"/>
  <c r="BM1801" i="1"/>
  <c r="BI1801" i="1"/>
  <c r="BO1800" i="1"/>
  <c r="BN1800" i="1"/>
  <c r="BM1800" i="1"/>
  <c r="BI1800" i="1"/>
  <c r="BO1799" i="1"/>
  <c r="BN1799" i="1"/>
  <c r="BM1799" i="1"/>
  <c r="BI1799" i="1"/>
  <c r="BO1798" i="1"/>
  <c r="BN1798" i="1"/>
  <c r="BM1798" i="1"/>
  <c r="BI1798" i="1"/>
  <c r="BO1797" i="1"/>
  <c r="BN1797" i="1"/>
  <c r="BM1797" i="1"/>
  <c r="BI1797" i="1"/>
  <c r="BO1796" i="1"/>
  <c r="BN1796" i="1"/>
  <c r="BM1796" i="1"/>
  <c r="BI1796" i="1"/>
  <c r="BO1795" i="1"/>
  <c r="BN1795" i="1"/>
  <c r="BM1795" i="1"/>
  <c r="BI1795" i="1"/>
  <c r="BO1794" i="1"/>
  <c r="BN1794" i="1"/>
  <c r="BM1794" i="1"/>
  <c r="BI1794" i="1"/>
  <c r="BO1793" i="1"/>
  <c r="BN1793" i="1"/>
  <c r="BM1793" i="1"/>
  <c r="BI1793" i="1"/>
  <c r="BO1792" i="1"/>
  <c r="BN1792" i="1"/>
  <c r="BM1792" i="1"/>
  <c r="BI1792" i="1"/>
  <c r="BO1791" i="1"/>
  <c r="BN1791" i="1"/>
  <c r="BM1791" i="1"/>
  <c r="BI1791" i="1"/>
  <c r="BO1790" i="1"/>
  <c r="BN1790" i="1"/>
  <c r="BM1790" i="1"/>
  <c r="BI1790" i="1"/>
  <c r="BO1789" i="1"/>
  <c r="BN1789" i="1"/>
  <c r="BM1789" i="1"/>
  <c r="BI1789" i="1"/>
  <c r="BO1788" i="1"/>
  <c r="BN1788" i="1"/>
  <c r="BM1788" i="1"/>
  <c r="BI1788" i="1"/>
  <c r="BO1787" i="1"/>
  <c r="BN1787" i="1"/>
  <c r="BM1787" i="1"/>
  <c r="BI1787" i="1"/>
  <c r="BO1786" i="1"/>
  <c r="BN1786" i="1"/>
  <c r="BM1786" i="1"/>
  <c r="BI1786" i="1"/>
  <c r="BO1785" i="1"/>
  <c r="BN1785" i="1"/>
  <c r="BM1785" i="1"/>
  <c r="BI1785" i="1"/>
  <c r="BO1784" i="1"/>
  <c r="BN1784" i="1"/>
  <c r="BM1784" i="1"/>
  <c r="BI1784" i="1"/>
  <c r="BO1783" i="1"/>
  <c r="BN1783" i="1"/>
  <c r="BM1783" i="1"/>
  <c r="BI1783" i="1"/>
  <c r="BO1782" i="1"/>
  <c r="BN1782" i="1"/>
  <c r="BM1782" i="1"/>
  <c r="BI1782" i="1"/>
  <c r="BO1781" i="1"/>
  <c r="BN1781" i="1"/>
  <c r="BM1781" i="1"/>
  <c r="BI1781" i="1"/>
  <c r="BO1780" i="1"/>
  <c r="BN1780" i="1"/>
  <c r="BM1780" i="1"/>
  <c r="BI1780" i="1"/>
  <c r="BO1779" i="1"/>
  <c r="BN1779" i="1"/>
  <c r="BM1779" i="1"/>
  <c r="BI1779" i="1"/>
  <c r="BO1778" i="1"/>
  <c r="BN1778" i="1"/>
  <c r="BM1778" i="1"/>
  <c r="BI1778" i="1"/>
  <c r="BO1777" i="1"/>
  <c r="BN1777" i="1"/>
  <c r="BM1777" i="1"/>
  <c r="BI1777" i="1"/>
  <c r="BO1776" i="1"/>
  <c r="BN1776" i="1"/>
  <c r="BM1776" i="1"/>
  <c r="BI1776" i="1"/>
  <c r="BO1775" i="1"/>
  <c r="BN1775" i="1"/>
  <c r="BM1775" i="1"/>
  <c r="BI1775" i="1"/>
  <c r="BO1774" i="1"/>
  <c r="BN1774" i="1"/>
  <c r="BM1774" i="1"/>
  <c r="BI1774" i="1"/>
  <c r="BO1773" i="1"/>
  <c r="BN1773" i="1"/>
  <c r="BM1773" i="1"/>
  <c r="BI1773" i="1"/>
  <c r="BO1772" i="1"/>
  <c r="BN1772" i="1"/>
  <c r="BM1772" i="1"/>
  <c r="BI1772" i="1"/>
  <c r="BO1771" i="1"/>
  <c r="BN1771" i="1"/>
  <c r="BM1771" i="1"/>
  <c r="BI1771" i="1"/>
  <c r="BO1770" i="1"/>
  <c r="BN1770" i="1"/>
  <c r="BM1770" i="1"/>
  <c r="BI1770" i="1"/>
  <c r="BO1769" i="1"/>
  <c r="BN1769" i="1"/>
  <c r="BM1769" i="1"/>
  <c r="BI1769" i="1"/>
  <c r="BO1768" i="1"/>
  <c r="BN1768" i="1"/>
  <c r="BM1768" i="1"/>
  <c r="BI1768" i="1"/>
  <c r="BO1767" i="1"/>
  <c r="BN1767" i="1"/>
  <c r="BM1767" i="1"/>
  <c r="BI1767" i="1"/>
  <c r="BO1766" i="1"/>
  <c r="BN1766" i="1"/>
  <c r="BM1766" i="1"/>
  <c r="BI1766" i="1"/>
  <c r="BO1765" i="1"/>
  <c r="BN1765" i="1"/>
  <c r="BM1765" i="1"/>
  <c r="BI1765" i="1"/>
  <c r="BO1764" i="1"/>
  <c r="BN1764" i="1"/>
  <c r="BM1764" i="1"/>
  <c r="BI1764" i="1"/>
  <c r="BO1763" i="1"/>
  <c r="BN1763" i="1"/>
  <c r="BM1763" i="1"/>
  <c r="BI1763" i="1"/>
  <c r="BO1762" i="1"/>
  <c r="BN1762" i="1"/>
  <c r="BM1762" i="1"/>
  <c r="BI1762" i="1"/>
  <c r="BO1761" i="1"/>
  <c r="BN1761" i="1"/>
  <c r="BM1761" i="1"/>
  <c r="BI1761" i="1"/>
  <c r="BO1760" i="1"/>
  <c r="BN1760" i="1"/>
  <c r="BM1760" i="1"/>
  <c r="BI1760" i="1"/>
  <c r="BO1759" i="1"/>
  <c r="BN1759" i="1"/>
  <c r="BM1759" i="1"/>
  <c r="BI1759" i="1"/>
  <c r="BO1758" i="1"/>
  <c r="BN1758" i="1"/>
  <c r="BM1758" i="1"/>
  <c r="BI1758" i="1"/>
  <c r="BO1757" i="1"/>
  <c r="BN1757" i="1"/>
  <c r="BM1757" i="1"/>
  <c r="BI1757" i="1"/>
  <c r="BO1756" i="1"/>
  <c r="BN1756" i="1"/>
  <c r="BM1756" i="1"/>
  <c r="BI1756" i="1"/>
  <c r="BO1755" i="1"/>
  <c r="BN1755" i="1"/>
  <c r="BM1755" i="1"/>
  <c r="BI1755" i="1"/>
  <c r="BO1754" i="1"/>
  <c r="BN1754" i="1"/>
  <c r="BM1754" i="1"/>
  <c r="BI1754" i="1"/>
  <c r="BO1753" i="1"/>
  <c r="BN1753" i="1"/>
  <c r="BM1753" i="1"/>
  <c r="BI1753" i="1"/>
  <c r="BO1752" i="1"/>
  <c r="BN1752" i="1"/>
  <c r="BM1752" i="1"/>
  <c r="BI1752" i="1"/>
  <c r="BO1751" i="1"/>
  <c r="BN1751" i="1"/>
  <c r="BM1751" i="1"/>
  <c r="BI1751" i="1"/>
  <c r="BO1750" i="1"/>
  <c r="BN1750" i="1"/>
  <c r="BM1750" i="1"/>
  <c r="BI1750" i="1"/>
  <c r="BO1749" i="1"/>
  <c r="BN1749" i="1"/>
  <c r="BM1749" i="1"/>
  <c r="BI1749" i="1"/>
  <c r="BO1748" i="1"/>
  <c r="BN1748" i="1"/>
  <c r="BM1748" i="1"/>
  <c r="BI1748" i="1"/>
  <c r="BO1747" i="1"/>
  <c r="BN1747" i="1"/>
  <c r="BM1747" i="1"/>
  <c r="BI1747" i="1"/>
  <c r="BO1746" i="1"/>
  <c r="BN1746" i="1"/>
  <c r="BM1746" i="1"/>
  <c r="BI1746" i="1"/>
  <c r="BO1745" i="1"/>
  <c r="BN1745" i="1"/>
  <c r="BM1745" i="1"/>
  <c r="BI1745" i="1"/>
  <c r="BO1744" i="1"/>
  <c r="BN1744" i="1"/>
  <c r="BM1744" i="1"/>
  <c r="BI1744" i="1"/>
  <c r="BO1743" i="1"/>
  <c r="BN1743" i="1"/>
  <c r="BM1743" i="1"/>
  <c r="BI1743" i="1"/>
  <c r="BO1742" i="1"/>
  <c r="BN1742" i="1"/>
  <c r="BM1742" i="1"/>
  <c r="BI1742" i="1"/>
  <c r="BO1741" i="1"/>
  <c r="BN1741" i="1"/>
  <c r="BM1741" i="1"/>
  <c r="BI1741" i="1"/>
  <c r="BO1740" i="1"/>
  <c r="BN1740" i="1"/>
  <c r="BM1740" i="1"/>
  <c r="BI1740" i="1"/>
  <c r="BO1739" i="1"/>
  <c r="BN1739" i="1"/>
  <c r="BM1739" i="1"/>
  <c r="BO1738" i="1"/>
  <c r="BN1738" i="1"/>
  <c r="BM1738" i="1"/>
  <c r="AY1724" i="1"/>
  <c r="AY1722" i="1"/>
  <c r="AY1721" i="1"/>
  <c r="AY1720" i="1"/>
  <c r="AY1719" i="1"/>
  <c r="AY1718" i="1"/>
  <c r="AY1716" i="1"/>
  <c r="AY1714" i="1"/>
  <c r="AY1713" i="1"/>
  <c r="AY1712" i="1"/>
  <c r="AY1711" i="1"/>
  <c r="AY1710" i="1"/>
  <c r="AY1709" i="1"/>
  <c r="AY1708" i="1"/>
  <c r="AY1706" i="1"/>
  <c r="AY1705" i="1"/>
  <c r="AY1704" i="1"/>
  <c r="AY1703" i="1"/>
  <c r="AY1701" i="1"/>
  <c r="AY1700" i="1"/>
  <c r="AY1698" i="1"/>
  <c r="AY1697" i="1"/>
  <c r="AY1696" i="1"/>
  <c r="AY1695" i="1"/>
  <c r="AY1694" i="1"/>
  <c r="AY1693" i="1"/>
  <c r="AY1692" i="1"/>
  <c r="AY1690" i="1"/>
  <c r="AY1689" i="1"/>
  <c r="AY1688" i="1"/>
  <c r="AY1687" i="1"/>
  <c r="AY1686" i="1"/>
  <c r="AY1685" i="1"/>
  <c r="AY1684" i="1"/>
  <c r="AY1682" i="1"/>
  <c r="AY1681" i="1"/>
  <c r="AY1680" i="1"/>
  <c r="AY1679" i="1"/>
  <c r="AY1678" i="1"/>
  <c r="AY1677" i="1"/>
  <c r="AY1676" i="1"/>
  <c r="AY1674" i="1"/>
  <c r="AY1673" i="1"/>
  <c r="AY1672" i="1"/>
  <c r="AY1671" i="1"/>
  <c r="AY1670" i="1"/>
  <c r="AY1669" i="1"/>
  <c r="AY1668" i="1"/>
  <c r="AY1665" i="1"/>
  <c r="AY1664" i="1"/>
  <c r="AY1663" i="1"/>
  <c r="AY1662" i="1"/>
  <c r="AY1661" i="1"/>
  <c r="AY1660" i="1"/>
  <c r="AY1659" i="1"/>
  <c r="AY1658" i="1"/>
  <c r="AY1657" i="1"/>
  <c r="AY1656" i="1"/>
  <c r="AY1655" i="1"/>
  <c r="AY1654" i="1"/>
  <c r="AY1653" i="1"/>
  <c r="AY1652" i="1"/>
  <c r="AY1651" i="1"/>
  <c r="AY1650" i="1"/>
  <c r="AY1649" i="1"/>
  <c r="AY1648" i="1"/>
  <c r="AY1647" i="1"/>
  <c r="AY1646" i="1"/>
  <c r="AY1645" i="1"/>
  <c r="AY1644" i="1"/>
  <c r="AY1643" i="1"/>
  <c r="AY1642" i="1"/>
  <c r="AY1641" i="1"/>
  <c r="AY1640" i="1"/>
  <c r="AY1639" i="1"/>
  <c r="AY1637" i="1"/>
  <c r="AY1636" i="1"/>
  <c r="AY1634" i="1"/>
  <c r="AY1633" i="1"/>
  <c r="AY1632" i="1"/>
  <c r="AY1631" i="1"/>
  <c r="AY1630" i="1"/>
  <c r="AY1629" i="1"/>
  <c r="AY1628" i="1"/>
  <c r="AY1626" i="1"/>
  <c r="AY1625" i="1"/>
  <c r="AY1624" i="1"/>
  <c r="AY1623" i="1"/>
  <c r="AY1622" i="1"/>
  <c r="AY1621" i="1"/>
  <c r="AY1620" i="1"/>
  <c r="AY1618" i="1"/>
  <c r="AY1617" i="1"/>
  <c r="AY1616" i="1"/>
  <c r="AY1615" i="1"/>
  <c r="AY1614" i="1"/>
  <c r="AY1613" i="1"/>
  <c r="AY1612" i="1"/>
  <c r="AY1610" i="1"/>
  <c r="AY1609" i="1"/>
  <c r="AY1608" i="1"/>
  <c r="AY1607" i="1"/>
  <c r="AY1606" i="1"/>
  <c r="AY1605" i="1"/>
  <c r="AY1604" i="1"/>
  <c r="AY1601" i="1"/>
  <c r="AY1600" i="1"/>
  <c r="AY1599" i="1"/>
  <c r="AY1598" i="1"/>
  <c r="AY1597" i="1"/>
  <c r="AY1596" i="1"/>
  <c r="AY1594" i="1"/>
  <c r="AY1593" i="1"/>
  <c r="AY1592" i="1"/>
  <c r="AY1591" i="1"/>
  <c r="AY1590" i="1"/>
  <c r="AY1589" i="1"/>
  <c r="AY1588" i="1"/>
  <c r="AY1586" i="1"/>
  <c r="AY1585" i="1"/>
  <c r="AY1584" i="1"/>
  <c r="AY1583" i="1"/>
  <c r="AY1582" i="1"/>
  <c r="AY1581" i="1"/>
  <c r="AY1580" i="1"/>
  <c r="AY1578" i="1"/>
  <c r="AY1577" i="1"/>
  <c r="AY1576" i="1"/>
  <c r="AY1575" i="1"/>
  <c r="AY1573" i="1"/>
  <c r="AY1572" i="1"/>
  <c r="AY1570" i="1"/>
  <c r="AY1569" i="1"/>
  <c r="AY1568" i="1"/>
  <c r="AY1567" i="1"/>
  <c r="AY1566" i="1"/>
  <c r="AY1565" i="1"/>
  <c r="AY1564" i="1"/>
  <c r="AY1562" i="1"/>
  <c r="AY1561" i="1"/>
  <c r="AY1560" i="1"/>
  <c r="AY1559" i="1"/>
  <c r="AY1558" i="1"/>
  <c r="AY1557" i="1"/>
  <c r="AY1556" i="1"/>
  <c r="AY1554" i="1"/>
  <c r="AY1553" i="1"/>
  <c r="AY1552" i="1"/>
  <c r="AY1551" i="1"/>
  <c r="AY1550" i="1"/>
  <c r="AY1549" i="1"/>
  <c r="AY1548" i="1"/>
  <c r="AY1546" i="1"/>
  <c r="AY1545" i="1"/>
  <c r="AY1544" i="1"/>
  <c r="AY1543" i="1"/>
  <c r="AY1542" i="1"/>
  <c r="AY1541" i="1"/>
  <c r="AY1540" i="1"/>
  <c r="AY1538" i="1"/>
  <c r="AY1537" i="1"/>
  <c r="AY1536" i="1"/>
  <c r="AY1535" i="1"/>
  <c r="AY1534" i="1"/>
  <c r="AY1533" i="1"/>
  <c r="AY1532" i="1"/>
  <c r="AY1530" i="1"/>
  <c r="AY1529" i="1"/>
  <c r="AY1528" i="1"/>
  <c r="AY1527" i="1"/>
  <c r="AY1526" i="1"/>
  <c r="AY1525" i="1"/>
  <c r="AY1524" i="1"/>
  <c r="AY1522" i="1"/>
  <c r="AY1521" i="1"/>
  <c r="AY1520" i="1"/>
  <c r="AY1519" i="1"/>
  <c r="AY1518" i="1"/>
  <c r="AY1517" i="1"/>
  <c r="AY1516" i="1"/>
  <c r="AY1514" i="1"/>
  <c r="AY1513" i="1"/>
  <c r="AY1512" i="1"/>
  <c r="AY1511" i="1"/>
  <c r="AY1510" i="1"/>
  <c r="AY1509" i="1"/>
  <c r="AY1508" i="1"/>
  <c r="AY1506" i="1"/>
  <c r="AY1505" i="1"/>
  <c r="AY1504" i="1"/>
  <c r="AY1503" i="1"/>
  <c r="AY1502" i="1"/>
  <c r="AY1501" i="1"/>
  <c r="AY1500" i="1"/>
  <c r="AY1498" i="1"/>
  <c r="AY1497" i="1"/>
  <c r="AY1496" i="1"/>
  <c r="AY1495" i="1"/>
  <c r="AY1494" i="1"/>
  <c r="AY1493" i="1"/>
  <c r="AY1492" i="1"/>
  <c r="AY1490" i="1"/>
  <c r="AY1489" i="1"/>
  <c r="AY1488" i="1"/>
  <c r="AY1487" i="1"/>
  <c r="AY1486" i="1"/>
  <c r="AY1485" i="1"/>
  <c r="AY1484" i="1"/>
  <c r="AY1482" i="1"/>
  <c r="AY1481" i="1"/>
  <c r="AY1480" i="1"/>
  <c r="AY1479" i="1"/>
  <c r="AY1478" i="1"/>
  <c r="AY1477" i="1"/>
  <c r="AY1476" i="1"/>
  <c r="AY1474" i="1"/>
  <c r="AY1473" i="1"/>
  <c r="AY1472" i="1"/>
  <c r="AY1471" i="1"/>
  <c r="AY1470" i="1"/>
  <c r="AY1469" i="1"/>
  <c r="AY1468" i="1"/>
  <c r="AY1466" i="1"/>
  <c r="AY1465" i="1"/>
  <c r="AY1464" i="1"/>
  <c r="AY1463" i="1"/>
  <c r="AY1462" i="1"/>
  <c r="AY1461" i="1"/>
  <c r="AY1460" i="1"/>
  <c r="AY1458" i="1"/>
  <c r="AY1457" i="1"/>
  <c r="AY1456" i="1"/>
  <c r="AY1455" i="1"/>
  <c r="AY1454" i="1"/>
  <c r="AY1453" i="1"/>
  <c r="AY1452" i="1"/>
  <c r="AY1450" i="1"/>
  <c r="AY1449" i="1"/>
  <c r="AY1448" i="1"/>
  <c r="AY1447" i="1"/>
  <c r="AY1446" i="1"/>
  <c r="AY1445" i="1"/>
  <c r="AY1444" i="1"/>
  <c r="AY1442" i="1"/>
  <c r="AY1441" i="1"/>
  <c r="AY1440" i="1"/>
  <c r="AY1439" i="1"/>
  <c r="AY1438" i="1"/>
  <c r="AY1437" i="1"/>
  <c r="AY1436" i="1"/>
  <c r="AY1434" i="1"/>
  <c r="AY1433" i="1"/>
  <c r="AY1432" i="1"/>
  <c r="AY1431" i="1"/>
  <c r="AY1430" i="1"/>
  <c r="AY1429" i="1"/>
  <c r="AY1428" i="1"/>
  <c r="AY1426" i="1"/>
  <c r="AY1425" i="1"/>
  <c r="AY1424" i="1"/>
  <c r="AY1423" i="1"/>
  <c r="AY1422" i="1"/>
  <c r="AY1421" i="1"/>
  <c r="AY1420" i="1"/>
  <c r="AY1418" i="1"/>
  <c r="AY1417" i="1"/>
  <c r="AY1416" i="1"/>
  <c r="AY1415" i="1"/>
  <c r="AY1414" i="1"/>
  <c r="AY1413" i="1"/>
  <c r="AY1412" i="1"/>
  <c r="AY1410" i="1"/>
  <c r="AY1409" i="1"/>
  <c r="AY1408" i="1"/>
  <c r="AY1407" i="1"/>
  <c r="AY1406" i="1"/>
  <c r="AY1405" i="1"/>
  <c r="AY1404" i="1"/>
  <c r="AY1402" i="1"/>
  <c r="AY1401" i="1"/>
  <c r="AY1400" i="1"/>
  <c r="AY1399" i="1"/>
  <c r="AY1398" i="1"/>
  <c r="AY1397" i="1"/>
  <c r="AY1396" i="1"/>
  <c r="AY1394" i="1"/>
  <c r="AY1393" i="1"/>
  <c r="AY1392" i="1"/>
  <c r="AY1391" i="1"/>
  <c r="AY1390" i="1"/>
  <c r="AY1389" i="1"/>
  <c r="AY1388" i="1"/>
  <c r="AY1386" i="1"/>
  <c r="AY1385" i="1"/>
  <c r="AY1384" i="1"/>
  <c r="AY1383" i="1"/>
  <c r="AY1382" i="1"/>
  <c r="AY1381" i="1"/>
  <c r="AY1380" i="1"/>
  <c r="AY1378" i="1"/>
  <c r="AY1377" i="1"/>
  <c r="AY1376" i="1"/>
  <c r="AY1375" i="1"/>
  <c r="AY1374" i="1"/>
  <c r="AY1373" i="1"/>
  <c r="AY1372" i="1"/>
  <c r="AY1370" i="1"/>
  <c r="AY1369" i="1"/>
  <c r="AY1368" i="1"/>
  <c r="AY1367" i="1"/>
  <c r="AY1366" i="1"/>
  <c r="AY1365" i="1"/>
  <c r="AY1364" i="1"/>
  <c r="AY1362" i="1"/>
  <c r="AY1361" i="1"/>
  <c r="AY1360" i="1"/>
  <c r="AY1359" i="1"/>
  <c r="AY1358" i="1"/>
  <c r="AY1357" i="1"/>
  <c r="AY1356" i="1"/>
  <c r="AY1354" i="1"/>
  <c r="AY1353" i="1"/>
  <c r="AY1352" i="1"/>
  <c r="AY1351" i="1"/>
  <c r="AY1350" i="1"/>
  <c r="AY1349" i="1"/>
  <c r="AY1348" i="1"/>
  <c r="AY1346" i="1"/>
  <c r="AY1345" i="1"/>
  <c r="AY1344" i="1"/>
  <c r="AY1343" i="1"/>
  <c r="AY1342" i="1"/>
  <c r="AY1341" i="1"/>
  <c r="AY1340" i="1"/>
  <c r="AY1338" i="1"/>
  <c r="AY1337" i="1"/>
  <c r="AY1336" i="1"/>
  <c r="AY1335" i="1"/>
  <c r="AY1334" i="1"/>
  <c r="AY1333" i="1"/>
  <c r="AY1332" i="1"/>
  <c r="AY1330" i="1"/>
  <c r="AY1329" i="1"/>
  <c r="AY1328" i="1"/>
  <c r="AY1327" i="1"/>
  <c r="AY1326" i="1"/>
  <c r="AY1325" i="1"/>
  <c r="AY1324" i="1"/>
  <c r="AY1322" i="1"/>
  <c r="AY1321" i="1"/>
  <c r="AY1320" i="1"/>
  <c r="AY1319" i="1"/>
  <c r="AY1318" i="1"/>
  <c r="AY1317" i="1"/>
  <c r="AY1316" i="1"/>
  <c r="AY1314" i="1"/>
  <c r="AY1313" i="1"/>
  <c r="AY1312" i="1"/>
  <c r="AY1311" i="1"/>
  <c r="AY1310" i="1"/>
  <c r="AY1309" i="1"/>
  <c r="AY1308" i="1"/>
  <c r="AY1306" i="1"/>
  <c r="AY1305" i="1"/>
  <c r="AY1304" i="1"/>
  <c r="AY1303" i="1"/>
  <c r="AY1302" i="1"/>
  <c r="AY1301" i="1"/>
  <c r="AY1300" i="1"/>
  <c r="AY1298" i="1"/>
  <c r="AY1297" i="1"/>
  <c r="AY1296" i="1"/>
  <c r="AY1295" i="1"/>
  <c r="AY1294" i="1"/>
  <c r="AY1293" i="1"/>
  <c r="AY1292" i="1"/>
  <c r="AY1290" i="1"/>
  <c r="AY1289" i="1"/>
  <c r="AY1288" i="1"/>
  <c r="AY1287" i="1"/>
  <c r="AY1286" i="1"/>
  <c r="AY1285" i="1"/>
  <c r="AY1284" i="1"/>
  <c r="AY1282" i="1"/>
  <c r="AY1281" i="1"/>
  <c r="AY1280" i="1"/>
  <c r="AY1279" i="1"/>
  <c r="AY1278" i="1"/>
  <c r="AY1277" i="1"/>
  <c r="AY1276" i="1"/>
  <c r="AY1274" i="1"/>
  <c r="AY1273" i="1"/>
  <c r="AY1272" i="1"/>
  <c r="AY1271" i="1"/>
  <c r="AY1270" i="1"/>
  <c r="AY1269" i="1"/>
  <c r="AY1268" i="1"/>
  <c r="AY1266" i="1"/>
  <c r="AY1265" i="1"/>
  <c r="AY1264" i="1"/>
  <c r="AY1263" i="1"/>
  <c r="AY1262" i="1"/>
  <c r="AY1261" i="1"/>
  <c r="AY1260" i="1"/>
  <c r="AY1258" i="1"/>
  <c r="AY1257" i="1"/>
  <c r="AY1256" i="1"/>
  <c r="AY1255" i="1"/>
  <c r="AY1254" i="1"/>
  <c r="AY1253" i="1"/>
  <c r="AY1252" i="1"/>
  <c r="AY1250" i="1"/>
  <c r="AY1249" i="1"/>
  <c r="AY1248" i="1"/>
  <c r="AY1247" i="1"/>
  <c r="AY1246" i="1"/>
  <c r="AY1245" i="1"/>
  <c r="AY1244" i="1"/>
  <c r="AY1242" i="1"/>
  <c r="AY1241" i="1"/>
  <c r="AY1240" i="1"/>
  <c r="AY1239" i="1"/>
  <c r="AY1238" i="1"/>
  <c r="AY1237" i="1"/>
  <c r="AY1236" i="1"/>
  <c r="AY1234" i="1"/>
  <c r="AY1233" i="1"/>
  <c r="AY1232" i="1"/>
  <c r="AY1231" i="1"/>
  <c r="AY1230" i="1"/>
  <c r="AY1229" i="1"/>
  <c r="AY1228" i="1"/>
  <c r="AY1226" i="1"/>
  <c r="AY1225" i="1"/>
  <c r="AY1224" i="1"/>
  <c r="AY1223" i="1"/>
  <c r="AY1222" i="1"/>
  <c r="AY1221" i="1"/>
  <c r="AY1220" i="1"/>
  <c r="AY1218" i="1"/>
  <c r="AY1217" i="1"/>
  <c r="AY1216" i="1"/>
  <c r="AY1215" i="1"/>
  <c r="AY1214" i="1"/>
  <c r="AY1213" i="1"/>
  <c r="AY1212" i="1"/>
  <c r="AY1210" i="1"/>
  <c r="AY1209" i="1"/>
  <c r="AY1208" i="1"/>
  <c r="AY1207" i="1"/>
  <c r="AY1206" i="1"/>
  <c r="AY1205" i="1"/>
  <c r="AY1204" i="1"/>
  <c r="AY1202" i="1"/>
  <c r="AY1201" i="1"/>
  <c r="AY1200" i="1"/>
  <c r="AY1199" i="1"/>
  <c r="AY1198" i="1"/>
  <c r="AY1197" i="1"/>
  <c r="AY1196" i="1"/>
  <c r="AY1194" i="1"/>
  <c r="AY1193" i="1"/>
  <c r="AY1192" i="1"/>
  <c r="AY1191" i="1"/>
  <c r="AY1190" i="1"/>
  <c r="AY1189" i="1"/>
  <c r="AY1188" i="1"/>
  <c r="AY1186" i="1"/>
  <c r="AY1185" i="1"/>
  <c r="AY1184" i="1"/>
  <c r="AY1183" i="1"/>
  <c r="AY1182" i="1"/>
  <c r="AY1181" i="1"/>
  <c r="AY1180" i="1"/>
  <c r="AY1178" i="1"/>
  <c r="AY1177" i="1"/>
  <c r="AY1176" i="1"/>
  <c r="AY1175" i="1"/>
  <c r="AY1174" i="1"/>
  <c r="AY1173" i="1"/>
  <c r="AY1172" i="1"/>
  <c r="AY1170" i="1"/>
  <c r="AY1169" i="1"/>
  <c r="AY1168" i="1"/>
  <c r="AY1167" i="1"/>
  <c r="AY1166" i="1"/>
  <c r="AY1165" i="1"/>
  <c r="AY1164" i="1"/>
  <c r="AY1162" i="1"/>
  <c r="AY1161" i="1"/>
  <c r="AY1160" i="1"/>
  <c r="AY1159" i="1"/>
  <c r="AY1158" i="1"/>
  <c r="AY1157" i="1"/>
  <c r="AY1156" i="1"/>
  <c r="AY1154" i="1"/>
  <c r="AY1153" i="1"/>
  <c r="AY1152" i="1"/>
  <c r="AY1151" i="1"/>
  <c r="AY1150" i="1"/>
  <c r="AY1149" i="1"/>
  <c r="AY1148" i="1"/>
  <c r="AY1146" i="1"/>
  <c r="AY1145" i="1"/>
  <c r="AY1144" i="1"/>
  <c r="AY1143" i="1"/>
  <c r="AY1142" i="1"/>
  <c r="AY1141" i="1"/>
  <c r="AY1140" i="1"/>
  <c r="AY1138" i="1"/>
  <c r="AY1137" i="1"/>
  <c r="AY1136" i="1"/>
  <c r="AY1135" i="1"/>
  <c r="AY1134" i="1"/>
  <c r="AY1133" i="1"/>
  <c r="AY1132" i="1"/>
  <c r="AY1130" i="1"/>
  <c r="AY1129" i="1"/>
  <c r="AY1128" i="1"/>
  <c r="AY1127" i="1"/>
  <c r="AY1126" i="1"/>
  <c r="AY1125" i="1"/>
  <c r="AY1124" i="1"/>
  <c r="AY1122" i="1"/>
  <c r="AY1121" i="1"/>
  <c r="AY1120" i="1"/>
  <c r="AY1119" i="1"/>
  <c r="AY1118" i="1"/>
  <c r="AY1117" i="1"/>
  <c r="AY1116" i="1"/>
  <c r="AY1114" i="1"/>
  <c r="AY1113" i="1"/>
  <c r="AY1112" i="1"/>
  <c r="AY1111" i="1"/>
  <c r="AY1110" i="1"/>
  <c r="AY1109" i="1"/>
  <c r="AY1108" i="1"/>
  <c r="AY1106" i="1"/>
  <c r="AY1105" i="1"/>
  <c r="AY1104" i="1"/>
  <c r="AY1103" i="1"/>
  <c r="AY1102" i="1"/>
  <c r="AY1101" i="1"/>
  <c r="AY1100" i="1"/>
  <c r="AY1098" i="1"/>
  <c r="AY1097" i="1"/>
  <c r="AY1096" i="1"/>
  <c r="AY1095" i="1"/>
  <c r="AY1094" i="1"/>
  <c r="AY1093" i="1"/>
  <c r="AY1092" i="1"/>
  <c r="AY1090" i="1"/>
  <c r="AY1089" i="1"/>
  <c r="AY1088" i="1"/>
  <c r="AY1087" i="1"/>
  <c r="AY1086" i="1"/>
  <c r="AY1085" i="1"/>
  <c r="AY1084" i="1"/>
  <c r="AY1082" i="1"/>
  <c r="AY1081" i="1"/>
  <c r="AY1080" i="1"/>
  <c r="AY1079" i="1"/>
  <c r="AY1078" i="1"/>
  <c r="AY1077" i="1"/>
  <c r="AY1076" i="1"/>
  <c r="AY1074" i="1"/>
  <c r="AY1073" i="1"/>
  <c r="AY1072" i="1"/>
  <c r="AY1071" i="1"/>
  <c r="AY1070" i="1"/>
  <c r="AY1069" i="1"/>
  <c r="AY1068" i="1"/>
  <c r="AY1066" i="1"/>
  <c r="AY1065" i="1"/>
  <c r="AY1064" i="1"/>
  <c r="AY1063" i="1"/>
  <c r="AY1062" i="1"/>
  <c r="AY1061" i="1"/>
  <c r="AY1060" i="1"/>
  <c r="AY1058" i="1"/>
  <c r="AY1057" i="1"/>
  <c r="AY1056" i="1"/>
  <c r="AY1055" i="1"/>
  <c r="AY1054" i="1"/>
  <c r="AY1053" i="1"/>
  <c r="AY1052" i="1"/>
  <c r="AY1050" i="1"/>
  <c r="AY1049" i="1"/>
  <c r="AY1048" i="1"/>
  <c r="AY1047" i="1"/>
  <c r="AY1046" i="1"/>
  <c r="AY1045" i="1"/>
  <c r="AY1044" i="1"/>
  <c r="AY1042" i="1"/>
  <c r="AY1041" i="1"/>
  <c r="AY1040" i="1"/>
  <c r="AY1039" i="1"/>
  <c r="AY1038" i="1"/>
  <c r="AY1037" i="1"/>
  <c r="AY1036" i="1"/>
  <c r="AY1034" i="1"/>
  <c r="AY1033" i="1"/>
  <c r="AY1032" i="1"/>
  <c r="AY1031" i="1"/>
  <c r="AY1030" i="1"/>
  <c r="AY1029" i="1"/>
  <c r="AY1028" i="1"/>
  <c r="AY1026" i="1"/>
  <c r="AY1025" i="1"/>
  <c r="AY1024" i="1"/>
  <c r="AY1023" i="1"/>
  <c r="AY1022" i="1"/>
  <c r="AY1021" i="1"/>
  <c r="AY1020" i="1"/>
  <c r="AY1018" i="1"/>
  <c r="AY1017" i="1"/>
  <c r="AY1016" i="1"/>
  <c r="AY1015" i="1"/>
  <c r="AY1014" i="1"/>
  <c r="AY1013" i="1"/>
  <c r="AY1012" i="1"/>
  <c r="AY1010" i="1"/>
  <c r="AY1009" i="1"/>
  <c r="AY1008" i="1"/>
  <c r="AY1007" i="1"/>
  <c r="AY1006" i="1"/>
  <c r="AY1005" i="1"/>
  <c r="AY1004" i="1"/>
  <c r="AY1002" i="1"/>
  <c r="AY1001" i="1"/>
  <c r="AY1000" i="1"/>
  <c r="AY999" i="1"/>
  <c r="AY998" i="1"/>
  <c r="AY997" i="1"/>
  <c r="AY996" i="1"/>
  <c r="AY994" i="1"/>
  <c r="AY993" i="1"/>
  <c r="AY992" i="1"/>
  <c r="AY991" i="1"/>
  <c r="AY990" i="1"/>
  <c r="AY989" i="1"/>
  <c r="AY988" i="1"/>
  <c r="AY986" i="1"/>
  <c r="AY985" i="1"/>
  <c r="AY984" i="1"/>
  <c r="AY983" i="1"/>
  <c r="AY982" i="1"/>
  <c r="AY981" i="1"/>
  <c r="AY980" i="1"/>
  <c r="AY978" i="1"/>
  <c r="AY977" i="1"/>
  <c r="AY976" i="1"/>
  <c r="AY975" i="1"/>
  <c r="AY974" i="1"/>
  <c r="AY973" i="1"/>
  <c r="AY972" i="1"/>
  <c r="AY970" i="1"/>
  <c r="AY969" i="1"/>
  <c r="AY968" i="1"/>
  <c r="AY967" i="1"/>
  <c r="AY966" i="1"/>
  <c r="AY965" i="1"/>
  <c r="AY964" i="1"/>
  <c r="AY962" i="1"/>
  <c r="AY961" i="1"/>
  <c r="AY960" i="1"/>
  <c r="AY959" i="1"/>
  <c r="AY958" i="1"/>
  <c r="AY957" i="1"/>
  <c r="AY956" i="1"/>
  <c r="AY954" i="1"/>
  <c r="AY953" i="1"/>
  <c r="AY952" i="1"/>
  <c r="AY951" i="1"/>
  <c r="AY950" i="1"/>
  <c r="AY949" i="1"/>
  <c r="AY948" i="1"/>
  <c r="AY946" i="1"/>
  <c r="AY945" i="1"/>
  <c r="AY944" i="1"/>
  <c r="AY943" i="1"/>
  <c r="AY942" i="1"/>
  <c r="AY941" i="1"/>
  <c r="AY940" i="1"/>
  <c r="AY938" i="1"/>
  <c r="AY937" i="1"/>
  <c r="AY936" i="1"/>
  <c r="AY935" i="1"/>
  <c r="AY934" i="1"/>
  <c r="AY933" i="1"/>
  <c r="AY932" i="1"/>
  <c r="AY930" i="1"/>
  <c r="AY929" i="1"/>
  <c r="AY928" i="1"/>
  <c r="AY927" i="1"/>
  <c r="AY926" i="1"/>
  <c r="AY925" i="1"/>
  <c r="AY924" i="1"/>
  <c r="AY922" i="1"/>
  <c r="AY921" i="1"/>
  <c r="AY920" i="1"/>
  <c r="AY919" i="1"/>
  <c r="AY918" i="1"/>
  <c r="AY917" i="1"/>
  <c r="AY916" i="1"/>
  <c r="AY914" i="1"/>
  <c r="AY913" i="1"/>
  <c r="AY912" i="1"/>
  <c r="AY911" i="1"/>
  <c r="AY910" i="1"/>
  <c r="AY909" i="1"/>
  <c r="AY908" i="1"/>
  <c r="AY906" i="1"/>
  <c r="AY905" i="1"/>
  <c r="AY904" i="1"/>
  <c r="AY903" i="1"/>
  <c r="AY902" i="1"/>
  <c r="AY901" i="1"/>
  <c r="AY900" i="1"/>
  <c r="AY898" i="1"/>
  <c r="AY897" i="1"/>
  <c r="AY896" i="1"/>
  <c r="AY895" i="1"/>
  <c r="AY894" i="1"/>
  <c r="AY893" i="1"/>
  <c r="AY892" i="1"/>
  <c r="AY890" i="1"/>
  <c r="AY889" i="1"/>
  <c r="AY888" i="1"/>
  <c r="AY887" i="1"/>
  <c r="AY886" i="1"/>
  <c r="AY885" i="1"/>
  <c r="AY884" i="1"/>
  <c r="AY882" i="1"/>
  <c r="AY881" i="1"/>
  <c r="AY880" i="1"/>
  <c r="AY879" i="1"/>
  <c r="AY878" i="1"/>
  <c r="AY877" i="1"/>
  <c r="AY876" i="1"/>
  <c r="AY874" i="1"/>
  <c r="AY873" i="1"/>
  <c r="AY872" i="1"/>
  <c r="AY871" i="1"/>
  <c r="AY870" i="1"/>
  <c r="AY869" i="1"/>
  <c r="AY868" i="1"/>
  <c r="AY866" i="1"/>
  <c r="AY865" i="1"/>
  <c r="AY864" i="1"/>
  <c r="AY863" i="1"/>
  <c r="AY862" i="1"/>
  <c r="AY861" i="1"/>
  <c r="AY860" i="1"/>
  <c r="AY858" i="1"/>
  <c r="AY857" i="1"/>
  <c r="AY856" i="1"/>
  <c r="AY855" i="1"/>
  <c r="AY854" i="1"/>
  <c r="AY853" i="1"/>
  <c r="AY852" i="1"/>
  <c r="AY850" i="1"/>
  <c r="AY849" i="1"/>
  <c r="AY848" i="1"/>
  <c r="AY847" i="1"/>
  <c r="AY846" i="1"/>
  <c r="AY845" i="1"/>
  <c r="AY844" i="1"/>
  <c r="AY842" i="1"/>
  <c r="AY841" i="1"/>
  <c r="AY840" i="1"/>
  <c r="AY839" i="1"/>
  <c r="AY838" i="1"/>
  <c r="AY837" i="1"/>
  <c r="AY836" i="1"/>
  <c r="AY834" i="1"/>
  <c r="AY833" i="1"/>
  <c r="AY832" i="1"/>
  <c r="AY831" i="1"/>
  <c r="AY830" i="1"/>
  <c r="AY829" i="1"/>
  <c r="AY828" i="1"/>
  <c r="AY826" i="1"/>
  <c r="AY825" i="1"/>
  <c r="AY824" i="1"/>
  <c r="AY823" i="1"/>
  <c r="AY822" i="1"/>
  <c r="AY821" i="1"/>
  <c r="AY820" i="1"/>
  <c r="AY818" i="1"/>
  <c r="AY817" i="1"/>
  <c r="AY816" i="1"/>
  <c r="AY815" i="1"/>
  <c r="AY814" i="1"/>
  <c r="AY813" i="1"/>
  <c r="AY812" i="1"/>
  <c r="AY810" i="1"/>
  <c r="AY809" i="1"/>
  <c r="AY808" i="1"/>
  <c r="AY807" i="1"/>
  <c r="AY806" i="1"/>
  <c r="AY805" i="1"/>
  <c r="AY804" i="1"/>
  <c r="AY802" i="1"/>
  <c r="AY801" i="1"/>
  <c r="AY800" i="1"/>
  <c r="AY799" i="1"/>
  <c r="AY798" i="1"/>
  <c r="AY797" i="1"/>
  <c r="AY796" i="1"/>
  <c r="AY794" i="1"/>
  <c r="AY793" i="1"/>
  <c r="AY792" i="1"/>
  <c r="AY791" i="1"/>
  <c r="AY790" i="1"/>
  <c r="AY789" i="1"/>
  <c r="AY788" i="1"/>
  <c r="AY786" i="1"/>
  <c r="AY785" i="1"/>
  <c r="AY784" i="1"/>
  <c r="AY783" i="1"/>
  <c r="AY782" i="1"/>
  <c r="AY781" i="1"/>
  <c r="AY780" i="1"/>
  <c r="AY778" i="1"/>
  <c r="AY777" i="1"/>
  <c r="AY776" i="1"/>
  <c r="AY775" i="1"/>
  <c r="AY774" i="1"/>
  <c r="AY773" i="1"/>
  <c r="AY772" i="1"/>
  <c r="AY770" i="1"/>
  <c r="AY769" i="1"/>
  <c r="AY768" i="1"/>
  <c r="AY767" i="1"/>
  <c r="AY766" i="1"/>
  <c r="AY765" i="1"/>
  <c r="AY764" i="1"/>
  <c r="AY762" i="1"/>
  <c r="AY761" i="1"/>
  <c r="AY760" i="1"/>
  <c r="AY759" i="1"/>
  <c r="AY758" i="1"/>
  <c r="AY757" i="1"/>
  <c r="AY756" i="1"/>
  <c r="AY754" i="1"/>
  <c r="AY753" i="1"/>
  <c r="AY752" i="1"/>
  <c r="AY751" i="1"/>
  <c r="AY750" i="1"/>
  <c r="AY749" i="1"/>
  <c r="AY748" i="1"/>
  <c r="AY746" i="1"/>
  <c r="AY745" i="1"/>
  <c r="AY744" i="1"/>
  <c r="AY743" i="1"/>
  <c r="AY742" i="1"/>
  <c r="AY741" i="1"/>
  <c r="AY737" i="1"/>
  <c r="AY735" i="1"/>
  <c r="AY733" i="1"/>
  <c r="AY729" i="1"/>
  <c r="AY727" i="1"/>
  <c r="AY725" i="1"/>
  <c r="AY721" i="1"/>
  <c r="AY719" i="1"/>
  <c r="AY717" i="1"/>
  <c r="AY713" i="1"/>
  <c r="AY711" i="1"/>
  <c r="AY709" i="1"/>
  <c r="AY705" i="1"/>
  <c r="AY703" i="1"/>
  <c r="AY701" i="1"/>
  <c r="AY697" i="1"/>
  <c r="AY695" i="1"/>
  <c r="AY693" i="1"/>
  <c r="AY689" i="1"/>
  <c r="AY687" i="1"/>
  <c r="AY685" i="1"/>
  <c r="AY681" i="1"/>
  <c r="AY679" i="1"/>
  <c r="AY677" i="1"/>
  <c r="AY673" i="1"/>
  <c r="AY671" i="1"/>
  <c r="AY669" i="1"/>
  <c r="AY665" i="1"/>
  <c r="AY663" i="1"/>
  <c r="AY661" i="1"/>
  <c r="AY657" i="1"/>
  <c r="AY655" i="1"/>
  <c r="AY653" i="1"/>
  <c r="AY649" i="1"/>
  <c r="AY647" i="1"/>
  <c r="AY645" i="1"/>
  <c r="AY641" i="1"/>
  <c r="AY639" i="1"/>
  <c r="AY637" i="1"/>
  <c r="AY633" i="1"/>
  <c r="AY631" i="1"/>
  <c r="AY629" i="1"/>
  <c r="AY625" i="1"/>
  <c r="AY623" i="1"/>
  <c r="AY621" i="1"/>
  <c r="AY617" i="1"/>
  <c r="AY615" i="1"/>
  <c r="AY613" i="1"/>
  <c r="AY609" i="1"/>
  <c r="AY607" i="1"/>
  <c r="AY605" i="1"/>
  <c r="AY601" i="1"/>
  <c r="AY599" i="1"/>
  <c r="AY597" i="1"/>
  <c r="AY593" i="1"/>
  <c r="AY591" i="1"/>
  <c r="AY589" i="1"/>
  <c r="AY585" i="1"/>
  <c r="AY583" i="1"/>
  <c r="AY581" i="1"/>
  <c r="AY577" i="1"/>
  <c r="AY575" i="1"/>
  <c r="AY573" i="1"/>
  <c r="AY569" i="1"/>
  <c r="AY567" i="1"/>
  <c r="AY565" i="1"/>
  <c r="AY561" i="1"/>
  <c r="AY559" i="1"/>
  <c r="AY557" i="1"/>
  <c r="AY553" i="1"/>
  <c r="AY551" i="1"/>
  <c r="AY549" i="1"/>
  <c r="AY545" i="1"/>
  <c r="AY543" i="1"/>
  <c r="AY541" i="1"/>
  <c r="AY537" i="1"/>
  <c r="AY535" i="1"/>
  <c r="AY533" i="1"/>
  <c r="AY529" i="1"/>
  <c r="AY527" i="1"/>
  <c r="AY525" i="1"/>
  <c r="AY521" i="1"/>
  <c r="AY519" i="1"/>
  <c r="AY517" i="1"/>
  <c r="AY513" i="1"/>
  <c r="AY511" i="1"/>
  <c r="AY509" i="1"/>
  <c r="AY506" i="1"/>
  <c r="AY505" i="1"/>
  <c r="AY503" i="1"/>
  <c r="AY502" i="1"/>
  <c r="AY501" i="1"/>
  <c r="AY497" i="1"/>
  <c r="AY495" i="1"/>
  <c r="AY493" i="1"/>
  <c r="AY489" i="1"/>
  <c r="AY487" i="1"/>
  <c r="AY485" i="1"/>
  <c r="AY481" i="1"/>
  <c r="AY479" i="1"/>
  <c r="AY478" i="1"/>
  <c r="AY477" i="1"/>
  <c r="AY473" i="1"/>
  <c r="AY471" i="1"/>
  <c r="AY469" i="1"/>
  <c r="AY465" i="1"/>
  <c r="AY463" i="1"/>
  <c r="AY461" i="1"/>
  <c r="AY458" i="1"/>
  <c r="AY457" i="1"/>
  <c r="AY455" i="1"/>
  <c r="AY454" i="1"/>
  <c r="AY453" i="1"/>
  <c r="AY450" i="1"/>
  <c r="AY449" i="1"/>
  <c r="AY447" i="1"/>
  <c r="AY445" i="1"/>
  <c r="AY441" i="1"/>
  <c r="AY439" i="1"/>
  <c r="AY437" i="1"/>
  <c r="AY435" i="1"/>
  <c r="AY433" i="1"/>
  <c r="AY431" i="1"/>
  <c r="AY429" i="1"/>
  <c r="AY426" i="1"/>
  <c r="AY425" i="1"/>
  <c r="AY423" i="1"/>
  <c r="AY422" i="1"/>
  <c r="AY421" i="1"/>
  <c r="AY417" i="1"/>
  <c r="AY415" i="1"/>
  <c r="AY413" i="1"/>
  <c r="AY409" i="1"/>
  <c r="AY407" i="1"/>
  <c r="AY405" i="1"/>
  <c r="AY401" i="1"/>
  <c r="AY399" i="1"/>
  <c r="AY397" i="1"/>
  <c r="AY393" i="1"/>
  <c r="AY391" i="1"/>
  <c r="AY389" i="1"/>
  <c r="AY385" i="1"/>
  <c r="AY383" i="1"/>
  <c r="AY381" i="1"/>
  <c r="AY377" i="1"/>
  <c r="AY375" i="1"/>
  <c r="AY373" i="1"/>
  <c r="AY369" i="1"/>
  <c r="AY367" i="1"/>
  <c r="AY365" i="1"/>
  <c r="AY362" i="1"/>
  <c r="AY361" i="1"/>
  <c r="AY359" i="1"/>
  <c r="AY358" i="1"/>
  <c r="AY357" i="1"/>
  <c r="AY353" i="1"/>
  <c r="AY351" i="1"/>
  <c r="AY349" i="1"/>
  <c r="AY347" i="1"/>
  <c r="AY346" i="1"/>
  <c r="AY345" i="1"/>
  <c r="AY343" i="1"/>
  <c r="AY342" i="1"/>
  <c r="AY341" i="1"/>
  <c r="AY338" i="1"/>
  <c r="AY337" i="1"/>
  <c r="AY335" i="1"/>
  <c r="AY334" i="1"/>
  <c r="AY333" i="1"/>
  <c r="AY329" i="1"/>
  <c r="AY327" i="1"/>
  <c r="AY325" i="1"/>
  <c r="AY323" i="1"/>
  <c r="AY321" i="1"/>
  <c r="AY319" i="1"/>
  <c r="AY317" i="1"/>
  <c r="AY314" i="1"/>
  <c r="AY313" i="1"/>
  <c r="AY311" i="1"/>
  <c r="AY310" i="1"/>
  <c r="AY309" i="1"/>
  <c r="AY305" i="1"/>
  <c r="AY303" i="1"/>
  <c r="AY301" i="1"/>
  <c r="AY297" i="1"/>
  <c r="AY295" i="1"/>
  <c r="AY293" i="1"/>
  <c r="AY289" i="1"/>
  <c r="AY287" i="1"/>
  <c r="AY285" i="1"/>
  <c r="AY281" i="1"/>
  <c r="AY279" i="1"/>
  <c r="AY277" i="1"/>
  <c r="AY273" i="1"/>
  <c r="AY271" i="1"/>
  <c r="AY269" i="1"/>
  <c r="AY265" i="1"/>
  <c r="AY263" i="1"/>
  <c r="AY261" i="1"/>
  <c r="AY257" i="1"/>
  <c r="AY255" i="1"/>
  <c r="AY253" i="1"/>
  <c r="AY250" i="1"/>
  <c r="AY249" i="1"/>
  <c r="AY247" i="1"/>
  <c r="AY246" i="1"/>
  <c r="AY245" i="1"/>
  <c r="AY241" i="1"/>
  <c r="AY239" i="1"/>
  <c r="AY237" i="1"/>
  <c r="AY235" i="1"/>
  <c r="AY233" i="1"/>
  <c r="AY231" i="1"/>
  <c r="AY229" i="1"/>
  <c r="AY225" i="1"/>
  <c r="AY223" i="1"/>
  <c r="AY222" i="1"/>
  <c r="AY221" i="1"/>
  <c r="AY217" i="1"/>
  <c r="AY215" i="1"/>
  <c r="AY213" i="1"/>
  <c r="AY209" i="1"/>
  <c r="AY207" i="1"/>
  <c r="AY205" i="1"/>
  <c r="AY203" i="1"/>
  <c r="AY202" i="1"/>
  <c r="AY201" i="1"/>
  <c r="AY199" i="1"/>
  <c r="AY198" i="1"/>
  <c r="AY197" i="1"/>
  <c r="AY194" i="1"/>
  <c r="AY193" i="1"/>
  <c r="AY191" i="1"/>
  <c r="AY189" i="1"/>
  <c r="AY185" i="1"/>
  <c r="AY183" i="1"/>
  <c r="AY181" i="1"/>
  <c r="AY177" i="1"/>
  <c r="AY175" i="1"/>
  <c r="AY173" i="1"/>
  <c r="AY170" i="1"/>
  <c r="AY169" i="1"/>
  <c r="AY167" i="1"/>
  <c r="AY166" i="1"/>
  <c r="AY165" i="1"/>
  <c r="AY161" i="1"/>
  <c r="AY159" i="1"/>
  <c r="AY157" i="1"/>
  <c r="AY153" i="1"/>
  <c r="AY151" i="1"/>
  <c r="AY149" i="1"/>
  <c r="AY145" i="1"/>
  <c r="AY143" i="1"/>
  <c r="AY141" i="1"/>
  <c r="AY137" i="1"/>
  <c r="AY135" i="1"/>
  <c r="AY133" i="1"/>
  <c r="AY129" i="1"/>
  <c r="AY127" i="1"/>
  <c r="AY125" i="1"/>
  <c r="AY121" i="1"/>
  <c r="AY119" i="1"/>
  <c r="AY117" i="1"/>
  <c r="AY113" i="1"/>
  <c r="AY111" i="1"/>
  <c r="AY109" i="1"/>
  <c r="AY106" i="1"/>
  <c r="AY105" i="1"/>
  <c r="AY103" i="1"/>
  <c r="AY102" i="1"/>
  <c r="AY101" i="1"/>
  <c r="AY97" i="1"/>
  <c r="AY95" i="1"/>
  <c r="AY93" i="1"/>
  <c r="AY90" i="1"/>
  <c r="AY89" i="1"/>
  <c r="AY87" i="1"/>
  <c r="AY86" i="1"/>
  <c r="AY85" i="1"/>
  <c r="AY82" i="1"/>
  <c r="AY81" i="1"/>
  <c r="AY79" i="1"/>
  <c r="AY78" i="1"/>
  <c r="AY77" i="1"/>
  <c r="AY73" i="1"/>
  <c r="AY69" i="1"/>
  <c r="AY65" i="1"/>
  <c r="AY63" i="1"/>
  <c r="AY62" i="1"/>
  <c r="AY61" i="1"/>
  <c r="AY58" i="1"/>
  <c r="AY57" i="1"/>
  <c r="AY55" i="1"/>
  <c r="AY54" i="1"/>
  <c r="AY53" i="1"/>
  <c r="AY50" i="1"/>
  <c r="AY49" i="1"/>
  <c r="AY47" i="1"/>
  <c r="AY45" i="1"/>
  <c r="AY41" i="1"/>
  <c r="AY40" i="1"/>
  <c r="AY39" i="1"/>
  <c r="AY37" i="1"/>
  <c r="AY33" i="1"/>
  <c r="AY31" i="1"/>
  <c r="AY30" i="1"/>
  <c r="AY29" i="1"/>
  <c r="AY25" i="1"/>
  <c r="AY23" i="1"/>
  <c r="AY21" i="1"/>
  <c r="AY17" i="1"/>
  <c r="AY15" i="1"/>
  <c r="AY13" i="1"/>
  <c r="AY9" i="1"/>
  <c r="AY7" i="1"/>
  <c r="AY71" i="1"/>
  <c r="AY8" i="1"/>
  <c r="AY10" i="1"/>
  <c r="AY12" i="1"/>
  <c r="AY16" i="1"/>
  <c r="AY18" i="1"/>
  <c r="AY20" i="1"/>
  <c r="AY22" i="1"/>
  <c r="AY24" i="1"/>
  <c r="AY26" i="1"/>
  <c r="AY28" i="1"/>
  <c r="AY32" i="1"/>
  <c r="AY34" i="1"/>
  <c r="AY36" i="1"/>
  <c r="AY38" i="1"/>
  <c r="AY42" i="1"/>
  <c r="AY44" i="1"/>
  <c r="AY48" i="1"/>
  <c r="AY52" i="1"/>
  <c r="AY56" i="1"/>
  <c r="AY60" i="1"/>
  <c r="AY64" i="1"/>
  <c r="AY66" i="1"/>
  <c r="AY68" i="1"/>
  <c r="AY70" i="1"/>
  <c r="AY72" i="1"/>
  <c r="AY74" i="1"/>
  <c r="AY76" i="1"/>
  <c r="AY80" i="1"/>
  <c r="AY84" i="1"/>
  <c r="AY88" i="1"/>
  <c r="AY92" i="1"/>
  <c r="AY94" i="1"/>
  <c r="AY96" i="1"/>
  <c r="AY98" i="1"/>
  <c r="AY100" i="1"/>
  <c r="AY104" i="1"/>
  <c r="AY108" i="1"/>
  <c r="AY110" i="1"/>
  <c r="AY112" i="1"/>
  <c r="AY114" i="1"/>
  <c r="AY116" i="1"/>
  <c r="AY118" i="1"/>
  <c r="AY120" i="1"/>
  <c r="AY122" i="1"/>
  <c r="AY124" i="1"/>
  <c r="AY126" i="1"/>
  <c r="AY128" i="1"/>
  <c r="AY130" i="1"/>
  <c r="AY132" i="1"/>
  <c r="AY134" i="1"/>
  <c r="AY136" i="1"/>
  <c r="AY138" i="1"/>
  <c r="AY140" i="1"/>
  <c r="AY142" i="1"/>
  <c r="AY144" i="1"/>
  <c r="AY146" i="1"/>
  <c r="AY148" i="1"/>
  <c r="AY150" i="1"/>
  <c r="AY152" i="1"/>
  <c r="AY154" i="1"/>
  <c r="AY156" i="1"/>
  <c r="AY158" i="1"/>
  <c r="AY160" i="1"/>
  <c r="AY162" i="1"/>
  <c r="AY164" i="1"/>
  <c r="AY168" i="1"/>
  <c r="AY172" i="1"/>
  <c r="AY174" i="1"/>
  <c r="AY176" i="1"/>
  <c r="AY178" i="1"/>
  <c r="AY180" i="1"/>
  <c r="AY182" i="1"/>
  <c r="AY184" i="1"/>
  <c r="AY186" i="1"/>
  <c r="AY188" i="1"/>
  <c r="AY190" i="1"/>
  <c r="AY192" i="1"/>
  <c r="AY196" i="1"/>
  <c r="AY200" i="1"/>
  <c r="AY204" i="1"/>
  <c r="AY206" i="1"/>
  <c r="AY208" i="1"/>
  <c r="AY210" i="1"/>
  <c r="AY212" i="1"/>
  <c r="AY214" i="1"/>
  <c r="AY216" i="1"/>
  <c r="AY218" i="1"/>
  <c r="AY220" i="1"/>
  <c r="AY224" i="1"/>
  <c r="AY226" i="1"/>
  <c r="AY228" i="1"/>
  <c r="AY230" i="1"/>
  <c r="AY232" i="1"/>
  <c r="AY234" i="1"/>
  <c r="AY236" i="1"/>
  <c r="AY238" i="1"/>
  <c r="AY240" i="1"/>
  <c r="AY242" i="1"/>
  <c r="AY244" i="1"/>
  <c r="AY248" i="1"/>
  <c r="AY252" i="1"/>
  <c r="AY254" i="1"/>
  <c r="AY256" i="1"/>
  <c r="AY258" i="1"/>
  <c r="AY260" i="1"/>
  <c r="AY262" i="1"/>
  <c r="AY264" i="1"/>
  <c r="AY266" i="1"/>
  <c r="AY268" i="1"/>
  <c r="AY270" i="1"/>
  <c r="AY272" i="1"/>
  <c r="AY274" i="1"/>
  <c r="AY276" i="1"/>
  <c r="AY278" i="1"/>
  <c r="AY280" i="1"/>
  <c r="AY282" i="1"/>
  <c r="AY284" i="1"/>
  <c r="AY286" i="1"/>
  <c r="AY288" i="1"/>
  <c r="AY290" i="1"/>
  <c r="AY292" i="1"/>
  <c r="AY294" i="1"/>
  <c r="AY296" i="1"/>
  <c r="AY298" i="1"/>
  <c r="AY300" i="1"/>
  <c r="AY302" i="1"/>
  <c r="AY304" i="1"/>
  <c r="AY306" i="1"/>
  <c r="AY308" i="1"/>
  <c r="AY312" i="1"/>
  <c r="AY316" i="1"/>
  <c r="AY318" i="1"/>
  <c r="AY320" i="1"/>
  <c r="AY322" i="1"/>
  <c r="AY324" i="1"/>
  <c r="AY326" i="1"/>
  <c r="AY328" i="1"/>
  <c r="AY330" i="1"/>
  <c r="AY332" i="1"/>
  <c r="AY336" i="1"/>
  <c r="AY340" i="1"/>
  <c r="AY344" i="1"/>
  <c r="AY348" i="1"/>
  <c r="AY350" i="1"/>
  <c r="AY352" i="1"/>
  <c r="AY354" i="1"/>
  <c r="AY356" i="1"/>
  <c r="AY360" i="1"/>
  <c r="AY364" i="1"/>
  <c r="AY366" i="1"/>
  <c r="AY368" i="1"/>
  <c r="AY370" i="1"/>
  <c r="AY372" i="1"/>
  <c r="AY374" i="1"/>
  <c r="AY376" i="1"/>
  <c r="AY378" i="1"/>
  <c r="AY380" i="1"/>
  <c r="AY382" i="1"/>
  <c r="AY384" i="1"/>
  <c r="AY386" i="1"/>
  <c r="AY388" i="1"/>
  <c r="AY390" i="1"/>
  <c r="AY392" i="1"/>
  <c r="AY394" i="1"/>
  <c r="AY396" i="1"/>
  <c r="AY398" i="1"/>
  <c r="AY400" i="1"/>
  <c r="AY402" i="1"/>
  <c r="AY404" i="1"/>
  <c r="AY406" i="1"/>
  <c r="AY408" i="1"/>
  <c r="AY410" i="1"/>
  <c r="AY412" i="1"/>
  <c r="AY414" i="1"/>
  <c r="AY416" i="1"/>
  <c r="AY418" i="1"/>
  <c r="AY420" i="1"/>
  <c r="AY424" i="1"/>
  <c r="AY428" i="1"/>
  <c r="AY430" i="1"/>
  <c r="AY432" i="1"/>
  <c r="AY434" i="1"/>
  <c r="AY436" i="1"/>
  <c r="AY438" i="1"/>
  <c r="AY440" i="1"/>
  <c r="AY442" i="1"/>
  <c r="AY444" i="1"/>
  <c r="AY446" i="1"/>
  <c r="AY448" i="1"/>
  <c r="AY452" i="1"/>
  <c r="AY456" i="1"/>
  <c r="AY460" i="1"/>
  <c r="AY462" i="1"/>
  <c r="AY464" i="1"/>
  <c r="AY466" i="1"/>
  <c r="AY468" i="1"/>
  <c r="AY470" i="1"/>
  <c r="AY472" i="1"/>
  <c r="AY474" i="1"/>
  <c r="AY476" i="1"/>
  <c r="AY480" i="1"/>
  <c r="AY482" i="1"/>
  <c r="AY484" i="1"/>
  <c r="AY486" i="1"/>
  <c r="AY488" i="1"/>
  <c r="AY490" i="1"/>
  <c r="AY492" i="1"/>
  <c r="AY494" i="1"/>
  <c r="AY496" i="1"/>
  <c r="AY498" i="1"/>
  <c r="AY500" i="1"/>
  <c r="AY504" i="1"/>
  <c r="AY508" i="1"/>
  <c r="AY510" i="1"/>
  <c r="AY512" i="1"/>
  <c r="AY514" i="1"/>
  <c r="AY516" i="1"/>
  <c r="AY518" i="1"/>
  <c r="AY520" i="1"/>
  <c r="AY522" i="1"/>
  <c r="AY524" i="1"/>
  <c r="AY526" i="1"/>
  <c r="AY528" i="1"/>
  <c r="AY530" i="1"/>
  <c r="AY532" i="1"/>
  <c r="AY534" i="1"/>
  <c r="AY536" i="1"/>
  <c r="AY538" i="1"/>
  <c r="AY540" i="1"/>
  <c r="AY542" i="1"/>
  <c r="AY544" i="1"/>
  <c r="AY546" i="1"/>
  <c r="AY548" i="1"/>
  <c r="AY550" i="1"/>
  <c r="AY552" i="1"/>
  <c r="AY554" i="1"/>
  <c r="AY556" i="1"/>
  <c r="AY558" i="1"/>
  <c r="AY560" i="1"/>
  <c r="AY562" i="1"/>
  <c r="AY564" i="1"/>
  <c r="AY566" i="1"/>
  <c r="AY568" i="1"/>
  <c r="AY570" i="1"/>
  <c r="AY572" i="1"/>
  <c r="AY574" i="1"/>
  <c r="AY576" i="1"/>
  <c r="AY578" i="1"/>
  <c r="AY580" i="1"/>
  <c r="AY582" i="1"/>
  <c r="AY584" i="1"/>
  <c r="AY586" i="1"/>
  <c r="AY588" i="1"/>
  <c r="AY590" i="1"/>
  <c r="AY592" i="1"/>
  <c r="AY594" i="1"/>
  <c r="AY596" i="1"/>
  <c r="AY598" i="1"/>
  <c r="AY600" i="1"/>
  <c r="AY602" i="1"/>
  <c r="AY604" i="1"/>
  <c r="AY606" i="1"/>
  <c r="AY608" i="1"/>
  <c r="AY610" i="1"/>
  <c r="AY612" i="1"/>
  <c r="AY614" i="1"/>
  <c r="AY616" i="1"/>
  <c r="AY618" i="1"/>
  <c r="AY620" i="1"/>
  <c r="AY622" i="1"/>
  <c r="AY624" i="1"/>
  <c r="AY626" i="1"/>
  <c r="AY628" i="1"/>
  <c r="AY630" i="1"/>
  <c r="AY632" i="1"/>
  <c r="AY634" i="1"/>
  <c r="AY636" i="1"/>
  <c r="AY638" i="1"/>
  <c r="AY640" i="1"/>
  <c r="AY642" i="1"/>
  <c r="AY644" i="1"/>
  <c r="AY646" i="1"/>
  <c r="AY648" i="1"/>
  <c r="AY650" i="1"/>
  <c r="AY652" i="1"/>
  <c r="AY654" i="1"/>
  <c r="AY656" i="1"/>
  <c r="AY658" i="1"/>
  <c r="AY660" i="1"/>
  <c r="AY662" i="1"/>
  <c r="AY664" i="1"/>
  <c r="AY666" i="1"/>
  <c r="AY668" i="1"/>
  <c r="AY670" i="1"/>
  <c r="AY672" i="1"/>
  <c r="AY674" i="1"/>
  <c r="AY676" i="1"/>
  <c r="AY678" i="1"/>
  <c r="AY680" i="1"/>
  <c r="AY682" i="1"/>
  <c r="AY684" i="1"/>
  <c r="AY686" i="1"/>
  <c r="AY688" i="1"/>
  <c r="AY690" i="1"/>
  <c r="AY692" i="1"/>
  <c r="AY694" i="1"/>
  <c r="AY696" i="1"/>
  <c r="AY698" i="1"/>
  <c r="AY700" i="1"/>
  <c r="AY702" i="1"/>
  <c r="AY704" i="1"/>
  <c r="AY706" i="1"/>
  <c r="AY708" i="1"/>
  <c r="AY710" i="1"/>
  <c r="AY712" i="1"/>
  <c r="AY714" i="1"/>
  <c r="AY716" i="1"/>
  <c r="AY718" i="1"/>
  <c r="AY720" i="1"/>
  <c r="AY722" i="1"/>
  <c r="AY724" i="1"/>
  <c r="AY726" i="1"/>
  <c r="AY728" i="1"/>
  <c r="AY730" i="1"/>
  <c r="AY732" i="1"/>
  <c r="AY734" i="1"/>
  <c r="AY736" i="1"/>
  <c r="AY738" i="1"/>
  <c r="AY740" i="1"/>
  <c r="BM1736" i="1"/>
  <c r="BN1733" i="1"/>
  <c r="BN1818" i="1"/>
  <c r="AY46" i="1"/>
  <c r="AY14" i="1"/>
  <c r="AY11" i="1"/>
  <c r="AY27" i="1"/>
  <c r="AY43" i="1"/>
  <c r="AY59" i="1"/>
  <c r="AY1574" i="1"/>
  <c r="AY1602" i="1"/>
  <c r="AY1638" i="1"/>
  <c r="AY1666" i="1"/>
  <c r="AY1702" i="1"/>
  <c r="AY19" i="1"/>
  <c r="AY35" i="1"/>
  <c r="AY51" i="1"/>
  <c r="AY67" i="1"/>
  <c r="BO1736" i="1"/>
  <c r="BM1735" i="1"/>
  <c r="BN1732" i="1"/>
  <c r="BI1818" i="1"/>
  <c r="BO1735" i="1"/>
  <c r="BM1818" i="1"/>
  <c r="BO1818" i="1"/>
  <c r="BM1731" i="1"/>
  <c r="BM1737" i="1"/>
  <c r="BO1731" i="1"/>
  <c r="BO1737" i="1"/>
  <c r="BN1736" i="1"/>
  <c r="BN1815" i="1" s="1"/>
  <c r="BN1819" i="1" s="1"/>
  <c r="BI1816" i="1"/>
  <c r="BI1817" i="1" s="1"/>
  <c r="BI1815" i="1"/>
  <c r="BI1819" i="1" s="1"/>
  <c r="BN1735" i="1"/>
  <c r="BN1737" i="1"/>
  <c r="BN1731" i="1"/>
  <c r="AY1726" i="1" l="1"/>
  <c r="AY1725" i="1"/>
  <c r="AY1727" i="1" s="1"/>
  <c r="BO1816" i="1"/>
  <c r="BO1817" i="1" s="1"/>
  <c r="BN1816" i="1"/>
  <c r="BN1817" i="1" s="1"/>
  <c r="BM1816" i="1"/>
  <c r="BM1817" i="1" s="1"/>
  <c r="BO1815" i="1"/>
  <c r="BO1819" i="1" s="1"/>
  <c r="BM1815" i="1"/>
  <c r="BM1819" i="1" s="1"/>
</calcChain>
</file>

<file path=xl/sharedStrings.xml><?xml version="1.0" encoding="utf-8"?>
<sst xmlns="http://schemas.openxmlformats.org/spreadsheetml/2006/main" count="13920" uniqueCount="3577">
  <si>
    <t>道路橋りょう費</t>
  </si>
  <si>
    <t>小学校費</t>
  </si>
  <si>
    <t>中学校費</t>
  </si>
  <si>
    <t>生活保護費</t>
  </si>
  <si>
    <t>教職員数</t>
  </si>
  <si>
    <t>農家数</t>
  </si>
  <si>
    <t>世帯数</t>
  </si>
  <si>
    <t>高等学校費</t>
  </si>
  <si>
    <t xml:space="preserve"> 農業行政費</t>
  </si>
  <si>
    <t>港湾費</t>
    <phoneticPr fontId="1"/>
  </si>
  <si>
    <t>人　口</t>
    <phoneticPr fontId="1"/>
  </si>
  <si>
    <t>生徒数</t>
    <rPh sb="0" eb="3">
      <t>セイトスウ</t>
    </rPh>
    <phoneticPr fontId="1"/>
  </si>
  <si>
    <t>不   足</t>
    <phoneticPr fontId="1"/>
  </si>
  <si>
    <t>超   過</t>
    <phoneticPr fontId="1"/>
  </si>
  <si>
    <t>合   計</t>
    <phoneticPr fontId="1"/>
  </si>
  <si>
    <t>教　　育　　費</t>
    <rPh sb="0" eb="1">
      <t>キョウ</t>
    </rPh>
    <rPh sb="3" eb="4">
      <t>イク</t>
    </rPh>
    <rPh sb="6" eb="7">
      <t>ヒ</t>
    </rPh>
    <phoneticPr fontId="1"/>
  </si>
  <si>
    <t>土　　木　　費</t>
    <rPh sb="0" eb="1">
      <t>ツチ</t>
    </rPh>
    <rPh sb="3" eb="4">
      <t>キ</t>
    </rPh>
    <rPh sb="6" eb="7">
      <t>ヒ</t>
    </rPh>
    <phoneticPr fontId="1"/>
  </si>
  <si>
    <t>（単位：千円）</t>
    <rPh sb="1" eb="3">
      <t>タンイ</t>
    </rPh>
    <rPh sb="4" eb="6">
      <t>センエン</t>
    </rPh>
    <phoneticPr fontId="1"/>
  </si>
  <si>
    <t>その他の教育費</t>
    <phoneticPr fontId="1"/>
  </si>
  <si>
    <t>道路の面積</t>
    <rPh sb="0" eb="2">
      <t>ドウロ</t>
    </rPh>
    <phoneticPr fontId="1"/>
  </si>
  <si>
    <t xml:space="preserve"> 港湾(係留)</t>
    <rPh sb="4" eb="6">
      <t>ケイリュウ</t>
    </rPh>
    <phoneticPr fontId="1"/>
  </si>
  <si>
    <t>65歳以上人口</t>
    <rPh sb="5" eb="7">
      <t>ジンコウ</t>
    </rPh>
    <phoneticPr fontId="1"/>
  </si>
  <si>
    <t>高齢者保健福祉費</t>
    <rPh sb="5" eb="7">
      <t>フクシ</t>
    </rPh>
    <rPh sb="7" eb="8">
      <t>ヒ</t>
    </rPh>
    <phoneticPr fontId="1"/>
  </si>
  <si>
    <t>社会福祉費</t>
    <rPh sb="0" eb="2">
      <t>シャカイ</t>
    </rPh>
    <phoneticPr fontId="1"/>
  </si>
  <si>
    <t xml:space="preserve"> 漁港(外郭)</t>
    <rPh sb="4" eb="6">
      <t>ガイカク</t>
    </rPh>
    <phoneticPr fontId="1"/>
  </si>
  <si>
    <t>補正予算債</t>
  </si>
  <si>
    <t>地方税</t>
  </si>
  <si>
    <t>臨時財政</t>
  </si>
  <si>
    <t>財源対策債</t>
  </si>
  <si>
    <t>減税</t>
  </si>
  <si>
    <t>公害防止</t>
  </si>
  <si>
    <t>原子力発電施設</t>
  </si>
  <si>
    <t>災害復旧費</t>
  </si>
  <si>
    <t>償還費</t>
  </si>
  <si>
    <t>対策債</t>
  </si>
  <si>
    <t>事業債</t>
  </si>
  <si>
    <t>等立地地域振興</t>
  </si>
  <si>
    <t>合　　計</t>
  </si>
  <si>
    <t>債償還費</t>
  </si>
  <si>
    <t>（単位：千円）</t>
    <rPh sb="1" eb="3">
      <t>タンイ</t>
    </rPh>
    <rPh sb="4" eb="6">
      <t>センエン</t>
    </rPh>
    <phoneticPr fontId="14"/>
  </si>
  <si>
    <t>公　　　　　　　　　　　　　　　　　債　　　　　　　　　　　　　　　　　費</t>
    <rPh sb="0" eb="1">
      <t>オオヤケ</t>
    </rPh>
    <rPh sb="18" eb="19">
      <t>サイ</t>
    </rPh>
    <rPh sb="36" eb="37">
      <t>ヒ</t>
    </rPh>
    <phoneticPr fontId="14"/>
  </si>
  <si>
    <t>道路の延長</t>
    <rPh sb="0" eb="2">
      <t>ドウロ</t>
    </rPh>
    <phoneticPr fontId="1"/>
  </si>
  <si>
    <t xml:space="preserve"> 港湾(外郭)</t>
    <rPh sb="1" eb="3">
      <t>コウワン</t>
    </rPh>
    <rPh sb="4" eb="6">
      <t>ガイカク</t>
    </rPh>
    <phoneticPr fontId="1"/>
  </si>
  <si>
    <t xml:space="preserve"> 漁港(係留)</t>
    <rPh sb="1" eb="3">
      <t>ギョコウ</t>
    </rPh>
    <rPh sb="4" eb="6">
      <t>ケイリュウ</t>
    </rPh>
    <phoneticPr fontId="1"/>
  </si>
  <si>
    <t>75歳以上人口</t>
    <rPh sb="5" eb="7">
      <t>ジンコウ</t>
    </rPh>
    <phoneticPr fontId="1"/>
  </si>
  <si>
    <t>総　　　務　　　費</t>
    <rPh sb="0" eb="1">
      <t>フサ</t>
    </rPh>
    <rPh sb="4" eb="5">
      <t>ツトム</t>
    </rPh>
    <rPh sb="8" eb="9">
      <t>ヒ</t>
    </rPh>
    <phoneticPr fontId="1"/>
  </si>
  <si>
    <t>地域振興費</t>
    <rPh sb="0" eb="2">
      <t>チイキ</t>
    </rPh>
    <rPh sb="2" eb="5">
      <t>シンコウヒ</t>
    </rPh>
    <phoneticPr fontId="1"/>
  </si>
  <si>
    <t>公債費</t>
    <rPh sb="0" eb="3">
      <t>コウサイヒ</t>
    </rPh>
    <phoneticPr fontId="1"/>
  </si>
  <si>
    <t>(包括算定経費)</t>
    <rPh sb="1" eb="3">
      <t>ホウカツ</t>
    </rPh>
    <rPh sb="3" eb="5">
      <t>サンテイ</t>
    </rPh>
    <rPh sb="5" eb="7">
      <t>ケイヒ</t>
    </rPh>
    <phoneticPr fontId="1"/>
  </si>
  <si>
    <t>包括算定経費</t>
    <rPh sb="0" eb="2">
      <t>ホウカツ</t>
    </rPh>
    <rPh sb="2" eb="4">
      <t>サンテイ</t>
    </rPh>
    <rPh sb="4" eb="6">
      <t>ケイヒ</t>
    </rPh>
    <phoneticPr fontId="1"/>
  </si>
  <si>
    <t>人　口</t>
    <rPh sb="0" eb="1">
      <t>ヒト</t>
    </rPh>
    <rPh sb="2" eb="3">
      <t>クチ</t>
    </rPh>
    <phoneticPr fontId="1"/>
  </si>
  <si>
    <t>面　積</t>
    <rPh sb="0" eb="1">
      <t>メン</t>
    </rPh>
    <rPh sb="2" eb="3">
      <t>セキ</t>
    </rPh>
    <phoneticPr fontId="1"/>
  </si>
  <si>
    <t>（公債費内訳）</t>
    <rPh sb="1" eb="4">
      <t>コウサイヒ</t>
    </rPh>
    <rPh sb="4" eb="6">
      <t>ウチワケ</t>
    </rPh>
    <phoneticPr fontId="1"/>
  </si>
  <si>
    <t xml:space="preserve"> (個別算定経費)</t>
    <phoneticPr fontId="1"/>
  </si>
  <si>
    <t>小　計</t>
    <rPh sb="0" eb="1">
      <t>ショウ</t>
    </rPh>
    <rPh sb="2" eb="3">
      <t>ケイ</t>
    </rPh>
    <phoneticPr fontId="1"/>
  </si>
  <si>
    <t>H11以降同意等</t>
    <rPh sb="5" eb="7">
      <t>ドウイ</t>
    </rPh>
    <rPh sb="7" eb="8">
      <t>トウ</t>
    </rPh>
    <phoneticPr fontId="14"/>
  </si>
  <si>
    <t>H10以前許可</t>
    <phoneticPr fontId="14"/>
  </si>
  <si>
    <t>減収補塡債</t>
  </si>
  <si>
    <t>補塡債</t>
  </si>
  <si>
    <t>地域の元気
創造事業費</t>
    <rPh sb="0" eb="2">
      <t>チイキ</t>
    </rPh>
    <rPh sb="3" eb="5">
      <t>ゲンキ</t>
    </rPh>
    <rPh sb="6" eb="8">
      <t>ソウゾウ</t>
    </rPh>
    <rPh sb="8" eb="10">
      <t>ジギョウ</t>
    </rPh>
    <rPh sb="10" eb="11">
      <t>ヒ</t>
    </rPh>
    <phoneticPr fontId="1"/>
  </si>
  <si>
    <t>東日本大震災</t>
    <rPh sb="0" eb="1">
      <t>ヒガシ</t>
    </rPh>
    <rPh sb="1" eb="3">
      <t>ニホン</t>
    </rPh>
    <rPh sb="3" eb="6">
      <t>ダイシンサイ</t>
    </rPh>
    <phoneticPr fontId="2"/>
  </si>
  <si>
    <t>全国緊急防災</t>
    <rPh sb="0" eb="2">
      <t>ゼンコク</t>
    </rPh>
    <rPh sb="2" eb="4">
      <t>キンキュウ</t>
    </rPh>
    <rPh sb="4" eb="6">
      <t>ボウサイ</t>
    </rPh>
    <phoneticPr fontId="14"/>
  </si>
  <si>
    <t>施策等債償還費</t>
    <rPh sb="0" eb="2">
      <t>シサク</t>
    </rPh>
    <rPh sb="2" eb="3">
      <t>ナド</t>
    </rPh>
    <rPh sb="3" eb="4">
      <t>サイ</t>
    </rPh>
    <rPh sb="4" eb="6">
      <t>ショウカン</t>
    </rPh>
    <phoneticPr fontId="14"/>
  </si>
  <si>
    <t>消防費</t>
    <rPh sb="0" eb="3">
      <t>ショウボウヒ</t>
    </rPh>
    <phoneticPr fontId="1"/>
  </si>
  <si>
    <t>人口</t>
    <rPh sb="0" eb="2">
      <t>ジンコウ</t>
    </rPh>
    <phoneticPr fontId="1"/>
  </si>
  <si>
    <t>都市計画費</t>
    <rPh sb="0" eb="2">
      <t>トシ</t>
    </rPh>
    <rPh sb="2" eb="4">
      <t>ケイカク</t>
    </rPh>
    <rPh sb="4" eb="5">
      <t>ヒ</t>
    </rPh>
    <phoneticPr fontId="1"/>
  </si>
  <si>
    <t>計画区域人口</t>
    <rPh sb="0" eb="2">
      <t>ケイカク</t>
    </rPh>
    <rPh sb="2" eb="4">
      <t>クイキ</t>
    </rPh>
    <rPh sb="4" eb="6">
      <t>ジンコウ</t>
    </rPh>
    <phoneticPr fontId="1"/>
  </si>
  <si>
    <t>公園費</t>
    <rPh sb="0" eb="2">
      <t>コウエン</t>
    </rPh>
    <rPh sb="2" eb="3">
      <t>ヒ</t>
    </rPh>
    <phoneticPr fontId="1"/>
  </si>
  <si>
    <t>都市公園の面積</t>
    <rPh sb="0" eb="2">
      <t>トシ</t>
    </rPh>
    <rPh sb="2" eb="4">
      <t>コウエン</t>
    </rPh>
    <rPh sb="5" eb="7">
      <t>メンセキ</t>
    </rPh>
    <phoneticPr fontId="1"/>
  </si>
  <si>
    <t>下水道費</t>
    <rPh sb="0" eb="2">
      <t>ゲスイ</t>
    </rPh>
    <rPh sb="2" eb="4">
      <t>ドウヒ</t>
    </rPh>
    <phoneticPr fontId="1"/>
  </si>
  <si>
    <t>その他の土木費</t>
    <rPh sb="2" eb="3">
      <t>タ</t>
    </rPh>
    <rPh sb="4" eb="7">
      <t>ドボクヒ</t>
    </rPh>
    <phoneticPr fontId="1"/>
  </si>
  <si>
    <t>児童数</t>
    <rPh sb="0" eb="3">
      <t>ジドウスウ</t>
    </rPh>
    <phoneticPr fontId="1"/>
  </si>
  <si>
    <t>学級数</t>
    <rPh sb="0" eb="3">
      <t>ガッキュウスウ</t>
    </rPh>
    <phoneticPr fontId="1"/>
  </si>
  <si>
    <t>学校数</t>
    <rPh sb="0" eb="3">
      <t>ガッコウスウ</t>
    </rPh>
    <phoneticPr fontId="1"/>
  </si>
  <si>
    <t>市部人口</t>
    <rPh sb="0" eb="2">
      <t>シブ</t>
    </rPh>
    <rPh sb="2" eb="4">
      <t>ジンコウ</t>
    </rPh>
    <phoneticPr fontId="1"/>
  </si>
  <si>
    <t>保健衛生費</t>
    <rPh sb="0" eb="2">
      <t>ホケン</t>
    </rPh>
    <rPh sb="2" eb="5">
      <t>エイセイヒ</t>
    </rPh>
    <phoneticPr fontId="1"/>
  </si>
  <si>
    <t>清掃費</t>
    <rPh sb="0" eb="3">
      <t>セイソウヒ</t>
    </rPh>
    <phoneticPr fontId="1"/>
  </si>
  <si>
    <t>厚　　生　　費</t>
    <rPh sb="0" eb="1">
      <t>アツシ</t>
    </rPh>
    <rPh sb="3" eb="4">
      <t>ショウ</t>
    </rPh>
    <rPh sb="6" eb="7">
      <t>ヒ</t>
    </rPh>
    <phoneticPr fontId="1"/>
  </si>
  <si>
    <t>林野水産行政費</t>
    <rPh sb="0" eb="2">
      <t>リンヤ</t>
    </rPh>
    <rPh sb="2" eb="4">
      <t>スイサン</t>
    </rPh>
    <rPh sb="4" eb="7">
      <t>ギョウセイヒ</t>
    </rPh>
    <phoneticPr fontId="1"/>
  </si>
  <si>
    <t>商工行政費</t>
    <rPh sb="0" eb="2">
      <t>ショウコウ</t>
    </rPh>
    <rPh sb="2" eb="5">
      <t>ギョウセイヒ</t>
    </rPh>
    <phoneticPr fontId="1"/>
  </si>
  <si>
    <t>徴税費</t>
    <rPh sb="0" eb="3">
      <t>チョウゼイヒ</t>
    </rPh>
    <phoneticPr fontId="1"/>
  </si>
  <si>
    <t>世帯数</t>
    <rPh sb="0" eb="3">
      <t>セタイスウ</t>
    </rPh>
    <phoneticPr fontId="1"/>
  </si>
  <si>
    <t>戸籍住民基本台帳費</t>
    <rPh sb="0" eb="2">
      <t>コセキ</t>
    </rPh>
    <rPh sb="2" eb="4">
      <t>ジュウミン</t>
    </rPh>
    <rPh sb="4" eb="6">
      <t>キホン</t>
    </rPh>
    <rPh sb="6" eb="8">
      <t>ダイチョウ</t>
    </rPh>
    <rPh sb="8" eb="9">
      <t>ヒ</t>
    </rPh>
    <phoneticPr fontId="1"/>
  </si>
  <si>
    <t>戸籍数</t>
    <rPh sb="0" eb="2">
      <t>コセキ</t>
    </rPh>
    <rPh sb="2" eb="3">
      <t>スウ</t>
    </rPh>
    <phoneticPr fontId="1"/>
  </si>
  <si>
    <t>面積</t>
    <rPh sb="0" eb="2">
      <t>メンセキ</t>
    </rPh>
    <phoneticPr fontId="1"/>
  </si>
  <si>
    <t>辺地対策</t>
    <rPh sb="0" eb="2">
      <t>ヘンチ</t>
    </rPh>
    <rPh sb="2" eb="4">
      <t>タイサク</t>
    </rPh>
    <phoneticPr fontId="14"/>
  </si>
  <si>
    <t>事業債</t>
    <rPh sb="0" eb="3">
      <t>ジギョウサイ</t>
    </rPh>
    <phoneticPr fontId="14"/>
  </si>
  <si>
    <t>地域改善対策</t>
    <rPh sb="0" eb="2">
      <t>チイキ</t>
    </rPh>
    <rPh sb="2" eb="4">
      <t>カイゼン</t>
    </rPh>
    <rPh sb="4" eb="6">
      <t>タイサク</t>
    </rPh>
    <phoneticPr fontId="14"/>
  </si>
  <si>
    <t>特定事業債等</t>
    <rPh sb="0" eb="2">
      <t>トクテイ</t>
    </rPh>
    <rPh sb="2" eb="5">
      <t>ジギョウサイ</t>
    </rPh>
    <rPh sb="5" eb="6">
      <t>ナド</t>
    </rPh>
    <phoneticPr fontId="14"/>
  </si>
  <si>
    <t>過疎対策</t>
    <rPh sb="0" eb="2">
      <t>カソ</t>
    </rPh>
    <rPh sb="2" eb="4">
      <t>タイサク</t>
    </rPh>
    <phoneticPr fontId="14"/>
  </si>
  <si>
    <t>石油コンビ</t>
    <rPh sb="0" eb="2">
      <t>セキユ</t>
    </rPh>
    <phoneticPr fontId="14"/>
  </si>
  <si>
    <t>ナート等債</t>
    <rPh sb="3" eb="4">
      <t>ナド</t>
    </rPh>
    <rPh sb="4" eb="5">
      <t>サイ</t>
    </rPh>
    <phoneticPr fontId="14"/>
  </si>
  <si>
    <t>地震対策緊急</t>
    <rPh sb="0" eb="2">
      <t>ジシン</t>
    </rPh>
    <rPh sb="2" eb="4">
      <t>タイサク</t>
    </rPh>
    <rPh sb="4" eb="6">
      <t>キンキュウ</t>
    </rPh>
    <phoneticPr fontId="14"/>
  </si>
  <si>
    <t>整備事業債</t>
    <rPh sb="0" eb="2">
      <t>セイビ</t>
    </rPh>
    <rPh sb="2" eb="4">
      <t>ジギョウ</t>
    </rPh>
    <rPh sb="4" eb="5">
      <t>サイ</t>
    </rPh>
    <phoneticPr fontId="14"/>
  </si>
  <si>
    <t>合併特例債</t>
    <rPh sb="0" eb="2">
      <t>ガッペイ</t>
    </rPh>
    <rPh sb="2" eb="4">
      <t>トクレイ</t>
    </rPh>
    <rPh sb="4" eb="5">
      <t>サイ</t>
    </rPh>
    <phoneticPr fontId="14"/>
  </si>
  <si>
    <t>公　　　　　　　　　　　　　　　　　債　　　　　　　　　　　　　　　　　費</t>
    <phoneticPr fontId="14"/>
  </si>
  <si>
    <t>教　　育　　費</t>
    <phoneticPr fontId="1"/>
  </si>
  <si>
    <t>臨時財政対策債振替相当額</t>
    <rPh sb="0" eb="2">
      <t>リンジ</t>
    </rPh>
    <rPh sb="2" eb="4">
      <t>ザイセイ</t>
    </rPh>
    <rPh sb="4" eb="6">
      <t>タイサク</t>
    </rPh>
    <rPh sb="6" eb="7">
      <t>サイ</t>
    </rPh>
    <rPh sb="7" eb="9">
      <t>フリカエ</t>
    </rPh>
    <rPh sb="9" eb="11">
      <t>ソウトウ</t>
    </rPh>
    <rPh sb="11" eb="12">
      <t>ガク</t>
    </rPh>
    <phoneticPr fontId="1"/>
  </si>
  <si>
    <t>臨時財政対策債
振替後需要額</t>
    <rPh sb="0" eb="2">
      <t>リンジ</t>
    </rPh>
    <rPh sb="2" eb="4">
      <t>ザイセイ</t>
    </rPh>
    <rPh sb="4" eb="6">
      <t>タイサク</t>
    </rPh>
    <rPh sb="6" eb="7">
      <t>サイ</t>
    </rPh>
    <rPh sb="8" eb="10">
      <t>フリカエ</t>
    </rPh>
    <rPh sb="10" eb="11">
      <t>アト</t>
    </rPh>
    <rPh sb="11" eb="13">
      <t>ジュヨウ</t>
    </rPh>
    <rPh sb="13" eb="14">
      <t>ガク</t>
    </rPh>
    <phoneticPr fontId="1"/>
  </si>
  <si>
    <t>総　計
(臨時財政対策債
振替前需要額)</t>
    <rPh sb="0" eb="1">
      <t>フサ</t>
    </rPh>
    <rPh sb="2" eb="3">
      <t>ケイ</t>
    </rPh>
    <rPh sb="5" eb="7">
      <t>リンジ</t>
    </rPh>
    <rPh sb="7" eb="9">
      <t>ザイセイ</t>
    </rPh>
    <rPh sb="9" eb="11">
      <t>タイサク</t>
    </rPh>
    <rPh sb="11" eb="12">
      <t>サイ</t>
    </rPh>
    <rPh sb="13" eb="15">
      <t>フリカエ</t>
    </rPh>
    <rPh sb="15" eb="16">
      <t>マエ</t>
    </rPh>
    <rPh sb="16" eb="19">
      <t>ジュヨウガク</t>
    </rPh>
    <phoneticPr fontId="1"/>
  </si>
  <si>
    <t>個別算定経費
合　　計</t>
    <rPh sb="0" eb="2">
      <t>コベツ</t>
    </rPh>
    <rPh sb="2" eb="4">
      <t>サンテイ</t>
    </rPh>
    <rPh sb="4" eb="6">
      <t>ケイヒ</t>
    </rPh>
    <rPh sb="7" eb="8">
      <t>ガッ</t>
    </rPh>
    <rPh sb="10" eb="11">
      <t>ケイ</t>
    </rPh>
    <phoneticPr fontId="1"/>
  </si>
  <si>
    <t>包括算定経費
合　　計</t>
    <rPh sb="0" eb="2">
      <t>ホウカツ</t>
    </rPh>
    <rPh sb="2" eb="4">
      <t>サンテイ</t>
    </rPh>
    <rPh sb="4" eb="6">
      <t>ケイヒ</t>
    </rPh>
    <rPh sb="7" eb="8">
      <t>ゴウ</t>
    </rPh>
    <rPh sb="10" eb="11">
      <t>ケイ</t>
    </rPh>
    <phoneticPr fontId="1"/>
  </si>
  <si>
    <t>産 業 経 済 費</t>
    <rPh sb="0" eb="1">
      <t>サン</t>
    </rPh>
    <rPh sb="2" eb="3">
      <t>ギョウ</t>
    </rPh>
    <rPh sb="4" eb="5">
      <t>キョウ</t>
    </rPh>
    <rPh sb="6" eb="7">
      <t>スミ</t>
    </rPh>
    <rPh sb="8" eb="9">
      <t>ヒ</t>
    </rPh>
    <phoneticPr fontId="1"/>
  </si>
  <si>
    <t>人　口</t>
    <phoneticPr fontId="1"/>
  </si>
  <si>
    <t>人口減少等特
別対策事業費</t>
    <rPh sb="0" eb="2">
      <t>ジンコウ</t>
    </rPh>
    <rPh sb="2" eb="4">
      <t>ゲンショウ</t>
    </rPh>
    <rPh sb="4" eb="5">
      <t>トウ</t>
    </rPh>
    <rPh sb="5" eb="6">
      <t>トク</t>
    </rPh>
    <rPh sb="7" eb="8">
      <t>ベツ</t>
    </rPh>
    <rPh sb="8" eb="10">
      <t>タイサク</t>
    </rPh>
    <rPh sb="10" eb="13">
      <t>ジギョウヒ</t>
    </rPh>
    <phoneticPr fontId="1"/>
  </si>
  <si>
    <t>人　口</t>
    <phoneticPr fontId="1"/>
  </si>
  <si>
    <t>幼稚園等の子どもの数</t>
    <rPh sb="0" eb="2">
      <t>ヨウチ</t>
    </rPh>
    <rPh sb="3" eb="4">
      <t>トウ</t>
    </rPh>
    <rPh sb="5" eb="6">
      <t>コ</t>
    </rPh>
    <rPh sb="9" eb="10">
      <t>カズ</t>
    </rPh>
    <phoneticPr fontId="1"/>
  </si>
  <si>
    <t>札幌市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</si>
  <si>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</si>
  <si>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</si>
  <si>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</si>
  <si>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</si>
  <si>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</si>
  <si>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</si>
  <si>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</si>
  <si>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</si>
  <si>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</si>
  <si>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</si>
  <si>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</si>
  <si>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</si>
  <si>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</si>
  <si>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</si>
  <si>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</si>
  <si>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</si>
  <si>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</si>
  <si>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</si>
  <si>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</si>
  <si>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</si>
  <si>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</si>
  <si>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</si>
  <si>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</si>
  <si>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</si>
  <si>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</si>
  <si>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</si>
  <si>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</si>
  <si>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</si>
  <si>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</si>
  <si>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</si>
  <si>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</si>
  <si>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</si>
  <si>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</si>
  <si>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</si>
  <si>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当別町</t>
  </si>
  <si>
    <t>新篠津村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</si>
  <si>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</si>
  <si>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</si>
  <si>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</si>
  <si>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</si>
  <si>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</si>
  <si>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</si>
  <si>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</si>
  <si>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</si>
  <si>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</si>
  <si>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</si>
  <si>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</si>
  <si>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厚沢部町</t>
  </si>
  <si>
    <t>乙部町</t>
  </si>
  <si>
    <t>奥尻町</t>
  </si>
  <si>
    <t>今金町</t>
  </si>
  <si>
    <t>せたな町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</si>
  <si>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</si>
  <si>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</si>
  <si>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</si>
  <si>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</si>
  <si>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</si>
  <si>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</si>
  <si>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</si>
  <si>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</si>
  <si>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</si>
  <si>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</si>
  <si>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</si>
  <si>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</si>
  <si>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</si>
  <si>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</si>
  <si>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</si>
  <si>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</si>
  <si>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</si>
  <si>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</si>
  <si>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</si>
  <si>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</si>
  <si>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</si>
  <si>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</si>
  <si>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</si>
  <si>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</si>
  <si>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</si>
  <si>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</si>
  <si>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</si>
  <si>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</si>
  <si>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</si>
  <si>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</si>
  <si>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</si>
  <si>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</si>
  <si>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</si>
  <si>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</si>
  <si>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</si>
  <si>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</si>
  <si>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</si>
  <si>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</si>
  <si>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</si>
  <si>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</si>
  <si>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</si>
  <si>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</si>
  <si>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</si>
  <si>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</si>
  <si>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</si>
  <si>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</si>
  <si>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</si>
  <si>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</si>
  <si>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</si>
  <si>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</si>
  <si>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</si>
  <si>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</si>
  <si>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</si>
  <si>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</si>
  <si>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</si>
  <si>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</si>
  <si>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</si>
  <si>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</si>
  <si>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</si>
  <si>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</si>
  <si>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</si>
  <si>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</si>
  <si>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</si>
  <si>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</si>
  <si>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</si>
  <si>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</si>
  <si>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</si>
  <si>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幌延町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</si>
  <si>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</si>
  <si>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</si>
  <si>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</si>
  <si>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</si>
  <si>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</si>
  <si>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</si>
  <si>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</si>
  <si>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</si>
  <si>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</si>
  <si>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</si>
  <si>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</si>
  <si>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</si>
  <si>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</si>
  <si>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</si>
  <si>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</si>
  <si>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</si>
  <si>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</si>
  <si>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</si>
  <si>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</si>
  <si>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</si>
  <si>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</si>
  <si>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</si>
  <si>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</si>
  <si>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平取町</t>
  </si>
  <si>
    <t>新冠町</t>
  </si>
  <si>
    <t>浦河町</t>
  </si>
  <si>
    <t>様似町</t>
  </si>
  <si>
    <t>えりも町</t>
  </si>
  <si>
    <t>新ひだか町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</si>
  <si>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</si>
  <si>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</si>
  <si>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</si>
  <si>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</si>
  <si>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</si>
  <si>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</si>
  <si>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</si>
  <si>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</si>
  <si>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</si>
  <si>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</si>
  <si>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</si>
  <si>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</si>
  <si>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</si>
  <si>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</si>
  <si>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</si>
  <si>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</si>
  <si>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</si>
  <si>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</si>
  <si>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</si>
  <si>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</si>
  <si>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</si>
  <si>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</si>
  <si>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</si>
  <si>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</si>
  <si>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</si>
  <si>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</si>
  <si>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</si>
  <si>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</si>
  <si>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</si>
  <si>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青森市</t>
  </si>
  <si>
    <t>弘前市</t>
  </si>
  <si>
    <t>八戸市</t>
  </si>
  <si>
    <t>黒石市</t>
  </si>
  <si>
    <t>五所川原市</t>
  </si>
  <si>
    <t>十和田市</t>
  </si>
  <si>
    <t>三沢市</t>
  </si>
  <si>
    <t>むつ市</t>
  </si>
  <si>
    <t>つがる市</t>
  </si>
  <si>
    <t>平川市</t>
  </si>
  <si>
    <t>平内町</t>
  </si>
  <si>
    <t>今別町</t>
  </si>
  <si>
    <t>蓬田村</t>
  </si>
  <si>
    <t>外ヶ浜町</t>
  </si>
  <si>
    <t>鰺ケ沢町</t>
  </si>
  <si>
    <t>深浦町</t>
  </si>
  <si>
    <t>西目屋村</t>
  </si>
  <si>
    <t>藤崎町</t>
  </si>
  <si>
    <t>大鰐町</t>
  </si>
  <si>
    <t>田舎館村</t>
  </si>
  <si>
    <t>板柳町</t>
  </si>
  <si>
    <t>鶴田町</t>
  </si>
  <si>
    <t>中泊町</t>
  </si>
  <si>
    <t>野辺地町</t>
  </si>
  <si>
    <t>七戸町</t>
  </si>
  <si>
    <t>六戸町</t>
  </si>
  <si>
    <t>横浜町</t>
  </si>
  <si>
    <t>東北町</t>
  </si>
  <si>
    <t>六ケ所村</t>
  </si>
  <si>
    <t>おいらせ町</t>
  </si>
  <si>
    <t>大間町</t>
  </si>
  <si>
    <t>東通村</t>
  </si>
  <si>
    <t>風間浦村</t>
  </si>
  <si>
    <t>佐井村</t>
  </si>
  <si>
    <t>三戸町</t>
  </si>
  <si>
    <t>五戸町</t>
  </si>
  <si>
    <t>田子町</t>
  </si>
  <si>
    <t>南部町</t>
  </si>
  <si>
    <t>階上町</t>
  </si>
  <si>
    <t>新郷村</t>
  </si>
  <si>
    <t>盛岡市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</si>
  <si>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</si>
  <si>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</si>
  <si>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</si>
  <si>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</si>
  <si>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</si>
  <si>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</si>
  <si>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</si>
  <si>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</si>
  <si>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</si>
  <si>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</si>
  <si>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</si>
  <si>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</si>
  <si>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滝沢市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</si>
  <si>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</si>
  <si>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</si>
  <si>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</si>
  <si>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</si>
  <si>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</si>
  <si>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</si>
  <si>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</si>
  <si>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</si>
  <si>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</si>
  <si>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</si>
  <si>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</si>
  <si>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</si>
  <si>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</si>
  <si>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</si>
  <si>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</si>
  <si>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</si>
  <si>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</si>
  <si>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</si>
  <si>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</si>
  <si>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仙台市</t>
  </si>
  <si>
    <t>石巻市</t>
  </si>
  <si>
    <t>塩竈市</t>
  </si>
  <si>
    <t>気仙沼市</t>
  </si>
  <si>
    <t>白石市</t>
  </si>
  <si>
    <t>名取市</t>
  </si>
  <si>
    <t>角田市</t>
  </si>
  <si>
    <t>多賀城市</t>
  </si>
  <si>
    <t>岩沼市</t>
  </si>
  <si>
    <t>登米市</t>
  </si>
  <si>
    <t>栗原市</t>
  </si>
  <si>
    <t>東松島市</t>
  </si>
  <si>
    <t>大崎市</t>
  </si>
  <si>
    <t>蔵王町</t>
  </si>
  <si>
    <t>七ヶ宿町</t>
  </si>
  <si>
    <t>大河原町</t>
  </si>
  <si>
    <t>村田町</t>
  </si>
  <si>
    <t>柴田町</t>
  </si>
  <si>
    <t>川崎町</t>
  </si>
  <si>
    <t>丸森町</t>
  </si>
  <si>
    <t>亘理町</t>
  </si>
  <si>
    <t>山元町</t>
  </si>
  <si>
    <t>松島町</t>
  </si>
  <si>
    <t>七ヶ浜町</t>
  </si>
  <si>
    <t>利府町</t>
  </si>
  <si>
    <t>大和町</t>
  </si>
  <si>
    <t>大郷町</t>
  </si>
  <si>
    <t>大衡村</t>
  </si>
  <si>
    <t>色麻町</t>
  </si>
  <si>
    <t>加美町</t>
  </si>
  <si>
    <t>涌谷町</t>
  </si>
  <si>
    <t>美里町</t>
  </si>
  <si>
    <t>女川町</t>
  </si>
  <si>
    <t>南三陸町</t>
  </si>
  <si>
    <t>秋田市</t>
  </si>
  <si>
    <t>能代市</t>
  </si>
  <si>
    <t>横手市</t>
  </si>
  <si>
    <t>大館市</t>
  </si>
  <si>
    <t>男鹿市</t>
  </si>
  <si>
    <t>湯沢市</t>
  </si>
  <si>
    <t>鹿角市</t>
  </si>
  <si>
    <t>由利本荘市</t>
  </si>
  <si>
    <t>潟上市</t>
  </si>
  <si>
    <t>大仙市</t>
  </si>
  <si>
    <t>北秋田市</t>
  </si>
  <si>
    <t>にかほ市</t>
  </si>
  <si>
    <t>仙北市</t>
  </si>
  <si>
    <t>小坂町</t>
  </si>
  <si>
    <t>上小阿仁村</t>
  </si>
  <si>
    <t>藤里町</t>
  </si>
  <si>
    <t>三種町</t>
  </si>
  <si>
    <t>八峰町</t>
  </si>
  <si>
    <t>五城目町</t>
  </si>
  <si>
    <t>八郎潟町</t>
  </si>
  <si>
    <t>井川町</t>
  </si>
  <si>
    <t>大潟村</t>
  </si>
  <si>
    <t>美郷町</t>
  </si>
  <si>
    <t>羽後町</t>
  </si>
  <si>
    <t>東成瀬村</t>
  </si>
  <si>
    <t>山形市</t>
  </si>
  <si>
    <t>米沢市</t>
  </si>
  <si>
    <t>鶴岡市</t>
  </si>
  <si>
    <t>酒田市</t>
  </si>
  <si>
    <t>新庄市</t>
  </si>
  <si>
    <t>寒河江市</t>
  </si>
  <si>
    <t>上山市</t>
  </si>
  <si>
    <t>村山市</t>
  </si>
  <si>
    <t>長井市</t>
  </si>
  <si>
    <t>天童市</t>
  </si>
  <si>
    <t>東根市</t>
  </si>
  <si>
    <t>尾花沢市</t>
  </si>
  <si>
    <t>南陽市</t>
  </si>
  <si>
    <t>山辺町</t>
  </si>
  <si>
    <t>中山町</t>
  </si>
  <si>
    <t>河北町</t>
  </si>
  <si>
    <t>西川町</t>
  </si>
  <si>
    <t>朝日町</t>
  </si>
  <si>
    <t>大江町</t>
  </si>
  <si>
    <t>大石田町</t>
  </si>
  <si>
    <t>金山町</t>
  </si>
  <si>
    <t>最上町</t>
  </si>
  <si>
    <t>舟形町</t>
  </si>
  <si>
    <t>真室川町</t>
  </si>
  <si>
    <t>大蔵村</t>
  </si>
  <si>
    <t>鮭川村</t>
  </si>
  <si>
    <t>戸沢村</t>
  </si>
  <si>
    <t>高畠町</t>
  </si>
  <si>
    <t>川西町</t>
  </si>
  <si>
    <t>小国町</t>
  </si>
  <si>
    <t>白鷹町</t>
  </si>
  <si>
    <t>飯豊町</t>
  </si>
  <si>
    <t>三川町</t>
  </si>
  <si>
    <t>庄内町</t>
  </si>
  <si>
    <t>遊佐町</t>
  </si>
  <si>
    <t>福島市</t>
  </si>
  <si>
    <t>会津若松市</t>
  </si>
  <si>
    <t>郡山市</t>
  </si>
  <si>
    <t>いわき市</t>
  </si>
  <si>
    <t>白河市</t>
  </si>
  <si>
    <t>須賀川市</t>
  </si>
  <si>
    <t>喜多方市</t>
  </si>
  <si>
    <t>相馬市</t>
  </si>
  <si>
    <t>二本松市</t>
  </si>
  <si>
    <t>田村市</t>
  </si>
  <si>
    <t>南相馬市</t>
  </si>
  <si>
    <t>本宮市</t>
  </si>
  <si>
    <t>桑折町</t>
  </si>
  <si>
    <t>国見町</t>
  </si>
  <si>
    <t>川俣町</t>
  </si>
  <si>
    <t>大玉村</t>
  </si>
  <si>
    <t>鏡石町</t>
  </si>
  <si>
    <t>天栄村</t>
  </si>
  <si>
    <t>下郷町</t>
  </si>
  <si>
    <t>檜枝岐村</t>
  </si>
  <si>
    <t>只見町</t>
  </si>
  <si>
    <t>南会津町</t>
  </si>
  <si>
    <t>北塩原村</t>
  </si>
  <si>
    <t>西会津町</t>
  </si>
  <si>
    <t>磐梯町</t>
  </si>
  <si>
    <t>猪苗代町</t>
  </si>
  <si>
    <t>会津坂下町</t>
  </si>
  <si>
    <t>湯川村</t>
  </si>
  <si>
    <t>柳津町</t>
  </si>
  <si>
    <t>三島町</t>
  </si>
  <si>
    <t>昭和村</t>
  </si>
  <si>
    <t>会津美里町</t>
  </si>
  <si>
    <t>西郷村</t>
  </si>
  <si>
    <t>泉崎村</t>
  </si>
  <si>
    <t>中島村</t>
  </si>
  <si>
    <t>矢吹町</t>
  </si>
  <si>
    <t>棚倉町</t>
  </si>
  <si>
    <t>矢祭町</t>
  </si>
  <si>
    <t>塙町</t>
  </si>
  <si>
    <t>鮫川村</t>
  </si>
  <si>
    <t>石川町</t>
  </si>
  <si>
    <t>玉川村</t>
  </si>
  <si>
    <t>平田村</t>
  </si>
  <si>
    <t>浅川町</t>
  </si>
  <si>
    <t>古殿町</t>
  </si>
  <si>
    <t>三春町</t>
  </si>
  <si>
    <t>小野町</t>
  </si>
  <si>
    <t>広野町</t>
  </si>
  <si>
    <t>楢葉町</t>
  </si>
  <si>
    <t>富岡町</t>
  </si>
  <si>
    <t>川内村</t>
  </si>
  <si>
    <t>大熊町</t>
  </si>
  <si>
    <t>双葉町</t>
  </si>
  <si>
    <t>浪江町</t>
  </si>
  <si>
    <t>葛尾村</t>
  </si>
  <si>
    <t>新地町</t>
  </si>
  <si>
    <t>飯舘村</t>
  </si>
  <si>
    <t>水戸市</t>
  </si>
  <si>
    <t>日立市</t>
  </si>
  <si>
    <t>土浦市</t>
  </si>
  <si>
    <t>古河市</t>
  </si>
  <si>
    <t>石岡市</t>
  </si>
  <si>
    <t>結城市</t>
  </si>
  <si>
    <t>龍ケ崎市</t>
  </si>
  <si>
    <t>下妻市</t>
  </si>
  <si>
    <t>常総市</t>
  </si>
  <si>
    <t>常陸太田市</t>
  </si>
  <si>
    <t>高萩市</t>
  </si>
  <si>
    <t>北茨城市</t>
  </si>
  <si>
    <t>笠間市</t>
  </si>
  <si>
    <t>取手市</t>
  </si>
  <si>
    <t>牛久市</t>
  </si>
  <si>
    <t>つくば市</t>
  </si>
  <si>
    <t>ひたちなか市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</si>
  <si>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</si>
  <si>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</si>
  <si>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</si>
  <si>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</si>
  <si>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</si>
  <si>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</si>
  <si>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</si>
  <si>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</si>
  <si>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</si>
  <si>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</si>
  <si>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</si>
  <si>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行方市</t>
  </si>
  <si>
    <t>鉾田市</t>
  </si>
  <si>
    <t>つくばみらい市</t>
  </si>
  <si>
    <t>小美玉市</t>
  </si>
  <si>
    <t>茨城町</t>
  </si>
  <si>
    <t>大洗町</t>
  </si>
  <si>
    <t>城里町</t>
  </si>
  <si>
    <t>東海村</t>
  </si>
  <si>
    <t>大子町</t>
  </si>
  <si>
    <t>美浦村</t>
  </si>
  <si>
    <t>阿見町</t>
  </si>
  <si>
    <t>河内町</t>
  </si>
  <si>
    <t>八千代町</t>
  </si>
  <si>
    <t>五霞町</t>
  </si>
  <si>
    <t>境町</t>
  </si>
  <si>
    <t>利根町</t>
  </si>
  <si>
    <t>宇都宮市</t>
  </si>
  <si>
    <t>足利市</t>
  </si>
  <si>
    <t>栃木市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</si>
  <si>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</si>
  <si>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</si>
  <si>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</si>
  <si>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</si>
  <si>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</si>
  <si>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</si>
  <si>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</si>
  <si>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</si>
  <si>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</si>
  <si>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</si>
  <si>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</si>
  <si>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上三川町</t>
  </si>
  <si>
    <t>益子町</t>
  </si>
  <si>
    <t>茂木町</t>
  </si>
  <si>
    <t>市貝町</t>
  </si>
  <si>
    <t>芳賀町</t>
  </si>
  <si>
    <t>壬生町</t>
  </si>
  <si>
    <t>野木町</t>
  </si>
  <si>
    <t>塩谷町</t>
  </si>
  <si>
    <t>高根沢町</t>
  </si>
  <si>
    <t>那須町</t>
  </si>
  <si>
    <t>那珂川町</t>
  </si>
  <si>
    <t>前橋市</t>
  </si>
  <si>
    <t>高崎市</t>
  </si>
  <si>
    <t>桐生市</t>
  </si>
  <si>
    <t>伊勢崎市</t>
  </si>
  <si>
    <t>太田市</t>
  </si>
  <si>
    <t>沼田市</t>
  </si>
  <si>
    <t>館林市</t>
  </si>
  <si>
    <t>渋川市</t>
  </si>
  <si>
    <t>藤岡市</t>
  </si>
  <si>
    <t>富岡市</t>
  </si>
  <si>
    <t>安中市</t>
  </si>
  <si>
    <t>みどり市</t>
  </si>
  <si>
    <t>榛東村</t>
  </si>
  <si>
    <t>吉岡町</t>
  </si>
  <si>
    <t>上野村</t>
  </si>
  <si>
    <t>神流町</t>
  </si>
  <si>
    <t>下仁田町</t>
  </si>
  <si>
    <t>南牧村</t>
  </si>
  <si>
    <t>甘楽町</t>
  </si>
  <si>
    <t>中之条町</t>
  </si>
  <si>
    <t>長野原町</t>
  </si>
  <si>
    <t>嬬恋村</t>
  </si>
  <si>
    <t>草津町</t>
  </si>
  <si>
    <t>高山村</t>
  </si>
  <si>
    <t>東吾妻町</t>
  </si>
  <si>
    <t>片品村</t>
  </si>
  <si>
    <t>川場村</t>
  </si>
  <si>
    <t>みなかみ町</t>
  </si>
  <si>
    <t>玉村町</t>
  </si>
  <si>
    <t>板倉町</t>
  </si>
  <si>
    <t>明和町</t>
  </si>
  <si>
    <t>千代田町</t>
  </si>
  <si>
    <t>大泉町</t>
  </si>
  <si>
    <t>邑楽町</t>
  </si>
  <si>
    <t>さいたま市</t>
  </si>
  <si>
    <t>川越市</t>
  </si>
  <si>
    <t>熊谷市</t>
  </si>
  <si>
    <t>川口市</t>
  </si>
  <si>
    <t>行田市</t>
  </si>
  <si>
    <t>秩父市</t>
  </si>
  <si>
    <t>所沢市</t>
  </si>
  <si>
    <t>飯能市</t>
  </si>
  <si>
    <t>加須市</t>
  </si>
  <si>
    <t>本庄市</t>
  </si>
  <si>
    <t>東松山市</t>
  </si>
  <si>
    <t>春日部市</t>
  </si>
  <si>
    <t>狭山市</t>
  </si>
  <si>
    <t>羽生市</t>
  </si>
  <si>
    <t>鴻巣市</t>
  </si>
  <si>
    <t>深谷市</t>
  </si>
  <si>
    <t>上尾市</t>
  </si>
  <si>
    <t>草加市</t>
  </si>
  <si>
    <t>越谷市</t>
  </si>
  <si>
    <t>蕨市</t>
  </si>
  <si>
    <t>戸田市</t>
  </si>
  <si>
    <t>入間市</t>
  </si>
  <si>
    <t>朝霞市</t>
  </si>
  <si>
    <t>志木市</t>
  </si>
  <si>
    <t>和光市</t>
  </si>
  <si>
    <t>新座市</t>
  </si>
  <si>
    <t>桶川市</t>
  </si>
  <si>
    <t>久喜市</t>
  </si>
  <si>
    <t>北本市</t>
  </si>
  <si>
    <t>八潮市</t>
  </si>
  <si>
    <t>富士見市</t>
  </si>
  <si>
    <t>三郷市</t>
  </si>
  <si>
    <t>蓮田市</t>
  </si>
  <si>
    <t>坂戸市</t>
  </si>
  <si>
    <t>幸手市</t>
  </si>
  <si>
    <t>鶴ヶ島市</t>
  </si>
  <si>
    <t>日高市</t>
  </si>
  <si>
    <t>吉川市</t>
  </si>
  <si>
    <t>ふじみ野市</t>
  </si>
  <si>
    <t>白岡市</t>
  </si>
  <si>
    <t>伊奈町</t>
  </si>
  <si>
    <t>三芳町</t>
  </si>
  <si>
    <t>毛呂山町</t>
  </si>
  <si>
    <t>越生町</t>
  </si>
  <si>
    <t>滑川町</t>
  </si>
  <si>
    <t>嵐山町</t>
  </si>
  <si>
    <t>小川町</t>
  </si>
  <si>
    <t>川島町</t>
  </si>
  <si>
    <t>吉見町</t>
  </si>
  <si>
    <t>鳩山町</t>
  </si>
  <si>
    <t>ときがわ町</t>
  </si>
  <si>
    <t>横瀬町</t>
  </si>
  <si>
    <t>皆野町</t>
  </si>
  <si>
    <t>長瀞町</t>
  </si>
  <si>
    <t>小鹿野町</t>
  </si>
  <si>
    <t>東秩父村</t>
  </si>
  <si>
    <t>神川町</t>
  </si>
  <si>
    <t>上里町</t>
  </si>
  <si>
    <t>寄居町</t>
  </si>
  <si>
    <t>宮代町</t>
  </si>
  <si>
    <t>杉戸町</t>
  </si>
  <si>
    <t>松伏町</t>
  </si>
  <si>
    <t>千葉市</t>
  </si>
  <si>
    <t>銚子市</t>
  </si>
  <si>
    <t>市川市</t>
  </si>
  <si>
    <t>船橋市</t>
  </si>
  <si>
    <t>館山市</t>
  </si>
  <si>
    <t>木更津市</t>
  </si>
  <si>
    <t>松戸市</t>
  </si>
  <si>
    <t>野田市</t>
  </si>
  <si>
    <t>茂原市</t>
  </si>
  <si>
    <t>成田市</t>
  </si>
  <si>
    <t>佐倉市</t>
  </si>
  <si>
    <t>東金市</t>
  </si>
  <si>
    <t>旭市</t>
  </si>
  <si>
    <t>習志野市</t>
  </si>
  <si>
    <t>柏市</t>
  </si>
  <si>
    <t>勝浦市</t>
  </si>
  <si>
    <t>市原市</t>
  </si>
  <si>
    <t>流山市</t>
  </si>
  <si>
    <t>八千代市</t>
  </si>
  <si>
    <t>我孫子市</t>
  </si>
  <si>
    <t>鴨川市</t>
  </si>
  <si>
    <t>鎌ケ谷市</t>
  </si>
  <si>
    <t>君津市</t>
  </si>
  <si>
    <t>富津市</t>
  </si>
  <si>
    <t>浦安市</t>
  </si>
  <si>
    <t>四街道市</t>
  </si>
  <si>
    <t>袖ケ浦市</t>
  </si>
  <si>
    <t>八街市</t>
  </si>
  <si>
    <t>印西市</t>
  </si>
  <si>
    <t>白井市</t>
  </si>
  <si>
    <t>富里市</t>
  </si>
  <si>
    <t>南房総市</t>
  </si>
  <si>
    <t>匝瑳市</t>
  </si>
  <si>
    <t>香取市</t>
  </si>
  <si>
    <t>山武市</t>
  </si>
  <si>
    <t>いすみ市</t>
  </si>
  <si>
    <t>大網白里市</t>
  </si>
  <si>
    <t>酒々井町</t>
  </si>
  <si>
    <t>栄町</t>
  </si>
  <si>
    <t>神崎町</t>
  </si>
  <si>
    <t>多古町</t>
  </si>
  <si>
    <t>東庄町</t>
  </si>
  <si>
    <t>九十九里町</t>
  </si>
  <si>
    <t>芝山町</t>
  </si>
  <si>
    <t>横芝光町</t>
  </si>
  <si>
    <t>一宮町</t>
  </si>
  <si>
    <t>睦沢町</t>
  </si>
  <si>
    <t>長生村</t>
  </si>
  <si>
    <t>白子町</t>
  </si>
  <si>
    <t>長柄町</t>
  </si>
  <si>
    <t>長南町</t>
  </si>
  <si>
    <t>大多喜町</t>
  </si>
  <si>
    <t>御宿町</t>
  </si>
  <si>
    <t>鋸南町</t>
  </si>
  <si>
    <t>特別区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</si>
  <si>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</si>
  <si>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</si>
  <si>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</si>
  <si>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</si>
  <si>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</si>
  <si>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</si>
  <si>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</si>
  <si>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</si>
  <si>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</si>
  <si>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</si>
  <si>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</si>
  <si>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</si>
  <si>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</si>
  <si>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</si>
  <si>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</si>
  <si>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</si>
  <si>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</si>
  <si>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</si>
  <si>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</si>
  <si>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</si>
  <si>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</si>
  <si>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</si>
  <si>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</si>
  <si>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</si>
  <si>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</si>
  <si>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</si>
  <si>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瑞穂町</t>
  </si>
  <si>
    <t>日の出町</t>
  </si>
  <si>
    <t>檜原村</t>
  </si>
  <si>
    <t>奥多摩町</t>
  </si>
  <si>
    <t>大島町</t>
  </si>
  <si>
    <t>利島村</t>
  </si>
  <si>
    <t>新島村</t>
  </si>
  <si>
    <t>神津島村</t>
  </si>
  <si>
    <t>三宅村</t>
  </si>
  <si>
    <t>御蔵島村</t>
  </si>
  <si>
    <t>八丈町</t>
  </si>
  <si>
    <t>青ヶ島村</t>
  </si>
  <si>
    <t>小笠原村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</si>
  <si>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</si>
  <si>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</si>
  <si>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</si>
  <si>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</si>
  <si>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</si>
  <si>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</si>
  <si>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</si>
  <si>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</si>
  <si>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</si>
  <si>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</si>
  <si>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三浦市</t>
  </si>
  <si>
    <t>秦野市</t>
  </si>
  <si>
    <t>厚木市</t>
  </si>
  <si>
    <t>大和市</t>
  </si>
  <si>
    <t>伊勢原市</t>
  </si>
  <si>
    <t>海老名市</t>
  </si>
  <si>
    <t>座間市</t>
  </si>
  <si>
    <t>南足柄市</t>
  </si>
  <si>
    <t>綾瀬市</t>
  </si>
  <si>
    <t>葉山町</t>
  </si>
  <si>
    <t>寒川町</t>
  </si>
  <si>
    <t>大磯町</t>
  </si>
  <si>
    <t>二宮町</t>
  </si>
  <si>
    <t>中井町</t>
  </si>
  <si>
    <t>大井町</t>
  </si>
  <si>
    <t>松田町</t>
  </si>
  <si>
    <t>山北町</t>
  </si>
  <si>
    <t>開成町</t>
  </si>
  <si>
    <t>箱根町</t>
  </si>
  <si>
    <t>真鶴町</t>
  </si>
  <si>
    <t>湯河原町</t>
  </si>
  <si>
    <t>愛川町</t>
  </si>
  <si>
    <t>清川村</t>
  </si>
  <si>
    <t>新潟市</t>
  </si>
  <si>
    <t>長岡市</t>
  </si>
  <si>
    <t>三条市</t>
  </si>
  <si>
    <t>柏崎市</t>
  </si>
  <si>
    <t>新発田市</t>
  </si>
  <si>
    <t>小千谷市</t>
  </si>
  <si>
    <t>加茂市</t>
  </si>
  <si>
    <t>十日町市</t>
  </si>
  <si>
    <t>見附市</t>
  </si>
  <si>
    <t>村上市</t>
  </si>
  <si>
    <t>燕市</t>
  </si>
  <si>
    <t>糸魚川市</t>
  </si>
  <si>
    <t>妙高市</t>
  </si>
  <si>
    <t>五泉市</t>
  </si>
  <si>
    <t>上越市</t>
  </si>
  <si>
    <t>阿賀野市</t>
  </si>
  <si>
    <t>佐渡市</t>
  </si>
  <si>
    <t>魚沼市</t>
  </si>
  <si>
    <t>南魚沼市</t>
  </si>
  <si>
    <t>胎内市</t>
  </si>
  <si>
    <t>聖籠町</t>
  </si>
  <si>
    <t>弥彦村</t>
  </si>
  <si>
    <t>田上町</t>
  </si>
  <si>
    <t>阿賀町</t>
  </si>
  <si>
    <t>出雲崎町</t>
  </si>
  <si>
    <t>湯沢町</t>
  </si>
  <si>
    <t>津南町</t>
  </si>
  <si>
    <t>刈羽村</t>
  </si>
  <si>
    <t>関川村</t>
  </si>
  <si>
    <t>粟島浦村</t>
  </si>
  <si>
    <t>富山市</t>
  </si>
  <si>
    <t>高岡市</t>
  </si>
  <si>
    <t>魚津市</t>
  </si>
  <si>
    <t>氷見市</t>
  </si>
  <si>
    <t>滑川市</t>
  </si>
  <si>
    <t>黒部市</t>
  </si>
  <si>
    <t>砺波市</t>
  </si>
  <si>
    <t>小矢部市</t>
  </si>
  <si>
    <t>南砺市</t>
  </si>
  <si>
    <t>射水市</t>
  </si>
  <si>
    <t>舟橋村</t>
  </si>
  <si>
    <t>上市町</t>
  </si>
  <si>
    <t>立山町</t>
  </si>
  <si>
    <t>入善町</t>
  </si>
  <si>
    <t>金沢市</t>
  </si>
  <si>
    <t>七尾市</t>
  </si>
  <si>
    <t>小松市</t>
  </si>
  <si>
    <t>輪島市</t>
  </si>
  <si>
    <t>珠洲市</t>
  </si>
  <si>
    <t>加賀市</t>
  </si>
  <si>
    <t>羽咋市</t>
  </si>
  <si>
    <t>かほく市</t>
  </si>
  <si>
    <t>白山市</t>
  </si>
  <si>
    <t>能美市</t>
  </si>
  <si>
    <t>野々市市</t>
  </si>
  <si>
    <t>川北町</t>
  </si>
  <si>
    <t>津幡町</t>
  </si>
  <si>
    <t>内灘町</t>
  </si>
  <si>
    <t>志賀町</t>
  </si>
  <si>
    <t>宝達志水町</t>
  </si>
  <si>
    <t>中能登町</t>
  </si>
  <si>
    <t>穴水町</t>
  </si>
  <si>
    <t>能登町</t>
  </si>
  <si>
    <t>福井市</t>
  </si>
  <si>
    <t>敦賀市</t>
  </si>
  <si>
    <t>小浜市</t>
  </si>
  <si>
    <t>大野市</t>
  </si>
  <si>
    <t>勝山市</t>
  </si>
  <si>
    <t>鯖江市</t>
  </si>
  <si>
    <t>あわら市</t>
  </si>
  <si>
    <t>越前市</t>
  </si>
  <si>
    <t>坂井市</t>
  </si>
  <si>
    <t>永平寺町</t>
  </si>
  <si>
    <t>南越前町</t>
  </si>
  <si>
    <t>越前町</t>
  </si>
  <si>
    <t>美浜町</t>
  </si>
  <si>
    <t>高浜町</t>
  </si>
  <si>
    <t>おおい町</t>
  </si>
  <si>
    <t>若狭町</t>
  </si>
  <si>
    <t>甲府市</t>
  </si>
  <si>
    <t>富士吉田市</t>
  </si>
  <si>
    <t>都留市</t>
  </si>
  <si>
    <t>山梨市</t>
  </si>
  <si>
    <t>大月市</t>
  </si>
  <si>
    <t>韮崎市</t>
  </si>
  <si>
    <t>南アルプス市</t>
  </si>
  <si>
    <t>北杜市</t>
  </si>
  <si>
    <t>甲斐市</t>
  </si>
  <si>
    <t>笛吹市</t>
  </si>
  <si>
    <t>上野原市</t>
  </si>
  <si>
    <t>甲州市</t>
  </si>
  <si>
    <t>中央市</t>
  </si>
  <si>
    <t>市川三郷町</t>
  </si>
  <si>
    <t>早川町</t>
  </si>
  <si>
    <t>身延町</t>
  </si>
  <si>
    <t>富士川町</t>
  </si>
  <si>
    <t>昭和町</t>
  </si>
  <si>
    <t>道志村</t>
  </si>
  <si>
    <t>西桂町</t>
  </si>
  <si>
    <t>忍野村</t>
  </si>
  <si>
    <t>山中湖村</t>
  </si>
  <si>
    <t>鳴沢村</t>
  </si>
  <si>
    <t>富士河口湖町</t>
  </si>
  <si>
    <t>小菅村</t>
  </si>
  <si>
    <t>丹波山村</t>
  </si>
  <si>
    <t>長野市</t>
  </si>
  <si>
    <t>松本市</t>
  </si>
  <si>
    <t>上田市</t>
  </si>
  <si>
    <t>岡谷市</t>
  </si>
  <si>
    <t>飯田市</t>
  </si>
  <si>
    <t>諏訪市</t>
  </si>
  <si>
    <t>須坂市</t>
  </si>
  <si>
    <t>小諸市</t>
  </si>
  <si>
    <t>伊那市</t>
  </si>
  <si>
    <t>駒ヶ根市</t>
  </si>
  <si>
    <t>中野市</t>
  </si>
  <si>
    <t>大町市</t>
  </si>
  <si>
    <t>飯山市</t>
  </si>
  <si>
    <t>茅野市</t>
  </si>
  <si>
    <t>塩尻市</t>
  </si>
  <si>
    <t>佐久市</t>
  </si>
  <si>
    <t>千曲市</t>
  </si>
  <si>
    <t>東御市</t>
  </si>
  <si>
    <t>安曇野市</t>
  </si>
  <si>
    <t>小海町</t>
  </si>
  <si>
    <t>川上村</t>
  </si>
  <si>
    <t>南相木村</t>
  </si>
  <si>
    <t>北相木村</t>
  </si>
  <si>
    <t>佐久穂町</t>
  </si>
  <si>
    <t>軽井沢町</t>
  </si>
  <si>
    <t>御代田町</t>
  </si>
  <si>
    <t>立科町</t>
  </si>
  <si>
    <t>青木村</t>
  </si>
  <si>
    <t>長和町</t>
  </si>
  <si>
    <t>下諏訪町</t>
  </si>
  <si>
    <t>富士見町</t>
  </si>
  <si>
    <t>原村</t>
  </si>
  <si>
    <t>辰野町</t>
  </si>
  <si>
    <t>箕輪町</t>
  </si>
  <si>
    <t>飯島町</t>
  </si>
  <si>
    <t>南箕輪村</t>
  </si>
  <si>
    <t>中川村</t>
  </si>
  <si>
    <t>宮田村</t>
  </si>
  <si>
    <t>松川町</t>
  </si>
  <si>
    <t>高森町</t>
  </si>
  <si>
    <t>阿南町</t>
  </si>
  <si>
    <t>阿智村</t>
  </si>
  <si>
    <t>平谷村</t>
  </si>
  <si>
    <t>根羽村</t>
  </si>
  <si>
    <t>下條村</t>
  </si>
  <si>
    <t>売木村</t>
  </si>
  <si>
    <t>天龍村</t>
  </si>
  <si>
    <t>泰阜村</t>
  </si>
  <si>
    <t>喬木村</t>
  </si>
  <si>
    <t>豊丘村</t>
  </si>
  <si>
    <t>大鹿村</t>
  </si>
  <si>
    <t>上松町</t>
  </si>
  <si>
    <t>南木曽町</t>
  </si>
  <si>
    <t>木祖村</t>
  </si>
  <si>
    <t>王滝村</t>
  </si>
  <si>
    <t>大桑村</t>
  </si>
  <si>
    <t>木曽町</t>
  </si>
  <si>
    <t>麻績村</t>
  </si>
  <si>
    <t>生坂村</t>
  </si>
  <si>
    <t>山形村</t>
  </si>
  <si>
    <t>朝日村</t>
  </si>
  <si>
    <t>筑北村</t>
  </si>
  <si>
    <t>松川村</t>
  </si>
  <si>
    <t>白馬村</t>
  </si>
  <si>
    <t>小谷村</t>
  </si>
  <si>
    <t>坂城町</t>
  </si>
  <si>
    <t>小布施町</t>
  </si>
  <si>
    <t>山ノ内町</t>
  </si>
  <si>
    <t>木島平村</t>
  </si>
  <si>
    <t>野沢温泉村</t>
  </si>
  <si>
    <t>信濃町</t>
  </si>
  <si>
    <t>小川村</t>
  </si>
  <si>
    <t>飯綱町</t>
  </si>
  <si>
    <t>栄村</t>
  </si>
  <si>
    <t>岐阜市</t>
  </si>
  <si>
    <t>大垣市</t>
  </si>
  <si>
    <t>高山市</t>
  </si>
  <si>
    <t>多治見市</t>
  </si>
  <si>
    <t>関市</t>
  </si>
  <si>
    <t>中津川市</t>
  </si>
  <si>
    <t>美濃市</t>
  </si>
  <si>
    <t>瑞浪市</t>
  </si>
  <si>
    <t>羽島市</t>
  </si>
  <si>
    <t>恵那市</t>
  </si>
  <si>
    <t>美濃加茂市</t>
  </si>
  <si>
    <t>土岐市</t>
  </si>
  <si>
    <t>各務原市</t>
  </si>
  <si>
    <t>可児市</t>
  </si>
  <si>
    <t>山県市</t>
  </si>
  <si>
    <t>瑞穂市</t>
  </si>
  <si>
    <t>飛騨市</t>
  </si>
  <si>
    <t>本巣市</t>
  </si>
  <si>
    <t>郡上市</t>
  </si>
  <si>
    <t>下呂市</t>
  </si>
  <si>
    <t>海津市</t>
  </si>
  <si>
    <t>岐南町</t>
  </si>
  <si>
    <t>笠松町</t>
  </si>
  <si>
    <t>養老町</t>
  </si>
  <si>
    <t>垂井町</t>
  </si>
  <si>
    <t>関ケ原町</t>
  </si>
  <si>
    <t>神戸町</t>
  </si>
  <si>
    <t>輪之内町</t>
  </si>
  <si>
    <t>安八町</t>
  </si>
  <si>
    <t>揖斐川町</t>
  </si>
  <si>
    <t>大野町</t>
  </si>
  <si>
    <t>北方町</t>
  </si>
  <si>
    <t>坂祝町</t>
  </si>
  <si>
    <t>富加町</t>
  </si>
  <si>
    <t>川辺町</t>
  </si>
  <si>
    <t>七宗町</t>
  </si>
  <si>
    <t>八百津町</t>
  </si>
  <si>
    <t>白川町</t>
  </si>
  <si>
    <t>東白川村</t>
  </si>
  <si>
    <t>御嵩町</t>
  </si>
  <si>
    <t>白川村</t>
  </si>
  <si>
    <t>静岡市</t>
  </si>
  <si>
    <t>浜松市</t>
  </si>
  <si>
    <t>沼津市</t>
  </si>
  <si>
    <t>熱海市</t>
  </si>
  <si>
    <t>三島市</t>
  </si>
  <si>
    <t>富士宮市</t>
  </si>
  <si>
    <t>伊東市</t>
  </si>
  <si>
    <t>島田市</t>
  </si>
  <si>
    <t>富士市</t>
  </si>
  <si>
    <t>磐田市</t>
  </si>
  <si>
    <t>焼津市</t>
  </si>
  <si>
    <t>掛川市</t>
  </si>
  <si>
    <t>藤枝市</t>
  </si>
  <si>
    <t>御殿場市</t>
  </si>
  <si>
    <t>袋井市</t>
  </si>
  <si>
    <t>下田市</t>
  </si>
  <si>
    <t>裾野市</t>
  </si>
  <si>
    <t>湖西市</t>
  </si>
  <si>
    <t>伊豆市</t>
  </si>
  <si>
    <t>御前崎市</t>
  </si>
  <si>
    <t>菊川市</t>
  </si>
  <si>
    <t>伊豆の国市</t>
  </si>
  <si>
    <t>牧之原市</t>
  </si>
  <si>
    <t>東伊豆町</t>
  </si>
  <si>
    <t>河津町</t>
  </si>
  <si>
    <t>南伊豆町</t>
  </si>
  <si>
    <t>松崎町</t>
  </si>
  <si>
    <t>西伊豆町</t>
  </si>
  <si>
    <t>函南町</t>
  </si>
  <si>
    <t>長泉町</t>
  </si>
  <si>
    <t>小山町</t>
  </si>
  <si>
    <t>吉田町</t>
  </si>
  <si>
    <t>川根本町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</si>
  <si>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</si>
  <si>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</si>
  <si>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</si>
  <si>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</si>
  <si>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</si>
  <si>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</si>
  <si>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</si>
  <si>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</si>
  <si>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津島市</t>
  </si>
  <si>
    <t>碧南市</t>
  </si>
  <si>
    <t>刈谷市</t>
  </si>
  <si>
    <t>豊田市</t>
  </si>
  <si>
    <t>安城市</t>
  </si>
  <si>
    <t>西尾市</t>
  </si>
  <si>
    <t>蒲郡市</t>
  </si>
  <si>
    <t>犬山市</t>
  </si>
  <si>
    <t>常滑市</t>
  </si>
  <si>
    <t>江南市</t>
  </si>
  <si>
    <t>小牧市</t>
  </si>
  <si>
    <t>稲沢市</t>
  </si>
  <si>
    <t>新城市</t>
  </si>
  <si>
    <t>東海市</t>
  </si>
  <si>
    <t>大府市</t>
  </si>
  <si>
    <t>知多市</t>
  </si>
  <si>
    <t>知立市</t>
  </si>
  <si>
    <t>尾張旭市</t>
  </si>
  <si>
    <t>高浜市</t>
  </si>
  <si>
    <t>岩倉市</t>
  </si>
  <si>
    <t>豊明市</t>
  </si>
  <si>
    <t>日進市</t>
  </si>
  <si>
    <t>田原市</t>
  </si>
  <si>
    <t>愛西市</t>
  </si>
  <si>
    <t>清須市</t>
  </si>
  <si>
    <t>北名古屋市</t>
  </si>
  <si>
    <t>弥富市</t>
  </si>
  <si>
    <t>みよし市</t>
  </si>
  <si>
    <t>あま市</t>
  </si>
  <si>
    <t>長久手市</t>
  </si>
  <si>
    <t>東郷町</t>
  </si>
  <si>
    <t>豊山町</t>
  </si>
  <si>
    <t>大口町</t>
  </si>
  <si>
    <t>扶桑町</t>
  </si>
  <si>
    <t>大治町</t>
  </si>
  <si>
    <t>蟹江町</t>
  </si>
  <si>
    <t>飛島村</t>
  </si>
  <si>
    <t>阿久比町</t>
  </si>
  <si>
    <t>東浦町</t>
  </si>
  <si>
    <t>南知多町</t>
  </si>
  <si>
    <t>武豊町</t>
  </si>
  <si>
    <t>幸田町</t>
  </si>
  <si>
    <t>設楽町</t>
  </si>
  <si>
    <t>東栄町</t>
  </si>
  <si>
    <t>豊根村</t>
  </si>
  <si>
    <t>津市</t>
  </si>
  <si>
    <t>四日市市</t>
  </si>
  <si>
    <t>伊勢市</t>
  </si>
  <si>
    <t>松阪市</t>
  </si>
  <si>
    <t>桑名市</t>
  </si>
  <si>
    <t>鈴鹿市</t>
  </si>
  <si>
    <t>名張市</t>
  </si>
  <si>
    <t>尾鷲市</t>
  </si>
  <si>
    <t>亀山市</t>
  </si>
  <si>
    <t>鳥羽市</t>
  </si>
  <si>
    <t>熊野市</t>
  </si>
  <si>
    <t>いなべ市</t>
  </si>
  <si>
    <t>志摩市</t>
  </si>
  <si>
    <t>伊賀市</t>
  </si>
  <si>
    <t>木曽岬町</t>
  </si>
  <si>
    <t>東員町</t>
  </si>
  <si>
    <t>菰野町</t>
  </si>
  <si>
    <t>川越町</t>
  </si>
  <si>
    <t>多気町</t>
  </si>
  <si>
    <t>大台町</t>
  </si>
  <si>
    <t>玉城町</t>
  </si>
  <si>
    <t>度会町</t>
  </si>
  <si>
    <t>大紀町</t>
  </si>
  <si>
    <t>南伊勢町</t>
  </si>
  <si>
    <t>紀北町</t>
  </si>
  <si>
    <t>御浜町</t>
  </si>
  <si>
    <t>紀宝町</t>
  </si>
  <si>
    <t>大津市</t>
  </si>
  <si>
    <t>彦根市</t>
  </si>
  <si>
    <t>長浜市</t>
  </si>
  <si>
    <t>近江八幡市</t>
  </si>
  <si>
    <t>草津市</t>
  </si>
  <si>
    <t>守山市</t>
  </si>
  <si>
    <t>栗東市</t>
  </si>
  <si>
    <t>甲賀市</t>
  </si>
  <si>
    <t>野洲市</t>
  </si>
  <si>
    <t>湖南市</t>
  </si>
  <si>
    <t>高島市</t>
  </si>
  <si>
    <t>東近江市</t>
  </si>
  <si>
    <t>米原市</t>
  </si>
  <si>
    <t>日野町</t>
  </si>
  <si>
    <t>竜王町</t>
  </si>
  <si>
    <t>愛荘町</t>
  </si>
  <si>
    <t>豊郷町</t>
  </si>
  <si>
    <t>甲良町</t>
  </si>
  <si>
    <t>多賀町</t>
  </si>
  <si>
    <t>京都市</t>
  </si>
  <si>
    <t>福知山市</t>
  </si>
  <si>
    <t>舞鶴市</t>
  </si>
  <si>
    <t>綾部市</t>
  </si>
  <si>
    <t>宇治市</t>
  </si>
  <si>
    <t>宮津市</t>
  </si>
  <si>
    <t>亀岡市</t>
  </si>
  <si>
    <t>城陽市</t>
  </si>
  <si>
    <t>向日市</t>
  </si>
  <si>
    <t>長岡京市</t>
  </si>
  <si>
    <t>八幡市</t>
  </si>
  <si>
    <t>京田辺市</t>
  </si>
  <si>
    <t>京丹後市</t>
  </si>
  <si>
    <t>南丹市</t>
  </si>
  <si>
    <t>木津川市</t>
  </si>
  <si>
    <t>大山崎町</t>
  </si>
  <si>
    <t>久御山町</t>
  </si>
  <si>
    <t>井手町</t>
  </si>
  <si>
    <t>宇治田原町</t>
  </si>
  <si>
    <t>笠置町</t>
  </si>
  <si>
    <t>和束町</t>
  </si>
  <si>
    <t>精華町</t>
  </si>
  <si>
    <t>南山城村</t>
  </si>
  <si>
    <t>京丹波町</t>
  </si>
  <si>
    <t>伊根町</t>
  </si>
  <si>
    <t>与謝野町</t>
  </si>
  <si>
    <t>大阪市</t>
  </si>
  <si>
    <t>堺市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</si>
  <si>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</si>
  <si>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</si>
  <si>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</si>
  <si>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</si>
  <si>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</si>
  <si>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</si>
  <si>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</si>
  <si>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</si>
  <si>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</si>
  <si>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</si>
  <si>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</si>
  <si>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</si>
  <si>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</si>
  <si>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</si>
  <si>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</si>
  <si>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</si>
  <si>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</si>
  <si>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</si>
  <si>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</si>
  <si>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</si>
  <si>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</si>
  <si>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</si>
  <si>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</si>
  <si>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</si>
  <si>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</si>
  <si>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</si>
  <si>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</si>
  <si>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</si>
  <si>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</si>
  <si>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</si>
  <si>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</si>
  <si>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</si>
  <si>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</si>
  <si>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</si>
  <si>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</si>
  <si>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</si>
  <si>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</si>
  <si>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</si>
  <si>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</si>
  <si>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</si>
  <si>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</si>
  <si>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神戸市</t>
  </si>
  <si>
    <t>姫路市</t>
  </si>
  <si>
    <t>尼崎市</t>
  </si>
  <si>
    <t>明石市</t>
  </si>
  <si>
    <t>西宮市</t>
  </si>
  <si>
    <t>洲本市</t>
  </si>
  <si>
    <t>芦屋市</t>
  </si>
  <si>
    <t>伊丹市</t>
  </si>
  <si>
    <t>相生市</t>
  </si>
  <si>
    <t>豊岡市</t>
  </si>
  <si>
    <t>加古川市</t>
  </si>
  <si>
    <t>赤穂市</t>
  </si>
  <si>
    <t>西脇市</t>
  </si>
  <si>
    <t>宝塚市</t>
  </si>
  <si>
    <t>三木市</t>
  </si>
  <si>
    <t>高砂市</t>
  </si>
  <si>
    <t>川西市</t>
  </si>
  <si>
    <t>小野市</t>
  </si>
  <si>
    <t>三田市</t>
  </si>
  <si>
    <t>加西市</t>
  </si>
  <si>
    <t>養父市</t>
  </si>
  <si>
    <t>丹波市</t>
  </si>
  <si>
    <t>南あわじ市</t>
  </si>
  <si>
    <t>朝来市</t>
  </si>
  <si>
    <t>淡路市</t>
  </si>
  <si>
    <t>宍粟市</t>
  </si>
  <si>
    <t>加東市</t>
  </si>
  <si>
    <t>たつの市</t>
  </si>
  <si>
    <t>猪名川町</t>
  </si>
  <si>
    <t>多可町</t>
  </si>
  <si>
    <t>稲美町</t>
  </si>
  <si>
    <t>播磨町</t>
  </si>
  <si>
    <t>市川町</t>
  </si>
  <si>
    <t>福崎町</t>
  </si>
  <si>
    <t>神河町</t>
  </si>
  <si>
    <t>上郡町</t>
  </si>
  <si>
    <t>佐用町</t>
  </si>
  <si>
    <t>香美町</t>
  </si>
  <si>
    <t>新温泉町</t>
  </si>
  <si>
    <t>奈良市</t>
  </si>
  <si>
    <t>大和高田市</t>
  </si>
  <si>
    <t>大和郡山市</t>
  </si>
  <si>
    <t>天理市</t>
  </si>
  <si>
    <t>橿原市</t>
  </si>
  <si>
    <t>桜井市</t>
  </si>
  <si>
    <t>五條市</t>
  </si>
  <si>
    <t>御所市</t>
  </si>
  <si>
    <t>生駒市</t>
  </si>
  <si>
    <t>香芝市</t>
  </si>
  <si>
    <t>葛城市</t>
  </si>
  <si>
    <t>宇陀市</t>
  </si>
  <si>
    <t>山添村</t>
  </si>
  <si>
    <t>平群町</t>
  </si>
  <si>
    <t>三郷町</t>
  </si>
  <si>
    <t>斑鳩町</t>
  </si>
  <si>
    <t>安堵町</t>
  </si>
  <si>
    <t>三宅町</t>
  </si>
  <si>
    <t>田原本町</t>
  </si>
  <si>
    <t>曽爾村</t>
  </si>
  <si>
    <t>御杖村</t>
  </si>
  <si>
    <t>高取町</t>
  </si>
  <si>
    <t>明日香村</t>
  </si>
  <si>
    <t>上牧町</t>
  </si>
  <si>
    <t>王寺町</t>
  </si>
  <si>
    <t>広陵町</t>
  </si>
  <si>
    <t>河合町</t>
  </si>
  <si>
    <t>吉野町</t>
  </si>
  <si>
    <t>大淀町</t>
  </si>
  <si>
    <t>下市町</t>
  </si>
  <si>
    <t>黒滝村</t>
  </si>
  <si>
    <t>天川村</t>
  </si>
  <si>
    <t>野迫川村</t>
  </si>
  <si>
    <t>十津川村</t>
  </si>
  <si>
    <t>下北山村</t>
  </si>
  <si>
    <t>上北山村</t>
  </si>
  <si>
    <t>東吉野村</t>
  </si>
  <si>
    <t>和歌山市</t>
  </si>
  <si>
    <t>海南市</t>
  </si>
  <si>
    <t>橋本市</t>
  </si>
  <si>
    <t>有田市</t>
  </si>
  <si>
    <t>御坊市</t>
  </si>
  <si>
    <t>田辺市</t>
  </si>
  <si>
    <t>新宮市</t>
  </si>
  <si>
    <t>紀の川市</t>
  </si>
  <si>
    <t>岩出市</t>
  </si>
  <si>
    <t>紀美野町</t>
  </si>
  <si>
    <t>かつらぎ町</t>
  </si>
  <si>
    <t>九度山町</t>
  </si>
  <si>
    <t>高野町</t>
  </si>
  <si>
    <t>湯浅町</t>
  </si>
  <si>
    <t>広川町</t>
  </si>
  <si>
    <t>有田川町</t>
  </si>
  <si>
    <t>由良町</t>
  </si>
  <si>
    <t>印南町</t>
  </si>
  <si>
    <t>みなべ町</t>
  </si>
  <si>
    <t>日高川町</t>
  </si>
  <si>
    <t>白浜町</t>
  </si>
  <si>
    <t>上富田町</t>
  </si>
  <si>
    <t>すさみ町</t>
  </si>
  <si>
    <t>那智勝浦町</t>
  </si>
  <si>
    <t>太地町</t>
  </si>
  <si>
    <t>古座川町</t>
  </si>
  <si>
    <t>北山村</t>
  </si>
  <si>
    <t>串本町</t>
  </si>
  <si>
    <t>鳥取市</t>
  </si>
  <si>
    <t>米子市</t>
  </si>
  <si>
    <t>倉吉市</t>
  </si>
  <si>
    <t>境港市</t>
  </si>
  <si>
    <t>岩美町</t>
  </si>
  <si>
    <t>若桜町</t>
  </si>
  <si>
    <t>智頭町</t>
  </si>
  <si>
    <t>八頭町</t>
  </si>
  <si>
    <t>三朝町</t>
  </si>
  <si>
    <t>湯梨浜町</t>
  </si>
  <si>
    <t>琴浦町</t>
  </si>
  <si>
    <t>北栄町</t>
  </si>
  <si>
    <t>日吉津村</t>
  </si>
  <si>
    <t>大山町</t>
  </si>
  <si>
    <t>伯耆町</t>
  </si>
  <si>
    <t>日南町</t>
  </si>
  <si>
    <t>江府町</t>
  </si>
  <si>
    <t>松江市</t>
  </si>
  <si>
    <t>浜田市</t>
  </si>
  <si>
    <t>出雲市</t>
  </si>
  <si>
    <t>益田市</t>
  </si>
  <si>
    <t>大田市</t>
  </si>
  <si>
    <t>安来市</t>
  </si>
  <si>
    <t>江津市</t>
  </si>
  <si>
    <t>雲南市</t>
  </si>
  <si>
    <t>奥出雲町</t>
  </si>
  <si>
    <t>飯南町</t>
  </si>
  <si>
    <t>川本町</t>
  </si>
  <si>
    <t>邑南町</t>
  </si>
  <si>
    <t>津和野町</t>
  </si>
  <si>
    <t>吉賀町</t>
  </si>
  <si>
    <t>海士町</t>
  </si>
  <si>
    <t>西ノ島町</t>
  </si>
  <si>
    <t>知夫村</t>
  </si>
  <si>
    <t>隠岐の島町</t>
  </si>
  <si>
    <t>岡山市</t>
  </si>
  <si>
    <t>倉敷市</t>
  </si>
  <si>
    <t>津山市</t>
  </si>
  <si>
    <t>玉野市</t>
  </si>
  <si>
    <t>笠岡市</t>
  </si>
  <si>
    <t>井原市</t>
  </si>
  <si>
    <t>総社市</t>
  </si>
  <si>
    <t>高梁市</t>
  </si>
  <si>
    <t>新見市</t>
  </si>
  <si>
    <t>備前市</t>
  </si>
  <si>
    <t>瀬戸内市</t>
  </si>
  <si>
    <t>赤磐市</t>
  </si>
  <si>
    <t>真庭市</t>
  </si>
  <si>
    <t>美作市</t>
  </si>
  <si>
    <t>浅口市</t>
  </si>
  <si>
    <t>和気町</t>
  </si>
  <si>
    <t>早島町</t>
  </si>
  <si>
    <t>里庄町</t>
  </si>
  <si>
    <t>矢掛町</t>
  </si>
  <si>
    <t>新庄村</t>
  </si>
  <si>
    <t>鏡野町</t>
  </si>
  <si>
    <t>勝央町</t>
  </si>
  <si>
    <t>奈義町</t>
  </si>
  <si>
    <t>西粟倉村</t>
  </si>
  <si>
    <t>久米南町</t>
  </si>
  <si>
    <t>美咲町</t>
  </si>
  <si>
    <t>吉備中央町</t>
  </si>
  <si>
    <t>広島市</t>
  </si>
  <si>
    <t>呉市</t>
  </si>
  <si>
    <t>竹原市</t>
  </si>
  <si>
    <t>三原市</t>
  </si>
  <si>
    <t>尾道市</t>
  </si>
  <si>
    <t>福山市</t>
  </si>
  <si>
    <t>三次市</t>
  </si>
  <si>
    <t>庄原市</t>
  </si>
  <si>
    <t>大竹市</t>
  </si>
  <si>
    <t>東広島市</t>
  </si>
  <si>
    <t>廿日市市</t>
  </si>
  <si>
    <t>安芸高田市</t>
  </si>
  <si>
    <t>江田島市</t>
  </si>
  <si>
    <t>府中町</t>
  </si>
  <si>
    <t>海田町</t>
  </si>
  <si>
    <t>熊野町</t>
  </si>
  <si>
    <t>坂町</t>
  </si>
  <si>
    <t>安芸太田町</t>
  </si>
  <si>
    <t>北広島町</t>
  </si>
  <si>
    <t>大崎上島町</t>
  </si>
  <si>
    <t>世羅町</t>
  </si>
  <si>
    <t>神石高原町</t>
  </si>
  <si>
    <t>下関市</t>
  </si>
  <si>
    <t>宇部市</t>
  </si>
  <si>
    <t>山口市</t>
  </si>
  <si>
    <t>萩市</t>
  </si>
  <si>
    <t>防府市</t>
  </si>
  <si>
    <t>下松市</t>
  </si>
  <si>
    <t>岩国市</t>
  </si>
  <si>
    <t>光市</t>
  </si>
  <si>
    <t>長門市</t>
  </si>
  <si>
    <t>柳井市</t>
  </si>
  <si>
    <t>美祢市</t>
  </si>
  <si>
    <t>周南市</t>
  </si>
  <si>
    <t>山陽小野田市</t>
  </si>
  <si>
    <t>周防大島町</t>
  </si>
  <si>
    <t>和木町</t>
  </si>
  <si>
    <t>上関町</t>
  </si>
  <si>
    <t>田布施町</t>
  </si>
  <si>
    <t>平生町</t>
  </si>
  <si>
    <t>阿武町</t>
  </si>
  <si>
    <t>徳島市</t>
  </si>
  <si>
    <t>鳴門市</t>
  </si>
  <si>
    <t>小松島市</t>
  </si>
  <si>
    <t>阿南市</t>
  </si>
  <si>
    <t>吉野川市</t>
  </si>
  <si>
    <t>阿波市</t>
  </si>
  <si>
    <t>美馬市</t>
  </si>
  <si>
    <t>三好市</t>
  </si>
  <si>
    <t>勝浦町</t>
  </si>
  <si>
    <t>上勝町</t>
  </si>
  <si>
    <t>佐那河内村</t>
  </si>
  <si>
    <t>石井町</t>
  </si>
  <si>
    <t>神山町</t>
  </si>
  <si>
    <t>那賀町</t>
  </si>
  <si>
    <t>牟岐町</t>
  </si>
  <si>
    <t>美波町</t>
  </si>
  <si>
    <t>海陽町</t>
  </si>
  <si>
    <t>松茂町</t>
  </si>
  <si>
    <t>北島町</t>
  </si>
  <si>
    <t>藍住町</t>
  </si>
  <si>
    <t>板野町</t>
  </si>
  <si>
    <t>上板町</t>
  </si>
  <si>
    <t>つるぎ町</t>
  </si>
  <si>
    <t>東みよし町</t>
  </si>
  <si>
    <t>高松市</t>
  </si>
  <si>
    <t>丸亀市</t>
  </si>
  <si>
    <t>坂出市</t>
  </si>
  <si>
    <t>善通寺市</t>
  </si>
  <si>
    <t>観音寺市</t>
  </si>
  <si>
    <t>さぬき市</t>
  </si>
  <si>
    <t>東かがわ市</t>
  </si>
  <si>
    <t>三豊市</t>
  </si>
  <si>
    <t>土庄町</t>
  </si>
  <si>
    <t>小豆島町</t>
  </si>
  <si>
    <t>三木町</t>
  </si>
  <si>
    <t>直島町</t>
  </si>
  <si>
    <t>宇多津町</t>
  </si>
  <si>
    <t>綾川町</t>
  </si>
  <si>
    <t>琴平町</t>
  </si>
  <si>
    <t>多度津町</t>
  </si>
  <si>
    <t>まんのう町</t>
  </si>
  <si>
    <t>松山市</t>
  </si>
  <si>
    <t>今治市</t>
  </si>
  <si>
    <t>宇和島市</t>
  </si>
  <si>
    <t>八幡浜市</t>
  </si>
  <si>
    <t>新居浜市</t>
  </si>
  <si>
    <t>西条市</t>
  </si>
  <si>
    <t>大洲市</t>
  </si>
  <si>
    <t>伊予市</t>
  </si>
  <si>
    <t>四国中央市</t>
  </si>
  <si>
    <t>西予市</t>
  </si>
  <si>
    <t>東温市</t>
  </si>
  <si>
    <t>上島町</t>
  </si>
  <si>
    <t>久万高原町</t>
  </si>
  <si>
    <t>砥部町</t>
  </si>
  <si>
    <t>内子町</t>
  </si>
  <si>
    <t>伊方町</t>
  </si>
  <si>
    <t>松野町</t>
  </si>
  <si>
    <t>鬼北町</t>
  </si>
  <si>
    <t>愛南町</t>
  </si>
  <si>
    <t>高知市</t>
  </si>
  <si>
    <t>室戸市</t>
  </si>
  <si>
    <t>安芸市</t>
  </si>
  <si>
    <t>南国市</t>
  </si>
  <si>
    <t>土佐市</t>
  </si>
  <si>
    <t>須崎市</t>
  </si>
  <si>
    <t>宿毛市</t>
  </si>
  <si>
    <t>土佐清水市</t>
  </si>
  <si>
    <t>四万十市</t>
  </si>
  <si>
    <t>香南市</t>
  </si>
  <si>
    <t>香美市</t>
  </si>
  <si>
    <t>東洋町</t>
  </si>
  <si>
    <t>奈半利町</t>
  </si>
  <si>
    <t>田野町</t>
  </si>
  <si>
    <t>安田町</t>
  </si>
  <si>
    <t>北川村</t>
  </si>
  <si>
    <t>馬路村</t>
  </si>
  <si>
    <t>芸西村</t>
  </si>
  <si>
    <t>本山町</t>
  </si>
  <si>
    <t>大豊町</t>
  </si>
  <si>
    <t>土佐町</t>
  </si>
  <si>
    <t>大川村</t>
  </si>
  <si>
    <t>いの町</t>
  </si>
  <si>
    <t>仁淀川町</t>
  </si>
  <si>
    <t>中土佐町</t>
  </si>
  <si>
    <t>佐川町</t>
  </si>
  <si>
    <t>越知町</t>
  </si>
  <si>
    <t>檮原町</t>
  </si>
  <si>
    <t>日高村</t>
  </si>
  <si>
    <t>津野町</t>
  </si>
  <si>
    <t>四万十町</t>
  </si>
  <si>
    <t>大月町</t>
  </si>
  <si>
    <t>三原村</t>
  </si>
  <si>
    <t>黒潮町</t>
  </si>
  <si>
    <t>北九州市</t>
  </si>
  <si>
    <t>福岡市</t>
  </si>
  <si>
    <t>大牟田市</t>
  </si>
  <si>
    <t>久留米市</t>
  </si>
  <si>
    <t>直方市</t>
  </si>
  <si>
    <t>飯塚市</t>
  </si>
  <si>
    <t>田川市</t>
  </si>
  <si>
    <t>柳川市</t>
  </si>
  <si>
    <t>八女市</t>
  </si>
  <si>
    <t>筑後市</t>
  </si>
  <si>
    <t>大川市</t>
  </si>
  <si>
    <t>行橋市</t>
  </si>
  <si>
    <t>豊前市</t>
  </si>
  <si>
    <t>中間市</t>
  </si>
  <si>
    <t>小郡市</t>
  </si>
  <si>
    <t>筑紫野市</t>
  </si>
  <si>
    <t>春日市</t>
  </si>
  <si>
    <t>大野城市</t>
  </si>
  <si>
    <t>宗像市</t>
  </si>
  <si>
    <t>太宰府市</t>
  </si>
  <si>
    <t>古賀市</t>
  </si>
  <si>
    <t>福津市</t>
  </si>
  <si>
    <t>うきは市</t>
  </si>
  <si>
    <t>宮若市</t>
  </si>
  <si>
    <t>嘉麻市</t>
  </si>
  <si>
    <t>朝倉市</t>
  </si>
  <si>
    <t>みやま市</t>
  </si>
  <si>
    <t>糸島市</t>
  </si>
  <si>
    <t>宇美町</t>
  </si>
  <si>
    <t>篠栗町</t>
  </si>
  <si>
    <t>志免町</t>
  </si>
  <si>
    <t>須恵町</t>
  </si>
  <si>
    <t>新宮町</t>
  </si>
  <si>
    <t>久山町</t>
  </si>
  <si>
    <t>粕屋町</t>
  </si>
  <si>
    <t>芦屋町</t>
  </si>
  <si>
    <t>水巻町</t>
  </si>
  <si>
    <t>岡垣町</t>
  </si>
  <si>
    <t>遠賀町</t>
  </si>
  <si>
    <t>小竹町</t>
  </si>
  <si>
    <t>鞍手町</t>
  </si>
  <si>
    <t>桂川町</t>
  </si>
  <si>
    <t>筑前町</t>
  </si>
  <si>
    <t>東峰村</t>
  </si>
  <si>
    <t>大刀洗町</t>
  </si>
  <si>
    <t>大木町</t>
  </si>
  <si>
    <t>香春町</t>
  </si>
  <si>
    <t>添田町</t>
  </si>
  <si>
    <t>糸田町</t>
  </si>
  <si>
    <t>大任町</t>
  </si>
  <si>
    <t>赤村</t>
  </si>
  <si>
    <t>福智町</t>
  </si>
  <si>
    <t>苅田町</t>
  </si>
  <si>
    <t>みやこ町</t>
  </si>
  <si>
    <t>吉富町</t>
  </si>
  <si>
    <t>上毛町</t>
  </si>
  <si>
    <t>築上町</t>
  </si>
  <si>
    <t>佐賀市</t>
  </si>
  <si>
    <t>唐津市</t>
  </si>
  <si>
    <t>鳥栖市</t>
  </si>
  <si>
    <t>多久市</t>
  </si>
  <si>
    <t>伊万里市</t>
  </si>
  <si>
    <t>武雄市</t>
  </si>
  <si>
    <t>鹿島市</t>
  </si>
  <si>
    <t>小城市</t>
  </si>
  <si>
    <t>嬉野市</t>
  </si>
  <si>
    <t>神埼市</t>
  </si>
  <si>
    <t>吉野ヶ里町</t>
  </si>
  <si>
    <t>基山町</t>
  </si>
  <si>
    <t>上峰町</t>
  </si>
  <si>
    <t>みやき町</t>
  </si>
  <si>
    <t>玄海町</t>
  </si>
  <si>
    <t>有田町</t>
  </si>
  <si>
    <t>大町町</t>
  </si>
  <si>
    <t>江北町</t>
  </si>
  <si>
    <t>白石町</t>
  </si>
  <si>
    <t>太良町</t>
  </si>
  <si>
    <t>長崎市</t>
  </si>
  <si>
    <t>佐世保市</t>
  </si>
  <si>
    <t>島原市</t>
  </si>
  <si>
    <t>諫早市</t>
  </si>
  <si>
    <t>大村市</t>
  </si>
  <si>
    <t>平戸市</t>
  </si>
  <si>
    <t>松浦市</t>
  </si>
  <si>
    <t>対馬市</t>
  </si>
  <si>
    <t>壱岐市</t>
  </si>
  <si>
    <t>五島市</t>
  </si>
  <si>
    <t>西海市</t>
  </si>
  <si>
    <t>雲仙市</t>
  </si>
  <si>
    <t>南島原市</t>
  </si>
  <si>
    <t>長与町</t>
  </si>
  <si>
    <t>時津町</t>
  </si>
  <si>
    <t>東彼杵町</t>
  </si>
  <si>
    <t>川棚町</t>
  </si>
  <si>
    <t>波佐見町</t>
  </si>
  <si>
    <t>小値賀町</t>
  </si>
  <si>
    <t>佐々町</t>
  </si>
  <si>
    <t>新上五島町</t>
  </si>
  <si>
    <t>熊本市</t>
  </si>
  <si>
    <t>八代市</t>
  </si>
  <si>
    <t>人吉市</t>
  </si>
  <si>
    <t>荒尾市</t>
  </si>
  <si>
    <t>水俣市</t>
  </si>
  <si>
    <t>玉名市</t>
  </si>
  <si>
    <t>山鹿市</t>
  </si>
  <si>
    <t>菊池市</t>
  </si>
  <si>
    <t>宇土市</t>
  </si>
  <si>
    <t>上天草市</t>
  </si>
  <si>
    <t>宇城市</t>
  </si>
  <si>
    <t>阿蘇市</t>
  </si>
  <si>
    <t>天草市</t>
  </si>
  <si>
    <t>合志市</t>
  </si>
  <si>
    <t>玉東町</t>
  </si>
  <si>
    <t>南関町</t>
  </si>
  <si>
    <t>長洲町</t>
  </si>
  <si>
    <t>和水町</t>
  </si>
  <si>
    <t>大津町</t>
  </si>
  <si>
    <t>菊陽町</t>
  </si>
  <si>
    <t>南小国町</t>
  </si>
  <si>
    <t>産山村</t>
  </si>
  <si>
    <t>西原村</t>
  </si>
  <si>
    <t>南阿蘇村</t>
  </si>
  <si>
    <t>御船町</t>
  </si>
  <si>
    <t>嘉島町</t>
  </si>
  <si>
    <t>益城町</t>
  </si>
  <si>
    <t>甲佐町</t>
  </si>
  <si>
    <t>山都町</t>
  </si>
  <si>
    <t>氷川町</t>
  </si>
  <si>
    <t>芦北町</t>
  </si>
  <si>
    <t>津奈木町</t>
  </si>
  <si>
    <t>錦町</t>
  </si>
  <si>
    <t>多良木町</t>
  </si>
  <si>
    <t>湯前町</t>
  </si>
  <si>
    <t>水上村</t>
  </si>
  <si>
    <t>相良村</t>
  </si>
  <si>
    <t>五木村</t>
  </si>
  <si>
    <t>山江村</t>
  </si>
  <si>
    <t>球磨村</t>
  </si>
  <si>
    <t>あさぎり町</t>
  </si>
  <si>
    <t>苓北町</t>
  </si>
  <si>
    <t>大分市</t>
  </si>
  <si>
    <t>別府市</t>
  </si>
  <si>
    <t>中津市</t>
  </si>
  <si>
    <t>日田市</t>
  </si>
  <si>
    <t>佐伯市</t>
  </si>
  <si>
    <t>臼杵市</t>
  </si>
  <si>
    <t>津久見市</t>
  </si>
  <si>
    <t>竹田市</t>
  </si>
  <si>
    <t>豊後高田市</t>
  </si>
  <si>
    <t>杵築市</t>
  </si>
  <si>
    <t>宇佐市</t>
  </si>
  <si>
    <t>豊後大野市</t>
  </si>
  <si>
    <t>由布市</t>
  </si>
  <si>
    <t>国東市</t>
  </si>
  <si>
    <t>姫島村</t>
  </si>
  <si>
    <t>日出町</t>
  </si>
  <si>
    <t>九重町</t>
  </si>
  <si>
    <t>玖珠町</t>
  </si>
  <si>
    <t>宮崎市</t>
  </si>
  <si>
    <t>都城市</t>
  </si>
  <si>
    <t>延岡市</t>
  </si>
  <si>
    <t>日南市</t>
  </si>
  <si>
    <t>小林市</t>
  </si>
  <si>
    <t>日向市</t>
  </si>
  <si>
    <t>串間市</t>
  </si>
  <si>
    <t>西都市</t>
  </si>
  <si>
    <t>えびの市</t>
  </si>
  <si>
    <t>三股町</t>
  </si>
  <si>
    <t>高原町</t>
  </si>
  <si>
    <t>国富町</t>
  </si>
  <si>
    <t>綾町</t>
  </si>
  <si>
    <t>高鍋町</t>
  </si>
  <si>
    <t>新富町</t>
  </si>
  <si>
    <t>西米良村</t>
  </si>
  <si>
    <t>木城町</t>
  </si>
  <si>
    <t>川南町</t>
  </si>
  <si>
    <t>都農町</t>
  </si>
  <si>
    <t>門川町</t>
  </si>
  <si>
    <t>諸塚村</t>
  </si>
  <si>
    <t>椎葉村</t>
  </si>
  <si>
    <t>高千穂町</t>
  </si>
  <si>
    <t>日之影町</t>
  </si>
  <si>
    <t>五ヶ瀬町</t>
  </si>
  <si>
    <t>鹿児島市</t>
  </si>
  <si>
    <t>鹿屋市</t>
  </si>
  <si>
    <t>枕崎市</t>
  </si>
  <si>
    <t>阿久根市</t>
  </si>
  <si>
    <t>出水市</t>
  </si>
  <si>
    <t>指宿市</t>
  </si>
  <si>
    <t>西之表市</t>
  </si>
  <si>
    <t>垂水市</t>
  </si>
  <si>
    <t>薩摩川内市</t>
  </si>
  <si>
    <t>日置市</t>
  </si>
  <si>
    <t>曽於市</t>
  </si>
  <si>
    <t>霧島市</t>
  </si>
  <si>
    <t>いちき串木野市</t>
  </si>
  <si>
    <t>南さつま市</t>
  </si>
  <si>
    <t>志布志市</t>
  </si>
  <si>
    <t>奄美市</t>
  </si>
  <si>
    <t>南九州市</t>
  </si>
  <si>
    <t>伊佐市</t>
  </si>
  <si>
    <t>姶良市</t>
  </si>
  <si>
    <t>三島村</t>
  </si>
  <si>
    <t>十島村</t>
  </si>
  <si>
    <t>さつま町</t>
  </si>
  <si>
    <t>長島町</t>
  </si>
  <si>
    <t>湧水町</t>
  </si>
  <si>
    <t>大崎町</t>
  </si>
  <si>
    <t>東串良町</t>
  </si>
  <si>
    <t>錦江町</t>
  </si>
  <si>
    <t>南大隅町</t>
  </si>
  <si>
    <t>肝付町</t>
  </si>
  <si>
    <t>中種子町</t>
  </si>
  <si>
    <t>南種子町</t>
  </si>
  <si>
    <t>屋久島町</t>
  </si>
  <si>
    <t>大和村</t>
  </si>
  <si>
    <t>宇検村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</si>
  <si>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</si>
  <si>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</si>
  <si>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</si>
  <si>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</si>
  <si>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</si>
  <si>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</si>
  <si>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</si>
  <si>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</si>
  <si>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</si>
  <si>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那覇市</t>
  </si>
  <si>
    <t>宜野湾市</t>
  </si>
  <si>
    <t>石垣市</t>
  </si>
  <si>
    <t>浦添市</t>
  </si>
  <si>
    <t>名護市</t>
  </si>
  <si>
    <t>糸満市</t>
  </si>
  <si>
    <t>沖縄市</t>
  </si>
  <si>
    <t>豊見城市</t>
  </si>
  <si>
    <t>うるま市</t>
  </si>
  <si>
    <t>宮古島市</t>
  </si>
  <si>
    <t>南城市</t>
  </si>
  <si>
    <t>国頭村</t>
  </si>
  <si>
    <t>大宜味村</t>
  </si>
  <si>
    <t>東村</t>
  </si>
  <si>
    <t>今帰仁村</t>
  </si>
  <si>
    <t>本部町</t>
  </si>
  <si>
    <t>恩納村</t>
  </si>
  <si>
    <t>宜野座村</t>
  </si>
  <si>
    <t>金武町</t>
  </si>
  <si>
    <t>伊江村</t>
  </si>
  <si>
    <t>読谷村</t>
  </si>
  <si>
    <t>嘉手納町</t>
  </si>
  <si>
    <t>北谷町</t>
  </si>
  <si>
    <t>北中城村</t>
  </si>
  <si>
    <t>中城村</t>
  </si>
  <si>
    <t>西原町</t>
  </si>
  <si>
    <t>与那原町</t>
  </si>
  <si>
    <t>南風原町</t>
  </si>
  <si>
    <t>渡嘉敷村</t>
  </si>
  <si>
    <t>座間味村</t>
  </si>
  <si>
    <t>粟国村</t>
  </si>
  <si>
    <t>渡名喜村</t>
  </si>
  <si>
    <t>南大東村</t>
  </si>
  <si>
    <t>北大東村</t>
  </si>
  <si>
    <t>伊平屋村</t>
  </si>
  <si>
    <t>伊是名村</t>
  </si>
  <si>
    <t>久米島町</t>
  </si>
  <si>
    <t>八重瀬町</t>
  </si>
  <si>
    <t>多良間村</t>
  </si>
  <si>
    <t>竹富町</t>
  </si>
  <si>
    <t>与那国町</t>
  </si>
  <si>
    <t>市町村</t>
    <rPh sb="0" eb="3">
      <t>シチョウソン</t>
    </rPh>
    <phoneticPr fontId="1"/>
  </si>
  <si>
    <t>※錯誤額は除く</t>
    <rPh sb="1" eb="3">
      <t>サクゴ</t>
    </rPh>
    <rPh sb="3" eb="4">
      <t>ガク</t>
    </rPh>
    <rPh sb="5" eb="6">
      <t>ノゾ</t>
    </rPh>
    <phoneticPr fontId="1"/>
  </si>
  <si>
    <t>林業水産業の従事者数</t>
    <rPh sb="0" eb="1">
      <t>リン</t>
    </rPh>
    <rPh sb="1" eb="2">
      <t>ギョウ</t>
    </rPh>
    <rPh sb="2" eb="3">
      <t>スイ</t>
    </rPh>
    <rPh sb="3" eb="4">
      <t>サン</t>
    </rPh>
    <rPh sb="4" eb="5">
      <t>ギョウ</t>
    </rPh>
    <rPh sb="6" eb="9">
      <t>ジュウジシャ</t>
    </rPh>
    <rPh sb="9" eb="10">
      <t>スウ</t>
    </rPh>
    <phoneticPr fontId="1"/>
  </si>
  <si>
    <t>市町村</t>
    <rPh sb="0" eb="2">
      <t>シチョウ</t>
    </rPh>
    <rPh sb="2" eb="3">
      <t>ソン</t>
    </rPh>
    <phoneticPr fontId="14"/>
  </si>
  <si>
    <t>コード</t>
    <phoneticPr fontId="14"/>
  </si>
  <si>
    <t>都道府県</t>
    <rPh sb="0" eb="4">
      <t>トドウフケン</t>
    </rPh>
    <phoneticPr fontId="14"/>
  </si>
  <si>
    <t>C011002110000</t>
  </si>
  <si>
    <t>北海道</t>
    <rPh sb="0" eb="3">
      <t>ホッカイドウ</t>
    </rPh>
    <phoneticPr fontId="14"/>
  </si>
  <si>
    <t>C012025110000</t>
  </si>
  <si>
    <t>C012033110000</t>
  </si>
  <si>
    <t>C012041110000</t>
  </si>
  <si>
    <t>C012050110000</t>
  </si>
  <si>
    <t>C012068110000</t>
  </si>
  <si>
    <t>C012076110000</t>
  </si>
  <si>
    <t>C012084110000</t>
  </si>
  <si>
    <t>C012092110000</t>
  </si>
  <si>
    <t>C012106110000</t>
  </si>
  <si>
    <t>C012114110000</t>
  </si>
  <si>
    <t>C012122110000</t>
  </si>
  <si>
    <t>C012131110000</t>
  </si>
  <si>
    <t>C012149110000</t>
  </si>
  <si>
    <t>C012157110000</t>
  </si>
  <si>
    <t>C012165110000</t>
  </si>
  <si>
    <t>C012173110000</t>
  </si>
  <si>
    <t>C012181110000</t>
  </si>
  <si>
    <t>C012190110000</t>
  </si>
  <si>
    <t>C012203110000</t>
  </si>
  <si>
    <t>C012211110000</t>
  </si>
  <si>
    <t>C012220110000</t>
  </si>
  <si>
    <t>C012238110000</t>
  </si>
  <si>
    <t>C012246110000</t>
  </si>
  <si>
    <t>C012254110000</t>
  </si>
  <si>
    <t>C012262110000</t>
  </si>
  <si>
    <t>C012271110000</t>
  </si>
  <si>
    <t>C012289110000</t>
  </si>
  <si>
    <t>C012297110000</t>
  </si>
  <si>
    <t>C012301110000</t>
  </si>
  <si>
    <t>C012319110000</t>
  </si>
  <si>
    <t>C012335110000</t>
  </si>
  <si>
    <t>C012343110000</t>
  </si>
  <si>
    <t>C012351110000</t>
  </si>
  <si>
    <t>C012360110000</t>
  </si>
  <si>
    <t>C013030110000</t>
  </si>
  <si>
    <t>C013048110000</t>
  </si>
  <si>
    <t>C013315110000</t>
  </si>
  <si>
    <t>C013323110000</t>
  </si>
  <si>
    <t>C013331110000</t>
  </si>
  <si>
    <t>C013340110000</t>
  </si>
  <si>
    <t>C013374110000</t>
  </si>
  <si>
    <t>C013439110000</t>
  </si>
  <si>
    <t>C013455110000</t>
  </si>
  <si>
    <t>C013463110000</t>
  </si>
  <si>
    <t>C013471110000</t>
  </si>
  <si>
    <t>C013617110000</t>
  </si>
  <si>
    <t>C013625110000</t>
  </si>
  <si>
    <t>C013633110000</t>
  </si>
  <si>
    <t>C013641110000</t>
  </si>
  <si>
    <t>C013676110000</t>
  </si>
  <si>
    <t>C013706110000</t>
  </si>
  <si>
    <t>C013714110000</t>
  </si>
  <si>
    <t>C013919110000</t>
  </si>
  <si>
    <t>C013927110000</t>
  </si>
  <si>
    <t>C013935110000</t>
  </si>
  <si>
    <t>C013943110000</t>
  </si>
  <si>
    <t>C013951110000</t>
  </si>
  <si>
    <t>C013960110000</t>
  </si>
  <si>
    <t>C013978110000</t>
  </si>
  <si>
    <t>C013986110000</t>
  </si>
  <si>
    <t>C013994110000</t>
  </si>
  <si>
    <t>C014001110000</t>
  </si>
  <si>
    <t>C014010110000</t>
  </si>
  <si>
    <t>C014028110000</t>
  </si>
  <si>
    <t>C014036110000</t>
  </si>
  <si>
    <t>C014044110000</t>
  </si>
  <si>
    <t>C014052110000</t>
  </si>
  <si>
    <t>C014061110000</t>
  </si>
  <si>
    <t>C014079110000</t>
  </si>
  <si>
    <t>C014087110000</t>
  </si>
  <si>
    <t>C014095110000</t>
  </si>
  <si>
    <t>C014231110000</t>
  </si>
  <si>
    <t>C014249110000</t>
  </si>
  <si>
    <t>C014257110000</t>
  </si>
  <si>
    <t>C014273110000</t>
  </si>
  <si>
    <t>C014281110000</t>
  </si>
  <si>
    <t>C014290110000</t>
  </si>
  <si>
    <t>C014303110000</t>
  </si>
  <si>
    <t>C014311110000</t>
  </si>
  <si>
    <t>C014320110000</t>
  </si>
  <si>
    <t>C014338110000</t>
  </si>
  <si>
    <t>C014346110000</t>
  </si>
  <si>
    <t>C014362110000</t>
  </si>
  <si>
    <t>C014371110000</t>
  </si>
  <si>
    <t>C014389110000</t>
  </si>
  <si>
    <t>C014524110000</t>
  </si>
  <si>
    <t>C014532110000</t>
  </si>
  <si>
    <t>C014541110000</t>
  </si>
  <si>
    <t>C014559110000</t>
  </si>
  <si>
    <t>C014567110000</t>
  </si>
  <si>
    <t>C014575110000</t>
  </si>
  <si>
    <t>C014583110000</t>
  </si>
  <si>
    <t>C014591110000</t>
  </si>
  <si>
    <t>C014605110000</t>
  </si>
  <si>
    <t>C014613110000</t>
  </si>
  <si>
    <t>C014621110000</t>
  </si>
  <si>
    <t>C014630110000</t>
  </si>
  <si>
    <t>C014648110000</t>
  </si>
  <si>
    <t>C014656110000</t>
  </si>
  <si>
    <t>C014681110000</t>
  </si>
  <si>
    <t>C014699110000</t>
  </si>
  <si>
    <t>C014702110000</t>
  </si>
  <si>
    <t>C014711110000</t>
  </si>
  <si>
    <t>C014729110000</t>
  </si>
  <si>
    <t>C014818110000</t>
  </si>
  <si>
    <t>C014826110000</t>
  </si>
  <si>
    <t>C014834110000</t>
  </si>
  <si>
    <t>C014842110000</t>
  </si>
  <si>
    <t>C014851110000</t>
  </si>
  <si>
    <t>C014869110000</t>
  </si>
  <si>
    <t>C014877110000</t>
  </si>
  <si>
    <t>C015113110000</t>
  </si>
  <si>
    <t>C015121110000</t>
  </si>
  <si>
    <t>C015130110000</t>
  </si>
  <si>
    <t>C015148110000</t>
  </si>
  <si>
    <t>C015164110000</t>
  </si>
  <si>
    <t>C015172110000</t>
  </si>
  <si>
    <t>C015181110000</t>
  </si>
  <si>
    <t>C015199110000</t>
  </si>
  <si>
    <t>C015202110000</t>
  </si>
  <si>
    <t>C015431110000</t>
  </si>
  <si>
    <t>C015440110000</t>
  </si>
  <si>
    <t>C015458110000</t>
  </si>
  <si>
    <t>C015466110000</t>
  </si>
  <si>
    <t>C015474110000</t>
  </si>
  <si>
    <t>C015491110000</t>
  </si>
  <si>
    <t>C015504110000</t>
  </si>
  <si>
    <t>C015521110000</t>
  </si>
  <si>
    <t>C015555110000</t>
  </si>
  <si>
    <t>C015598110000</t>
  </si>
  <si>
    <t>C015601110000</t>
  </si>
  <si>
    <t>C015610110000</t>
  </si>
  <si>
    <t>C015628110000</t>
  </si>
  <si>
    <t>C015636110000</t>
  </si>
  <si>
    <t>C015644110000</t>
  </si>
  <si>
    <t>C015717110000</t>
  </si>
  <si>
    <t>C015750110000</t>
  </si>
  <si>
    <t>C015784110000</t>
  </si>
  <si>
    <t>C015814110000</t>
  </si>
  <si>
    <t>C015849110000</t>
  </si>
  <si>
    <t>C015857110000</t>
  </si>
  <si>
    <t>C015865110000</t>
  </si>
  <si>
    <t>C016012110000</t>
  </si>
  <si>
    <t>C016021110000</t>
  </si>
  <si>
    <t>C016047110000</t>
  </si>
  <si>
    <t>C016071110000</t>
  </si>
  <si>
    <t>C016080110000</t>
  </si>
  <si>
    <t>C016098110000</t>
  </si>
  <si>
    <t>C016101110000</t>
  </si>
  <si>
    <t>C016314110000</t>
  </si>
  <si>
    <t>C016322110000</t>
  </si>
  <si>
    <t>C016331110000</t>
  </si>
  <si>
    <t>C016349110000</t>
  </si>
  <si>
    <t>C016357110000</t>
  </si>
  <si>
    <t>C016365110000</t>
  </si>
  <si>
    <t>C016373110000</t>
  </si>
  <si>
    <t>C016381110000</t>
  </si>
  <si>
    <t>C016390110000</t>
  </si>
  <si>
    <t>C016411110000</t>
  </si>
  <si>
    <t>C016420110000</t>
  </si>
  <si>
    <t>C016438110000</t>
  </si>
  <si>
    <t>C016446110000</t>
  </si>
  <si>
    <t>C016454110000</t>
  </si>
  <si>
    <t>C016462110000</t>
  </si>
  <si>
    <t>C016471110000</t>
  </si>
  <si>
    <t>C016489110000</t>
  </si>
  <si>
    <t>C016497110000</t>
  </si>
  <si>
    <t>C016616110000</t>
  </si>
  <si>
    <t>C016624110000</t>
  </si>
  <si>
    <t>C016632110000</t>
  </si>
  <si>
    <t>C016641110000</t>
  </si>
  <si>
    <t>C016659110000</t>
  </si>
  <si>
    <t>C016675110000</t>
  </si>
  <si>
    <t>C016683110000</t>
  </si>
  <si>
    <t>C016918110000</t>
  </si>
  <si>
    <t>C016926110000</t>
  </si>
  <si>
    <t>C016934110000</t>
  </si>
  <si>
    <t>C016942110000</t>
  </si>
  <si>
    <t>C022012110000</t>
  </si>
  <si>
    <t>青森県</t>
    <rPh sb="0" eb="3">
      <t>アオモリケン</t>
    </rPh>
    <phoneticPr fontId="14"/>
  </si>
  <si>
    <t>C022021110000</t>
  </si>
  <si>
    <t>C022039110000</t>
  </si>
  <si>
    <t>C022047110000</t>
  </si>
  <si>
    <t>C022055110000</t>
  </si>
  <si>
    <t>C022063110000</t>
  </si>
  <si>
    <t>C022071110000</t>
  </si>
  <si>
    <t>C022080110000</t>
  </si>
  <si>
    <t>C022098110000</t>
  </si>
  <si>
    <t>C022101110000</t>
  </si>
  <si>
    <t>C023019110000</t>
  </si>
  <si>
    <t>C023035110000</t>
  </si>
  <si>
    <t>C023043110000</t>
  </si>
  <si>
    <t>C023078110000</t>
  </si>
  <si>
    <t>C023213110000</t>
  </si>
  <si>
    <t>C023230110000</t>
  </si>
  <si>
    <t>C023434110000</t>
  </si>
  <si>
    <t>C023612110000</t>
  </si>
  <si>
    <t>C023621110000</t>
  </si>
  <si>
    <t>C023671110000</t>
  </si>
  <si>
    <t>C023817110000</t>
  </si>
  <si>
    <t>C023841110000</t>
  </si>
  <si>
    <t>C023876110000</t>
  </si>
  <si>
    <t>C024015110000</t>
  </si>
  <si>
    <t>C024023110000</t>
  </si>
  <si>
    <t>C024058110000</t>
  </si>
  <si>
    <t>C024066110000</t>
  </si>
  <si>
    <t>C024082110000</t>
  </si>
  <si>
    <t>C024112110000</t>
  </si>
  <si>
    <t>C024121110000</t>
  </si>
  <si>
    <t>C024236110000</t>
  </si>
  <si>
    <t>C024244110000</t>
  </si>
  <si>
    <t>C024252110000</t>
  </si>
  <si>
    <t>C024261110000</t>
  </si>
  <si>
    <t>C024414110000</t>
  </si>
  <si>
    <t>C024422110000</t>
  </si>
  <si>
    <t>C024431110000</t>
  </si>
  <si>
    <t>C024457110000</t>
  </si>
  <si>
    <t>C024465110000</t>
  </si>
  <si>
    <t>C024503110000</t>
  </si>
  <si>
    <t>C032018110000</t>
  </si>
  <si>
    <t>岩手県</t>
    <rPh sb="0" eb="3">
      <t>イワテケン</t>
    </rPh>
    <phoneticPr fontId="14"/>
  </si>
  <si>
    <t>C032026110000</t>
  </si>
  <si>
    <t>C032034110000</t>
  </si>
  <si>
    <t>C032051110000</t>
  </si>
  <si>
    <t>C032069110000</t>
  </si>
  <si>
    <t>C032077110000</t>
  </si>
  <si>
    <t>C032085110000</t>
  </si>
  <si>
    <t>C032093110000</t>
  </si>
  <si>
    <t>C032107110000</t>
  </si>
  <si>
    <t>C032115110000</t>
  </si>
  <si>
    <t>C032131110000</t>
  </si>
  <si>
    <t>C032140110000</t>
  </si>
  <si>
    <t>C032158110000</t>
  </si>
  <si>
    <t>C032166110000</t>
  </si>
  <si>
    <t>C033014110000</t>
  </si>
  <si>
    <t>C033022110000</t>
  </si>
  <si>
    <t>C033031110000</t>
  </si>
  <si>
    <t>C033219110000</t>
  </si>
  <si>
    <t>C033227110000</t>
  </si>
  <si>
    <t>C033669110000</t>
  </si>
  <si>
    <t>C033812110000</t>
  </si>
  <si>
    <t>C034029110000</t>
  </si>
  <si>
    <t>C034410110000</t>
  </si>
  <si>
    <t>C034614110000</t>
  </si>
  <si>
    <t>C034827110000</t>
  </si>
  <si>
    <t>C034835110000</t>
  </si>
  <si>
    <t>C034843110000</t>
  </si>
  <si>
    <t>C034851110000</t>
  </si>
  <si>
    <t>C035017110000</t>
  </si>
  <si>
    <t>C035033110000</t>
  </si>
  <si>
    <t>C035068110000</t>
  </si>
  <si>
    <t>C035076110000</t>
  </si>
  <si>
    <t>C035246110000</t>
  </si>
  <si>
    <t>C041009110000</t>
  </si>
  <si>
    <t>宮城県</t>
    <rPh sb="0" eb="3">
      <t>ミヤギケン</t>
    </rPh>
    <phoneticPr fontId="14"/>
  </si>
  <si>
    <t>C042021110000</t>
  </si>
  <si>
    <t>C042030110000</t>
  </si>
  <si>
    <t>C042056110000</t>
  </si>
  <si>
    <t>C042064110000</t>
  </si>
  <si>
    <t>C042072110000</t>
  </si>
  <si>
    <t>C042081110000</t>
  </si>
  <si>
    <t>C042099110000</t>
  </si>
  <si>
    <t>C042111110000</t>
  </si>
  <si>
    <t>C042129110000</t>
  </si>
  <si>
    <t>C042137110000</t>
  </si>
  <si>
    <t>C042145110000</t>
  </si>
  <si>
    <t>C042153110000</t>
  </si>
  <si>
    <t>C043010110000</t>
  </si>
  <si>
    <t>C043028110000</t>
  </si>
  <si>
    <t>C043214110000</t>
  </si>
  <si>
    <t>C043222110000</t>
  </si>
  <si>
    <t>C043231110000</t>
  </si>
  <si>
    <t>C043249110000</t>
  </si>
  <si>
    <t>C043419110000</t>
  </si>
  <si>
    <t>C043613110000</t>
  </si>
  <si>
    <t>C043621110000</t>
  </si>
  <si>
    <t>C044016110000</t>
  </si>
  <si>
    <t>C044041110000</t>
  </si>
  <si>
    <t>C044067110000</t>
  </si>
  <si>
    <t>C044211110000</t>
  </si>
  <si>
    <t>C044229110000</t>
  </si>
  <si>
    <t>C044245110000</t>
  </si>
  <si>
    <t>C044440110000</t>
  </si>
  <si>
    <t>C044458110000</t>
  </si>
  <si>
    <t>C045012110000</t>
  </si>
  <si>
    <t>C045055110000</t>
  </si>
  <si>
    <t>C045811110000</t>
  </si>
  <si>
    <t>C046060110000</t>
  </si>
  <si>
    <t>C052019110000</t>
  </si>
  <si>
    <t>秋田県</t>
    <rPh sb="0" eb="3">
      <t>アキタケン</t>
    </rPh>
    <phoneticPr fontId="14"/>
  </si>
  <si>
    <t>C052027110000</t>
  </si>
  <si>
    <t>C052035110000</t>
  </si>
  <si>
    <t>C052043110000</t>
  </si>
  <si>
    <t>C052060110000</t>
  </si>
  <si>
    <t>C052078110000</t>
  </si>
  <si>
    <t>C052094110000</t>
  </si>
  <si>
    <t>C052108110000</t>
  </si>
  <si>
    <t>C052116110000</t>
  </si>
  <si>
    <t>C052124110000</t>
  </si>
  <si>
    <t>C052132110000</t>
  </si>
  <si>
    <t>C052141110000</t>
  </si>
  <si>
    <t>C052159110000</t>
  </si>
  <si>
    <t>C053031110000</t>
  </si>
  <si>
    <t>C053279110000</t>
  </si>
  <si>
    <t>C053465110000</t>
  </si>
  <si>
    <t>C053481110000</t>
  </si>
  <si>
    <t>C053490110000</t>
  </si>
  <si>
    <t>C053619110000</t>
  </si>
  <si>
    <t>C053635110000</t>
  </si>
  <si>
    <t>C053660110000</t>
  </si>
  <si>
    <t>C053686110000</t>
  </si>
  <si>
    <t>C054348110000</t>
  </si>
  <si>
    <t>C054631110000</t>
  </si>
  <si>
    <t>C054640110000</t>
  </si>
  <si>
    <t>C062014110000</t>
  </si>
  <si>
    <t>山形県</t>
    <rPh sb="0" eb="3">
      <t>ヤマガタケン</t>
    </rPh>
    <phoneticPr fontId="14"/>
  </si>
  <si>
    <t>C062022110000</t>
  </si>
  <si>
    <t>C062031110000</t>
  </si>
  <si>
    <t>C062049110000</t>
  </si>
  <si>
    <t>C062057110000</t>
  </si>
  <si>
    <t>C062065110000</t>
  </si>
  <si>
    <t>C062073110000</t>
  </si>
  <si>
    <t>C062081110000</t>
  </si>
  <si>
    <t>C062090110000</t>
  </si>
  <si>
    <t>C062103110000</t>
  </si>
  <si>
    <t>C062111110000</t>
  </si>
  <si>
    <t>C062120110000</t>
  </si>
  <si>
    <t>C062138110000</t>
  </si>
  <si>
    <t>C063011110000</t>
  </si>
  <si>
    <t>C063029110000</t>
  </si>
  <si>
    <t>C063215110000</t>
  </si>
  <si>
    <t>C063223110000</t>
  </si>
  <si>
    <t>C063231110000</t>
  </si>
  <si>
    <t>C063240110000</t>
  </si>
  <si>
    <t>C063410110000</t>
  </si>
  <si>
    <t>C063614110000</t>
  </si>
  <si>
    <t>C063622110000</t>
  </si>
  <si>
    <t>C063631110000</t>
  </si>
  <si>
    <t>C063649110000</t>
  </si>
  <si>
    <t>C063657110000</t>
  </si>
  <si>
    <t>C063665110000</t>
  </si>
  <si>
    <t>C063673110000</t>
  </si>
  <si>
    <t>C063819110000</t>
  </si>
  <si>
    <t>C063827110000</t>
  </si>
  <si>
    <t>C064017110000</t>
  </si>
  <si>
    <t>C064025110000</t>
  </si>
  <si>
    <t>C064033110000</t>
  </si>
  <si>
    <t>C064262110000</t>
  </si>
  <si>
    <t>C064289110000</t>
  </si>
  <si>
    <t>C064611110000</t>
  </si>
  <si>
    <t>C072010110000</t>
  </si>
  <si>
    <t>福島県</t>
    <rPh sb="0" eb="3">
      <t>フクシマケン</t>
    </rPh>
    <phoneticPr fontId="14"/>
  </si>
  <si>
    <t>C072028110000</t>
  </si>
  <si>
    <t>C072036110000</t>
  </si>
  <si>
    <t>C072044110000</t>
  </si>
  <si>
    <t>C072052110000</t>
  </si>
  <si>
    <t>C072079110000</t>
  </si>
  <si>
    <t>C072087110000</t>
  </si>
  <si>
    <t>C072095110000</t>
  </si>
  <si>
    <t>C072109110000</t>
  </si>
  <si>
    <t>C072117110000</t>
  </si>
  <si>
    <t>C072125110000</t>
  </si>
  <si>
    <t>C072133110000</t>
  </si>
  <si>
    <t>C072141110000</t>
  </si>
  <si>
    <t>C073016110000</t>
  </si>
  <si>
    <t>C073032110000</t>
  </si>
  <si>
    <t>C073083110000</t>
  </si>
  <si>
    <t>C073229110000</t>
  </si>
  <si>
    <t>C073423110000</t>
  </si>
  <si>
    <t>C073440110000</t>
  </si>
  <si>
    <t>C073628110000</t>
  </si>
  <si>
    <t>C073644110000</t>
  </si>
  <si>
    <t>C073679110000</t>
  </si>
  <si>
    <t>C073687110000</t>
  </si>
  <si>
    <t>C074021110000</t>
  </si>
  <si>
    <t>C074055110000</t>
  </si>
  <si>
    <t>C074071110000</t>
  </si>
  <si>
    <t>C074080110000</t>
  </si>
  <si>
    <t>C074217110000</t>
  </si>
  <si>
    <t>C074225110000</t>
  </si>
  <si>
    <t>C074233110000</t>
  </si>
  <si>
    <t>C074446110000</t>
  </si>
  <si>
    <t>C074454110000</t>
  </si>
  <si>
    <t>C074462110000</t>
  </si>
  <si>
    <t>C074471110000</t>
  </si>
  <si>
    <t>C074616110000</t>
  </si>
  <si>
    <t>C074641110000</t>
  </si>
  <si>
    <t>C074659110000</t>
  </si>
  <si>
    <t>C074667110000</t>
  </si>
  <si>
    <t>C074811110000</t>
  </si>
  <si>
    <t>C074829110000</t>
  </si>
  <si>
    <t>C074837110000</t>
  </si>
  <si>
    <t>C074845110000</t>
  </si>
  <si>
    <t>C075019110000</t>
  </si>
  <si>
    <t>C075027110000</t>
  </si>
  <si>
    <t>C075035110000</t>
  </si>
  <si>
    <t>C075043110000</t>
  </si>
  <si>
    <t>C075051110000</t>
  </si>
  <si>
    <t>C075213110000</t>
  </si>
  <si>
    <t>C075221110000</t>
  </si>
  <si>
    <t>C075418110000</t>
  </si>
  <si>
    <t>C075426110000</t>
  </si>
  <si>
    <t>C075434110000</t>
  </si>
  <si>
    <t>C075442110000</t>
  </si>
  <si>
    <t>C075451110000</t>
  </si>
  <si>
    <t>C075469110000</t>
  </si>
  <si>
    <t>C075477110000</t>
  </si>
  <si>
    <t>C075485110000</t>
  </si>
  <si>
    <t>C075612110000</t>
  </si>
  <si>
    <t>C075647110000</t>
  </si>
  <si>
    <t>C082015110000</t>
  </si>
  <si>
    <t>茨城県</t>
    <rPh sb="0" eb="3">
      <t>イバラキケン</t>
    </rPh>
    <phoneticPr fontId="14"/>
  </si>
  <si>
    <t>C082023110000</t>
  </si>
  <si>
    <t>C082031110000</t>
  </si>
  <si>
    <t>C082040110000</t>
  </si>
  <si>
    <t>C082058110000</t>
  </si>
  <si>
    <t>C082074110000</t>
  </si>
  <si>
    <t>C082082110000</t>
  </si>
  <si>
    <t>C082104110000</t>
  </si>
  <si>
    <t>C082112110000</t>
  </si>
  <si>
    <t>C082121110000</t>
  </si>
  <si>
    <t>C082147110000</t>
  </si>
  <si>
    <t>C082155110000</t>
  </si>
  <si>
    <t>C082163110000</t>
  </si>
  <si>
    <t>C082171110000</t>
  </si>
  <si>
    <t>C082198110000</t>
  </si>
  <si>
    <t>C082201110000</t>
  </si>
  <si>
    <t>C082210110000</t>
  </si>
  <si>
    <t>C082228110000</t>
  </si>
  <si>
    <t>C082236110000</t>
  </si>
  <si>
    <t>C082244110000</t>
  </si>
  <si>
    <t>C082252110000</t>
  </si>
  <si>
    <t>C082261110000</t>
  </si>
  <si>
    <t>C082279110000</t>
  </si>
  <si>
    <t>C082287110000</t>
  </si>
  <si>
    <t>C082295110000</t>
  </si>
  <si>
    <t>C082309110000</t>
  </si>
  <si>
    <t>C082317110000</t>
  </si>
  <si>
    <t>C082325110000</t>
  </si>
  <si>
    <t>C082333110000</t>
  </si>
  <si>
    <t>C082341110000</t>
  </si>
  <si>
    <t>C082350110000</t>
  </si>
  <si>
    <t>C082368110000</t>
  </si>
  <si>
    <t>C083020110000</t>
  </si>
  <si>
    <t>C083097110000</t>
  </si>
  <si>
    <t>C083101110000</t>
  </si>
  <si>
    <t>C083411110000</t>
  </si>
  <si>
    <t>C083640110000</t>
  </si>
  <si>
    <t>C084425110000</t>
  </si>
  <si>
    <t>C084433110000</t>
  </si>
  <si>
    <t>C084476110000</t>
  </si>
  <si>
    <t>C085219110000</t>
  </si>
  <si>
    <t>C085421110000</t>
  </si>
  <si>
    <t>C085464110000</t>
  </si>
  <si>
    <t>C085642110000</t>
  </si>
  <si>
    <t>C092011110000</t>
  </si>
  <si>
    <t>栃木県</t>
    <rPh sb="0" eb="3">
      <t>トチギケン</t>
    </rPh>
    <phoneticPr fontId="14"/>
  </si>
  <si>
    <t>C092029110000</t>
  </si>
  <si>
    <t>C092037110000</t>
  </si>
  <si>
    <t>C092045110000</t>
  </si>
  <si>
    <t>C092053110000</t>
  </si>
  <si>
    <t>C092061110000</t>
  </si>
  <si>
    <t>C092088110000</t>
  </si>
  <si>
    <t>C092096110000</t>
  </si>
  <si>
    <t>C092100110000</t>
  </si>
  <si>
    <t>C092118110000</t>
  </si>
  <si>
    <t>C092134110000</t>
  </si>
  <si>
    <t>C092142110000</t>
  </si>
  <si>
    <t>C092151110000</t>
  </si>
  <si>
    <t>C092169110000</t>
  </si>
  <si>
    <t>C093017110000</t>
  </si>
  <si>
    <t>C093424110000</t>
  </si>
  <si>
    <t>C093432110000</t>
  </si>
  <si>
    <t>C093441110000</t>
  </si>
  <si>
    <t>C093459110000</t>
  </si>
  <si>
    <t>C093611110000</t>
  </si>
  <si>
    <t>C093645110000</t>
  </si>
  <si>
    <t>C093840110000</t>
  </si>
  <si>
    <t>C093866110000</t>
  </si>
  <si>
    <t>C094072110000</t>
  </si>
  <si>
    <t>C094111110000</t>
  </si>
  <si>
    <t>C102016110000</t>
  </si>
  <si>
    <t>群馬県</t>
    <rPh sb="0" eb="3">
      <t>グンマケン</t>
    </rPh>
    <phoneticPr fontId="14"/>
  </si>
  <si>
    <t>C102024110000</t>
  </si>
  <si>
    <t>C102032110000</t>
  </si>
  <si>
    <t>C102041110000</t>
  </si>
  <si>
    <t>C102059110000</t>
  </si>
  <si>
    <t>C102067110000</t>
  </si>
  <si>
    <t>C102075110000</t>
  </si>
  <si>
    <t>C102083110000</t>
  </si>
  <si>
    <t>C102091110000</t>
  </si>
  <si>
    <t>C102105110000</t>
  </si>
  <si>
    <t>C102113110000</t>
  </si>
  <si>
    <t>C102121110000</t>
  </si>
  <si>
    <t>C103446110000</t>
  </si>
  <si>
    <t>C103454110000</t>
  </si>
  <si>
    <t>C103667110000</t>
  </si>
  <si>
    <t>C103675110000</t>
  </si>
  <si>
    <t>C103829110000</t>
  </si>
  <si>
    <t>C103837110000</t>
  </si>
  <si>
    <t>C103845110000</t>
  </si>
  <si>
    <t>C104213110000</t>
  </si>
  <si>
    <t>C104248110000</t>
  </si>
  <si>
    <t>C104256110000</t>
  </si>
  <si>
    <t>C104264110000</t>
  </si>
  <si>
    <t>C104281110000</t>
  </si>
  <si>
    <t>C104299110000</t>
  </si>
  <si>
    <t>C104434110000</t>
  </si>
  <si>
    <t>C104442110000</t>
  </si>
  <si>
    <t>C104485110000</t>
  </si>
  <si>
    <t>C104493110000</t>
  </si>
  <si>
    <t>C104647110000</t>
  </si>
  <si>
    <t>C105210110000</t>
  </si>
  <si>
    <t>C105228110000</t>
  </si>
  <si>
    <t>C105236110000</t>
  </si>
  <si>
    <t>C105244110000</t>
  </si>
  <si>
    <t>C105252110000</t>
  </si>
  <si>
    <t>C111007110000</t>
  </si>
  <si>
    <t>埼玉県</t>
    <rPh sb="0" eb="3">
      <t>サイタマケン</t>
    </rPh>
    <phoneticPr fontId="14"/>
  </si>
  <si>
    <t>C112011110000</t>
  </si>
  <si>
    <t>C112020110000</t>
  </si>
  <si>
    <t>C112038110000</t>
  </si>
  <si>
    <t>C112062110000</t>
  </si>
  <si>
    <t>C112071110000</t>
  </si>
  <si>
    <t>C112089110000</t>
  </si>
  <si>
    <t>C112097110000</t>
  </si>
  <si>
    <t>C112101110000</t>
  </si>
  <si>
    <t>C112119110000</t>
  </si>
  <si>
    <t>C112127110000</t>
  </si>
  <si>
    <t>C112143110000</t>
  </si>
  <si>
    <t>C112151110000</t>
  </si>
  <si>
    <t>C112160110000</t>
  </si>
  <si>
    <t>C112178110000</t>
  </si>
  <si>
    <t>C112186110000</t>
  </si>
  <si>
    <t>C112194110000</t>
  </si>
  <si>
    <t>C112216110000</t>
  </si>
  <si>
    <t>C112224110000</t>
  </si>
  <si>
    <t>C112232110000</t>
  </si>
  <si>
    <t>C112241110000</t>
  </si>
  <si>
    <t>C112259110000</t>
  </si>
  <si>
    <t>C112275110000</t>
  </si>
  <si>
    <t>C112283110000</t>
  </si>
  <si>
    <t>C112291110000</t>
  </si>
  <si>
    <t>C112305110000</t>
  </si>
  <si>
    <t>C112313110000</t>
  </si>
  <si>
    <t>C112321110000</t>
  </si>
  <si>
    <t>C112330110000</t>
  </si>
  <si>
    <t>C112348110000</t>
  </si>
  <si>
    <t>C112356110000</t>
  </si>
  <si>
    <t>C112372110000</t>
  </si>
  <si>
    <t>C112381110000</t>
  </si>
  <si>
    <t>C112399110000</t>
  </si>
  <si>
    <t>C112402110000</t>
  </si>
  <si>
    <t>C112411110000</t>
  </si>
  <si>
    <t>C112429110000</t>
  </si>
  <si>
    <t>C112437110000</t>
  </si>
  <si>
    <t>C112453110000</t>
  </si>
  <si>
    <t>C112461110000</t>
  </si>
  <si>
    <t>C113018110000</t>
  </si>
  <si>
    <t>C113247110000</t>
  </si>
  <si>
    <t>C113263110000</t>
  </si>
  <si>
    <t>C113271110000</t>
  </si>
  <si>
    <t>C113417110000</t>
  </si>
  <si>
    <t>C113425110000</t>
  </si>
  <si>
    <t>C113433110000</t>
  </si>
  <si>
    <t>C113468110000</t>
  </si>
  <si>
    <t>C113476110000</t>
  </si>
  <si>
    <t>C113484110000</t>
  </si>
  <si>
    <t>C113492110000</t>
  </si>
  <si>
    <t>C113611110000</t>
  </si>
  <si>
    <t>C113620110000</t>
  </si>
  <si>
    <t>C113638110000</t>
  </si>
  <si>
    <t>C113654110000</t>
  </si>
  <si>
    <t>C113697110000</t>
  </si>
  <si>
    <t>C113816110000</t>
  </si>
  <si>
    <t>C113832110000</t>
  </si>
  <si>
    <t>C113859110000</t>
  </si>
  <si>
    <t>C114081110000</t>
  </si>
  <si>
    <t>C114421110000</t>
  </si>
  <si>
    <t>C114642110000</t>
  </si>
  <si>
    <t>C114651110000</t>
  </si>
  <si>
    <t>C121002110000</t>
  </si>
  <si>
    <t>千葉県</t>
    <rPh sb="0" eb="3">
      <t>チバケン</t>
    </rPh>
    <phoneticPr fontId="14"/>
  </si>
  <si>
    <t>C122025110000</t>
  </si>
  <si>
    <t>C122033110000</t>
  </si>
  <si>
    <t>C122041110000</t>
  </si>
  <si>
    <t>C122050110000</t>
  </si>
  <si>
    <t>C122068110000</t>
  </si>
  <si>
    <t>C122076110000</t>
  </si>
  <si>
    <t>C122084110000</t>
  </si>
  <si>
    <t>C122106110000</t>
  </si>
  <si>
    <t>C122114110000</t>
  </si>
  <si>
    <t>C122122110000</t>
  </si>
  <si>
    <t>C122131110000</t>
  </si>
  <si>
    <t>C122157110000</t>
  </si>
  <si>
    <t>C122165110000</t>
  </si>
  <si>
    <t>C122173110000</t>
  </si>
  <si>
    <t>C122181110000</t>
  </si>
  <si>
    <t>C122190110000</t>
  </si>
  <si>
    <t>C122203110000</t>
  </si>
  <si>
    <t>C122211110000</t>
  </si>
  <si>
    <t>C122220110000</t>
  </si>
  <si>
    <t>C122238110000</t>
  </si>
  <si>
    <t>C122246110000</t>
  </si>
  <si>
    <t>C122254110000</t>
  </si>
  <si>
    <t>C122262110000</t>
  </si>
  <si>
    <t>C122271110000</t>
  </si>
  <si>
    <t>C122289110000</t>
  </si>
  <si>
    <t>C122297110000</t>
  </si>
  <si>
    <t>C122301110000</t>
  </si>
  <si>
    <t>C122319110000</t>
  </si>
  <si>
    <t>C122327110000</t>
  </si>
  <si>
    <t>C122335110000</t>
  </si>
  <si>
    <t>C122343110000</t>
  </si>
  <si>
    <t>C122351110000</t>
  </si>
  <si>
    <t>C122360110000</t>
  </si>
  <si>
    <t>C122378110000</t>
  </si>
  <si>
    <t>C122386110000</t>
  </si>
  <si>
    <t>C122394110000</t>
  </si>
  <si>
    <t>C123226110000</t>
  </si>
  <si>
    <t>C123293110000</t>
  </si>
  <si>
    <t>C123421110000</t>
  </si>
  <si>
    <t>C123471110000</t>
  </si>
  <si>
    <t>C123498110000</t>
  </si>
  <si>
    <t>C124036110000</t>
  </si>
  <si>
    <t>C124095110000</t>
  </si>
  <si>
    <t>C124109110000</t>
  </si>
  <si>
    <t>C124214110000</t>
  </si>
  <si>
    <t>C124222110000</t>
  </si>
  <si>
    <t>C124231110000</t>
  </si>
  <si>
    <t>C124249110000</t>
  </si>
  <si>
    <t>C124265110000</t>
  </si>
  <si>
    <t>C124273110000</t>
  </si>
  <si>
    <t>C124419110000</t>
  </si>
  <si>
    <t>C124435110000</t>
  </si>
  <si>
    <t>C124630110000</t>
  </si>
  <si>
    <t>C131008110000</t>
  </si>
  <si>
    <t>東京都</t>
    <rPh sb="0" eb="3">
      <t>トウキョウト</t>
    </rPh>
    <phoneticPr fontId="14"/>
  </si>
  <si>
    <t>C132012110000</t>
  </si>
  <si>
    <t>C132021110000</t>
  </si>
  <si>
    <t>C132039110000</t>
  </si>
  <si>
    <t>C132047110000</t>
  </si>
  <si>
    <t>C132055110000</t>
  </si>
  <si>
    <t>C132063110000</t>
  </si>
  <si>
    <t>C132071110000</t>
  </si>
  <si>
    <t>C132080110000</t>
  </si>
  <si>
    <t>C132098110000</t>
  </si>
  <si>
    <t>C132101110000</t>
  </si>
  <si>
    <t>C132110110000</t>
  </si>
  <si>
    <t>C132128110000</t>
  </si>
  <si>
    <t>C132136110000</t>
  </si>
  <si>
    <t>C132144110000</t>
  </si>
  <si>
    <t>C132152110000</t>
  </si>
  <si>
    <t>C132187110000</t>
  </si>
  <si>
    <t>C132195110000</t>
  </si>
  <si>
    <t>C132209110000</t>
  </si>
  <si>
    <t>C132217110000</t>
  </si>
  <si>
    <t>C132225110000</t>
  </si>
  <si>
    <t>C132233110000</t>
  </si>
  <si>
    <t>C132241110000</t>
  </si>
  <si>
    <t>C132250110000</t>
  </si>
  <si>
    <t>C132276110000</t>
  </si>
  <si>
    <t>C132284110000</t>
  </si>
  <si>
    <t>C132292110000</t>
  </si>
  <si>
    <t>C133035110000</t>
  </si>
  <si>
    <t>C133051110000</t>
  </si>
  <si>
    <t>C133078110000</t>
  </si>
  <si>
    <t>C133086110000</t>
  </si>
  <si>
    <t>C133612110000</t>
  </si>
  <si>
    <t>C133621110000</t>
  </si>
  <si>
    <t>C133639110000</t>
  </si>
  <si>
    <t>C133647110000</t>
  </si>
  <si>
    <t>C133817110000</t>
  </si>
  <si>
    <t>C133825110000</t>
  </si>
  <si>
    <t>C134015110000</t>
  </si>
  <si>
    <t>C134023110000</t>
  </si>
  <si>
    <t>C134210110000</t>
  </si>
  <si>
    <t>C141003110000</t>
  </si>
  <si>
    <t>神奈川県</t>
    <rPh sb="0" eb="4">
      <t>カナガワケン</t>
    </rPh>
    <phoneticPr fontId="14"/>
  </si>
  <si>
    <t>C141305110000</t>
  </si>
  <si>
    <t>C141500110000</t>
  </si>
  <si>
    <t>C142018110000</t>
  </si>
  <si>
    <t>C142034110000</t>
  </si>
  <si>
    <t>C142042110000</t>
  </si>
  <si>
    <t>C142051110000</t>
  </si>
  <si>
    <t>C142069110000</t>
  </si>
  <si>
    <t>C142077110000</t>
  </si>
  <si>
    <t>C142085110000</t>
  </si>
  <si>
    <t>C142107110000</t>
  </si>
  <si>
    <t>C142115110000</t>
  </si>
  <si>
    <t>C142123110000</t>
  </si>
  <si>
    <t>C142131110000</t>
  </si>
  <si>
    <t>C142140110000</t>
  </si>
  <si>
    <t>C142158110000</t>
  </si>
  <si>
    <t>C142166110000</t>
  </si>
  <si>
    <t>C142174110000</t>
  </si>
  <si>
    <t>C142182110000</t>
  </si>
  <si>
    <t>C143014110000</t>
  </si>
  <si>
    <t>C143219110000</t>
  </si>
  <si>
    <t>C143413110000</t>
  </si>
  <si>
    <t>C143421110000</t>
  </si>
  <si>
    <t>C143618110000</t>
  </si>
  <si>
    <t>C143626110000</t>
  </si>
  <si>
    <t>C143634110000</t>
  </si>
  <si>
    <t>C143642110000</t>
  </si>
  <si>
    <t>C143669110000</t>
  </si>
  <si>
    <t>C143821110000</t>
  </si>
  <si>
    <t>C143839110000</t>
  </si>
  <si>
    <t>C143847110000</t>
  </si>
  <si>
    <t>C144011110000</t>
  </si>
  <si>
    <t>C144029110000</t>
  </si>
  <si>
    <t>C151009110000</t>
  </si>
  <si>
    <t>新潟県</t>
    <rPh sb="0" eb="3">
      <t>ニイガタケン</t>
    </rPh>
    <phoneticPr fontId="14"/>
  </si>
  <si>
    <t>C152021110000</t>
  </si>
  <si>
    <t>C152048110000</t>
  </si>
  <si>
    <t>C152056110000</t>
  </si>
  <si>
    <t>C152064110000</t>
  </si>
  <si>
    <t>C152081110000</t>
  </si>
  <si>
    <t>C152099110000</t>
  </si>
  <si>
    <t>C152102110000</t>
  </si>
  <si>
    <t>C152111110000</t>
  </si>
  <si>
    <t>C152129110000</t>
  </si>
  <si>
    <t>C152137110000</t>
  </si>
  <si>
    <t>C152161110000</t>
  </si>
  <si>
    <t>C152170110000</t>
  </si>
  <si>
    <t>C152188110000</t>
  </si>
  <si>
    <t>C152226110000</t>
  </si>
  <si>
    <t>C152234110000</t>
  </si>
  <si>
    <t>C152242110000</t>
  </si>
  <si>
    <t>C152251110000</t>
  </si>
  <si>
    <t>C152269110000</t>
  </si>
  <si>
    <t>C152277110000</t>
  </si>
  <si>
    <t>C153079110000</t>
  </si>
  <si>
    <t>C153427110000</t>
  </si>
  <si>
    <t>C153613110000</t>
  </si>
  <si>
    <t>C153851110000</t>
  </si>
  <si>
    <t>C154059110000</t>
  </si>
  <si>
    <t>C154610110000</t>
  </si>
  <si>
    <t>C154822110000</t>
  </si>
  <si>
    <t>C155047110000</t>
  </si>
  <si>
    <t>C155811110000</t>
  </si>
  <si>
    <t>C155861110000</t>
  </si>
  <si>
    <t>C162019110000</t>
  </si>
  <si>
    <t>富山県</t>
    <rPh sb="0" eb="3">
      <t>トヤマケン</t>
    </rPh>
    <phoneticPr fontId="14"/>
  </si>
  <si>
    <t>C162027110000</t>
  </si>
  <si>
    <t>C162043110000</t>
  </si>
  <si>
    <t>C162051110000</t>
  </si>
  <si>
    <t>C162060110000</t>
  </si>
  <si>
    <t>C162078110000</t>
  </si>
  <si>
    <t>C162086110000</t>
  </si>
  <si>
    <t>C162094110000</t>
  </si>
  <si>
    <t>C162108110000</t>
  </si>
  <si>
    <t>C162116110000</t>
  </si>
  <si>
    <t>C163210110000</t>
  </si>
  <si>
    <t>C163228110000</t>
  </si>
  <si>
    <t>C163236110000</t>
  </si>
  <si>
    <t>C163422110000</t>
  </si>
  <si>
    <t>C163431110000</t>
  </si>
  <si>
    <t>C172014110000</t>
  </si>
  <si>
    <t>C172022110000</t>
  </si>
  <si>
    <t>C172031110000</t>
  </si>
  <si>
    <t>C172049110000</t>
  </si>
  <si>
    <t>C172057110000</t>
  </si>
  <si>
    <t>C172065110000</t>
  </si>
  <si>
    <t>C172073110000</t>
  </si>
  <si>
    <t>C172090110000</t>
  </si>
  <si>
    <t>C172103110000</t>
  </si>
  <si>
    <t>C172111110000</t>
  </si>
  <si>
    <t>C172120110000</t>
  </si>
  <si>
    <t>C173240110000</t>
  </si>
  <si>
    <t>C173614110000</t>
  </si>
  <si>
    <t>C173657110000</t>
  </si>
  <si>
    <t>C173843110000</t>
  </si>
  <si>
    <t>C173860110000</t>
  </si>
  <si>
    <t>C174076110000</t>
  </si>
  <si>
    <t>C174611110000</t>
  </si>
  <si>
    <t>C174637110000</t>
  </si>
  <si>
    <t>C182010110000</t>
  </si>
  <si>
    <t>福井県</t>
    <rPh sb="0" eb="3">
      <t>フクイケン</t>
    </rPh>
    <phoneticPr fontId="14"/>
  </si>
  <si>
    <t>C182028110000</t>
  </si>
  <si>
    <t>C182044110000</t>
  </si>
  <si>
    <t>C182052110000</t>
  </si>
  <si>
    <t>C182061110000</t>
  </si>
  <si>
    <t>C182079110000</t>
  </si>
  <si>
    <t>C182087110000</t>
  </si>
  <si>
    <t>C182095110000</t>
  </si>
  <si>
    <t>C182109110000</t>
  </si>
  <si>
    <t>C183229110000</t>
  </si>
  <si>
    <t>C183822110000</t>
  </si>
  <si>
    <t>C184047110000</t>
  </si>
  <si>
    <t>C184233110000</t>
  </si>
  <si>
    <t>C184420110000</t>
  </si>
  <si>
    <t>C184811110000</t>
  </si>
  <si>
    <t>C184837110000</t>
  </si>
  <si>
    <t>C185019110000</t>
  </si>
  <si>
    <t>C192015110000</t>
  </si>
  <si>
    <t>山梨県</t>
    <rPh sb="0" eb="3">
      <t>ヤマナシケン</t>
    </rPh>
    <phoneticPr fontId="14"/>
  </si>
  <si>
    <t>C192023110000</t>
  </si>
  <si>
    <t>C192040110000</t>
  </si>
  <si>
    <t>C192058110000</t>
  </si>
  <si>
    <t>C192066110000</t>
  </si>
  <si>
    <t>C192074110000</t>
  </si>
  <si>
    <t>C192082110000</t>
  </si>
  <si>
    <t>C192091110000</t>
  </si>
  <si>
    <t>C192104110000</t>
  </si>
  <si>
    <t>C192112110000</t>
  </si>
  <si>
    <t>C192121110000</t>
  </si>
  <si>
    <t>C192139110000</t>
  </si>
  <si>
    <t>C192147110000</t>
  </si>
  <si>
    <t>C193461110000</t>
  </si>
  <si>
    <t>C193640110000</t>
  </si>
  <si>
    <t>C193658110000</t>
  </si>
  <si>
    <t>C193666110000</t>
  </si>
  <si>
    <t>C193682110000</t>
  </si>
  <si>
    <t>C193844110000</t>
  </si>
  <si>
    <t>C194221110000</t>
  </si>
  <si>
    <t>C194239110000</t>
  </si>
  <si>
    <t>C194247110000</t>
  </si>
  <si>
    <t>C194255110000</t>
  </si>
  <si>
    <t>C194298110000</t>
  </si>
  <si>
    <t>C194301110000</t>
  </si>
  <si>
    <t>C194425110000</t>
  </si>
  <si>
    <t>C194433110000</t>
  </si>
  <si>
    <t>C202011110000</t>
  </si>
  <si>
    <t>長野県</t>
    <rPh sb="0" eb="3">
      <t>ナガノケン</t>
    </rPh>
    <phoneticPr fontId="14"/>
  </si>
  <si>
    <t>C202029110000</t>
  </si>
  <si>
    <t>C202037110000</t>
  </si>
  <si>
    <t>C202045110000</t>
  </si>
  <si>
    <t>C202053110000</t>
  </si>
  <si>
    <t>C202061110000</t>
  </si>
  <si>
    <t>C202070110000</t>
  </si>
  <si>
    <t>C202088110000</t>
  </si>
  <si>
    <t>C202096110000</t>
  </si>
  <si>
    <t>C202100110000</t>
  </si>
  <si>
    <t>C202118110000</t>
  </si>
  <si>
    <t>C202126110000</t>
  </si>
  <si>
    <t>C202134110000</t>
  </si>
  <si>
    <t>C202142110000</t>
  </si>
  <si>
    <t>C202151110000</t>
  </si>
  <si>
    <t>C202177110000</t>
  </si>
  <si>
    <t>C202185110000</t>
  </si>
  <si>
    <t>C202193110000</t>
  </si>
  <si>
    <t>C202207110000</t>
  </si>
  <si>
    <t>C203033110000</t>
  </si>
  <si>
    <t>C203041110000</t>
  </si>
  <si>
    <t>C203050110000</t>
  </si>
  <si>
    <t>C203068110000</t>
  </si>
  <si>
    <t>C203076110000</t>
  </si>
  <si>
    <t>C203092110000</t>
  </si>
  <si>
    <t>C203211110000</t>
  </si>
  <si>
    <t>C203238110000</t>
  </si>
  <si>
    <t>C203246110000</t>
  </si>
  <si>
    <t>C203491110000</t>
  </si>
  <si>
    <t>C203505110000</t>
  </si>
  <si>
    <t>C203611110000</t>
  </si>
  <si>
    <t>C203629110000</t>
  </si>
  <si>
    <t>C203637110000</t>
  </si>
  <si>
    <t>C203823110000</t>
  </si>
  <si>
    <t>C203831110000</t>
  </si>
  <si>
    <t>C203840110000</t>
  </si>
  <si>
    <t>C203858110000</t>
  </si>
  <si>
    <t>C203866110000</t>
  </si>
  <si>
    <t>C203882110000</t>
  </si>
  <si>
    <t>C204021110000</t>
  </si>
  <si>
    <t>C204030110000</t>
  </si>
  <si>
    <t>C204048110000</t>
  </si>
  <si>
    <t>C204072110000</t>
  </si>
  <si>
    <t>C204099110000</t>
  </si>
  <si>
    <t>C204102110000</t>
  </si>
  <si>
    <t>C204111110000</t>
  </si>
  <si>
    <t>C204129110000</t>
  </si>
  <si>
    <t>C204137110000</t>
  </si>
  <si>
    <t>C204145110000</t>
  </si>
  <si>
    <t>C204153110000</t>
  </si>
  <si>
    <t>C204161110000</t>
  </si>
  <si>
    <t>C204170110000</t>
  </si>
  <si>
    <t>C204226110000</t>
  </si>
  <si>
    <t>C204234110000</t>
  </si>
  <si>
    <t>C204251110000</t>
  </si>
  <si>
    <t>C204293110000</t>
  </si>
  <si>
    <t>C204307110000</t>
  </si>
  <si>
    <t>C204323110000</t>
  </si>
  <si>
    <t>C204463110000</t>
  </si>
  <si>
    <t>C204480110000</t>
  </si>
  <si>
    <t>C204501110000</t>
  </si>
  <si>
    <t>C204510110000</t>
  </si>
  <si>
    <t>C204528110000</t>
  </si>
  <si>
    <t>C204811110000</t>
  </si>
  <si>
    <t>C204820110000</t>
  </si>
  <si>
    <t>C204854110000</t>
  </si>
  <si>
    <t>C204862110000</t>
  </si>
  <si>
    <t>C205214110000</t>
  </si>
  <si>
    <t>C205419110000</t>
  </si>
  <si>
    <t>C205435110000</t>
  </si>
  <si>
    <t>C205613110000</t>
  </si>
  <si>
    <t>C205621110000</t>
  </si>
  <si>
    <t>C205630110000</t>
  </si>
  <si>
    <t>C205834110000</t>
  </si>
  <si>
    <t>C205885110000</t>
  </si>
  <si>
    <t>C205907110000</t>
  </si>
  <si>
    <t>C206024110000</t>
  </si>
  <si>
    <t>C212016110000</t>
  </si>
  <si>
    <t>岐阜県</t>
    <rPh sb="0" eb="3">
      <t>ギフケン</t>
    </rPh>
    <phoneticPr fontId="14"/>
  </si>
  <si>
    <t>C212024110000</t>
  </si>
  <si>
    <t>C212032110000</t>
  </si>
  <si>
    <t>C212041110000</t>
  </si>
  <si>
    <t>C212059110000</t>
  </si>
  <si>
    <t>C212067110000</t>
  </si>
  <si>
    <t>C212075110000</t>
  </si>
  <si>
    <t>C212083110000</t>
  </si>
  <si>
    <t>C212091110000</t>
  </si>
  <si>
    <t>C212105110000</t>
  </si>
  <si>
    <t>C212113110000</t>
  </si>
  <si>
    <t>C212121110000</t>
  </si>
  <si>
    <t>C212130110000</t>
  </si>
  <si>
    <t>C212148110000</t>
  </si>
  <si>
    <t>C212156110000</t>
  </si>
  <si>
    <t>C212164110000</t>
  </si>
  <si>
    <t>C212172110000</t>
  </si>
  <si>
    <t>C212181110000</t>
  </si>
  <si>
    <t>C212199110000</t>
  </si>
  <si>
    <t>C212202110000</t>
  </si>
  <si>
    <t>C212211110000</t>
  </si>
  <si>
    <t>C213021110000</t>
  </si>
  <si>
    <t>C213039110000</t>
  </si>
  <si>
    <t>C213411110000</t>
  </si>
  <si>
    <t>C213616110000</t>
  </si>
  <si>
    <t>C213624110000</t>
  </si>
  <si>
    <t>C213811110000</t>
  </si>
  <si>
    <t>C213829110000</t>
  </si>
  <si>
    <t>C213837110000</t>
  </si>
  <si>
    <t>C214019110000</t>
  </si>
  <si>
    <t>C214035110000</t>
  </si>
  <si>
    <t>C214043110000</t>
  </si>
  <si>
    <t>C214213110000</t>
  </si>
  <si>
    <t>C215015110000</t>
  </si>
  <si>
    <t>C215023110000</t>
  </si>
  <si>
    <t>C215031110000</t>
  </si>
  <si>
    <t>C215040110000</t>
  </si>
  <si>
    <t>C215058110000</t>
  </si>
  <si>
    <t>C215066110000</t>
  </si>
  <si>
    <t>C215074110000</t>
  </si>
  <si>
    <t>C215210110000</t>
  </si>
  <si>
    <t>C216046110000</t>
  </si>
  <si>
    <t>C221007110000</t>
  </si>
  <si>
    <t>静岡県</t>
    <rPh sb="0" eb="3">
      <t>シズオカケン</t>
    </rPh>
    <phoneticPr fontId="14"/>
  </si>
  <si>
    <t>C221309110000</t>
  </si>
  <si>
    <t>C222038110000</t>
  </si>
  <si>
    <t>C222054110000</t>
  </si>
  <si>
    <t>C222062110000</t>
  </si>
  <si>
    <t>C222071110000</t>
  </si>
  <si>
    <t>C222089110000</t>
  </si>
  <si>
    <t>C222097110000</t>
  </si>
  <si>
    <t>C222101110000</t>
  </si>
  <si>
    <t>C222119110000</t>
  </si>
  <si>
    <t>C222127110000</t>
  </si>
  <si>
    <t>C222135110000</t>
  </si>
  <si>
    <t>C222143110000</t>
  </si>
  <si>
    <t>C222151110000</t>
  </si>
  <si>
    <t>C222160110000</t>
  </si>
  <si>
    <t>C222194110000</t>
  </si>
  <si>
    <t>C222208110000</t>
  </si>
  <si>
    <t>C222216110000</t>
  </si>
  <si>
    <t>C222224110000</t>
  </si>
  <si>
    <t>C222232110000</t>
  </si>
  <si>
    <t>C222241110000</t>
  </si>
  <si>
    <t>C222259110000</t>
  </si>
  <si>
    <t>C222267110000</t>
  </si>
  <si>
    <t>C223018110000</t>
  </si>
  <si>
    <t>C223026110000</t>
  </si>
  <si>
    <t>C223042110000</t>
  </si>
  <si>
    <t>C223051110000</t>
  </si>
  <si>
    <t>C223069110000</t>
  </si>
  <si>
    <t>C223255110000</t>
  </si>
  <si>
    <t>C223417110000</t>
  </si>
  <si>
    <t>C223425110000</t>
  </si>
  <si>
    <t>C223441110000</t>
  </si>
  <si>
    <t>C224243110000</t>
  </si>
  <si>
    <t>C224294110000</t>
  </si>
  <si>
    <t>C224618110000</t>
  </si>
  <si>
    <t>C231002110000</t>
  </si>
  <si>
    <t>愛知県</t>
    <rPh sb="0" eb="3">
      <t>アイチケン</t>
    </rPh>
    <phoneticPr fontId="14"/>
  </si>
  <si>
    <t>C232017110000</t>
  </si>
  <si>
    <t>C232025110000</t>
  </si>
  <si>
    <t>C232033110000</t>
  </si>
  <si>
    <t>C232041110000</t>
  </si>
  <si>
    <t>C232050110000</t>
  </si>
  <si>
    <t>C232068110000</t>
  </si>
  <si>
    <t>C232076110000</t>
  </si>
  <si>
    <t>C232084110000</t>
  </si>
  <si>
    <t>C232092110000</t>
  </si>
  <si>
    <t>C232106110000</t>
  </si>
  <si>
    <t>C232114110000</t>
  </si>
  <si>
    <t>C232122110000</t>
  </si>
  <si>
    <t>C232131110000</t>
  </si>
  <si>
    <t>C232149110000</t>
  </si>
  <si>
    <t>C232157110000</t>
  </si>
  <si>
    <t>C232165110000</t>
  </si>
  <si>
    <t>C232173110000</t>
  </si>
  <si>
    <t>C232190110000</t>
  </si>
  <si>
    <t>C232203110000</t>
  </si>
  <si>
    <t>C232211110000</t>
  </si>
  <si>
    <t>C232220110000</t>
  </si>
  <si>
    <t>C232238110000</t>
  </si>
  <si>
    <t>C232246110000</t>
  </si>
  <si>
    <t>C232254110000</t>
  </si>
  <si>
    <t>C232262110000</t>
  </si>
  <si>
    <t>C232271110000</t>
  </si>
  <si>
    <t>C232289110000</t>
  </si>
  <si>
    <t>C232297110000</t>
  </si>
  <si>
    <t>C232301110000</t>
  </si>
  <si>
    <t>C232319110000</t>
  </si>
  <si>
    <t>C232327110000</t>
  </si>
  <si>
    <t>C232335110000</t>
  </si>
  <si>
    <t>C232343110000</t>
  </si>
  <si>
    <t>C232351110000</t>
  </si>
  <si>
    <t>C232360110000</t>
  </si>
  <si>
    <t>C232378110000</t>
  </si>
  <si>
    <t>C232386110000</t>
  </si>
  <si>
    <t>C233021110000</t>
  </si>
  <si>
    <t>C233421110000</t>
  </si>
  <si>
    <t>C233617110000</t>
  </si>
  <si>
    <t>C233625110000</t>
  </si>
  <si>
    <t>C234249110000</t>
  </si>
  <si>
    <t>C234257110000</t>
  </si>
  <si>
    <t>C234273110000</t>
  </si>
  <si>
    <t>C234419110000</t>
  </si>
  <si>
    <t>C234427110000</t>
  </si>
  <si>
    <t>C234451110000</t>
  </si>
  <si>
    <t>C234460110000</t>
  </si>
  <si>
    <t>C234478110000</t>
  </si>
  <si>
    <t>C235016110000</t>
  </si>
  <si>
    <t>C235610110000</t>
  </si>
  <si>
    <t>C235628110000</t>
  </si>
  <si>
    <t>C235636110000</t>
  </si>
  <si>
    <t>C242012110000</t>
  </si>
  <si>
    <t>三重県</t>
    <rPh sb="0" eb="3">
      <t>ミエケン</t>
    </rPh>
    <phoneticPr fontId="14"/>
  </si>
  <si>
    <t>C242021110000</t>
  </si>
  <si>
    <t>C242039110000</t>
  </si>
  <si>
    <t>C242047110000</t>
  </si>
  <si>
    <t>C242055110000</t>
  </si>
  <si>
    <t>C242071110000</t>
  </si>
  <si>
    <t>C242080110000</t>
  </si>
  <si>
    <t>C242098110000</t>
  </si>
  <si>
    <t>C242101110000</t>
  </si>
  <si>
    <t>C242110110000</t>
  </si>
  <si>
    <t>C242128110000</t>
  </si>
  <si>
    <t>C242144110000</t>
  </si>
  <si>
    <t>C242152110000</t>
  </si>
  <si>
    <t>C242161110000</t>
  </si>
  <si>
    <t>C243035110000</t>
  </si>
  <si>
    <t>C243248110000</t>
  </si>
  <si>
    <t>C243418110000</t>
  </si>
  <si>
    <t>C243434110000</t>
  </si>
  <si>
    <t>C243442110000</t>
  </si>
  <si>
    <t>C244414110000</t>
  </si>
  <si>
    <t>C244422110000</t>
  </si>
  <si>
    <t>C244431110000</t>
  </si>
  <si>
    <t>C244619110000</t>
  </si>
  <si>
    <t>C244708110000</t>
  </si>
  <si>
    <t>C244716110000</t>
  </si>
  <si>
    <t>C244724110000</t>
  </si>
  <si>
    <t>C245437110000</t>
  </si>
  <si>
    <t>C245615110000</t>
  </si>
  <si>
    <t>C245623110000</t>
  </si>
  <si>
    <t>C252018110000</t>
  </si>
  <si>
    <t>滋賀県</t>
    <rPh sb="0" eb="3">
      <t>シガケン</t>
    </rPh>
    <phoneticPr fontId="14"/>
  </si>
  <si>
    <t>C252026110000</t>
  </si>
  <si>
    <t>C252034110000</t>
  </si>
  <si>
    <t>C252042110000</t>
  </si>
  <si>
    <t>C252069110000</t>
  </si>
  <si>
    <t>C252077110000</t>
  </si>
  <si>
    <t>C252085110000</t>
  </si>
  <si>
    <t>C252093110000</t>
  </si>
  <si>
    <t>C252107110000</t>
  </si>
  <si>
    <t>C252115110000</t>
  </si>
  <si>
    <t>C252123110000</t>
  </si>
  <si>
    <t>C252131110000</t>
  </si>
  <si>
    <t>C252140110000</t>
  </si>
  <si>
    <t>C253839110000</t>
  </si>
  <si>
    <t>C253847110000</t>
  </si>
  <si>
    <t>C254258110000</t>
  </si>
  <si>
    <t>C254410110000</t>
  </si>
  <si>
    <t>C254428110000</t>
  </si>
  <si>
    <t>C254436110000</t>
  </si>
  <si>
    <t>C261009110000</t>
  </si>
  <si>
    <t>京都府</t>
    <rPh sb="0" eb="3">
      <t>キョウトフ</t>
    </rPh>
    <phoneticPr fontId="14"/>
  </si>
  <si>
    <t>C262013110000</t>
  </si>
  <si>
    <t>C262021110000</t>
  </si>
  <si>
    <t>C262030110000</t>
  </si>
  <si>
    <t>C262048110000</t>
  </si>
  <si>
    <t>C262056110000</t>
  </si>
  <si>
    <t>C262064110000</t>
  </si>
  <si>
    <t>C262072110000</t>
  </si>
  <si>
    <t>C262081110000</t>
  </si>
  <si>
    <t>C262099110000</t>
  </si>
  <si>
    <t>C262102110000</t>
  </si>
  <si>
    <t>C262111110000</t>
  </si>
  <si>
    <t>C262129110000</t>
  </si>
  <si>
    <t>C262137110000</t>
  </si>
  <si>
    <t>C262145110000</t>
  </si>
  <si>
    <t>C263036110000</t>
  </si>
  <si>
    <t>C263222110000</t>
  </si>
  <si>
    <t>C263435110000</t>
  </si>
  <si>
    <t>C263443110000</t>
  </si>
  <si>
    <t>C263648110000</t>
  </si>
  <si>
    <t>C263656110000</t>
  </si>
  <si>
    <t>C263664110000</t>
  </si>
  <si>
    <t>C263672110000</t>
  </si>
  <si>
    <t>C264075110000</t>
  </si>
  <si>
    <t>C264636110000</t>
  </si>
  <si>
    <t>C264652110000</t>
  </si>
  <si>
    <t>C271004110000</t>
  </si>
  <si>
    <t>C271403110000</t>
  </si>
  <si>
    <t>C272027110000</t>
  </si>
  <si>
    <t>C272035110000</t>
  </si>
  <si>
    <t>C272043110000</t>
  </si>
  <si>
    <t>C272051110000</t>
  </si>
  <si>
    <t>C272060110000</t>
  </si>
  <si>
    <t>C272078110000</t>
  </si>
  <si>
    <t>C272086110000</t>
  </si>
  <si>
    <t>C272094110000</t>
  </si>
  <si>
    <t>C272108110000</t>
  </si>
  <si>
    <t>C272116110000</t>
  </si>
  <si>
    <t>C272124110000</t>
  </si>
  <si>
    <t>C272132110000</t>
  </si>
  <si>
    <t>C272141110000</t>
  </si>
  <si>
    <t>C272159110000</t>
  </si>
  <si>
    <t>C272167110000</t>
  </si>
  <si>
    <t>C272175110000</t>
  </si>
  <si>
    <t>C272183110000</t>
  </si>
  <si>
    <t>C272191110000</t>
  </si>
  <si>
    <t>C272205110000</t>
  </si>
  <si>
    <t>C272213110000</t>
  </si>
  <si>
    <t>C272221110000</t>
  </si>
  <si>
    <t>C272230110000</t>
  </si>
  <si>
    <t>C272248110000</t>
  </si>
  <si>
    <t>C272256110000</t>
  </si>
  <si>
    <t>C272264110000</t>
  </si>
  <si>
    <t>C272272110000</t>
  </si>
  <si>
    <t>C272281110000</t>
  </si>
  <si>
    <t>C272299110000</t>
  </si>
  <si>
    <t>C272302110000</t>
  </si>
  <si>
    <t>C272311110000</t>
  </si>
  <si>
    <t>C272329110000</t>
  </si>
  <si>
    <t>C273015110000</t>
  </si>
  <si>
    <t>C273210110000</t>
  </si>
  <si>
    <t>C273228110000</t>
  </si>
  <si>
    <t>C273414110000</t>
  </si>
  <si>
    <t>C273619110000</t>
  </si>
  <si>
    <t>C273627110000</t>
  </si>
  <si>
    <t>C273660110000</t>
  </si>
  <si>
    <t>C273813110000</t>
  </si>
  <si>
    <t>C273821110000</t>
  </si>
  <si>
    <t>C273830110000</t>
  </si>
  <si>
    <t>C281000110000</t>
  </si>
  <si>
    <t>兵庫県</t>
    <rPh sb="0" eb="3">
      <t>ヒョウゴケン</t>
    </rPh>
    <phoneticPr fontId="14"/>
  </si>
  <si>
    <t>C282014110000</t>
  </si>
  <si>
    <t>C282022110000</t>
  </si>
  <si>
    <t>C282031110000</t>
  </si>
  <si>
    <t>C282049110000</t>
  </si>
  <si>
    <t>C282057110000</t>
  </si>
  <si>
    <t>C282065110000</t>
  </si>
  <si>
    <t>C282073110000</t>
  </si>
  <si>
    <t>C282081110000</t>
  </si>
  <si>
    <t>C282090110000</t>
  </si>
  <si>
    <t>C282103110000</t>
  </si>
  <si>
    <t>C282120110000</t>
  </si>
  <si>
    <t>C282138110000</t>
  </si>
  <si>
    <t>C282146110000</t>
  </si>
  <si>
    <t>C282154110000</t>
  </si>
  <si>
    <t>C282162110000</t>
  </si>
  <si>
    <t>C282171110000</t>
  </si>
  <si>
    <t>C282189110000</t>
  </si>
  <si>
    <t>C282197110000</t>
  </si>
  <si>
    <t>C282201110000</t>
  </si>
  <si>
    <t>C282219110000</t>
  </si>
  <si>
    <t>C282227110000</t>
  </si>
  <si>
    <t>C282235110000</t>
  </si>
  <si>
    <t>C282243110000</t>
  </si>
  <si>
    <t>C282251110000</t>
  </si>
  <si>
    <t>C282260110000</t>
  </si>
  <si>
    <t>C282278110000</t>
  </si>
  <si>
    <t>C282286110000</t>
  </si>
  <si>
    <t>C282294110000</t>
  </si>
  <si>
    <t>C283011110000</t>
  </si>
  <si>
    <t>C283657110000</t>
  </si>
  <si>
    <t>C283819110000</t>
  </si>
  <si>
    <t>C283827110000</t>
  </si>
  <si>
    <t>C284424110000</t>
  </si>
  <si>
    <t>C284432110000</t>
  </si>
  <si>
    <t>C284467110000</t>
  </si>
  <si>
    <t>C284645110000</t>
  </si>
  <si>
    <t>C284815110000</t>
  </si>
  <si>
    <t>C285013110000</t>
  </si>
  <si>
    <t>C285854110000</t>
  </si>
  <si>
    <t>C285862110000</t>
  </si>
  <si>
    <t>C292010110000</t>
  </si>
  <si>
    <t>奈良県</t>
    <rPh sb="0" eb="3">
      <t>ナラケン</t>
    </rPh>
    <phoneticPr fontId="14"/>
  </si>
  <si>
    <t>C292028110000</t>
  </si>
  <si>
    <t>C292036110000</t>
  </si>
  <si>
    <t>C292044110000</t>
  </si>
  <si>
    <t>C292052110000</t>
  </si>
  <si>
    <t>C292061110000</t>
  </si>
  <si>
    <t>C292079110000</t>
  </si>
  <si>
    <t>C292087110000</t>
  </si>
  <si>
    <t>C292095110000</t>
  </si>
  <si>
    <t>C292109110000</t>
  </si>
  <si>
    <t>C292117110000</t>
  </si>
  <si>
    <t>C292125110000</t>
  </si>
  <si>
    <t>C293229110000</t>
  </si>
  <si>
    <t>C293423110000</t>
  </si>
  <si>
    <t>C293431110000</t>
  </si>
  <si>
    <t>C293440110000</t>
  </si>
  <si>
    <t>C293458110000</t>
  </si>
  <si>
    <t>C293610110000</t>
  </si>
  <si>
    <t>C293628110000</t>
  </si>
  <si>
    <t>C293636110000</t>
  </si>
  <si>
    <t>C293857110000</t>
  </si>
  <si>
    <t>C293865110000</t>
  </si>
  <si>
    <t>C294012110000</t>
  </si>
  <si>
    <t>C294021110000</t>
  </si>
  <si>
    <t>C294241110000</t>
  </si>
  <si>
    <t>C294250110000</t>
  </si>
  <si>
    <t>C294268110000</t>
  </si>
  <si>
    <t>C294276110000</t>
  </si>
  <si>
    <t>C294411110000</t>
  </si>
  <si>
    <t>C294420110000</t>
  </si>
  <si>
    <t>C294438110000</t>
  </si>
  <si>
    <t>C294446110000</t>
  </si>
  <si>
    <t>C294462110000</t>
  </si>
  <si>
    <t>C294471110000</t>
  </si>
  <si>
    <t>C294497110000</t>
  </si>
  <si>
    <t>C294501110000</t>
  </si>
  <si>
    <t>C294519110000</t>
  </si>
  <si>
    <t>C294527110000</t>
  </si>
  <si>
    <t>C294535110000</t>
  </si>
  <si>
    <t>C302015110000</t>
  </si>
  <si>
    <t>和歌山県</t>
    <rPh sb="0" eb="4">
      <t>ワカヤマケン</t>
    </rPh>
    <phoneticPr fontId="14"/>
  </si>
  <si>
    <t>C302023110000</t>
  </si>
  <si>
    <t>C302031110000</t>
  </si>
  <si>
    <t>C302040110000</t>
  </si>
  <si>
    <t>C302058110000</t>
  </si>
  <si>
    <t>C302066110000</t>
  </si>
  <si>
    <t>C302074110000</t>
  </si>
  <si>
    <t>C302082110000</t>
  </si>
  <si>
    <t>C302091110000</t>
  </si>
  <si>
    <t>C303046110000</t>
  </si>
  <si>
    <t>C303411110000</t>
  </si>
  <si>
    <t>C303437110000</t>
  </si>
  <si>
    <t>C303445110000</t>
  </si>
  <si>
    <t>C303615110000</t>
  </si>
  <si>
    <t>C303623110000</t>
  </si>
  <si>
    <t>C303666110000</t>
  </si>
  <si>
    <t>C303810110000</t>
  </si>
  <si>
    <t>C303828110000</t>
  </si>
  <si>
    <t>C303836110000</t>
  </si>
  <si>
    <t>C303909110000</t>
  </si>
  <si>
    <t>C303917110000</t>
  </si>
  <si>
    <t>C303925110000</t>
  </si>
  <si>
    <t>C304018110000</t>
  </si>
  <si>
    <t>C304042110000</t>
  </si>
  <si>
    <t>C304069110000</t>
  </si>
  <si>
    <t>C304212110000</t>
  </si>
  <si>
    <t>C304221110000</t>
  </si>
  <si>
    <t>C304247110000</t>
  </si>
  <si>
    <t>C304271110000</t>
  </si>
  <si>
    <t>C304280110000</t>
  </si>
  <si>
    <t>C312011110000</t>
  </si>
  <si>
    <t>鳥取県</t>
    <rPh sb="0" eb="3">
      <t>トットリケン</t>
    </rPh>
    <phoneticPr fontId="14"/>
  </si>
  <si>
    <t>C312029110000</t>
  </si>
  <si>
    <t>C312037110000</t>
  </si>
  <si>
    <t>C312045110000</t>
  </si>
  <si>
    <t>C313025110000</t>
  </si>
  <si>
    <t>C313254110000</t>
  </si>
  <si>
    <t>C313289110000</t>
  </si>
  <si>
    <t>C313297110000</t>
  </si>
  <si>
    <t>C313645110000</t>
  </si>
  <si>
    <t>C313700110000</t>
  </si>
  <si>
    <t>C313718110000</t>
  </si>
  <si>
    <t>C313726110000</t>
  </si>
  <si>
    <t>C313840110000</t>
  </si>
  <si>
    <t>C313866110000</t>
  </si>
  <si>
    <t>C313891110000</t>
  </si>
  <si>
    <t>C313904110000</t>
  </si>
  <si>
    <t>C314013110000</t>
  </si>
  <si>
    <t>C314021110000</t>
  </si>
  <si>
    <t>C314030110000</t>
  </si>
  <si>
    <t>C322016110000</t>
  </si>
  <si>
    <t>島根県</t>
    <rPh sb="0" eb="3">
      <t>シマネケン</t>
    </rPh>
    <phoneticPr fontId="14"/>
  </si>
  <si>
    <t>C322024110000</t>
  </si>
  <si>
    <t>C322032110000</t>
  </si>
  <si>
    <t>C322041110000</t>
  </si>
  <si>
    <t>C322059110000</t>
  </si>
  <si>
    <t>C322067110000</t>
  </si>
  <si>
    <t>C322075110000</t>
  </si>
  <si>
    <t>C322091110000</t>
  </si>
  <si>
    <t>C323438110000</t>
  </si>
  <si>
    <t>C323861110000</t>
  </si>
  <si>
    <t>C324418110000</t>
  </si>
  <si>
    <t>C324485110000</t>
  </si>
  <si>
    <t>C324493110000</t>
  </si>
  <si>
    <t>C325015110000</t>
  </si>
  <si>
    <t>C325058110000</t>
  </si>
  <si>
    <t>C325252110000</t>
  </si>
  <si>
    <t>C325261110000</t>
  </si>
  <si>
    <t>C325279110000</t>
  </si>
  <si>
    <t>C325287110000</t>
  </si>
  <si>
    <t>C331007110000</t>
  </si>
  <si>
    <t>岡山県</t>
    <rPh sb="0" eb="3">
      <t>オカヤマケン</t>
    </rPh>
    <phoneticPr fontId="14"/>
  </si>
  <si>
    <t>C332020110000</t>
  </si>
  <si>
    <t>C332038110000</t>
  </si>
  <si>
    <t>C332046110000</t>
  </si>
  <si>
    <t>C332054110000</t>
  </si>
  <si>
    <t>C332071110000</t>
  </si>
  <si>
    <t>C332089110000</t>
  </si>
  <si>
    <t>C332097110000</t>
  </si>
  <si>
    <t>C332101110000</t>
  </si>
  <si>
    <t>C332119110000</t>
  </si>
  <si>
    <t>C332127110000</t>
  </si>
  <si>
    <t>C332135110000</t>
  </si>
  <si>
    <t>C332143110000</t>
  </si>
  <si>
    <t>C332151110000</t>
  </si>
  <si>
    <t>C332160110000</t>
  </si>
  <si>
    <t>C333468110000</t>
  </si>
  <si>
    <t>C334235110000</t>
  </si>
  <si>
    <t>C334456110000</t>
  </si>
  <si>
    <t>C334618110000</t>
  </si>
  <si>
    <t>C335860110000</t>
  </si>
  <si>
    <t>C336068110000</t>
  </si>
  <si>
    <t>C336220110000</t>
  </si>
  <si>
    <t>C336238110000</t>
  </si>
  <si>
    <t>C336432110000</t>
  </si>
  <si>
    <t>C336637110000</t>
  </si>
  <si>
    <t>C336661110000</t>
  </si>
  <si>
    <t>C336815110000</t>
  </si>
  <si>
    <t>C341002110000</t>
  </si>
  <si>
    <t>広島県</t>
    <rPh sb="0" eb="3">
      <t>ヒロシマケン</t>
    </rPh>
    <phoneticPr fontId="14"/>
  </si>
  <si>
    <t>C342025110000</t>
  </si>
  <si>
    <t>C342033110000</t>
  </si>
  <si>
    <t>C342041110000</t>
  </si>
  <si>
    <t>C342050110000</t>
  </si>
  <si>
    <t>C342076110000</t>
  </si>
  <si>
    <t>C342084110000</t>
  </si>
  <si>
    <t>C342092110000</t>
  </si>
  <si>
    <t>C342106110000</t>
  </si>
  <si>
    <t>C342114110000</t>
  </si>
  <si>
    <t>C342122110000</t>
  </si>
  <si>
    <t>C342131110000</t>
  </si>
  <si>
    <t>C342149110000</t>
  </si>
  <si>
    <t>C342157110000</t>
  </si>
  <si>
    <t>C343021110000</t>
  </si>
  <si>
    <t>C343048110000</t>
  </si>
  <si>
    <t>C343072110000</t>
  </si>
  <si>
    <t>C343099110000</t>
  </si>
  <si>
    <t>C343684110000</t>
  </si>
  <si>
    <t>C343692110000</t>
  </si>
  <si>
    <t>C344311110000</t>
  </si>
  <si>
    <t>C344621110000</t>
  </si>
  <si>
    <t>C345458110000</t>
  </si>
  <si>
    <t>C352012110000</t>
  </si>
  <si>
    <t>山口県</t>
    <rPh sb="0" eb="3">
      <t>ヤマグチケン</t>
    </rPh>
    <phoneticPr fontId="14"/>
  </si>
  <si>
    <t>C352021110000</t>
  </si>
  <si>
    <t>C352039110000</t>
  </si>
  <si>
    <t>C352047110000</t>
  </si>
  <si>
    <t>C352063110000</t>
  </si>
  <si>
    <t>C352071110000</t>
  </si>
  <si>
    <t>C352080110000</t>
  </si>
  <si>
    <t>C352101110000</t>
  </si>
  <si>
    <t>C352110110000</t>
  </si>
  <si>
    <t>C352128110000</t>
  </si>
  <si>
    <t>C352136110000</t>
  </si>
  <si>
    <t>C352152110000</t>
  </si>
  <si>
    <t>C352161110000</t>
  </si>
  <si>
    <t>C353051110000</t>
  </si>
  <si>
    <t>C353213110000</t>
  </si>
  <si>
    <t>C353418110000</t>
  </si>
  <si>
    <t>C353434110000</t>
  </si>
  <si>
    <t>C353442110000</t>
  </si>
  <si>
    <t>C355020110000</t>
  </si>
  <si>
    <t>C362018110000</t>
  </si>
  <si>
    <t>徳島県</t>
    <rPh sb="0" eb="3">
      <t>トクシマケン</t>
    </rPh>
    <phoneticPr fontId="14"/>
  </si>
  <si>
    <t>C362026110000</t>
  </si>
  <si>
    <t>C362034110000</t>
  </si>
  <si>
    <t>C362042110000</t>
  </si>
  <si>
    <t>C362051110000</t>
  </si>
  <si>
    <t>C362069110000</t>
  </si>
  <si>
    <t>C362077110000</t>
  </si>
  <si>
    <t>C362085110000</t>
  </si>
  <si>
    <t>C363014110000</t>
  </si>
  <si>
    <t>C363022110000</t>
  </si>
  <si>
    <t>C363219110000</t>
  </si>
  <si>
    <t>C363413110000</t>
  </si>
  <si>
    <t>C363421110000</t>
  </si>
  <si>
    <t>C363685110000</t>
  </si>
  <si>
    <t>C363839110000</t>
  </si>
  <si>
    <t>C363871110000</t>
  </si>
  <si>
    <t>C363880110000</t>
  </si>
  <si>
    <t>C364011110000</t>
  </si>
  <si>
    <t>C364029110000</t>
  </si>
  <si>
    <t>C364037110000</t>
  </si>
  <si>
    <t>C364045110000</t>
  </si>
  <si>
    <t>C364053110000</t>
  </si>
  <si>
    <t>C364681110000</t>
  </si>
  <si>
    <t>C364894110000</t>
  </si>
  <si>
    <t>C372013110000</t>
  </si>
  <si>
    <t>香川県</t>
    <rPh sb="0" eb="3">
      <t>カガワケン</t>
    </rPh>
    <phoneticPr fontId="14"/>
  </si>
  <si>
    <t>C372021110000</t>
  </si>
  <si>
    <t>C372030110000</t>
  </si>
  <si>
    <t>C372048110000</t>
  </si>
  <si>
    <t>C372056110000</t>
  </si>
  <si>
    <t>C372064110000</t>
  </si>
  <si>
    <t>C372072110000</t>
  </si>
  <si>
    <t>C372081110000</t>
  </si>
  <si>
    <t>C373222110000</t>
  </si>
  <si>
    <t>C373249110000</t>
  </si>
  <si>
    <t>C373419110000</t>
  </si>
  <si>
    <t>C373648110000</t>
  </si>
  <si>
    <t>C373869110000</t>
  </si>
  <si>
    <t>C373877110000</t>
  </si>
  <si>
    <t>C374032110000</t>
  </si>
  <si>
    <t>C374041110000</t>
  </si>
  <si>
    <t>C374067110000</t>
  </si>
  <si>
    <t>C382019110000</t>
  </si>
  <si>
    <t>愛媛県</t>
    <rPh sb="0" eb="3">
      <t>エヒメケン</t>
    </rPh>
    <phoneticPr fontId="14"/>
  </si>
  <si>
    <t>C382027110000</t>
  </si>
  <si>
    <t>C382035110000</t>
  </si>
  <si>
    <t>C382043110000</t>
  </si>
  <si>
    <t>C382051110000</t>
  </si>
  <si>
    <t>C382060110000</t>
  </si>
  <si>
    <t>C382078110000</t>
  </si>
  <si>
    <t>C382108110000</t>
  </si>
  <si>
    <t>C382132110000</t>
  </si>
  <si>
    <t>C382141110000</t>
  </si>
  <si>
    <t>C382159110000</t>
  </si>
  <si>
    <t>C383562110000</t>
  </si>
  <si>
    <t>C383864110000</t>
  </si>
  <si>
    <t>C384011110000</t>
  </si>
  <si>
    <t>C384020110000</t>
  </si>
  <si>
    <t>C384224110000</t>
  </si>
  <si>
    <t>C384429110000</t>
  </si>
  <si>
    <t>C384844110000</t>
  </si>
  <si>
    <t>C384887110000</t>
  </si>
  <si>
    <t>C385069110000</t>
  </si>
  <si>
    <t>C392014110000</t>
  </si>
  <si>
    <t>高知県</t>
    <rPh sb="0" eb="3">
      <t>コウチケン</t>
    </rPh>
    <phoneticPr fontId="14"/>
  </si>
  <si>
    <t>C392022110000</t>
  </si>
  <si>
    <t>C392031110000</t>
  </si>
  <si>
    <t>C392049110000</t>
  </si>
  <si>
    <t>C392057110000</t>
  </si>
  <si>
    <t>C392065110000</t>
  </si>
  <si>
    <t>C392081110000</t>
  </si>
  <si>
    <t>C392090110000</t>
  </si>
  <si>
    <t>C392103110000</t>
  </si>
  <si>
    <t>C392111110000</t>
  </si>
  <si>
    <t>C392120110000</t>
  </si>
  <si>
    <t>C393011110000</t>
  </si>
  <si>
    <t>C393029110000</t>
  </si>
  <si>
    <t>C393037110000</t>
  </si>
  <si>
    <t>C393045110000</t>
  </si>
  <si>
    <t>C393053110000</t>
  </si>
  <si>
    <t>C393061110000</t>
  </si>
  <si>
    <t>C393070110000</t>
  </si>
  <si>
    <t>C393410110000</t>
  </si>
  <si>
    <t>C393444110000</t>
  </si>
  <si>
    <t>C393631110000</t>
  </si>
  <si>
    <t>C393649110000</t>
  </si>
  <si>
    <t>C393860110000</t>
  </si>
  <si>
    <t>C393878110000</t>
  </si>
  <si>
    <t>C394017110000</t>
  </si>
  <si>
    <t>C394025110000</t>
  </si>
  <si>
    <t>C394033110000</t>
  </si>
  <si>
    <t>C394050110000</t>
  </si>
  <si>
    <t>C394106110000</t>
  </si>
  <si>
    <t>C394114110000</t>
  </si>
  <si>
    <t>C394122110000</t>
  </si>
  <si>
    <t>C394246110000</t>
  </si>
  <si>
    <t>C394271110000</t>
  </si>
  <si>
    <t>C394289110000</t>
  </si>
  <si>
    <t>C401005110000</t>
  </si>
  <si>
    <t>福岡県</t>
    <rPh sb="0" eb="3">
      <t>フクオカケン</t>
    </rPh>
    <phoneticPr fontId="14"/>
  </si>
  <si>
    <t>C401307110000</t>
  </si>
  <si>
    <t>C402028110000</t>
  </si>
  <si>
    <t>C402036110000</t>
  </si>
  <si>
    <t>C402044110000</t>
  </si>
  <si>
    <t>C402052110000</t>
  </si>
  <si>
    <t>C402061110000</t>
  </si>
  <si>
    <t>C402079110000</t>
  </si>
  <si>
    <t>C402109110000</t>
  </si>
  <si>
    <t>C402117110000</t>
  </si>
  <si>
    <t>C402125110000</t>
  </si>
  <si>
    <t>C402133110000</t>
  </si>
  <si>
    <t>C402141110000</t>
  </si>
  <si>
    <t>C402150110000</t>
  </si>
  <si>
    <t>C402168110000</t>
  </si>
  <si>
    <t>C402176110000</t>
  </si>
  <si>
    <t>C402184110000</t>
  </si>
  <si>
    <t>C402192110000</t>
  </si>
  <si>
    <t>C402206110000</t>
  </si>
  <si>
    <t>C402214110000</t>
  </si>
  <si>
    <t>C402231110000</t>
  </si>
  <si>
    <t>C402249110000</t>
  </si>
  <si>
    <t>C402257110000</t>
  </si>
  <si>
    <t>C402265110000</t>
  </si>
  <si>
    <t>C402273110000</t>
  </si>
  <si>
    <t>C402281110000</t>
  </si>
  <si>
    <t>C402290110000</t>
  </si>
  <si>
    <t>C402303110000</t>
  </si>
  <si>
    <t>C403415110000</t>
  </si>
  <si>
    <t>C403423110000</t>
  </si>
  <si>
    <t>C403431110000</t>
  </si>
  <si>
    <t>C403440110000</t>
  </si>
  <si>
    <t>C403458110000</t>
  </si>
  <si>
    <t>C403482110000</t>
  </si>
  <si>
    <t>C403491110000</t>
  </si>
  <si>
    <t>C403814110000</t>
  </si>
  <si>
    <t>C403822110000</t>
  </si>
  <si>
    <t>C403831110000</t>
  </si>
  <si>
    <t>C403849110000</t>
  </si>
  <si>
    <t>C404012110000</t>
  </si>
  <si>
    <t>C404021110000</t>
  </si>
  <si>
    <t>C404217110000</t>
  </si>
  <si>
    <t>C404471110000</t>
  </si>
  <si>
    <t>C404489110000</t>
  </si>
  <si>
    <t>C405035110000</t>
  </si>
  <si>
    <t>C405221110000</t>
  </si>
  <si>
    <t>C405442110000</t>
  </si>
  <si>
    <t>C406015110000</t>
  </si>
  <si>
    <t>C406023110000</t>
  </si>
  <si>
    <t>C406040110000</t>
  </si>
  <si>
    <t>C406058110000</t>
  </si>
  <si>
    <t>C406082110000</t>
  </si>
  <si>
    <t>C406091110000</t>
  </si>
  <si>
    <t>C406104110000</t>
  </si>
  <si>
    <t>C406210110000</t>
  </si>
  <si>
    <t>C406252110000</t>
  </si>
  <si>
    <t>C406422110000</t>
  </si>
  <si>
    <t>C406465110000</t>
  </si>
  <si>
    <t>C406473110000</t>
  </si>
  <si>
    <t>C412015110000</t>
  </si>
  <si>
    <t>佐賀県</t>
    <rPh sb="0" eb="3">
      <t>サガケン</t>
    </rPh>
    <phoneticPr fontId="14"/>
  </si>
  <si>
    <t>C412023110000</t>
  </si>
  <si>
    <t>C412031110000</t>
  </si>
  <si>
    <t>C412040110000</t>
  </si>
  <si>
    <t>C412058110000</t>
  </si>
  <si>
    <t>C412066110000</t>
  </si>
  <si>
    <t>C412074110000</t>
  </si>
  <si>
    <t>C412082110000</t>
  </si>
  <si>
    <t>C412091110000</t>
  </si>
  <si>
    <t>C412104110000</t>
  </si>
  <si>
    <t>C413275110000</t>
  </si>
  <si>
    <t>C413411110000</t>
  </si>
  <si>
    <t>C413453110000</t>
  </si>
  <si>
    <t>C413461110000</t>
  </si>
  <si>
    <t>C413879110000</t>
  </si>
  <si>
    <t>C414018110000</t>
  </si>
  <si>
    <t>C414239110000</t>
  </si>
  <si>
    <t>C414247110000</t>
  </si>
  <si>
    <t>C414255110000</t>
  </si>
  <si>
    <t>C414417110000</t>
  </si>
  <si>
    <t>C422011110000</t>
  </si>
  <si>
    <t>長崎県</t>
    <rPh sb="0" eb="3">
      <t>ナガサキケン</t>
    </rPh>
    <phoneticPr fontId="14"/>
  </si>
  <si>
    <t>C422029110000</t>
  </si>
  <si>
    <t>C422037110000</t>
  </si>
  <si>
    <t>C422045110000</t>
  </si>
  <si>
    <t>C422053110000</t>
  </si>
  <si>
    <t>C422070110000</t>
  </si>
  <si>
    <t>C422088110000</t>
  </si>
  <si>
    <t>C422096110000</t>
  </si>
  <si>
    <t>C422100110000</t>
  </si>
  <si>
    <t>C422118110000</t>
  </si>
  <si>
    <t>C422126110000</t>
  </si>
  <si>
    <t>C422134110000</t>
  </si>
  <si>
    <t>C422142110000</t>
  </si>
  <si>
    <t>C423076110000</t>
  </si>
  <si>
    <t>C423084110000</t>
  </si>
  <si>
    <t>C423211110000</t>
  </si>
  <si>
    <t>C423220110000</t>
  </si>
  <si>
    <t>C423238110000</t>
  </si>
  <si>
    <t>C423831110000</t>
  </si>
  <si>
    <t>C423912110000</t>
  </si>
  <si>
    <t>C424111110000</t>
  </si>
  <si>
    <t>C431001110000</t>
  </si>
  <si>
    <t>熊本県</t>
    <rPh sb="0" eb="3">
      <t>クマモトケン</t>
    </rPh>
    <phoneticPr fontId="14"/>
  </si>
  <si>
    <t>C432024110000</t>
  </si>
  <si>
    <t>C432032110000</t>
  </si>
  <si>
    <t>C432041110000</t>
  </si>
  <si>
    <t>C432059110000</t>
  </si>
  <si>
    <t>C432067110000</t>
  </si>
  <si>
    <t>C432083110000</t>
  </si>
  <si>
    <t>C432105110000</t>
  </si>
  <si>
    <t>C432113110000</t>
  </si>
  <si>
    <t>C432121110000</t>
  </si>
  <si>
    <t>C432130110000</t>
  </si>
  <si>
    <t>C432148110000</t>
  </si>
  <si>
    <t>C432156110000</t>
  </si>
  <si>
    <t>C432164110000</t>
  </si>
  <si>
    <t>C433489110000</t>
  </si>
  <si>
    <t>C433641110000</t>
  </si>
  <si>
    <t>C433675110000</t>
  </si>
  <si>
    <t>C433683110000</t>
  </si>
  <si>
    <t>C433691110000</t>
  </si>
  <si>
    <t>C434035110000</t>
  </si>
  <si>
    <t>C434043110000</t>
  </si>
  <si>
    <t>C434230110000</t>
  </si>
  <si>
    <t>C434248110000</t>
  </si>
  <si>
    <t>C434256110000</t>
  </si>
  <si>
    <t>C434281110000</t>
  </si>
  <si>
    <t>C434329110000</t>
  </si>
  <si>
    <t>C434337110000</t>
  </si>
  <si>
    <t>C434418110000</t>
  </si>
  <si>
    <t>C434426110000</t>
  </si>
  <si>
    <t>C434434110000</t>
  </si>
  <si>
    <t>C434442110000</t>
  </si>
  <si>
    <t>C434477110000</t>
  </si>
  <si>
    <t>C434680110000</t>
  </si>
  <si>
    <t>C434825110000</t>
  </si>
  <si>
    <t>C434841110000</t>
  </si>
  <si>
    <t>C435015110000</t>
  </si>
  <si>
    <t>C435058110000</t>
  </si>
  <si>
    <t>C435066110000</t>
  </si>
  <si>
    <t>C435074110000</t>
  </si>
  <si>
    <t>C435104110000</t>
  </si>
  <si>
    <t>C435112110000</t>
  </si>
  <si>
    <t>C435121110000</t>
  </si>
  <si>
    <t>C435139110000</t>
  </si>
  <si>
    <t>C435147110000</t>
  </si>
  <si>
    <t>C435317110000</t>
  </si>
  <si>
    <t>C442011110000</t>
  </si>
  <si>
    <t>大分県</t>
    <rPh sb="0" eb="3">
      <t>オオイタケン</t>
    </rPh>
    <phoneticPr fontId="14"/>
  </si>
  <si>
    <t>C442020110000</t>
  </si>
  <si>
    <t>C442038110000</t>
  </si>
  <si>
    <t>C442046110000</t>
  </si>
  <si>
    <t>C442054110000</t>
  </si>
  <si>
    <t>C442062110000</t>
  </si>
  <si>
    <t>C442071110000</t>
  </si>
  <si>
    <t>C442089110000</t>
  </si>
  <si>
    <t>C442097110000</t>
  </si>
  <si>
    <t>C442101110000</t>
  </si>
  <si>
    <t>C442119110000</t>
  </si>
  <si>
    <t>C442127110000</t>
  </si>
  <si>
    <t>C442135110000</t>
  </si>
  <si>
    <t>C442143110000</t>
  </si>
  <si>
    <t>C443221110000</t>
  </si>
  <si>
    <t>C443417110000</t>
  </si>
  <si>
    <t>C444618110000</t>
  </si>
  <si>
    <t>C444626110000</t>
  </si>
  <si>
    <t>C452017110000</t>
  </si>
  <si>
    <t>宮崎県</t>
    <rPh sb="0" eb="3">
      <t>ミヤザキケン</t>
    </rPh>
    <phoneticPr fontId="14"/>
  </si>
  <si>
    <t>C452025110000</t>
  </si>
  <si>
    <t>C452033110000</t>
  </si>
  <si>
    <t>C452041110000</t>
  </si>
  <si>
    <t>C452050110000</t>
  </si>
  <si>
    <t>C452068110000</t>
  </si>
  <si>
    <t>C452076110000</t>
  </si>
  <si>
    <t>C452084110000</t>
  </si>
  <si>
    <t>C452092110000</t>
  </si>
  <si>
    <t>C453412110000</t>
  </si>
  <si>
    <t>C453617110000</t>
  </si>
  <si>
    <t>C453820110000</t>
  </si>
  <si>
    <t>C453838110000</t>
  </si>
  <si>
    <t>C454010110000</t>
  </si>
  <si>
    <t>C454028110000</t>
  </si>
  <si>
    <t>C454036110000</t>
  </si>
  <si>
    <t>C454044110000</t>
  </si>
  <si>
    <t>C454052110000</t>
  </si>
  <si>
    <t>C454061110000</t>
  </si>
  <si>
    <t>C454214110000</t>
  </si>
  <si>
    <t>C454290110000</t>
  </si>
  <si>
    <t>C454303110000</t>
  </si>
  <si>
    <t>C454311110000</t>
  </si>
  <si>
    <t>C454419110000</t>
  </si>
  <si>
    <t>C454427110000</t>
  </si>
  <si>
    <t>C454435110000</t>
  </si>
  <si>
    <t>C462012110000</t>
  </si>
  <si>
    <t>鹿児島県</t>
    <rPh sb="0" eb="4">
      <t>カゴシマケン</t>
    </rPh>
    <phoneticPr fontId="14"/>
  </si>
  <si>
    <t>C462039110000</t>
  </si>
  <si>
    <t>C462047110000</t>
  </si>
  <si>
    <t>C462063110000</t>
  </si>
  <si>
    <t>C462080110000</t>
  </si>
  <si>
    <t>C462101110000</t>
  </si>
  <si>
    <t>C462136110000</t>
  </si>
  <si>
    <t>C462144110000</t>
  </si>
  <si>
    <t>C462152110000</t>
  </si>
  <si>
    <t>C462161110000</t>
  </si>
  <si>
    <t>C462179110000</t>
  </si>
  <si>
    <t>C462187110000</t>
  </si>
  <si>
    <t>C462195110000</t>
  </si>
  <si>
    <t>C462209110000</t>
  </si>
  <si>
    <t>C462217110000</t>
  </si>
  <si>
    <t>C462225110000</t>
  </si>
  <si>
    <t>C462233110000</t>
  </si>
  <si>
    <t>C462241110000</t>
  </si>
  <si>
    <t>C462250110000</t>
  </si>
  <si>
    <t>C463035110000</t>
  </si>
  <si>
    <t>C463043110000</t>
  </si>
  <si>
    <t>C463922110000</t>
  </si>
  <si>
    <t>C464040110000</t>
  </si>
  <si>
    <t>C464520110000</t>
  </si>
  <si>
    <t>C464686110000</t>
  </si>
  <si>
    <t>C464821110000</t>
  </si>
  <si>
    <t>C464902110000</t>
  </si>
  <si>
    <t>C464911110000</t>
  </si>
  <si>
    <t>C464929110000</t>
  </si>
  <si>
    <t>C465011110000</t>
  </si>
  <si>
    <t>C465020110000</t>
  </si>
  <si>
    <t>C465054110000</t>
  </si>
  <si>
    <t>C465232110000</t>
  </si>
  <si>
    <t>C465241110000</t>
  </si>
  <si>
    <t>C465259110000</t>
  </si>
  <si>
    <t>C465275110000</t>
  </si>
  <si>
    <t>C465291110000</t>
  </si>
  <si>
    <t>C465305110000</t>
  </si>
  <si>
    <t>C465313110000</t>
  </si>
  <si>
    <t>C465321110000</t>
  </si>
  <si>
    <t>C465330110000</t>
  </si>
  <si>
    <t>C465348110000</t>
  </si>
  <si>
    <t>C465356110000</t>
  </si>
  <si>
    <t>C472018110000</t>
  </si>
  <si>
    <t>沖縄県</t>
    <rPh sb="0" eb="3">
      <t>オキナワケン</t>
    </rPh>
    <phoneticPr fontId="14"/>
  </si>
  <si>
    <t>C472051110000</t>
  </si>
  <si>
    <t>C472077110000</t>
  </si>
  <si>
    <t>C472085110000</t>
  </si>
  <si>
    <t>C472093110000</t>
  </si>
  <si>
    <t>C472107110000</t>
  </si>
  <si>
    <t>C472115110000</t>
  </si>
  <si>
    <t>C472123110000</t>
  </si>
  <si>
    <t>C472131110000</t>
  </si>
  <si>
    <t>C472140110000</t>
  </si>
  <si>
    <t>C472158110000</t>
  </si>
  <si>
    <t>C473014110000</t>
  </si>
  <si>
    <t>C473022110000</t>
  </si>
  <si>
    <t>C473031110000</t>
  </si>
  <si>
    <t>C473065110000</t>
  </si>
  <si>
    <t>C473081110000</t>
  </si>
  <si>
    <t>C473111110000</t>
  </si>
  <si>
    <t>C473138110000</t>
  </si>
  <si>
    <t>C473146110000</t>
  </si>
  <si>
    <t>C473154110000</t>
  </si>
  <si>
    <t>C473243110000</t>
  </si>
  <si>
    <t>C473251110000</t>
  </si>
  <si>
    <t>C473260110000</t>
  </si>
  <si>
    <t>C473278110000</t>
  </si>
  <si>
    <t>C473286110000</t>
  </si>
  <si>
    <t>C473294110000</t>
  </si>
  <si>
    <t>C473481110000</t>
  </si>
  <si>
    <t>C473502110000</t>
  </si>
  <si>
    <t>C473537110000</t>
  </si>
  <si>
    <t>C473545110000</t>
  </si>
  <si>
    <t>C473553110000</t>
  </si>
  <si>
    <t>C473561110000</t>
  </si>
  <si>
    <t>C473570110000</t>
  </si>
  <si>
    <t>C473588110000</t>
  </si>
  <si>
    <t>C473596110000</t>
  </si>
  <si>
    <t>C473600110000</t>
  </si>
  <si>
    <t>C473618110000</t>
  </si>
  <si>
    <t>C473626110000</t>
  </si>
  <si>
    <t>C473758110000</t>
  </si>
  <si>
    <t>C473812110000</t>
  </si>
  <si>
    <t>C473821110000</t>
  </si>
  <si>
    <t>団体
区分</t>
    <rPh sb="0" eb="2">
      <t>ダンタイ</t>
    </rPh>
    <rPh sb="3" eb="5">
      <t>クブン</t>
    </rPh>
    <phoneticPr fontId="14"/>
  </si>
  <si>
    <t>不足
超過
の別</t>
    <rPh sb="3" eb="5">
      <t>チョウカ</t>
    </rPh>
    <rPh sb="7" eb="8">
      <t>ベツ</t>
    </rPh>
    <phoneticPr fontId="14"/>
  </si>
  <si>
    <t>不足</t>
  </si>
  <si>
    <t>超過</t>
  </si>
  <si>
    <t>石川県</t>
    <rPh sb="0" eb="2">
      <t>イシカワ</t>
    </rPh>
    <rPh sb="2" eb="3">
      <t>ケン</t>
    </rPh>
    <phoneticPr fontId="14"/>
  </si>
  <si>
    <t>大阪府</t>
    <rPh sb="0" eb="3">
      <t>オオサカフ</t>
    </rPh>
    <phoneticPr fontId="14"/>
  </si>
  <si>
    <t>C042161110000</t>
  </si>
  <si>
    <t>富谷市</t>
  </si>
  <si>
    <t>C402311110000</t>
  </si>
  <si>
    <t>那珂川市</t>
  </si>
  <si>
    <t>地域社会再生事業費</t>
    <rPh sb="0" eb="9">
      <t>チイキシャカイサイセイジギョウヒ</t>
    </rPh>
    <phoneticPr fontId="1"/>
  </si>
  <si>
    <t>国土強靭化</t>
  </si>
  <si>
    <t>施策債</t>
    <phoneticPr fontId="14"/>
  </si>
  <si>
    <t>丹波篠山市</t>
  </si>
  <si>
    <t>地域デジタル社会推進費</t>
    <rPh sb="0" eb="2">
      <t>チイキ</t>
    </rPh>
    <rPh sb="6" eb="8">
      <t>シャカイ</t>
    </rPh>
    <rPh sb="8" eb="10">
      <t>スイシン</t>
    </rPh>
    <rPh sb="10" eb="11">
      <t>ヒ</t>
    </rPh>
    <phoneticPr fontId="1"/>
  </si>
  <si>
    <t>令和５年度 市町村別（費目別）基準財政需要額　一本算定ベース</t>
    <rPh sb="0" eb="1">
      <t>レイ</t>
    </rPh>
    <rPh sb="1" eb="2">
      <t>ワ</t>
    </rPh>
    <rPh sb="3" eb="5">
      <t>ネンド</t>
    </rPh>
    <rPh sb="4" eb="5">
      <t>ド</t>
    </rPh>
    <rPh sb="5" eb="7">
      <t>ヘイネンド</t>
    </rPh>
    <rPh sb="6" eb="8">
      <t>シチョウ</t>
    </rPh>
    <rPh sb="8" eb="9">
      <t>ソン</t>
    </rPh>
    <rPh sb="9" eb="10">
      <t>ベツ</t>
    </rPh>
    <rPh sb="11" eb="13">
      <t>ヒモク</t>
    </rPh>
    <rPh sb="13" eb="14">
      <t>ベツ</t>
    </rPh>
    <rPh sb="15" eb="17">
      <t>キジュン</t>
    </rPh>
    <rPh sb="17" eb="19">
      <t>ザイセイ</t>
    </rPh>
    <rPh sb="19" eb="21">
      <t>ジュヨウ</t>
    </rPh>
    <rPh sb="21" eb="22">
      <t>ガク</t>
    </rPh>
    <rPh sb="23" eb="25">
      <t>イッポン</t>
    </rPh>
    <rPh sb="25" eb="27">
      <t>サンテイ</t>
    </rPh>
    <phoneticPr fontId="1"/>
  </si>
  <si>
    <t>臨時経済対策費</t>
    <rPh sb="0" eb="2">
      <t>リンジ</t>
    </rPh>
    <rPh sb="2" eb="4">
      <t>ケイザイ</t>
    </rPh>
    <rPh sb="4" eb="7">
      <t>タイサクヒ</t>
    </rPh>
    <phoneticPr fontId="1"/>
  </si>
  <si>
    <t>臨時財政対策債償還基金費</t>
    <rPh sb="0" eb="2">
      <t>リンジ</t>
    </rPh>
    <rPh sb="2" eb="4">
      <t>ザイセイ</t>
    </rPh>
    <rPh sb="4" eb="6">
      <t>タイサク</t>
    </rPh>
    <rPh sb="6" eb="7">
      <t>サイ</t>
    </rPh>
    <rPh sb="7" eb="9">
      <t>ショウカン</t>
    </rPh>
    <rPh sb="9" eb="11">
      <t>キキン</t>
    </rPh>
    <rPh sb="11" eb="12">
      <t>ヒ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</si>
</sst>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;[Red]\-#,##0\ "/>
    <numFmt numFmtId="177" formatCode="_ * #,##0_ ;_ * \-#,##0_ ;_ * &quot;-&quot;_ ;@"/>
  </numFmts>
  <fonts count="25" x14ac:knownFonts="1">
    <font>
      <sz val="14"/>
      <name val="ＭＳ ゴシック"/>
      <family val="3"/>
    </font>
    <font>
      <sz val="7"/>
      <name val="ＭＳ Ｐゴシック"/>
      <family val="3"/>
      <charset val="128"/>
    </font>
    <font>
      <sz val="14"/>
      <name val="HGｺﾞｼｯｸE"/>
      <family val="3"/>
      <charset val="128"/>
    </font>
    <font>
      <sz val="12"/>
      <name val="ＭＳ Ｐゴシック"/>
      <family val="3"/>
    </font>
    <font>
      <b/>
      <sz val="12"/>
      <name val="HGPｺﾞｼｯｸM"/>
      <family val="3"/>
      <charset val="128"/>
    </font>
    <font>
      <b/>
      <sz val="16"/>
      <name val="HGPｺﾞｼｯｸM"/>
      <family val="3"/>
      <charset val="128"/>
    </font>
    <font>
      <b/>
      <sz val="14"/>
      <name val="HGPｺﾞｼｯｸM"/>
      <family val="3"/>
      <charset val="128"/>
    </font>
    <font>
      <b/>
      <sz val="18"/>
      <name val="HGPｺﾞｼｯｸM"/>
      <family val="3"/>
      <charset val="128"/>
    </font>
    <font>
      <sz val="14"/>
      <name val="HGｺﾞｼｯｸM"/>
      <family val="3"/>
      <charset val="128"/>
    </font>
    <font>
      <sz val="12"/>
      <name val="HGｺﾞｼｯｸM"/>
      <family val="3"/>
      <charset val="128"/>
    </font>
    <font>
      <sz val="14"/>
      <name val="HGPｺﾞｼｯｸM"/>
      <family val="3"/>
      <charset val="128"/>
    </font>
    <font>
      <sz val="12"/>
      <name val="HGPｺﾞｼｯｸM"/>
      <family val="3"/>
      <charset val="128"/>
    </font>
    <font>
      <sz val="12"/>
      <name val="ＭＳ ゴシック"/>
      <family val="3"/>
      <charset val="128"/>
    </font>
    <font>
      <sz val="12"/>
      <name val="Arial"/>
      <family val="2"/>
    </font>
    <font>
      <sz val="6"/>
      <name val="ＭＳ Ｐゴシック"/>
      <family val="3"/>
      <charset val="128"/>
    </font>
    <font>
      <sz val="14"/>
      <name val="ＭＳ ゴシック"/>
      <family val="3"/>
      <charset val="128"/>
    </font>
    <font>
      <b/>
      <sz val="16"/>
      <name val="ＭＳ ゴシック"/>
      <family val="3"/>
      <charset val="128"/>
    </font>
    <font>
      <sz val="14"/>
      <name val="ＭＳ ゴシック"/>
      <family val="3"/>
    </font>
    <font>
      <sz val="12"/>
      <name val="ＭＳ ゴシック"/>
      <family val="3"/>
    </font>
    <font>
      <sz val="13"/>
      <name val="HGPｺﾞｼｯｸM"/>
      <family val="3"/>
      <charset val="128"/>
    </font>
    <font>
      <sz val="9"/>
      <name val="HGｺﾞｼｯｸM"/>
      <family val="3"/>
      <charset val="128"/>
    </font>
    <font>
      <sz val="14"/>
      <name val="HGSｺﾞｼｯｸM"/>
      <family val="3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</font>
    <font>
      <sz val="10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3">
    <border>
      <left/>
      <right/>
      <top/>
      <bottom/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64"/>
      </left>
      <right/>
      <top style="hair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8"/>
      </bottom>
      <diagonal/>
    </border>
    <border>
      <left/>
      <right style="thin">
        <color indexed="8"/>
      </right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hair">
        <color indexed="8"/>
      </bottom>
      <diagonal/>
    </border>
    <border>
      <left/>
      <right style="thin">
        <color indexed="8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3">
    <xf numFmtId="0" fontId="0" fillId="0" borderId="0"/>
    <xf numFmtId="0" fontId="13" fillId="0" borderId="0"/>
    <xf numFmtId="0" fontId="13" fillId="0" borderId="0"/>
  </cellStyleXfs>
  <cellXfs count="236">
    <xf numFmtId="0" fontId="0" fillId="0" borderId="0" xfId="0"/>
    <xf numFmtId="3" fontId="9" fillId="0" borderId="1" xfId="0" applyNumberFormat="1" applyFont="1" applyFill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center" vertical="center" shrinkToFit="1"/>
    </xf>
    <xf numFmtId="3" fontId="9" fillId="0" borderId="1" xfId="0" quotePrefix="1" applyNumberFormat="1" applyFont="1" applyFill="1" applyBorder="1" applyAlignment="1">
      <alignment horizontal="center" vertical="center"/>
    </xf>
    <xf numFmtId="3" fontId="8" fillId="0" borderId="2" xfId="0" applyNumberFormat="1" applyFont="1" applyBorder="1" applyAlignment="1"/>
    <xf numFmtId="3" fontId="8" fillId="0" borderId="3" xfId="0" applyNumberFormat="1" applyFont="1" applyBorder="1" applyAlignment="1">
      <alignment horizontal="distributed" justifyLastLine="1"/>
    </xf>
    <xf numFmtId="3" fontId="8" fillId="0" borderId="2" xfId="0" applyNumberFormat="1" applyFont="1" applyBorder="1" applyAlignment="1">
      <alignment horizontal="distributed" justifyLastLine="1"/>
    </xf>
    <xf numFmtId="3" fontId="8" fillId="0" borderId="4" xfId="0" applyNumberFormat="1" applyFont="1" applyBorder="1" applyAlignment="1">
      <alignment horizontal="distributed" justifyLastLine="1"/>
    </xf>
    <xf numFmtId="3" fontId="9" fillId="0" borderId="5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 shrinkToFit="1"/>
    </xf>
    <xf numFmtId="3" fontId="9" fillId="0" borderId="6" xfId="0" applyNumberFormat="1" applyFont="1" applyFill="1" applyBorder="1" applyAlignment="1">
      <alignment horizontal="centerContinuous" vertical="center"/>
    </xf>
    <xf numFmtId="3" fontId="8" fillId="0" borderId="7" xfId="0" applyNumberFormat="1" applyFont="1" applyFill="1" applyBorder="1" applyAlignment="1">
      <alignment horizontal="centerContinuous" vertical="center"/>
    </xf>
    <xf numFmtId="3" fontId="9" fillId="0" borderId="8" xfId="0" applyNumberFormat="1" applyFont="1" applyFill="1" applyBorder="1" applyAlignment="1">
      <alignment horizontal="center" vertical="center"/>
    </xf>
    <xf numFmtId="3" fontId="9" fillId="0" borderId="9" xfId="0" applyNumberFormat="1" applyFont="1" applyFill="1" applyBorder="1" applyAlignment="1">
      <alignment horizontal="center" vertical="center"/>
    </xf>
    <xf numFmtId="3" fontId="12" fillId="0" borderId="10" xfId="0" applyNumberFormat="1" applyFont="1" applyFill="1" applyBorder="1" applyAlignment="1">
      <alignment shrinkToFit="1"/>
    </xf>
    <xf numFmtId="3" fontId="12" fillId="0" borderId="3" xfId="0" applyNumberFormat="1" applyFont="1" applyFill="1" applyBorder="1" applyAlignment="1">
      <alignment shrinkToFit="1"/>
    </xf>
    <xf numFmtId="3" fontId="12" fillId="0" borderId="11" xfId="0" applyNumberFormat="1" applyFont="1" applyFill="1" applyBorder="1" applyAlignment="1">
      <alignment shrinkToFit="1"/>
    </xf>
    <xf numFmtId="3" fontId="12" fillId="0" borderId="3" xfId="0" applyNumberFormat="1" applyFont="1" applyFill="1" applyBorder="1" applyAlignment="1">
      <alignment horizontal="right" shrinkToFit="1"/>
    </xf>
    <xf numFmtId="3" fontId="12" fillId="0" borderId="12" xfId="0" applyNumberFormat="1" applyFont="1" applyFill="1" applyBorder="1" applyAlignment="1">
      <alignment shrinkToFit="1"/>
    </xf>
    <xf numFmtId="3" fontId="12" fillId="0" borderId="2" xfId="0" applyNumberFormat="1" applyFont="1" applyFill="1" applyBorder="1" applyAlignment="1">
      <alignment shrinkToFit="1"/>
    </xf>
    <xf numFmtId="3" fontId="12" fillId="0" borderId="13" xfId="0" applyNumberFormat="1" applyFont="1" applyFill="1" applyBorder="1" applyAlignment="1">
      <alignment shrinkToFit="1"/>
    </xf>
    <xf numFmtId="3" fontId="12" fillId="0" borderId="2" xfId="0" applyNumberFormat="1" applyFont="1" applyFill="1" applyBorder="1" applyAlignment="1">
      <alignment horizontal="right" shrinkToFit="1"/>
    </xf>
    <xf numFmtId="3" fontId="9" fillId="0" borderId="14" xfId="0" applyNumberFormat="1" applyFont="1" applyFill="1" applyBorder="1" applyAlignment="1">
      <alignment horizontal="center" vertical="center"/>
    </xf>
    <xf numFmtId="3" fontId="12" fillId="0" borderId="15" xfId="0" applyNumberFormat="1" applyFont="1" applyFill="1" applyBorder="1" applyAlignment="1">
      <alignment shrinkToFit="1"/>
    </xf>
    <xf numFmtId="3" fontId="12" fillId="0" borderId="16" xfId="0" applyNumberFormat="1" applyFont="1" applyFill="1" applyBorder="1" applyAlignment="1">
      <alignment shrinkToFit="1"/>
    </xf>
    <xf numFmtId="3" fontId="9" fillId="0" borderId="17" xfId="0" applyNumberFormat="1" applyFont="1" applyFill="1" applyBorder="1" applyAlignment="1">
      <alignment horizontal="center" vertical="center"/>
    </xf>
    <xf numFmtId="3" fontId="9" fillId="0" borderId="16" xfId="0" applyNumberFormat="1" applyFont="1" applyFill="1" applyBorder="1" applyAlignment="1">
      <alignment horizontal="center" vertical="center"/>
    </xf>
    <xf numFmtId="3" fontId="9" fillId="0" borderId="18" xfId="0" applyNumberFormat="1" applyFont="1" applyFill="1" applyBorder="1" applyAlignment="1">
      <alignment horizontal="center" vertical="center"/>
    </xf>
    <xf numFmtId="3" fontId="9" fillId="0" borderId="19" xfId="0" applyNumberFormat="1" applyFont="1" applyFill="1" applyBorder="1" applyAlignment="1">
      <alignment horizontal="center" vertical="center"/>
    </xf>
    <xf numFmtId="3" fontId="9" fillId="0" borderId="20" xfId="0" applyNumberFormat="1" applyFont="1" applyFill="1" applyBorder="1" applyAlignment="1">
      <alignment horizontal="center" vertical="center"/>
    </xf>
    <xf numFmtId="3" fontId="12" fillId="0" borderId="21" xfId="0" applyNumberFormat="1" applyFont="1" applyFill="1" applyBorder="1" applyAlignment="1">
      <alignment shrinkToFit="1"/>
    </xf>
    <xf numFmtId="3" fontId="12" fillId="0" borderId="22" xfId="0" applyNumberFormat="1" applyFont="1" applyFill="1" applyBorder="1" applyAlignment="1">
      <alignment shrinkToFit="1"/>
    </xf>
    <xf numFmtId="3" fontId="8" fillId="0" borderId="23" xfId="0" applyNumberFormat="1" applyFont="1" applyFill="1" applyBorder="1" applyAlignment="1">
      <alignment horizontal="centerContinuous" vertical="center"/>
    </xf>
    <xf numFmtId="3" fontId="9" fillId="0" borderId="9" xfId="0" applyNumberFormat="1" applyFont="1" applyFill="1" applyBorder="1" applyAlignment="1">
      <alignment horizontal="center" vertical="center" shrinkToFit="1"/>
    </xf>
    <xf numFmtId="3" fontId="8" fillId="0" borderId="8" xfId="0" applyNumberFormat="1" applyFont="1" applyFill="1" applyBorder="1" applyAlignment="1">
      <alignment horizontal="center" vertical="center"/>
    </xf>
    <xf numFmtId="3" fontId="9" fillId="0" borderId="24" xfId="0" applyNumberFormat="1" applyFont="1" applyFill="1" applyBorder="1" applyAlignment="1">
      <alignment horizontal="center" vertical="center"/>
    </xf>
    <xf numFmtId="3" fontId="9" fillId="0" borderId="25" xfId="0" applyNumberFormat="1" applyFont="1" applyFill="1" applyBorder="1" applyAlignment="1">
      <alignment horizontal="center" vertical="center"/>
    </xf>
    <xf numFmtId="3" fontId="9" fillId="0" borderId="14" xfId="0" applyNumberFormat="1" applyFont="1" applyFill="1" applyBorder="1" applyAlignment="1">
      <alignment horizontal="center" vertical="center" wrapText="1"/>
    </xf>
    <xf numFmtId="3" fontId="16" fillId="0" borderId="0" xfId="2" applyNumberFormat="1" applyFont="1" applyAlignment="1">
      <alignment horizontal="center"/>
    </xf>
    <xf numFmtId="3" fontId="16" fillId="0" borderId="0" xfId="0" applyNumberFormat="1" applyFont="1" applyAlignment="1">
      <alignment horizontal="right" vertical="top"/>
    </xf>
    <xf numFmtId="3" fontId="15" fillId="0" borderId="0" xfId="2" applyNumberFormat="1" applyFont="1" applyAlignment="1"/>
    <xf numFmtId="0" fontId="12" fillId="0" borderId="0" xfId="2" applyNumberFormat="1" applyFont="1" applyAlignment="1"/>
    <xf numFmtId="3" fontId="15" fillId="0" borderId="26" xfId="2" applyNumberFormat="1" applyFont="1" applyBorder="1" applyAlignment="1"/>
    <xf numFmtId="3" fontId="9" fillId="0" borderId="2" xfId="2" applyNumberFormat="1" applyFont="1" applyFill="1" applyBorder="1" applyAlignment="1">
      <alignment horizontal="distributed" vertical="center"/>
    </xf>
    <xf numFmtId="3" fontId="10" fillId="0" borderId="0" xfId="0" quotePrefix="1" applyNumberFormat="1" applyFont="1" applyAlignment="1">
      <alignment horizontal="right" vertical="top"/>
    </xf>
    <xf numFmtId="3" fontId="10" fillId="0" borderId="0" xfId="0" quotePrefix="1" applyNumberFormat="1" applyFont="1" applyFill="1" applyBorder="1" applyAlignment="1" applyProtection="1">
      <alignment horizontal="left" vertical="top"/>
      <protection locked="0"/>
    </xf>
    <xf numFmtId="3" fontId="12" fillId="0" borderId="2" xfId="2" applyNumberFormat="1" applyFont="1" applyFill="1" applyBorder="1" applyAlignment="1"/>
    <xf numFmtId="3" fontId="9" fillId="0" borderId="16" xfId="2" applyNumberFormat="1" applyFont="1" applyBorder="1" applyAlignment="1">
      <alignment horizontal="center"/>
    </xf>
    <xf numFmtId="3" fontId="9" fillId="0" borderId="27" xfId="2" applyNumberFormat="1" applyFont="1" applyBorder="1" applyAlignment="1">
      <alignment horizontal="center"/>
    </xf>
    <xf numFmtId="3" fontId="9" fillId="0" borderId="0" xfId="0" applyNumberFormat="1" applyFont="1" applyFill="1" applyBorder="1" applyAlignment="1">
      <alignment horizontal="center" vertical="center"/>
    </xf>
    <xf numFmtId="3" fontId="9" fillId="0" borderId="28" xfId="0" applyNumberFormat="1" applyFont="1" applyFill="1" applyBorder="1" applyAlignment="1">
      <alignment horizontal="center" vertical="center"/>
    </xf>
    <xf numFmtId="3" fontId="9" fillId="0" borderId="29" xfId="0" applyNumberFormat="1" applyFont="1" applyFill="1" applyBorder="1" applyAlignment="1">
      <alignment horizontal="center" vertical="center"/>
    </xf>
    <xf numFmtId="3" fontId="12" fillId="0" borderId="30" xfId="0" applyNumberFormat="1" applyFont="1" applyFill="1" applyBorder="1" applyAlignment="1">
      <alignment shrinkToFit="1"/>
    </xf>
    <xf numFmtId="3" fontId="12" fillId="0" borderId="24" xfId="0" applyNumberFormat="1" applyFont="1" applyFill="1" applyBorder="1" applyAlignment="1">
      <alignment shrinkToFit="1"/>
    </xf>
    <xf numFmtId="3" fontId="8" fillId="0" borderId="31" xfId="0" applyNumberFormat="1" applyFont="1" applyFill="1" applyBorder="1" applyAlignment="1">
      <alignment horizontal="centerContinuous"/>
    </xf>
    <xf numFmtId="3" fontId="8" fillId="0" borderId="32" xfId="0" applyNumberFormat="1" applyFont="1" applyFill="1" applyBorder="1" applyAlignment="1">
      <alignment horizontal="centerContinuous"/>
    </xf>
    <xf numFmtId="3" fontId="8" fillId="0" borderId="31" xfId="0" applyNumberFormat="1" applyFont="1" applyFill="1" applyBorder="1" applyAlignment="1" applyProtection="1">
      <alignment horizontal="centerContinuous"/>
      <protection locked="0"/>
    </xf>
    <xf numFmtId="3" fontId="8" fillId="0" borderId="33" xfId="0" applyNumberFormat="1" applyFont="1" applyFill="1" applyBorder="1" applyAlignment="1">
      <alignment horizontal="centerContinuous"/>
    </xf>
    <xf numFmtId="3" fontId="18" fillId="0" borderId="10" xfId="0" applyNumberFormat="1" applyFont="1" applyFill="1" applyBorder="1" applyAlignment="1">
      <alignment shrinkToFit="1"/>
    </xf>
    <xf numFmtId="3" fontId="18" fillId="0" borderId="12" xfId="0" applyNumberFormat="1" applyFont="1" applyFill="1" applyBorder="1" applyAlignment="1">
      <alignment shrinkToFit="1"/>
    </xf>
    <xf numFmtId="3" fontId="18" fillId="0" borderId="2" xfId="0" applyNumberFormat="1" applyFont="1" applyFill="1" applyBorder="1" applyAlignment="1">
      <alignment shrinkToFit="1"/>
    </xf>
    <xf numFmtId="3" fontId="18" fillId="0" borderId="11" xfId="0" applyNumberFormat="1" applyFont="1" applyFill="1" applyBorder="1" applyAlignment="1">
      <alignment shrinkToFit="1"/>
    </xf>
    <xf numFmtId="3" fontId="18" fillId="0" borderId="21" xfId="0" applyNumberFormat="1" applyFont="1" applyFill="1" applyBorder="1" applyAlignment="1">
      <alignment shrinkToFit="1"/>
    </xf>
    <xf numFmtId="3" fontId="18" fillId="0" borderId="15" xfId="0" applyNumberFormat="1" applyFont="1" applyFill="1" applyBorder="1" applyAlignment="1">
      <alignment shrinkToFit="1"/>
    </xf>
    <xf numFmtId="3" fontId="18" fillId="0" borderId="3" xfId="0" applyNumberFormat="1" applyFont="1" applyFill="1" applyBorder="1" applyAlignment="1">
      <alignment shrinkToFit="1"/>
    </xf>
    <xf numFmtId="3" fontId="18" fillId="0" borderId="13" xfId="0" applyNumberFormat="1" applyFont="1" applyFill="1" applyBorder="1" applyAlignment="1">
      <alignment shrinkToFit="1"/>
    </xf>
    <xf numFmtId="3" fontId="18" fillId="0" borderId="22" xfId="0" applyNumberFormat="1" applyFont="1" applyFill="1" applyBorder="1" applyAlignment="1">
      <alignment shrinkToFit="1"/>
    </xf>
    <xf numFmtId="3" fontId="18" fillId="0" borderId="16" xfId="0" applyNumberFormat="1" applyFont="1" applyFill="1" applyBorder="1" applyAlignment="1">
      <alignment shrinkToFit="1"/>
    </xf>
    <xf numFmtId="3" fontId="18" fillId="0" borderId="34" xfId="0" applyNumberFormat="1" applyFont="1" applyFill="1" applyBorder="1" applyAlignment="1">
      <alignment shrinkToFit="1"/>
    </xf>
    <xf numFmtId="3" fontId="18" fillId="0" borderId="4" xfId="0" applyNumberFormat="1" applyFont="1" applyFill="1" applyBorder="1" applyAlignment="1">
      <alignment shrinkToFit="1"/>
    </xf>
    <xf numFmtId="3" fontId="18" fillId="0" borderId="35" xfId="0" applyNumberFormat="1" applyFont="1" applyFill="1" applyBorder="1" applyAlignment="1">
      <alignment shrinkToFit="1"/>
    </xf>
    <xf numFmtId="3" fontId="0" fillId="2" borderId="26" xfId="0" applyNumberFormat="1" applyFill="1" applyBorder="1" applyAlignment="1"/>
    <xf numFmtId="3" fontId="3" fillId="0" borderId="0" xfId="0" applyNumberFormat="1" applyFont="1" applyFill="1" applyAlignment="1"/>
    <xf numFmtId="0" fontId="3" fillId="0" borderId="0" xfId="0" applyNumberFormat="1" applyFont="1" applyFill="1" applyAlignment="1"/>
    <xf numFmtId="3" fontId="4" fillId="0" borderId="0" xfId="0" applyNumberFormat="1" applyFont="1" applyFill="1" applyAlignment="1">
      <alignment vertical="top"/>
    </xf>
    <xf numFmtId="3" fontId="7" fillId="0" borderId="0" xfId="0" applyNumberFormat="1" applyFont="1" applyFill="1" applyAlignment="1" applyProtection="1">
      <alignment vertical="top"/>
      <protection locked="0"/>
    </xf>
    <xf numFmtId="3" fontId="6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 applyProtection="1">
      <alignment vertical="top"/>
      <protection locked="0"/>
    </xf>
    <xf numFmtId="0" fontId="4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 applyProtection="1">
      <alignment horizontal="center" vertical="top"/>
      <protection locked="0"/>
    </xf>
    <xf numFmtId="3" fontId="7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>
      <alignment horizontal="right" vertical="top"/>
    </xf>
    <xf numFmtId="3" fontId="11" fillId="0" borderId="0" xfId="0" applyNumberFormat="1" applyFont="1" applyFill="1" applyAlignment="1">
      <alignment vertical="top"/>
    </xf>
    <xf numFmtId="49" fontId="10" fillId="0" borderId="0" xfId="0" applyNumberFormat="1" applyFont="1" applyFill="1" applyAlignment="1" applyProtection="1">
      <alignment horizontal="left" vertical="top"/>
      <protection locked="0"/>
    </xf>
    <xf numFmtId="3" fontId="11" fillId="0" borderId="0" xfId="0" quotePrefix="1" applyNumberFormat="1" applyFont="1" applyFill="1" applyAlignment="1">
      <alignment horizontal="right" vertical="top"/>
    </xf>
    <xf numFmtId="49" fontId="10" fillId="0" borderId="0" xfId="0" applyNumberFormat="1" applyFont="1" applyFill="1" applyAlignment="1" applyProtection="1">
      <alignment horizontal="center" vertical="top"/>
      <protection locked="0"/>
    </xf>
    <xf numFmtId="49" fontId="19" fillId="0" borderId="0" xfId="0" applyNumberFormat="1" applyFont="1" applyFill="1" applyAlignment="1" applyProtection="1">
      <alignment horizontal="center" vertical="top"/>
      <protection locked="0"/>
    </xf>
    <xf numFmtId="3" fontId="10" fillId="0" borderId="0" xfId="0" quotePrefix="1" applyNumberFormat="1" applyFont="1" applyFill="1" applyAlignment="1" applyProtection="1">
      <alignment horizontal="center" vertical="top"/>
      <protection locked="0"/>
    </xf>
    <xf numFmtId="3" fontId="9" fillId="0" borderId="0" xfId="0" applyNumberFormat="1" applyFont="1" applyFill="1" applyAlignment="1"/>
    <xf numFmtId="0" fontId="9" fillId="0" borderId="0" xfId="0" applyNumberFormat="1" applyFont="1" applyFill="1" applyAlignment="1"/>
    <xf numFmtId="3" fontId="9" fillId="0" borderId="0" xfId="0" applyNumberFormat="1" applyFont="1" applyFill="1" applyBorder="1" applyAlignment="1"/>
    <xf numFmtId="3" fontId="3" fillId="0" borderId="2" xfId="0" applyNumberFormat="1" applyFont="1" applyFill="1" applyBorder="1" applyAlignment="1"/>
    <xf numFmtId="3" fontId="0" fillId="0" borderId="26" xfId="0" applyNumberFormat="1" applyFont="1" applyFill="1" applyBorder="1" applyAlignment="1"/>
    <xf numFmtId="3" fontId="0" fillId="0" borderId="26" xfId="0" applyNumberFormat="1" applyFill="1" applyBorder="1" applyAlignment="1"/>
    <xf numFmtId="3" fontId="0" fillId="0" borderId="0" xfId="0" applyNumberFormat="1" applyFont="1" applyFill="1" applyBorder="1" applyAlignment="1"/>
    <xf numFmtId="3" fontId="0" fillId="0" borderId="26" xfId="0" applyNumberFormat="1" applyFont="1" applyFill="1" applyBorder="1" applyAlignment="1">
      <alignment shrinkToFit="1"/>
    </xf>
    <xf numFmtId="4" fontId="3" fillId="0" borderId="0" xfId="0" applyNumberFormat="1" applyFont="1" applyFill="1" applyAlignment="1"/>
    <xf numFmtId="3" fontId="12" fillId="0" borderId="36" xfId="0" applyNumberFormat="1" applyFont="1" applyFill="1" applyBorder="1" applyAlignment="1">
      <alignment shrinkToFit="1"/>
    </xf>
    <xf numFmtId="3" fontId="18" fillId="0" borderId="37" xfId="0" applyNumberFormat="1" applyFont="1" applyFill="1" applyBorder="1" applyAlignment="1">
      <alignment shrinkToFit="1"/>
    </xf>
    <xf numFmtId="3" fontId="18" fillId="0" borderId="38" xfId="0" applyNumberFormat="1" applyFont="1" applyFill="1" applyBorder="1" applyAlignment="1">
      <alignment shrinkToFit="1"/>
    </xf>
    <xf numFmtId="3" fontId="12" fillId="0" borderId="39" xfId="0" applyNumberFormat="1" applyFont="1" applyFill="1" applyBorder="1" applyAlignment="1">
      <alignment shrinkToFit="1"/>
    </xf>
    <xf numFmtId="3" fontId="9" fillId="0" borderId="8" xfId="2" applyNumberFormat="1" applyFont="1" applyBorder="1" applyAlignment="1">
      <alignment horizontal="center"/>
    </xf>
    <xf numFmtId="3" fontId="12" fillId="0" borderId="16" xfId="2" applyNumberFormat="1" applyFont="1" applyBorder="1" applyAlignment="1"/>
    <xf numFmtId="3" fontId="9" fillId="0" borderId="22" xfId="2" applyNumberFormat="1" applyFont="1" applyFill="1" applyBorder="1" applyAlignment="1">
      <alignment horizontal="distributed" vertical="center"/>
    </xf>
    <xf numFmtId="3" fontId="20" fillId="0" borderId="9" xfId="0" applyNumberFormat="1" applyFont="1" applyFill="1" applyBorder="1" applyAlignment="1">
      <alignment horizontal="center" vertical="center" wrapText="1"/>
    </xf>
    <xf numFmtId="3" fontId="12" fillId="0" borderId="3" xfId="2" applyNumberFormat="1" applyFont="1" applyFill="1" applyBorder="1" applyAlignment="1">
      <alignment shrinkToFit="1"/>
    </xf>
    <xf numFmtId="3" fontId="12" fillId="0" borderId="8" xfId="2" applyNumberFormat="1" applyFont="1" applyFill="1" applyBorder="1" applyAlignment="1"/>
    <xf numFmtId="3" fontId="12" fillId="0" borderId="2" xfId="2" applyNumberFormat="1" applyFont="1" applyFill="1" applyBorder="1" applyAlignment="1">
      <alignment shrinkToFit="1"/>
    </xf>
    <xf numFmtId="3" fontId="12" fillId="0" borderId="27" xfId="2" applyNumberFormat="1" applyFont="1" applyFill="1" applyBorder="1" applyAlignment="1"/>
    <xf numFmtId="3" fontId="12" fillId="0" borderId="4" xfId="2" applyNumberFormat="1" applyFont="1" applyFill="1" applyBorder="1" applyAlignment="1">
      <alignment shrinkToFit="1"/>
    </xf>
    <xf numFmtId="3" fontId="12" fillId="0" borderId="40" xfId="2" applyNumberFormat="1" applyFont="1" applyFill="1" applyBorder="1" applyAlignment="1">
      <alignment shrinkToFit="1"/>
    </xf>
    <xf numFmtId="176" fontId="17" fillId="0" borderId="0" xfId="1" applyNumberFormat="1" applyFont="1" applyFill="1" applyAlignment="1"/>
    <xf numFmtId="176" fontId="8" fillId="0" borderId="16" xfId="1" applyNumberFormat="1" applyFont="1" applyFill="1" applyBorder="1" applyAlignment="1"/>
    <xf numFmtId="176" fontId="8" fillId="0" borderId="16" xfId="1" applyNumberFormat="1" applyFont="1" applyFill="1" applyBorder="1" applyAlignment="1">
      <alignment horizontal="left"/>
    </xf>
    <xf numFmtId="176" fontId="17" fillId="0" borderId="31" xfId="1" applyNumberFormat="1" applyFont="1" applyFill="1" applyBorder="1" applyAlignment="1"/>
    <xf numFmtId="176" fontId="17" fillId="0" borderId="32" xfId="1" applyNumberFormat="1" applyFont="1" applyFill="1" applyBorder="1" applyAlignment="1"/>
    <xf numFmtId="176" fontId="17" fillId="0" borderId="41" xfId="1" applyNumberFormat="1" applyFont="1" applyFill="1" applyBorder="1" applyAlignment="1"/>
    <xf numFmtId="176" fontId="17" fillId="0" borderId="42" xfId="1" applyNumberFormat="1" applyFont="1" applyFill="1" applyBorder="1" applyAlignment="1"/>
    <xf numFmtId="176" fontId="17" fillId="0" borderId="43" xfId="1" applyNumberFormat="1" applyFont="1" applyFill="1" applyBorder="1" applyAlignment="1"/>
    <xf numFmtId="176" fontId="17" fillId="0" borderId="44" xfId="1" applyNumberFormat="1" applyFont="1" applyFill="1" applyBorder="1" applyAlignment="1"/>
    <xf numFmtId="176" fontId="8" fillId="0" borderId="32" xfId="1" applyNumberFormat="1" applyFont="1" applyFill="1" applyBorder="1" applyAlignment="1"/>
    <xf numFmtId="176" fontId="8" fillId="0" borderId="45" xfId="1" applyNumberFormat="1" applyFont="1" applyFill="1" applyBorder="1" applyAlignment="1"/>
    <xf numFmtId="176" fontId="8" fillId="0" borderId="46" xfId="1" applyNumberFormat="1" applyFont="1" applyFill="1" applyBorder="1" applyAlignment="1"/>
    <xf numFmtId="176" fontId="17" fillId="0" borderId="0" xfId="1" applyNumberFormat="1" applyFont="1" applyFill="1" applyBorder="1" applyAlignment="1"/>
    <xf numFmtId="176" fontId="9" fillId="0" borderId="16" xfId="1" applyNumberFormat="1" applyFont="1" applyFill="1" applyBorder="1" applyAlignment="1"/>
    <xf numFmtId="176" fontId="9" fillId="0" borderId="16" xfId="1" applyNumberFormat="1" applyFont="1" applyFill="1" applyBorder="1" applyAlignment="1">
      <alignment horizontal="left"/>
    </xf>
    <xf numFmtId="176" fontId="9" fillId="0" borderId="47" xfId="1" applyNumberFormat="1" applyFont="1" applyFill="1" applyBorder="1" applyAlignment="1"/>
    <xf numFmtId="176" fontId="9" fillId="0" borderId="47" xfId="1" applyNumberFormat="1" applyFont="1" applyFill="1" applyBorder="1" applyAlignment="1">
      <alignment horizontal="center" vertical="center"/>
    </xf>
    <xf numFmtId="176" fontId="9" fillId="0" borderId="48" xfId="1" applyNumberFormat="1" applyFont="1" applyFill="1" applyBorder="1" applyAlignment="1"/>
    <xf numFmtId="176" fontId="9" fillId="0" borderId="48" xfId="1" applyNumberFormat="1" applyFont="1" applyFill="1" applyBorder="1" applyAlignment="1">
      <alignment horizontal="center" vertical="center"/>
    </xf>
    <xf numFmtId="176" fontId="9" fillId="0" borderId="27" xfId="1" applyNumberFormat="1" applyFont="1" applyFill="1" applyBorder="1" applyAlignment="1"/>
    <xf numFmtId="176" fontId="9" fillId="0" borderId="27" xfId="1" applyNumberFormat="1" applyFont="1" applyFill="1" applyBorder="1" applyAlignment="1">
      <alignment horizontal="left"/>
    </xf>
    <xf numFmtId="3" fontId="9" fillId="0" borderId="49" xfId="0" applyNumberFormat="1" applyFont="1" applyFill="1" applyBorder="1" applyAlignment="1">
      <alignment horizontal="center" vertical="center"/>
    </xf>
    <xf numFmtId="176" fontId="9" fillId="0" borderId="50" xfId="1" applyNumberFormat="1" applyFont="1" applyFill="1" applyBorder="1" applyAlignment="1">
      <alignment horizontal="left"/>
    </xf>
    <xf numFmtId="3" fontId="9" fillId="0" borderId="51" xfId="0" applyNumberFormat="1" applyFont="1" applyFill="1" applyBorder="1" applyAlignment="1"/>
    <xf numFmtId="3" fontId="9" fillId="0" borderId="13" xfId="0" applyNumberFormat="1" applyFont="1" applyFill="1" applyBorder="1" applyAlignment="1"/>
    <xf numFmtId="3" fontId="8" fillId="0" borderId="30" xfId="0" applyNumberFormat="1" applyFont="1" applyFill="1" applyBorder="1" applyAlignment="1">
      <alignment horizontal="distributed" justifyLastLine="1"/>
    </xf>
    <xf numFmtId="3" fontId="8" fillId="0" borderId="24" xfId="0" applyNumberFormat="1" applyFont="1" applyFill="1" applyBorder="1" applyAlignment="1">
      <alignment horizontal="distributed" justifyLastLine="1"/>
    </xf>
    <xf numFmtId="3" fontId="8" fillId="0" borderId="52" xfId="0" applyNumberFormat="1" applyFont="1" applyFill="1" applyBorder="1" applyAlignment="1">
      <alignment horizontal="distributed" justifyLastLine="1"/>
    </xf>
    <xf numFmtId="176" fontId="8" fillId="0" borderId="33" xfId="1" applyNumberFormat="1" applyFont="1" applyFill="1" applyBorder="1" applyAlignment="1"/>
    <xf numFmtId="176" fontId="8" fillId="0" borderId="53" xfId="1" applyNumberFormat="1" applyFont="1" applyFill="1" applyBorder="1" applyAlignment="1"/>
    <xf numFmtId="176" fontId="8" fillId="0" borderId="54" xfId="1" applyNumberFormat="1" applyFont="1" applyFill="1" applyBorder="1" applyAlignment="1"/>
    <xf numFmtId="0" fontId="9" fillId="0" borderId="50" xfId="2" applyNumberFormat="1" applyFont="1" applyFill="1" applyBorder="1" applyAlignment="1"/>
    <xf numFmtId="176" fontId="9" fillId="0" borderId="13" xfId="1" applyNumberFormat="1" applyFont="1" applyFill="1" applyBorder="1" applyAlignment="1"/>
    <xf numFmtId="3" fontId="9" fillId="0" borderId="55" xfId="2" applyNumberFormat="1" applyFont="1" applyFill="1" applyBorder="1" applyAlignment="1">
      <alignment horizontal="distributed" vertical="center"/>
    </xf>
    <xf numFmtId="3" fontId="9" fillId="0" borderId="36" xfId="2" applyNumberFormat="1" applyFont="1" applyFill="1" applyBorder="1" applyAlignment="1">
      <alignment horizontal="distributed" vertical="center"/>
    </xf>
    <xf numFmtId="3" fontId="12" fillId="0" borderId="36" xfId="2" applyNumberFormat="1" applyFont="1" applyFill="1" applyBorder="1" applyAlignment="1"/>
    <xf numFmtId="3" fontId="12" fillId="0" borderId="39" xfId="2" applyNumberFormat="1" applyFont="1" applyFill="1" applyBorder="1" applyAlignment="1">
      <alignment shrinkToFit="1"/>
    </xf>
    <xf numFmtId="3" fontId="12" fillId="0" borderId="36" xfId="2" applyNumberFormat="1" applyFont="1" applyFill="1" applyBorder="1" applyAlignment="1">
      <alignment shrinkToFit="1"/>
    </xf>
    <xf numFmtId="3" fontId="12" fillId="0" borderId="37" xfId="2" applyNumberFormat="1" applyFont="1" applyFill="1" applyBorder="1" applyAlignment="1">
      <alignment shrinkToFit="1"/>
    </xf>
    <xf numFmtId="3" fontId="9" fillId="0" borderId="56" xfId="2" applyNumberFormat="1" applyFont="1" applyFill="1" applyBorder="1" applyAlignment="1">
      <alignment horizontal="distributed" vertical="center" wrapText="1"/>
    </xf>
    <xf numFmtId="3" fontId="9" fillId="0" borderId="12" xfId="2" applyNumberFormat="1" applyFont="1" applyFill="1" applyBorder="1" applyAlignment="1">
      <alignment horizontal="distributed" vertical="center"/>
    </xf>
    <xf numFmtId="3" fontId="12" fillId="0" borderId="12" xfId="2" applyNumberFormat="1" applyFont="1" applyFill="1" applyBorder="1" applyAlignment="1"/>
    <xf numFmtId="3" fontId="12" fillId="0" borderId="10" xfId="2" applyNumberFormat="1" applyFont="1" applyFill="1" applyBorder="1" applyAlignment="1">
      <alignment shrinkToFit="1"/>
    </xf>
    <xf numFmtId="3" fontId="12" fillId="0" borderId="12" xfId="2" applyNumberFormat="1" applyFont="1" applyFill="1" applyBorder="1" applyAlignment="1">
      <alignment shrinkToFit="1"/>
    </xf>
    <xf numFmtId="3" fontId="12" fillId="0" borderId="34" xfId="2" applyNumberFormat="1" applyFont="1" applyFill="1" applyBorder="1" applyAlignment="1">
      <alignment shrinkToFit="1"/>
    </xf>
    <xf numFmtId="176" fontId="0" fillId="0" borderId="0" xfId="1" applyNumberFormat="1" applyFont="1" applyFill="1" applyAlignment="1"/>
    <xf numFmtId="177" fontId="22" fillId="0" borderId="0" xfId="0" applyNumberFormat="1" applyFont="1" applyAlignment="1">
      <alignment vertical="center"/>
    </xf>
    <xf numFmtId="3" fontId="23" fillId="0" borderId="0" xfId="0" applyNumberFormat="1" applyFont="1" applyFill="1" applyAlignment="1"/>
    <xf numFmtId="4" fontId="23" fillId="0" borderId="0" xfId="0" applyNumberFormat="1" applyFont="1" applyFill="1" applyAlignment="1"/>
    <xf numFmtId="0" fontId="23" fillId="0" borderId="0" xfId="0" applyNumberFormat="1" applyFont="1" applyFill="1" applyAlignment="1"/>
    <xf numFmtId="177" fontId="24" fillId="0" borderId="0" xfId="0" applyNumberFormat="1" applyFont="1" applyAlignment="1">
      <alignment vertical="center"/>
    </xf>
    <xf numFmtId="176" fontId="0" fillId="0" borderId="0" xfId="1" applyNumberFormat="1" applyFont="1" applyFill="1" applyAlignment="1">
      <alignment horizontal="right"/>
    </xf>
    <xf numFmtId="3" fontId="18" fillId="0" borderId="32" xfId="0" applyNumberFormat="1" applyFont="1" applyFill="1" applyBorder="1" applyAlignment="1">
      <alignment shrinkToFit="1"/>
    </xf>
    <xf numFmtId="3" fontId="18" fillId="0" borderId="48" xfId="0" applyNumberFormat="1" applyFont="1" applyFill="1" applyBorder="1" applyAlignment="1">
      <alignment shrinkToFit="1"/>
    </xf>
    <xf numFmtId="3" fontId="12" fillId="0" borderId="8" xfId="0" applyNumberFormat="1" applyFont="1" applyFill="1" applyBorder="1" applyAlignment="1">
      <alignment shrinkToFit="1"/>
    </xf>
    <xf numFmtId="3" fontId="12" fillId="0" borderId="27" xfId="0" applyNumberFormat="1" applyFont="1" applyFill="1" applyBorder="1" applyAlignment="1">
      <alignment shrinkToFit="1"/>
    </xf>
    <xf numFmtId="3" fontId="9" fillId="0" borderId="68" xfId="2" applyNumberFormat="1" applyFont="1" applyFill="1" applyBorder="1" applyAlignment="1">
      <alignment horizontal="distributed" vertical="center"/>
    </xf>
    <xf numFmtId="3" fontId="9" fillId="0" borderId="69" xfId="2" applyNumberFormat="1" applyFont="1" applyFill="1" applyBorder="1" applyAlignment="1">
      <alignment horizontal="distributed" vertical="center"/>
    </xf>
    <xf numFmtId="3" fontId="9" fillId="0" borderId="70" xfId="2" applyNumberFormat="1" applyFont="1" applyFill="1" applyBorder="1" applyAlignment="1">
      <alignment horizontal="distributed" vertical="center"/>
    </xf>
    <xf numFmtId="3" fontId="9" fillId="0" borderId="71" xfId="2" applyNumberFormat="1" applyFont="1" applyFill="1" applyBorder="1" applyAlignment="1">
      <alignment horizontal="distributed" vertical="center"/>
    </xf>
    <xf numFmtId="3" fontId="5" fillId="0" borderId="0" xfId="0" applyNumberFormat="1" applyFont="1" applyFill="1" applyAlignment="1">
      <alignment horizontal="right" vertical="top"/>
    </xf>
    <xf numFmtId="3" fontId="5" fillId="0" borderId="0" xfId="0" applyNumberFormat="1" applyFont="1" applyFill="1" applyAlignment="1">
      <alignment horizontal="right" vertical="top"/>
    </xf>
    <xf numFmtId="3" fontId="9" fillId="0" borderId="60" xfId="0" applyNumberFormat="1" applyFont="1" applyFill="1" applyBorder="1" applyAlignment="1">
      <alignment horizontal="center" vertical="center"/>
    </xf>
    <xf numFmtId="3" fontId="9" fillId="0" borderId="61" xfId="0" applyNumberFormat="1" applyFont="1" applyFill="1" applyBorder="1" applyAlignment="1">
      <alignment horizontal="center" vertical="center"/>
    </xf>
    <xf numFmtId="3" fontId="9" fillId="0" borderId="62" xfId="0" applyNumberFormat="1" applyFont="1" applyFill="1" applyBorder="1" applyAlignment="1">
      <alignment horizontal="center" vertical="center"/>
    </xf>
    <xf numFmtId="3" fontId="9" fillId="0" borderId="8" xfId="0" applyNumberFormat="1" applyFont="1" applyFill="1" applyBorder="1" applyAlignment="1">
      <alignment horizontal="center" vertical="center" wrapText="1"/>
    </xf>
    <xf numFmtId="3" fontId="9" fillId="0" borderId="16" xfId="0" applyNumberFormat="1" applyFont="1" applyFill="1" applyBorder="1" applyAlignment="1">
      <alignment horizontal="center" vertical="center"/>
    </xf>
    <xf numFmtId="3" fontId="9" fillId="0" borderId="4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Alignment="1">
      <alignment horizontal="right" vertical="top"/>
    </xf>
    <xf numFmtId="3" fontId="5" fillId="0" borderId="0" xfId="0" applyNumberFormat="1" applyFont="1" applyFill="1" applyAlignment="1" applyProtection="1">
      <alignment horizontal="center" vertical="top"/>
      <protection locked="0"/>
    </xf>
    <xf numFmtId="3" fontId="9" fillId="0" borderId="27" xfId="0" applyNumberFormat="1" applyFont="1" applyFill="1" applyBorder="1" applyAlignment="1">
      <alignment horizontal="center" vertical="center"/>
    </xf>
    <xf numFmtId="3" fontId="8" fillId="0" borderId="43" xfId="0" applyNumberFormat="1" applyFont="1" applyFill="1" applyBorder="1" applyAlignment="1">
      <alignment horizontal="center"/>
    </xf>
    <xf numFmtId="3" fontId="8" fillId="0" borderId="59" xfId="0" applyNumberFormat="1" applyFont="1" applyFill="1" applyBorder="1" applyAlignment="1">
      <alignment horizontal="center"/>
    </xf>
    <xf numFmtId="3" fontId="8" fillId="0" borderId="44" xfId="0" applyNumberFormat="1" applyFont="1" applyFill="1" applyBorder="1" applyAlignment="1">
      <alignment horizontal="center"/>
    </xf>
    <xf numFmtId="3" fontId="9" fillId="0" borderId="57" xfId="0" applyNumberFormat="1" applyFont="1" applyFill="1" applyBorder="1" applyAlignment="1">
      <alignment horizontal="center" vertical="center"/>
    </xf>
    <xf numFmtId="3" fontId="9" fillId="0" borderId="58" xfId="0" applyNumberFormat="1" applyFont="1" applyFill="1" applyBorder="1" applyAlignment="1">
      <alignment horizontal="center" vertical="center"/>
    </xf>
    <xf numFmtId="3" fontId="9" fillId="0" borderId="31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2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25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5" xfId="0" applyNumberFormat="1" applyFont="1" applyFill="1" applyBorder="1" applyAlignment="1">
      <alignment horizontal="center" vertical="center" wrapText="1"/>
    </xf>
    <xf numFmtId="176" fontId="9" fillId="0" borderId="8" xfId="1" applyNumberFormat="1" applyFont="1" applyFill="1" applyBorder="1" applyAlignment="1">
      <alignment horizontal="center" vertical="center"/>
    </xf>
    <xf numFmtId="176" fontId="9" fillId="0" borderId="16" xfId="1" applyNumberFormat="1" applyFont="1" applyFill="1" applyBorder="1" applyAlignment="1">
      <alignment horizontal="center" vertical="center"/>
    </xf>
    <xf numFmtId="176" fontId="9" fillId="0" borderId="27" xfId="1" applyNumberFormat="1" applyFont="1" applyFill="1" applyBorder="1" applyAlignment="1">
      <alignment horizontal="center" vertical="center"/>
    </xf>
    <xf numFmtId="176" fontId="9" fillId="0" borderId="31" xfId="1" applyNumberFormat="1" applyFont="1" applyFill="1" applyBorder="1" applyAlignment="1">
      <alignment horizontal="center" vertical="center" wrapText="1"/>
    </xf>
    <xf numFmtId="176" fontId="9" fillId="0" borderId="24" xfId="1" applyNumberFormat="1" applyFont="1" applyFill="1" applyBorder="1" applyAlignment="1">
      <alignment horizontal="center" vertical="center" wrapText="1"/>
    </xf>
    <xf numFmtId="176" fontId="9" fillId="0" borderId="25" xfId="1" applyNumberFormat="1" applyFont="1" applyFill="1" applyBorder="1" applyAlignment="1">
      <alignment horizontal="center" vertical="center" wrapText="1"/>
    </xf>
    <xf numFmtId="176" fontId="9" fillId="0" borderId="8" xfId="1" applyNumberFormat="1" applyFont="1" applyFill="1" applyBorder="1" applyAlignment="1">
      <alignment horizontal="center" vertical="center" wrapText="1"/>
    </xf>
    <xf numFmtId="176" fontId="9" fillId="0" borderId="16" xfId="1" applyNumberFormat="1" applyFont="1" applyFill="1" applyBorder="1" applyAlignment="1">
      <alignment horizontal="center" vertical="center" wrapText="1"/>
    </xf>
    <xf numFmtId="176" fontId="9" fillId="0" borderId="40" xfId="1" applyNumberFormat="1" applyFont="1" applyFill="1" applyBorder="1" applyAlignment="1">
      <alignment horizontal="center" vertical="center" wrapText="1"/>
    </xf>
    <xf numFmtId="3" fontId="8" fillId="0" borderId="43" xfId="0" applyNumberFormat="1" applyFont="1" applyFill="1" applyBorder="1" applyAlignment="1" applyProtection="1">
      <alignment horizontal="center"/>
      <protection locked="0"/>
    </xf>
    <xf numFmtId="3" fontId="8" fillId="0" borderId="59" xfId="0" applyNumberFormat="1" applyFont="1" applyFill="1" applyBorder="1" applyAlignment="1" applyProtection="1">
      <alignment horizontal="center"/>
      <protection locked="0"/>
    </xf>
    <xf numFmtId="3" fontId="8" fillId="0" borderId="44" xfId="0" applyNumberFormat="1" applyFont="1" applyFill="1" applyBorder="1" applyAlignment="1" applyProtection="1">
      <alignment horizontal="center"/>
      <protection locked="0"/>
    </xf>
    <xf numFmtId="3" fontId="9" fillId="0" borderId="57" xfId="0" applyNumberFormat="1" applyFont="1" applyFill="1" applyBorder="1" applyAlignment="1">
      <alignment horizontal="center" vertical="center" shrinkToFit="1"/>
    </xf>
    <xf numFmtId="3" fontId="9" fillId="0" borderId="58" xfId="0" applyNumberFormat="1" applyFont="1" applyFill="1" applyBorder="1" applyAlignment="1">
      <alignment horizontal="center" vertical="center" shrinkToFit="1"/>
    </xf>
    <xf numFmtId="3" fontId="9" fillId="0" borderId="31" xfId="0" applyNumberFormat="1" applyFont="1" applyFill="1" applyBorder="1" applyAlignment="1">
      <alignment horizontal="center" vertical="center"/>
    </xf>
    <xf numFmtId="3" fontId="9" fillId="0" borderId="24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/>
    </xf>
    <xf numFmtId="3" fontId="9" fillId="0" borderId="7" xfId="0" applyNumberFormat="1" applyFont="1" applyFill="1" applyBorder="1" applyAlignment="1">
      <alignment horizontal="center" vertical="center"/>
    </xf>
    <xf numFmtId="3" fontId="9" fillId="0" borderId="63" xfId="0" applyNumberFormat="1" applyFont="1" applyFill="1" applyBorder="1" applyAlignment="1">
      <alignment horizontal="center" vertical="center"/>
    </xf>
    <xf numFmtId="176" fontId="9" fillId="0" borderId="66" xfId="1" applyNumberFormat="1" applyFont="1" applyFill="1" applyBorder="1" applyAlignment="1">
      <alignment horizontal="center" vertical="center"/>
    </xf>
    <xf numFmtId="3" fontId="9" fillId="0" borderId="64" xfId="0" applyNumberFormat="1" applyFont="1" applyFill="1" applyBorder="1" applyAlignment="1">
      <alignment horizontal="center" vertical="center" shrinkToFit="1"/>
    </xf>
    <xf numFmtId="3" fontId="9" fillId="0" borderId="65" xfId="0" applyNumberFormat="1" applyFont="1" applyFill="1" applyBorder="1" applyAlignment="1">
      <alignment horizontal="center" vertical="center" shrinkToFit="1"/>
    </xf>
    <xf numFmtId="3" fontId="9" fillId="0" borderId="23" xfId="0" applyNumberFormat="1" applyFont="1" applyFill="1" applyBorder="1" applyAlignment="1">
      <alignment horizontal="center" vertical="center"/>
    </xf>
    <xf numFmtId="0" fontId="9" fillId="0" borderId="43" xfId="0" applyNumberFormat="1" applyFont="1" applyFill="1" applyBorder="1" applyAlignment="1">
      <alignment horizontal="center"/>
    </xf>
    <xf numFmtId="0" fontId="9" fillId="0" borderId="59" xfId="0" applyNumberFormat="1" applyFont="1" applyFill="1" applyBorder="1" applyAlignment="1">
      <alignment horizontal="center"/>
    </xf>
    <xf numFmtId="0" fontId="9" fillId="0" borderId="44" xfId="0" applyNumberFormat="1" applyFont="1" applyFill="1" applyBorder="1" applyAlignment="1">
      <alignment horizontal="center"/>
    </xf>
    <xf numFmtId="3" fontId="15" fillId="0" borderId="31" xfId="0" applyNumberFormat="1" applyFont="1" applyFill="1" applyBorder="1" applyAlignment="1" applyProtection="1">
      <alignment horizontal="center" vertical="center"/>
      <protection locked="0"/>
    </xf>
    <xf numFmtId="3" fontId="15" fillId="0" borderId="33" xfId="0" applyNumberFormat="1" applyFont="1" applyFill="1" applyBorder="1" applyAlignment="1" applyProtection="1">
      <alignment horizontal="center" vertical="center"/>
      <protection locked="0"/>
    </xf>
    <xf numFmtId="3" fontId="15" fillId="0" borderId="32" xfId="0" applyNumberFormat="1" applyFont="1" applyFill="1" applyBorder="1" applyAlignment="1" applyProtection="1">
      <alignment horizontal="center" vertical="center"/>
      <protection locked="0"/>
    </xf>
    <xf numFmtId="3" fontId="15" fillId="0" borderId="41" xfId="0" applyNumberFormat="1" applyFont="1" applyFill="1" applyBorder="1" applyAlignment="1" applyProtection="1">
      <alignment horizontal="center" vertical="center"/>
      <protection locked="0"/>
    </xf>
    <xf numFmtId="3" fontId="15" fillId="0" borderId="67" xfId="0" applyNumberFormat="1" applyFont="1" applyFill="1" applyBorder="1" applyAlignment="1" applyProtection="1">
      <alignment horizontal="center" vertical="center"/>
      <protection locked="0"/>
    </xf>
    <xf numFmtId="3" fontId="15" fillId="0" borderId="42" xfId="0" applyNumberFormat="1" applyFont="1" applyFill="1" applyBorder="1" applyAlignment="1" applyProtection="1">
      <alignment horizontal="center" vertical="center"/>
      <protection locked="0"/>
    </xf>
    <xf numFmtId="176" fontId="8" fillId="0" borderId="8" xfId="1" applyNumberFormat="1" applyFont="1" applyFill="1" applyBorder="1" applyAlignment="1">
      <alignment horizontal="center" vertical="center" wrapText="1"/>
    </xf>
    <xf numFmtId="176" fontId="8" fillId="0" borderId="16" xfId="1" applyNumberFormat="1" applyFont="1" applyFill="1" applyBorder="1" applyAlignment="1">
      <alignment horizontal="center" vertical="center" wrapText="1"/>
    </xf>
    <xf numFmtId="176" fontId="8" fillId="0" borderId="27" xfId="1" applyNumberFormat="1" applyFont="1" applyFill="1" applyBorder="1" applyAlignment="1">
      <alignment horizontal="center" vertical="center" wrapText="1"/>
    </xf>
    <xf numFmtId="176" fontId="8" fillId="0" borderId="66" xfId="1" applyNumberFormat="1" applyFont="1" applyFill="1" applyBorder="1" applyAlignment="1">
      <alignment horizontal="center" vertical="center"/>
    </xf>
    <xf numFmtId="3" fontId="21" fillId="0" borderId="8" xfId="0" applyNumberFormat="1" applyFont="1" applyFill="1" applyBorder="1" applyAlignment="1">
      <alignment horizontal="center" vertical="center"/>
    </xf>
    <xf numFmtId="3" fontId="21" fillId="0" borderId="16" xfId="0" applyNumberFormat="1" applyFont="1" applyFill="1" applyBorder="1" applyAlignment="1">
      <alignment horizontal="center" vertical="center"/>
    </xf>
    <xf numFmtId="3" fontId="21" fillId="0" borderId="27" xfId="0" applyNumberFormat="1" applyFont="1" applyFill="1" applyBorder="1" applyAlignment="1">
      <alignment horizontal="center" vertical="center"/>
    </xf>
    <xf numFmtId="176" fontId="8" fillId="0" borderId="31" xfId="1" applyNumberFormat="1" applyFont="1" applyFill="1" applyBorder="1" applyAlignment="1">
      <alignment horizontal="center" vertical="center" wrapText="1"/>
    </xf>
    <xf numFmtId="176" fontId="8" fillId="0" borderId="24" xfId="1" applyNumberFormat="1" applyFont="1" applyFill="1" applyBorder="1" applyAlignment="1">
      <alignment horizontal="center" vertical="center" wrapText="1"/>
    </xf>
    <xf numFmtId="176" fontId="8" fillId="0" borderId="41" xfId="1" applyNumberFormat="1" applyFont="1" applyFill="1" applyBorder="1" applyAlignment="1">
      <alignment horizontal="center" vertical="center" wrapText="1"/>
    </xf>
    <xf numFmtId="3" fontId="9" fillId="0" borderId="72" xfId="0" applyNumberFormat="1" applyFont="1" applyFill="1" applyBorder="1" applyAlignment="1">
      <alignment horizontal="center" vertical="center"/>
    </xf>
    <xf numFmtId="3" fontId="9" fillId="0" borderId="16" xfId="0" applyNumberFormat="1" applyFont="1" applyFill="1" applyBorder="1" applyAlignment="1">
      <alignment horizontal="center" vertical="center" wrapText="1"/>
    </xf>
  </cellXfs>
  <cellStyles count="3">
    <cellStyle name="標準" xfId="0" builtinId="0"/>
    <cellStyle name="標準_0822⑲税目別基収・県分（提出用）" xfId="1" xr:uid="{00000000-0005-0000-0000-000001000000}"/>
    <cellStyle name="標準_⑯公債費前年比較(道府県分完成)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ntry="1"/>
  <dimension ref="A1:BO1819"/>
  <sheetViews>
    <sheetView showGridLines="0" showZeros="0" tabSelected="1" showOutlineSymbols="0" view="pageBreakPreview" zoomScale="70" zoomScaleNormal="70" zoomScaleSheetLayoutView="7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69921875" defaultRowHeight="17.25" x14ac:dyDescent="0.2"/>
  <cols>
    <col min="1" max="1" width="14.796875" style="112" customWidth="1"/>
    <col min="2" max="2" width="8.5" style="112" bestFit="1" customWidth="1"/>
    <col min="3" max="3" width="14.09765625" style="74" bestFit="1" customWidth="1"/>
    <col min="4" max="5" width="5.09765625" style="112" bestFit="1" customWidth="1"/>
    <col min="6" max="20" width="13.796875" style="74" customWidth="1"/>
    <col min="21" max="25" width="13.19921875" style="74" customWidth="1"/>
    <col min="26" max="27" width="13.3984375" style="74" customWidth="1"/>
    <col min="28" max="36" width="13.19921875" style="74" customWidth="1"/>
    <col min="37" max="43" width="11.5" style="74" customWidth="1"/>
    <col min="44" max="48" width="12.19921875" style="74" customWidth="1"/>
    <col min="49" max="50" width="11.5" style="74" customWidth="1"/>
    <col min="51" max="51" width="12.09765625" style="74" customWidth="1"/>
    <col min="52" max="52" width="1.3984375" style="74" customWidth="1"/>
    <col min="53" max="55" width="11.5" style="74" customWidth="1"/>
    <col min="56" max="56" width="14.5" style="74" customWidth="1"/>
    <col min="57" max="57" width="1.3984375" style="74" customWidth="1"/>
    <col min="58" max="58" width="12.69921875" style="74" customWidth="1"/>
    <col min="59" max="59" width="13.5" style="74" customWidth="1"/>
    <col min="60" max="60" width="1.296875" style="74" customWidth="1"/>
    <col min="61" max="61" width="12.19921875" style="74" bestFit="1" customWidth="1"/>
    <col min="62" max="63" width="10" style="74" bestFit="1" customWidth="1"/>
    <col min="64" max="64" width="12.19921875" style="74" bestFit="1" customWidth="1"/>
    <col min="65" max="65" width="8.69921875" style="74"/>
    <col min="66" max="66" width="13.09765625" style="74" bestFit="1" customWidth="1"/>
    <col min="67" max="16384" width="8.69921875" style="74"/>
  </cols>
  <sheetData>
    <row r="1" spans="1:67" ht="21" x14ac:dyDescent="0.2">
      <c r="A1" s="76" t="s">
        <v>3574</v>
      </c>
      <c r="C1" s="75"/>
      <c r="F1" s="76"/>
      <c r="G1" s="77"/>
      <c r="H1" s="78"/>
      <c r="I1" s="77"/>
      <c r="J1" s="79"/>
      <c r="K1" s="79"/>
      <c r="L1" s="79"/>
      <c r="M1" s="79"/>
      <c r="N1" s="77"/>
      <c r="O1" s="78"/>
      <c r="P1" s="78"/>
      <c r="Q1" s="181"/>
      <c r="R1" s="181"/>
      <c r="S1" s="181"/>
      <c r="T1" s="181"/>
      <c r="U1" s="181"/>
      <c r="V1" s="80"/>
      <c r="W1" s="80"/>
      <c r="X1" s="77"/>
      <c r="Y1" s="81"/>
      <c r="Z1" s="180"/>
      <c r="AA1" s="180"/>
      <c r="AB1" s="78"/>
      <c r="AC1" s="78"/>
      <c r="AD1" s="79"/>
      <c r="AE1" s="79"/>
      <c r="AF1" s="79"/>
      <c r="AG1" s="181"/>
      <c r="AH1" s="181"/>
      <c r="AI1" s="181"/>
      <c r="AJ1" s="77"/>
      <c r="AK1" s="81"/>
      <c r="AL1" s="77"/>
      <c r="AM1" s="77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73"/>
      <c r="BA1" s="77"/>
      <c r="BB1" s="78"/>
      <c r="BF1" s="77"/>
      <c r="BG1" s="78"/>
    </row>
    <row r="2" spans="1:67" ht="18.75" x14ac:dyDescent="0.2">
      <c r="C2" s="83"/>
      <c r="F2" s="84" t="s">
        <v>53</v>
      </c>
      <c r="G2" s="77"/>
      <c r="H2" s="78"/>
      <c r="I2" s="77"/>
      <c r="J2" s="79"/>
      <c r="K2" s="79"/>
      <c r="L2" s="79"/>
      <c r="M2" s="80"/>
      <c r="N2" s="77"/>
      <c r="O2" s="78"/>
      <c r="P2" s="80"/>
      <c r="S2" s="80"/>
      <c r="T2" s="85" t="s">
        <v>17</v>
      </c>
      <c r="U2" s="86" t="s">
        <v>53</v>
      </c>
      <c r="V2" s="80"/>
      <c r="W2" s="80"/>
      <c r="X2" s="77"/>
      <c r="Y2" s="85"/>
      <c r="Z2" s="86"/>
      <c r="AB2" s="86"/>
      <c r="AC2" s="78"/>
      <c r="AD2" s="79"/>
      <c r="AE2" s="79"/>
      <c r="AF2" s="79"/>
      <c r="AI2" s="85"/>
      <c r="AJ2" s="85" t="s">
        <v>17</v>
      </c>
      <c r="AK2" s="87" t="s">
        <v>53</v>
      </c>
      <c r="AM2" s="86"/>
      <c r="AN2" s="82"/>
      <c r="AO2" s="82"/>
      <c r="AP2" s="85"/>
      <c r="AQ2" s="82"/>
      <c r="AR2" s="82"/>
      <c r="AS2" s="82"/>
      <c r="AT2" s="172"/>
      <c r="AU2" s="173"/>
      <c r="AV2" s="173"/>
      <c r="AW2" s="82"/>
      <c r="AX2" s="88"/>
      <c r="AY2" s="85" t="s">
        <v>17</v>
      </c>
      <c r="AZ2" s="73"/>
      <c r="BA2" s="88" t="s">
        <v>48</v>
      </c>
      <c r="BB2" s="78"/>
      <c r="BC2" s="85"/>
      <c r="BD2" s="85" t="s">
        <v>17</v>
      </c>
      <c r="BF2" s="88"/>
      <c r="BG2" s="85" t="s">
        <v>17</v>
      </c>
    </row>
    <row r="3" spans="1:67" ht="22.5" customHeight="1" x14ac:dyDescent="0.2">
      <c r="A3" s="192" t="s">
        <v>1795</v>
      </c>
      <c r="B3" s="211" t="s">
        <v>1796</v>
      </c>
      <c r="C3" s="206" t="s">
        <v>1791</v>
      </c>
      <c r="D3" s="198" t="s">
        <v>3559</v>
      </c>
      <c r="E3" s="195" t="s">
        <v>3560</v>
      </c>
      <c r="F3" s="13" t="s">
        <v>63</v>
      </c>
      <c r="G3" s="201" t="s">
        <v>16</v>
      </c>
      <c r="H3" s="202"/>
      <c r="I3" s="202"/>
      <c r="J3" s="202"/>
      <c r="K3" s="202"/>
      <c r="L3" s="202"/>
      <c r="M3" s="202"/>
      <c r="N3" s="202"/>
      <c r="O3" s="202"/>
      <c r="P3" s="202"/>
      <c r="Q3" s="203"/>
      <c r="R3" s="183" t="s">
        <v>15</v>
      </c>
      <c r="S3" s="184"/>
      <c r="T3" s="185"/>
      <c r="U3" s="183" t="s">
        <v>96</v>
      </c>
      <c r="V3" s="184"/>
      <c r="W3" s="184"/>
      <c r="X3" s="184"/>
      <c r="Y3" s="184"/>
      <c r="Z3" s="184"/>
      <c r="AA3" s="185"/>
      <c r="AB3" s="215" t="s">
        <v>77</v>
      </c>
      <c r="AC3" s="216"/>
      <c r="AD3" s="216"/>
      <c r="AE3" s="216"/>
      <c r="AF3" s="216"/>
      <c r="AG3" s="217"/>
      <c r="AH3" s="183" t="s">
        <v>102</v>
      </c>
      <c r="AI3" s="184"/>
      <c r="AJ3" s="185"/>
      <c r="AK3" s="183" t="s">
        <v>45</v>
      </c>
      <c r="AL3" s="184"/>
      <c r="AM3" s="184"/>
      <c r="AN3" s="184"/>
      <c r="AO3" s="185"/>
      <c r="AP3" s="55"/>
      <c r="AQ3" s="177" t="s">
        <v>59</v>
      </c>
      <c r="AR3" s="177" t="s">
        <v>104</v>
      </c>
      <c r="AS3" s="177" t="s">
        <v>3569</v>
      </c>
      <c r="AT3" s="177" t="s">
        <v>3573</v>
      </c>
      <c r="AU3" s="177" t="s">
        <v>3575</v>
      </c>
      <c r="AV3" s="177" t="s">
        <v>3576</v>
      </c>
      <c r="AW3" s="56"/>
      <c r="AX3" s="35"/>
      <c r="AY3" s="177" t="s">
        <v>100</v>
      </c>
      <c r="AZ3" s="89"/>
      <c r="BA3" s="57" t="s">
        <v>49</v>
      </c>
      <c r="BB3" s="58"/>
      <c r="BC3" s="177" t="s">
        <v>101</v>
      </c>
      <c r="BD3" s="177" t="s">
        <v>99</v>
      </c>
      <c r="BE3" s="90"/>
      <c r="BF3" s="188" t="s">
        <v>97</v>
      </c>
      <c r="BG3" s="177" t="s">
        <v>98</v>
      </c>
    </row>
    <row r="4" spans="1:67" ht="24.75" customHeight="1" x14ac:dyDescent="0.15">
      <c r="A4" s="193"/>
      <c r="B4" s="211"/>
      <c r="C4" s="207"/>
      <c r="D4" s="199"/>
      <c r="E4" s="196"/>
      <c r="F4" s="8"/>
      <c r="G4" s="204" t="s">
        <v>0</v>
      </c>
      <c r="H4" s="205"/>
      <c r="I4" s="208" t="s">
        <v>9</v>
      </c>
      <c r="J4" s="209"/>
      <c r="K4" s="209"/>
      <c r="L4" s="210"/>
      <c r="M4" s="10" t="s">
        <v>65</v>
      </c>
      <c r="N4" s="204" t="s">
        <v>67</v>
      </c>
      <c r="O4" s="205"/>
      <c r="P4" s="10" t="s">
        <v>69</v>
      </c>
      <c r="Q4" s="10" t="s">
        <v>70</v>
      </c>
      <c r="R4" s="174" t="s">
        <v>1</v>
      </c>
      <c r="S4" s="175"/>
      <c r="T4" s="176"/>
      <c r="U4" s="186" t="s">
        <v>2</v>
      </c>
      <c r="V4" s="175"/>
      <c r="W4" s="187"/>
      <c r="X4" s="208" t="s">
        <v>7</v>
      </c>
      <c r="Y4" s="214"/>
      <c r="Z4" s="11" t="s">
        <v>18</v>
      </c>
      <c r="AA4" s="33"/>
      <c r="AB4" s="29" t="s">
        <v>3</v>
      </c>
      <c r="AC4" s="9" t="s">
        <v>23</v>
      </c>
      <c r="AD4" s="9" t="s">
        <v>75</v>
      </c>
      <c r="AE4" s="11" t="s">
        <v>22</v>
      </c>
      <c r="AF4" s="12"/>
      <c r="AG4" s="9" t="s">
        <v>76</v>
      </c>
      <c r="AH4" s="9" t="s">
        <v>8</v>
      </c>
      <c r="AI4" s="26" t="s">
        <v>78</v>
      </c>
      <c r="AJ4" s="28" t="s">
        <v>79</v>
      </c>
      <c r="AK4" s="8" t="s">
        <v>80</v>
      </c>
      <c r="AL4" s="186" t="s">
        <v>82</v>
      </c>
      <c r="AM4" s="187"/>
      <c r="AN4" s="174" t="s">
        <v>46</v>
      </c>
      <c r="AO4" s="176"/>
      <c r="AP4" s="36" t="s">
        <v>54</v>
      </c>
      <c r="AQ4" s="191"/>
      <c r="AR4" s="191"/>
      <c r="AS4" s="191"/>
      <c r="AT4" s="191"/>
      <c r="AU4" s="191"/>
      <c r="AV4" s="235"/>
      <c r="AW4" s="50" t="s">
        <v>54</v>
      </c>
      <c r="AX4" s="27" t="s">
        <v>47</v>
      </c>
      <c r="AY4" s="178"/>
      <c r="AZ4" s="91"/>
      <c r="BA4" s="212"/>
      <c r="BB4" s="213"/>
      <c r="BC4" s="178"/>
      <c r="BD4" s="178"/>
      <c r="BE4" s="90"/>
      <c r="BF4" s="189"/>
      <c r="BG4" s="178"/>
    </row>
    <row r="5" spans="1:67" ht="17.25" customHeight="1" x14ac:dyDescent="0.15">
      <c r="A5" s="194"/>
      <c r="B5" s="211"/>
      <c r="C5" s="182"/>
      <c r="D5" s="200"/>
      <c r="E5" s="197"/>
      <c r="F5" s="133" t="s">
        <v>64</v>
      </c>
      <c r="G5" s="1" t="s">
        <v>19</v>
      </c>
      <c r="H5" s="1" t="s">
        <v>41</v>
      </c>
      <c r="I5" s="1" t="s">
        <v>20</v>
      </c>
      <c r="J5" s="1" t="s">
        <v>42</v>
      </c>
      <c r="K5" s="1" t="s">
        <v>43</v>
      </c>
      <c r="L5" s="1" t="s">
        <v>24</v>
      </c>
      <c r="M5" s="1" t="s">
        <v>66</v>
      </c>
      <c r="N5" s="1" t="s">
        <v>64</v>
      </c>
      <c r="O5" s="1" t="s">
        <v>68</v>
      </c>
      <c r="P5" s="1" t="s">
        <v>64</v>
      </c>
      <c r="Q5" s="1" t="s">
        <v>64</v>
      </c>
      <c r="R5" s="1" t="s">
        <v>71</v>
      </c>
      <c r="S5" s="1" t="s">
        <v>72</v>
      </c>
      <c r="T5" s="14" t="s">
        <v>73</v>
      </c>
      <c r="U5" s="52" t="s">
        <v>11</v>
      </c>
      <c r="V5" s="1" t="s">
        <v>72</v>
      </c>
      <c r="W5" s="1" t="s">
        <v>73</v>
      </c>
      <c r="X5" s="1" t="s">
        <v>4</v>
      </c>
      <c r="Y5" s="14" t="s">
        <v>11</v>
      </c>
      <c r="Z5" s="1" t="s">
        <v>10</v>
      </c>
      <c r="AA5" s="34" t="s">
        <v>106</v>
      </c>
      <c r="AB5" s="30" t="s">
        <v>74</v>
      </c>
      <c r="AC5" s="1" t="s">
        <v>10</v>
      </c>
      <c r="AD5" s="1" t="s">
        <v>10</v>
      </c>
      <c r="AE5" s="3" t="s">
        <v>21</v>
      </c>
      <c r="AF5" s="3" t="s">
        <v>44</v>
      </c>
      <c r="AG5" s="1" t="s">
        <v>10</v>
      </c>
      <c r="AH5" s="1" t="s">
        <v>5</v>
      </c>
      <c r="AI5" s="105" t="s">
        <v>1793</v>
      </c>
      <c r="AJ5" s="38" t="s">
        <v>64</v>
      </c>
      <c r="AK5" s="23" t="s">
        <v>81</v>
      </c>
      <c r="AL5" s="23" t="s">
        <v>83</v>
      </c>
      <c r="AM5" s="1" t="s">
        <v>6</v>
      </c>
      <c r="AN5" s="2" t="s">
        <v>64</v>
      </c>
      <c r="AO5" s="1" t="s">
        <v>84</v>
      </c>
      <c r="AP5" s="37"/>
      <c r="AQ5" s="51" t="s">
        <v>103</v>
      </c>
      <c r="AR5" s="51" t="s">
        <v>105</v>
      </c>
      <c r="AS5" s="51" t="s">
        <v>10</v>
      </c>
      <c r="AT5" s="51" t="s">
        <v>10</v>
      </c>
      <c r="AU5" s="51" t="s">
        <v>10</v>
      </c>
      <c r="AV5" s="234"/>
      <c r="AW5" s="50"/>
      <c r="AX5" s="27"/>
      <c r="AY5" s="182"/>
      <c r="AZ5" s="91"/>
      <c r="BA5" s="1" t="s">
        <v>50</v>
      </c>
      <c r="BB5" s="1" t="s">
        <v>51</v>
      </c>
      <c r="BC5" s="182"/>
      <c r="BD5" s="182"/>
      <c r="BE5" s="90"/>
      <c r="BF5" s="190"/>
      <c r="BG5" s="179"/>
    </row>
    <row r="6" spans="1:67" ht="22.5" customHeight="1" x14ac:dyDescent="0.15">
      <c r="A6" s="125" t="s">
        <v>1797</v>
      </c>
      <c r="B6" s="134" t="s">
        <v>1798</v>
      </c>
      <c r="C6" s="135" t="s">
        <v>107</v>
      </c>
      <c r="D6" s="127">
        <v>2</v>
      </c>
      <c r="E6" s="128" t="s">
        <v>3561</v>
      </c>
      <c r="F6" s="15">
        <v>21426337</v>
      </c>
      <c r="G6" s="16">
        <v>20486017</v>
      </c>
      <c r="H6" s="16">
        <v>5100543</v>
      </c>
      <c r="I6" s="16">
        <v>0</v>
      </c>
      <c r="J6" s="16">
        <v>0</v>
      </c>
      <c r="K6" s="16">
        <v>0</v>
      </c>
      <c r="L6" s="16">
        <v>0</v>
      </c>
      <c r="M6" s="16">
        <v>5082680</v>
      </c>
      <c r="N6" s="16">
        <v>1478902</v>
      </c>
      <c r="O6" s="16">
        <v>754131</v>
      </c>
      <c r="P6" s="16">
        <v>4708511</v>
      </c>
      <c r="Q6" s="16">
        <v>2655203</v>
      </c>
      <c r="R6" s="16">
        <v>4259995</v>
      </c>
      <c r="S6" s="16">
        <v>7310357</v>
      </c>
      <c r="T6" s="17">
        <v>2399996</v>
      </c>
      <c r="U6" s="53">
        <v>2078749</v>
      </c>
      <c r="V6" s="16">
        <v>3961398</v>
      </c>
      <c r="W6" s="16">
        <v>1044200</v>
      </c>
      <c r="X6" s="16">
        <v>3776209</v>
      </c>
      <c r="Y6" s="17">
        <v>912114</v>
      </c>
      <c r="Z6" s="16">
        <v>69084633</v>
      </c>
      <c r="AA6" s="17">
        <v>319272</v>
      </c>
      <c r="AB6" s="31">
        <v>40884012</v>
      </c>
      <c r="AC6" s="16">
        <v>59532984</v>
      </c>
      <c r="AD6" s="16">
        <v>31019221</v>
      </c>
      <c r="AE6" s="16">
        <v>34809920</v>
      </c>
      <c r="AF6" s="16">
        <v>22614426</v>
      </c>
      <c r="AG6" s="16">
        <v>15575298</v>
      </c>
      <c r="AH6" s="16">
        <v>92491</v>
      </c>
      <c r="AI6" s="17">
        <v>651864</v>
      </c>
      <c r="AJ6" s="24">
        <v>3196900</v>
      </c>
      <c r="AK6" s="24">
        <v>2437556</v>
      </c>
      <c r="AL6" s="24">
        <v>710947</v>
      </c>
      <c r="AM6" s="18">
        <v>1230039</v>
      </c>
      <c r="AN6" s="16">
        <v>24684922</v>
      </c>
      <c r="AO6" s="16">
        <v>1391065</v>
      </c>
      <c r="AP6" s="53">
        <v>395670892</v>
      </c>
      <c r="AQ6" s="24">
        <v>1462859</v>
      </c>
      <c r="AR6" s="24">
        <v>2442274</v>
      </c>
      <c r="AS6" s="53">
        <v>734990</v>
      </c>
      <c r="AT6" s="54">
        <v>1346803</v>
      </c>
      <c r="AU6" s="54">
        <v>1104214</v>
      </c>
      <c r="AV6" s="54">
        <v>2573776</v>
      </c>
      <c r="AW6" s="166">
        <f>SUM(AQ6:AV6)</f>
        <v>9664916</v>
      </c>
      <c r="AX6" s="164">
        <v>46899218</v>
      </c>
      <c r="AY6" s="98">
        <f>SUM(AP6,AW6:AX6)</f>
        <v>452235026</v>
      </c>
      <c r="AZ6" s="73"/>
      <c r="BA6" s="16">
        <v>22793891</v>
      </c>
      <c r="BB6" s="16">
        <v>817842</v>
      </c>
      <c r="BC6" s="19">
        <v>23611733</v>
      </c>
      <c r="BD6" s="19">
        <v>475846759</v>
      </c>
      <c r="BF6" s="16">
        <v>25402985</v>
      </c>
      <c r="BG6" s="17">
        <f>BD6-BF6</f>
        <v>450443774</v>
      </c>
      <c r="BI6" s="73"/>
      <c r="BJ6" s="73"/>
      <c r="BK6" s="73"/>
      <c r="BL6" s="73"/>
      <c r="BM6" s="73"/>
      <c r="BN6" s="73"/>
      <c r="BO6" s="73"/>
    </row>
    <row r="7" spans="1:67" ht="22.5" customHeight="1" x14ac:dyDescent="0.15">
      <c r="A7" s="125" t="s">
        <v>1799</v>
      </c>
      <c r="B7" s="126" t="s">
        <v>1798</v>
      </c>
      <c r="C7" s="136" t="s">
        <v>108</v>
      </c>
      <c r="D7" s="129">
        <v>3</v>
      </c>
      <c r="E7" s="130" t="s">
        <v>3561</v>
      </c>
      <c r="F7" s="19">
        <v>2758213</v>
      </c>
      <c r="G7" s="20">
        <v>1340321</v>
      </c>
      <c r="H7" s="20">
        <v>501039</v>
      </c>
      <c r="I7" s="20">
        <v>251860</v>
      </c>
      <c r="J7" s="20">
        <v>163160</v>
      </c>
      <c r="K7" s="20">
        <v>0</v>
      </c>
      <c r="L7" s="20">
        <v>24011</v>
      </c>
      <c r="M7" s="20">
        <v>255644</v>
      </c>
      <c r="N7" s="20">
        <v>149309</v>
      </c>
      <c r="O7" s="20">
        <v>201383</v>
      </c>
      <c r="P7" s="20">
        <v>2455512</v>
      </c>
      <c r="Q7" s="20">
        <v>424111</v>
      </c>
      <c r="R7" s="20">
        <v>457863</v>
      </c>
      <c r="S7" s="20">
        <v>611036</v>
      </c>
      <c r="T7" s="21">
        <v>522490</v>
      </c>
      <c r="U7" s="54">
        <v>234131</v>
      </c>
      <c r="V7" s="20">
        <v>354522</v>
      </c>
      <c r="W7" s="20">
        <v>218238</v>
      </c>
      <c r="X7" s="20">
        <v>368445</v>
      </c>
      <c r="Y7" s="21">
        <v>101803</v>
      </c>
      <c r="Z7" s="20">
        <v>3651608</v>
      </c>
      <c r="AA7" s="21">
        <v>6777</v>
      </c>
      <c r="AB7" s="32">
        <v>6065688</v>
      </c>
      <c r="AC7" s="20">
        <v>6039814</v>
      </c>
      <c r="AD7" s="20">
        <v>4852350</v>
      </c>
      <c r="AE7" s="20">
        <v>7046102</v>
      </c>
      <c r="AF7" s="20">
        <v>3858566</v>
      </c>
      <c r="AG7" s="20">
        <v>1512227</v>
      </c>
      <c r="AH7" s="20">
        <v>48508</v>
      </c>
      <c r="AI7" s="21">
        <v>397524</v>
      </c>
      <c r="AJ7" s="25">
        <v>344048</v>
      </c>
      <c r="AK7" s="25">
        <v>358236</v>
      </c>
      <c r="AL7" s="25">
        <v>133251</v>
      </c>
      <c r="AM7" s="22">
        <v>199432</v>
      </c>
      <c r="AN7" s="20">
        <v>3161309</v>
      </c>
      <c r="AO7" s="20">
        <v>287356</v>
      </c>
      <c r="AP7" s="54">
        <v>49355887</v>
      </c>
      <c r="AQ7" s="25">
        <v>739423</v>
      </c>
      <c r="AR7" s="25">
        <v>670997</v>
      </c>
      <c r="AS7" s="54">
        <v>392180</v>
      </c>
      <c r="AT7" s="54">
        <v>336995</v>
      </c>
      <c r="AU7" s="54">
        <v>248309</v>
      </c>
      <c r="AV7" s="54">
        <v>319023</v>
      </c>
      <c r="AW7" s="25">
        <f t="shared" ref="AW7:AW70" si="0">SUM(AQ7:AV7)</f>
        <v>2706927</v>
      </c>
      <c r="AX7" s="165">
        <v>6771780</v>
      </c>
      <c r="AY7" s="98">
        <f t="shared" ref="AY7:AY70" si="1">SUM(AP7,AW7:AX7)</f>
        <v>58834594</v>
      </c>
      <c r="AZ7" s="73"/>
      <c r="BA7" s="20">
        <v>3880909</v>
      </c>
      <c r="BB7" s="20">
        <v>460295</v>
      </c>
      <c r="BC7" s="19">
        <v>4341204</v>
      </c>
      <c r="BD7" s="19">
        <v>63175798</v>
      </c>
      <c r="BF7" s="20">
        <v>1255454</v>
      </c>
      <c r="BG7" s="21">
        <f t="shared" ref="BG7:BG70" si="2">BD7-BF7</f>
        <v>61920344</v>
      </c>
      <c r="BI7" s="73"/>
      <c r="BJ7" s="73"/>
      <c r="BK7" s="73"/>
      <c r="BL7" s="73"/>
      <c r="BM7" s="73"/>
      <c r="BN7" s="73"/>
      <c r="BO7" s="73"/>
    </row>
    <row r="8" spans="1:67" ht="22.5" customHeight="1" x14ac:dyDescent="0.15">
      <c r="A8" s="125" t="s">
        <v>1800</v>
      </c>
      <c r="B8" s="126" t="s">
        <v>1798</v>
      </c>
      <c r="C8" s="136" t="s">
        <v>109</v>
      </c>
      <c r="D8" s="129">
        <v>5</v>
      </c>
      <c r="E8" s="130" t="s">
        <v>3561</v>
      </c>
      <c r="F8" s="19">
        <v>1320764</v>
      </c>
      <c r="G8" s="20">
        <v>950405</v>
      </c>
      <c r="H8" s="20">
        <v>175014</v>
      </c>
      <c r="I8" s="20">
        <v>342944</v>
      </c>
      <c r="J8" s="20">
        <v>89893</v>
      </c>
      <c r="K8" s="20">
        <v>0</v>
      </c>
      <c r="L8" s="20">
        <v>2281</v>
      </c>
      <c r="M8" s="20">
        <v>110113</v>
      </c>
      <c r="N8" s="20">
        <v>63177</v>
      </c>
      <c r="O8" s="20">
        <v>48415</v>
      </c>
      <c r="P8" s="20">
        <v>837453</v>
      </c>
      <c r="Q8" s="20">
        <v>252966</v>
      </c>
      <c r="R8" s="20">
        <v>220206</v>
      </c>
      <c r="S8" s="20">
        <v>354966</v>
      </c>
      <c r="T8" s="21">
        <v>209950</v>
      </c>
      <c r="U8" s="54">
        <v>103847</v>
      </c>
      <c r="V8" s="20">
        <v>254331</v>
      </c>
      <c r="W8" s="20">
        <v>125304</v>
      </c>
      <c r="X8" s="20">
        <v>0</v>
      </c>
      <c r="Y8" s="21">
        <v>0</v>
      </c>
      <c r="Z8" s="20">
        <v>719403</v>
      </c>
      <c r="AA8" s="21">
        <v>0</v>
      </c>
      <c r="AB8" s="32">
        <v>1973154</v>
      </c>
      <c r="AC8" s="20">
        <v>3064720</v>
      </c>
      <c r="AD8" s="20">
        <v>1951586</v>
      </c>
      <c r="AE8" s="20">
        <v>3683731</v>
      </c>
      <c r="AF8" s="20">
        <v>2028000</v>
      </c>
      <c r="AG8" s="20">
        <v>575533</v>
      </c>
      <c r="AH8" s="20">
        <v>21901</v>
      </c>
      <c r="AI8" s="21">
        <v>56049</v>
      </c>
      <c r="AJ8" s="25">
        <v>170988</v>
      </c>
      <c r="AK8" s="25">
        <v>203497</v>
      </c>
      <c r="AL8" s="25">
        <v>68544</v>
      </c>
      <c r="AM8" s="22">
        <v>98303</v>
      </c>
      <c r="AN8" s="20">
        <v>1012069</v>
      </c>
      <c r="AO8" s="20">
        <v>72358</v>
      </c>
      <c r="AP8" s="54">
        <v>21161865</v>
      </c>
      <c r="AQ8" s="25">
        <v>417030</v>
      </c>
      <c r="AR8" s="25">
        <v>465453</v>
      </c>
      <c r="AS8" s="54">
        <v>254145</v>
      </c>
      <c r="AT8" s="54">
        <v>176618</v>
      </c>
      <c r="AU8" s="54">
        <v>125612</v>
      </c>
      <c r="AV8" s="54">
        <v>136770</v>
      </c>
      <c r="AW8" s="25">
        <f t="shared" si="0"/>
        <v>1575628</v>
      </c>
      <c r="AX8" s="165">
        <v>3503494</v>
      </c>
      <c r="AY8" s="98">
        <f t="shared" si="1"/>
        <v>26240987</v>
      </c>
      <c r="AZ8" s="73"/>
      <c r="BA8" s="20">
        <v>2012204</v>
      </c>
      <c r="BB8" s="20">
        <v>164322</v>
      </c>
      <c r="BC8" s="19">
        <v>2176526</v>
      </c>
      <c r="BD8" s="19">
        <v>28417513</v>
      </c>
      <c r="BF8" s="20">
        <v>204975</v>
      </c>
      <c r="BG8" s="21">
        <f t="shared" si="2"/>
        <v>28212538</v>
      </c>
      <c r="BI8" s="73"/>
      <c r="BJ8" s="73"/>
      <c r="BK8" s="73"/>
      <c r="BL8" s="73"/>
      <c r="BM8" s="73"/>
      <c r="BN8" s="73"/>
      <c r="BO8" s="73"/>
    </row>
    <row r="9" spans="1:67" ht="22.5" customHeight="1" x14ac:dyDescent="0.15">
      <c r="A9" s="125" t="s">
        <v>1801</v>
      </c>
      <c r="B9" s="126" t="s">
        <v>1798</v>
      </c>
      <c r="C9" s="136" t="s">
        <v>110</v>
      </c>
      <c r="D9" s="129">
        <v>3</v>
      </c>
      <c r="E9" s="130" t="s">
        <v>3561</v>
      </c>
      <c r="F9" s="19">
        <v>3365380</v>
      </c>
      <c r="G9" s="20">
        <v>5006568</v>
      </c>
      <c r="H9" s="20">
        <v>914571</v>
      </c>
      <c r="I9" s="20">
        <v>0</v>
      </c>
      <c r="J9" s="20">
        <v>0</v>
      </c>
      <c r="K9" s="20">
        <v>0</v>
      </c>
      <c r="L9" s="20">
        <v>0</v>
      </c>
      <c r="M9" s="20">
        <v>353188</v>
      </c>
      <c r="N9" s="20">
        <v>202108</v>
      </c>
      <c r="O9" s="20">
        <v>268821</v>
      </c>
      <c r="P9" s="20">
        <v>2234654</v>
      </c>
      <c r="Q9" s="20">
        <v>474437</v>
      </c>
      <c r="R9" s="20">
        <v>642345</v>
      </c>
      <c r="S9" s="20">
        <v>1792490</v>
      </c>
      <c r="T9" s="21">
        <v>630925</v>
      </c>
      <c r="U9" s="54">
        <v>325372</v>
      </c>
      <c r="V9" s="20">
        <v>898416</v>
      </c>
      <c r="W9" s="20">
        <v>277757</v>
      </c>
      <c r="X9" s="20">
        <v>0</v>
      </c>
      <c r="Y9" s="21">
        <v>0</v>
      </c>
      <c r="Z9" s="20">
        <v>2922047</v>
      </c>
      <c r="AA9" s="21">
        <v>0</v>
      </c>
      <c r="AB9" s="32">
        <v>6494310</v>
      </c>
      <c r="AC9" s="20">
        <v>9123665</v>
      </c>
      <c r="AD9" s="20">
        <v>4753823</v>
      </c>
      <c r="AE9" s="20">
        <v>7527926</v>
      </c>
      <c r="AF9" s="20">
        <v>4900646</v>
      </c>
      <c r="AG9" s="20">
        <v>2003259</v>
      </c>
      <c r="AH9" s="20">
        <v>196295</v>
      </c>
      <c r="AI9" s="21">
        <v>333468</v>
      </c>
      <c r="AJ9" s="25">
        <v>438784</v>
      </c>
      <c r="AK9" s="25">
        <v>425806</v>
      </c>
      <c r="AL9" s="25">
        <v>148598</v>
      </c>
      <c r="AM9" s="22">
        <v>241845</v>
      </c>
      <c r="AN9" s="20">
        <v>3246001</v>
      </c>
      <c r="AO9" s="20">
        <v>578513</v>
      </c>
      <c r="AP9" s="54">
        <v>60722018</v>
      </c>
      <c r="AQ9" s="25">
        <v>639855</v>
      </c>
      <c r="AR9" s="25">
        <v>628119</v>
      </c>
      <c r="AS9" s="54">
        <v>338411</v>
      </c>
      <c r="AT9" s="54">
        <v>351132</v>
      </c>
      <c r="AU9" s="54">
        <v>293445</v>
      </c>
      <c r="AV9" s="54">
        <v>372439</v>
      </c>
      <c r="AW9" s="25">
        <f t="shared" si="0"/>
        <v>2623401</v>
      </c>
      <c r="AX9" s="165">
        <v>5842146</v>
      </c>
      <c r="AY9" s="98">
        <f t="shared" si="1"/>
        <v>69187565</v>
      </c>
      <c r="AZ9" s="73"/>
      <c r="BA9" s="20">
        <v>4814331</v>
      </c>
      <c r="BB9" s="20">
        <v>679559</v>
      </c>
      <c r="BC9" s="19">
        <v>5493890</v>
      </c>
      <c r="BD9" s="19">
        <v>74681455</v>
      </c>
      <c r="BF9" s="20">
        <v>1610269</v>
      </c>
      <c r="BG9" s="21">
        <f t="shared" si="2"/>
        <v>73071186</v>
      </c>
      <c r="BI9" s="73"/>
      <c r="BJ9" s="73"/>
      <c r="BK9" s="73"/>
      <c r="BL9" s="73"/>
      <c r="BM9" s="73"/>
      <c r="BN9" s="73"/>
      <c r="BO9" s="73"/>
    </row>
    <row r="10" spans="1:67" ht="22.5" customHeight="1" x14ac:dyDescent="0.15">
      <c r="A10" s="125" t="s">
        <v>1802</v>
      </c>
      <c r="B10" s="126" t="s">
        <v>1798</v>
      </c>
      <c r="C10" s="136" t="s">
        <v>111</v>
      </c>
      <c r="D10" s="129">
        <v>5</v>
      </c>
      <c r="E10" s="130" t="s">
        <v>3561</v>
      </c>
      <c r="F10" s="19">
        <v>1113322</v>
      </c>
      <c r="G10" s="20">
        <v>551065</v>
      </c>
      <c r="H10" s="20">
        <v>107352</v>
      </c>
      <c r="I10" s="20">
        <v>393036</v>
      </c>
      <c r="J10" s="20">
        <v>93960</v>
      </c>
      <c r="K10" s="20">
        <v>0</v>
      </c>
      <c r="L10" s="20">
        <v>3777</v>
      </c>
      <c r="M10" s="20">
        <v>80867</v>
      </c>
      <c r="N10" s="20">
        <v>46414</v>
      </c>
      <c r="O10" s="20">
        <v>146626</v>
      </c>
      <c r="P10" s="20">
        <v>583833</v>
      </c>
      <c r="Q10" s="20">
        <v>152229</v>
      </c>
      <c r="R10" s="20">
        <v>271686</v>
      </c>
      <c r="S10" s="20">
        <v>298454</v>
      </c>
      <c r="T10" s="21">
        <v>139569</v>
      </c>
      <c r="U10" s="54">
        <v>143016</v>
      </c>
      <c r="V10" s="20">
        <v>155241</v>
      </c>
      <c r="W10" s="20">
        <v>73094</v>
      </c>
      <c r="X10" s="20">
        <v>0</v>
      </c>
      <c r="Y10" s="21">
        <v>0</v>
      </c>
      <c r="Z10" s="20">
        <v>566843</v>
      </c>
      <c r="AA10" s="21">
        <v>0</v>
      </c>
      <c r="AB10" s="32">
        <v>1342809</v>
      </c>
      <c r="AC10" s="20">
        <v>1963058</v>
      </c>
      <c r="AD10" s="20">
        <v>1780821</v>
      </c>
      <c r="AE10" s="20">
        <v>2146411</v>
      </c>
      <c r="AF10" s="20">
        <v>1378291</v>
      </c>
      <c r="AG10" s="20">
        <v>416455</v>
      </c>
      <c r="AH10" s="20">
        <v>5340</v>
      </c>
      <c r="AI10" s="21">
        <v>26847</v>
      </c>
      <c r="AJ10" s="25">
        <v>132237</v>
      </c>
      <c r="AK10" s="25">
        <v>177312</v>
      </c>
      <c r="AL10" s="25">
        <v>51019</v>
      </c>
      <c r="AM10" s="22">
        <v>83855</v>
      </c>
      <c r="AN10" s="20">
        <v>484941</v>
      </c>
      <c r="AO10" s="20">
        <v>30210</v>
      </c>
      <c r="AP10" s="54">
        <v>14939990</v>
      </c>
      <c r="AQ10" s="25">
        <v>321606</v>
      </c>
      <c r="AR10" s="25">
        <v>315955</v>
      </c>
      <c r="AS10" s="54">
        <v>173981</v>
      </c>
      <c r="AT10" s="54">
        <v>129354</v>
      </c>
      <c r="AU10" s="54">
        <v>92274</v>
      </c>
      <c r="AV10" s="54">
        <v>117916</v>
      </c>
      <c r="AW10" s="25">
        <f t="shared" si="0"/>
        <v>1151086</v>
      </c>
      <c r="AX10" s="165">
        <v>1930767</v>
      </c>
      <c r="AY10" s="98">
        <f t="shared" si="1"/>
        <v>18021843</v>
      </c>
      <c r="AZ10" s="73"/>
      <c r="BA10" s="20">
        <v>1578284</v>
      </c>
      <c r="BB10" s="20">
        <v>82414</v>
      </c>
      <c r="BC10" s="19">
        <v>1660698</v>
      </c>
      <c r="BD10" s="19">
        <v>19682541</v>
      </c>
      <c r="BF10" s="20">
        <v>192793</v>
      </c>
      <c r="BG10" s="21">
        <f t="shared" si="2"/>
        <v>19489748</v>
      </c>
      <c r="BI10" s="73"/>
      <c r="BJ10" s="73"/>
      <c r="BK10" s="73"/>
      <c r="BL10" s="73"/>
      <c r="BM10" s="73"/>
      <c r="BN10" s="73"/>
      <c r="BO10" s="73"/>
    </row>
    <row r="11" spans="1:67" ht="22.5" customHeight="1" x14ac:dyDescent="0.15">
      <c r="A11" s="125" t="s">
        <v>1803</v>
      </c>
      <c r="B11" s="126" t="s">
        <v>1798</v>
      </c>
      <c r="C11" s="136" t="s">
        <v>112</v>
      </c>
      <c r="D11" s="129">
        <v>5</v>
      </c>
      <c r="E11" s="130" t="s">
        <v>3561</v>
      </c>
      <c r="F11" s="19">
        <v>1957024</v>
      </c>
      <c r="G11" s="20">
        <v>1619209</v>
      </c>
      <c r="H11" s="20">
        <v>355131</v>
      </c>
      <c r="I11" s="20">
        <v>489720</v>
      </c>
      <c r="J11" s="20">
        <v>152392</v>
      </c>
      <c r="K11" s="20">
        <v>0</v>
      </c>
      <c r="L11" s="20">
        <v>3522</v>
      </c>
      <c r="M11" s="20">
        <v>157009</v>
      </c>
      <c r="N11" s="20">
        <v>93265</v>
      </c>
      <c r="O11" s="20">
        <v>189969</v>
      </c>
      <c r="P11" s="20">
        <v>1313680</v>
      </c>
      <c r="Q11" s="20">
        <v>291364</v>
      </c>
      <c r="R11" s="20">
        <v>344324</v>
      </c>
      <c r="S11" s="20">
        <v>552758</v>
      </c>
      <c r="T11" s="21">
        <v>310154</v>
      </c>
      <c r="U11" s="54">
        <v>187431</v>
      </c>
      <c r="V11" s="20">
        <v>299472</v>
      </c>
      <c r="W11" s="20">
        <v>156630</v>
      </c>
      <c r="X11" s="20">
        <v>361892</v>
      </c>
      <c r="Y11" s="21">
        <v>83896</v>
      </c>
      <c r="Z11" s="20">
        <v>1739078</v>
      </c>
      <c r="AA11" s="21">
        <v>20331</v>
      </c>
      <c r="AB11" s="32">
        <v>3536374</v>
      </c>
      <c r="AC11" s="20">
        <v>4933284</v>
      </c>
      <c r="AD11" s="20">
        <v>2616803</v>
      </c>
      <c r="AE11" s="20">
        <v>4008317</v>
      </c>
      <c r="AF11" s="20">
        <v>2375526</v>
      </c>
      <c r="AG11" s="20">
        <v>945973</v>
      </c>
      <c r="AH11" s="20">
        <v>42626</v>
      </c>
      <c r="AI11" s="21">
        <v>308034</v>
      </c>
      <c r="AJ11" s="25">
        <v>232659</v>
      </c>
      <c r="AK11" s="25">
        <v>324493</v>
      </c>
      <c r="AL11" s="25">
        <v>96135</v>
      </c>
      <c r="AM11" s="22">
        <v>153046</v>
      </c>
      <c r="AN11" s="20">
        <v>2044531</v>
      </c>
      <c r="AO11" s="20">
        <v>175355</v>
      </c>
      <c r="AP11" s="54">
        <v>32471407</v>
      </c>
      <c r="AQ11" s="25">
        <v>481962</v>
      </c>
      <c r="AR11" s="25">
        <v>497838</v>
      </c>
      <c r="AS11" s="54">
        <v>241747</v>
      </c>
      <c r="AT11" s="54">
        <v>237117</v>
      </c>
      <c r="AU11" s="54">
        <v>167017</v>
      </c>
      <c r="AV11" s="54">
        <v>207683</v>
      </c>
      <c r="AW11" s="25">
        <f t="shared" si="0"/>
        <v>1833364</v>
      </c>
      <c r="AX11" s="165">
        <v>6251539</v>
      </c>
      <c r="AY11" s="98">
        <f t="shared" si="1"/>
        <v>40556310</v>
      </c>
      <c r="AZ11" s="73"/>
      <c r="BA11" s="20">
        <v>2732693</v>
      </c>
      <c r="BB11" s="20">
        <v>851702</v>
      </c>
      <c r="BC11" s="19">
        <v>3584395</v>
      </c>
      <c r="BD11" s="19">
        <v>44140705</v>
      </c>
      <c r="BF11" s="20">
        <v>310442</v>
      </c>
      <c r="BG11" s="21">
        <f t="shared" si="2"/>
        <v>43830263</v>
      </c>
      <c r="BI11" s="73"/>
      <c r="BJ11" s="73"/>
      <c r="BK11" s="73"/>
      <c r="BL11" s="73"/>
      <c r="BM11" s="73"/>
      <c r="BN11" s="73"/>
      <c r="BO11" s="73"/>
    </row>
    <row r="12" spans="1:67" ht="22.5" customHeight="1" x14ac:dyDescent="0.15">
      <c r="A12" s="125" t="s">
        <v>1804</v>
      </c>
      <c r="B12" s="126" t="s">
        <v>1798</v>
      </c>
      <c r="C12" s="136" t="s">
        <v>113</v>
      </c>
      <c r="D12" s="129">
        <v>5</v>
      </c>
      <c r="E12" s="130" t="s">
        <v>3561</v>
      </c>
      <c r="F12" s="19">
        <v>1837162</v>
      </c>
      <c r="G12" s="20">
        <v>1996201</v>
      </c>
      <c r="H12" s="20">
        <v>432054</v>
      </c>
      <c r="I12" s="20">
        <v>0</v>
      </c>
      <c r="J12" s="20">
        <v>0</v>
      </c>
      <c r="K12" s="20">
        <v>0</v>
      </c>
      <c r="L12" s="20">
        <v>0</v>
      </c>
      <c r="M12" s="20">
        <v>162794</v>
      </c>
      <c r="N12" s="20">
        <v>97002</v>
      </c>
      <c r="O12" s="20">
        <v>273819</v>
      </c>
      <c r="P12" s="20">
        <v>1208478</v>
      </c>
      <c r="Q12" s="20">
        <v>261994</v>
      </c>
      <c r="R12" s="20">
        <v>445268</v>
      </c>
      <c r="S12" s="20">
        <v>710815</v>
      </c>
      <c r="T12" s="21">
        <v>310154</v>
      </c>
      <c r="U12" s="54">
        <v>178125</v>
      </c>
      <c r="V12" s="20">
        <v>385350</v>
      </c>
      <c r="W12" s="20">
        <v>146188</v>
      </c>
      <c r="X12" s="20">
        <v>323022</v>
      </c>
      <c r="Y12" s="21">
        <v>64922</v>
      </c>
      <c r="Z12" s="20">
        <v>1086904</v>
      </c>
      <c r="AA12" s="21">
        <v>0</v>
      </c>
      <c r="AB12" s="32">
        <v>2390420</v>
      </c>
      <c r="AC12" s="20">
        <v>5005166</v>
      </c>
      <c r="AD12" s="20">
        <v>1870010</v>
      </c>
      <c r="AE12" s="20">
        <v>3703018</v>
      </c>
      <c r="AF12" s="20">
        <v>2098138</v>
      </c>
      <c r="AG12" s="20">
        <v>1040785</v>
      </c>
      <c r="AH12" s="20">
        <v>167878</v>
      </c>
      <c r="AI12" s="21">
        <v>204414</v>
      </c>
      <c r="AJ12" s="25">
        <v>238313</v>
      </c>
      <c r="AK12" s="25">
        <v>287926</v>
      </c>
      <c r="AL12" s="25">
        <v>79964</v>
      </c>
      <c r="AM12" s="22">
        <v>143665</v>
      </c>
      <c r="AN12" s="20">
        <v>1498124</v>
      </c>
      <c r="AO12" s="20">
        <v>118348</v>
      </c>
      <c r="AP12" s="54">
        <v>28766421</v>
      </c>
      <c r="AQ12" s="25">
        <v>560797</v>
      </c>
      <c r="AR12" s="25">
        <v>436557</v>
      </c>
      <c r="AS12" s="54">
        <v>144836</v>
      </c>
      <c r="AT12" s="54">
        <v>174030</v>
      </c>
      <c r="AU12" s="54">
        <v>158209</v>
      </c>
      <c r="AV12" s="54">
        <v>184574</v>
      </c>
      <c r="AW12" s="25">
        <f t="shared" si="0"/>
        <v>1659003</v>
      </c>
      <c r="AX12" s="165">
        <v>2987454</v>
      </c>
      <c r="AY12" s="98">
        <f t="shared" si="1"/>
        <v>33412878</v>
      </c>
      <c r="AZ12" s="73"/>
      <c r="BA12" s="20">
        <v>2750642</v>
      </c>
      <c r="BB12" s="20">
        <v>691918</v>
      </c>
      <c r="BC12" s="19">
        <v>3442560</v>
      </c>
      <c r="BD12" s="19">
        <v>36855438</v>
      </c>
      <c r="BF12" s="20">
        <v>348791</v>
      </c>
      <c r="BG12" s="21">
        <f t="shared" si="2"/>
        <v>36506647</v>
      </c>
      <c r="BI12" s="73"/>
      <c r="BJ12" s="73"/>
      <c r="BK12" s="73"/>
      <c r="BL12" s="73"/>
      <c r="BM12" s="73"/>
      <c r="BN12" s="73"/>
      <c r="BO12" s="73"/>
    </row>
    <row r="13" spans="1:67" ht="22.5" customHeight="1" x14ac:dyDescent="0.15">
      <c r="A13" s="125" t="s">
        <v>1805</v>
      </c>
      <c r="B13" s="126" t="s">
        <v>1798</v>
      </c>
      <c r="C13" s="136" t="s">
        <v>114</v>
      </c>
      <c r="D13" s="129">
        <v>5</v>
      </c>
      <c r="E13" s="130" t="s">
        <v>3561</v>
      </c>
      <c r="F13" s="19">
        <v>1541837</v>
      </c>
      <c r="G13" s="20">
        <v>2364768</v>
      </c>
      <c r="H13" s="20">
        <v>447930</v>
      </c>
      <c r="I13" s="20">
        <v>0</v>
      </c>
      <c r="J13" s="20">
        <v>0</v>
      </c>
      <c r="K13" s="20">
        <v>0</v>
      </c>
      <c r="L13" s="20">
        <v>5770</v>
      </c>
      <c r="M13" s="20">
        <v>103083</v>
      </c>
      <c r="N13" s="20">
        <v>61817</v>
      </c>
      <c r="O13" s="20">
        <v>106454</v>
      </c>
      <c r="P13" s="20">
        <v>1426096</v>
      </c>
      <c r="Q13" s="20">
        <v>199522</v>
      </c>
      <c r="R13" s="20">
        <v>277548</v>
      </c>
      <c r="S13" s="20">
        <v>558939</v>
      </c>
      <c r="T13" s="21">
        <v>286177</v>
      </c>
      <c r="U13" s="54">
        <v>137517</v>
      </c>
      <c r="V13" s="20">
        <v>289563</v>
      </c>
      <c r="W13" s="20">
        <v>146188</v>
      </c>
      <c r="X13" s="20">
        <v>0</v>
      </c>
      <c r="Y13" s="21">
        <v>0</v>
      </c>
      <c r="Z13" s="20">
        <v>1005571</v>
      </c>
      <c r="AA13" s="21">
        <v>0</v>
      </c>
      <c r="AB13" s="32">
        <v>1132192</v>
      </c>
      <c r="AC13" s="20">
        <v>3467429</v>
      </c>
      <c r="AD13" s="20">
        <v>1400598</v>
      </c>
      <c r="AE13" s="20">
        <v>3180325</v>
      </c>
      <c r="AF13" s="20">
        <v>1693203</v>
      </c>
      <c r="AG13" s="20">
        <v>757789</v>
      </c>
      <c r="AH13" s="20">
        <v>195480</v>
      </c>
      <c r="AI13" s="21">
        <v>365967</v>
      </c>
      <c r="AJ13" s="25">
        <v>150441</v>
      </c>
      <c r="AK13" s="25">
        <v>273650</v>
      </c>
      <c r="AL13" s="25">
        <v>65689</v>
      </c>
      <c r="AM13" s="22">
        <v>114955</v>
      </c>
      <c r="AN13" s="20">
        <v>1616926</v>
      </c>
      <c r="AO13" s="20">
        <v>177389</v>
      </c>
      <c r="AP13" s="54">
        <v>23550813</v>
      </c>
      <c r="AQ13" s="25">
        <v>319337</v>
      </c>
      <c r="AR13" s="25">
        <v>382425</v>
      </c>
      <c r="AS13" s="54">
        <v>228790</v>
      </c>
      <c r="AT13" s="54">
        <v>181498</v>
      </c>
      <c r="AU13" s="54">
        <v>126820</v>
      </c>
      <c r="AV13" s="54">
        <v>150466</v>
      </c>
      <c r="AW13" s="25">
        <f t="shared" si="0"/>
        <v>1389336</v>
      </c>
      <c r="AX13" s="165">
        <v>5053327</v>
      </c>
      <c r="AY13" s="98">
        <f t="shared" si="1"/>
        <v>29993476</v>
      </c>
      <c r="AZ13" s="73"/>
      <c r="BA13" s="20">
        <v>2066311</v>
      </c>
      <c r="BB13" s="20">
        <v>1077752</v>
      </c>
      <c r="BC13" s="19">
        <v>3144063</v>
      </c>
      <c r="BD13" s="19">
        <v>33137539</v>
      </c>
      <c r="BF13" s="20">
        <v>229814</v>
      </c>
      <c r="BG13" s="21">
        <f t="shared" si="2"/>
        <v>32907725</v>
      </c>
      <c r="BI13" s="73"/>
      <c r="BJ13" s="73"/>
      <c r="BK13" s="73"/>
      <c r="BL13" s="73"/>
      <c r="BM13" s="73"/>
      <c r="BN13" s="73"/>
      <c r="BO13" s="73"/>
    </row>
    <row r="14" spans="1:67" ht="22.5" customHeight="1" x14ac:dyDescent="0.15">
      <c r="A14" s="125" t="s">
        <v>1806</v>
      </c>
      <c r="B14" s="126" t="s">
        <v>1798</v>
      </c>
      <c r="C14" s="136" t="s">
        <v>115</v>
      </c>
      <c r="D14" s="129">
        <v>5</v>
      </c>
      <c r="E14" s="130" t="s">
        <v>3561</v>
      </c>
      <c r="F14" s="19">
        <v>261777</v>
      </c>
      <c r="G14" s="20">
        <v>220340</v>
      </c>
      <c r="H14" s="20">
        <v>41202</v>
      </c>
      <c r="I14" s="20">
        <v>0</v>
      </c>
      <c r="J14" s="20">
        <v>0</v>
      </c>
      <c r="K14" s="20">
        <v>0</v>
      </c>
      <c r="L14" s="20">
        <v>0</v>
      </c>
      <c r="M14" s="20">
        <v>6871</v>
      </c>
      <c r="N14" s="20">
        <v>3887</v>
      </c>
      <c r="O14" s="20">
        <v>32824</v>
      </c>
      <c r="P14" s="20">
        <v>70597</v>
      </c>
      <c r="Q14" s="20">
        <v>19462</v>
      </c>
      <c r="R14" s="20">
        <v>24503</v>
      </c>
      <c r="S14" s="20">
        <v>26490</v>
      </c>
      <c r="T14" s="21">
        <v>11929</v>
      </c>
      <c r="U14" s="54">
        <v>3680</v>
      </c>
      <c r="V14" s="20">
        <v>15414</v>
      </c>
      <c r="W14" s="20">
        <v>10442</v>
      </c>
      <c r="X14" s="20">
        <v>0</v>
      </c>
      <c r="Y14" s="21">
        <v>0</v>
      </c>
      <c r="Z14" s="20">
        <v>149625</v>
      </c>
      <c r="AA14" s="21">
        <v>0</v>
      </c>
      <c r="AB14" s="32">
        <v>141122</v>
      </c>
      <c r="AC14" s="20">
        <v>288717</v>
      </c>
      <c r="AD14" s="20">
        <v>222311</v>
      </c>
      <c r="AE14" s="20">
        <v>499247</v>
      </c>
      <c r="AF14" s="20">
        <v>190445</v>
      </c>
      <c r="AG14" s="20">
        <v>71301</v>
      </c>
      <c r="AH14" s="20">
        <v>27422</v>
      </c>
      <c r="AI14" s="21">
        <v>48513</v>
      </c>
      <c r="AJ14" s="25">
        <v>25634</v>
      </c>
      <c r="AK14" s="25">
        <v>51923</v>
      </c>
      <c r="AL14" s="25">
        <v>11254</v>
      </c>
      <c r="AM14" s="22">
        <v>20210</v>
      </c>
      <c r="AN14" s="20">
        <v>279253</v>
      </c>
      <c r="AO14" s="20">
        <v>38529</v>
      </c>
      <c r="AP14" s="54">
        <v>2814924</v>
      </c>
      <c r="AQ14" s="25">
        <v>67430</v>
      </c>
      <c r="AR14" s="25">
        <v>191406</v>
      </c>
      <c r="AS14" s="54">
        <v>103713</v>
      </c>
      <c r="AT14" s="54">
        <v>55683</v>
      </c>
      <c r="AU14" s="54">
        <v>27654</v>
      </c>
      <c r="AV14" s="54">
        <v>18411</v>
      </c>
      <c r="AW14" s="25">
        <f t="shared" si="0"/>
        <v>464297</v>
      </c>
      <c r="AX14" s="165">
        <v>582537</v>
      </c>
      <c r="AY14" s="98">
        <f t="shared" si="1"/>
        <v>3861758</v>
      </c>
      <c r="AZ14" s="73"/>
      <c r="BA14" s="20">
        <v>356581</v>
      </c>
      <c r="BB14" s="20">
        <v>353758</v>
      </c>
      <c r="BC14" s="19">
        <v>710339</v>
      </c>
      <c r="BD14" s="19">
        <v>4572097</v>
      </c>
      <c r="BF14" s="20">
        <v>18930</v>
      </c>
      <c r="BG14" s="21">
        <f t="shared" si="2"/>
        <v>4553167</v>
      </c>
      <c r="BI14" s="73"/>
      <c r="BJ14" s="73"/>
      <c r="BK14" s="73"/>
      <c r="BL14" s="73"/>
      <c r="BM14" s="73"/>
      <c r="BN14" s="73"/>
      <c r="BO14" s="73"/>
    </row>
    <row r="15" spans="1:67" ht="22.5" customHeight="1" x14ac:dyDescent="0.15">
      <c r="A15" s="125" t="s">
        <v>1807</v>
      </c>
      <c r="B15" s="126" t="s">
        <v>1798</v>
      </c>
      <c r="C15" s="136" t="s">
        <v>116</v>
      </c>
      <c r="D15" s="129">
        <v>5</v>
      </c>
      <c r="E15" s="130" t="s">
        <v>3561</v>
      </c>
      <c r="F15" s="19">
        <v>1071736</v>
      </c>
      <c r="G15" s="20">
        <v>2006911</v>
      </c>
      <c r="H15" s="20">
        <v>272916</v>
      </c>
      <c r="I15" s="20">
        <v>0</v>
      </c>
      <c r="J15" s="20">
        <v>0</v>
      </c>
      <c r="K15" s="20">
        <v>0</v>
      </c>
      <c r="L15" s="20">
        <v>0</v>
      </c>
      <c r="M15" s="20">
        <v>71861</v>
      </c>
      <c r="N15" s="20">
        <v>42452</v>
      </c>
      <c r="O15" s="20">
        <v>131557</v>
      </c>
      <c r="P15" s="20">
        <v>483944</v>
      </c>
      <c r="Q15" s="20">
        <v>146324</v>
      </c>
      <c r="R15" s="20">
        <v>206879</v>
      </c>
      <c r="S15" s="20">
        <v>384105</v>
      </c>
      <c r="T15" s="21">
        <v>170465</v>
      </c>
      <c r="U15" s="54">
        <v>117298</v>
      </c>
      <c r="V15" s="20">
        <v>208089</v>
      </c>
      <c r="W15" s="20">
        <v>97111</v>
      </c>
      <c r="X15" s="20">
        <v>335546</v>
      </c>
      <c r="Y15" s="21">
        <v>64846</v>
      </c>
      <c r="Z15" s="20">
        <v>633519</v>
      </c>
      <c r="AA15" s="21">
        <v>0</v>
      </c>
      <c r="AB15" s="32">
        <v>883393</v>
      </c>
      <c r="AC15" s="20">
        <v>2244360</v>
      </c>
      <c r="AD15" s="20">
        <v>1624458</v>
      </c>
      <c r="AE15" s="20">
        <v>1942281</v>
      </c>
      <c r="AF15" s="20">
        <v>1269965</v>
      </c>
      <c r="AG15" s="20">
        <v>445667</v>
      </c>
      <c r="AH15" s="20">
        <v>233128</v>
      </c>
      <c r="AI15" s="21">
        <v>88077</v>
      </c>
      <c r="AJ15" s="25">
        <v>112095</v>
      </c>
      <c r="AK15" s="25">
        <v>183650</v>
      </c>
      <c r="AL15" s="25">
        <v>46981</v>
      </c>
      <c r="AM15" s="22">
        <v>82505</v>
      </c>
      <c r="AN15" s="20">
        <v>881496</v>
      </c>
      <c r="AO15" s="20">
        <v>97826</v>
      </c>
      <c r="AP15" s="54">
        <v>16581441</v>
      </c>
      <c r="AQ15" s="25">
        <v>217499</v>
      </c>
      <c r="AR15" s="25">
        <v>330041</v>
      </c>
      <c r="AS15" s="54">
        <v>206762</v>
      </c>
      <c r="AT15" s="54">
        <v>129707</v>
      </c>
      <c r="AU15" s="54">
        <v>96964</v>
      </c>
      <c r="AV15" s="54">
        <v>99945</v>
      </c>
      <c r="AW15" s="25">
        <f t="shared" si="0"/>
        <v>1080918</v>
      </c>
      <c r="AX15" s="165">
        <v>2936309</v>
      </c>
      <c r="AY15" s="98">
        <f t="shared" si="1"/>
        <v>20598668</v>
      </c>
      <c r="AZ15" s="73"/>
      <c r="BA15" s="20">
        <v>1529664</v>
      </c>
      <c r="BB15" s="20">
        <v>569652</v>
      </c>
      <c r="BC15" s="19">
        <v>2099316</v>
      </c>
      <c r="BD15" s="19">
        <v>22697984</v>
      </c>
      <c r="BF15" s="20">
        <v>140467</v>
      </c>
      <c r="BG15" s="21">
        <f t="shared" si="2"/>
        <v>22557517</v>
      </c>
      <c r="BI15" s="73"/>
      <c r="BJ15" s="73"/>
      <c r="BK15" s="73"/>
      <c r="BL15" s="73"/>
      <c r="BM15" s="73"/>
      <c r="BN15" s="73"/>
      <c r="BO15" s="73"/>
    </row>
    <row r="16" spans="1:67" ht="22.5" customHeight="1" x14ac:dyDescent="0.15">
      <c r="A16" s="125" t="s">
        <v>1808</v>
      </c>
      <c r="B16" s="126" t="s">
        <v>1798</v>
      </c>
      <c r="C16" s="136" t="s">
        <v>117</v>
      </c>
      <c r="D16" s="129">
        <v>5</v>
      </c>
      <c r="E16" s="130" t="s">
        <v>3561</v>
      </c>
      <c r="F16" s="19">
        <v>579896</v>
      </c>
      <c r="G16" s="20">
        <v>860870</v>
      </c>
      <c r="H16" s="20">
        <v>117936</v>
      </c>
      <c r="I16" s="20">
        <v>145180</v>
      </c>
      <c r="J16" s="20">
        <v>96854</v>
      </c>
      <c r="K16" s="20">
        <v>0</v>
      </c>
      <c r="L16" s="20">
        <v>8871</v>
      </c>
      <c r="M16" s="20">
        <v>31618</v>
      </c>
      <c r="N16" s="20">
        <v>18952</v>
      </c>
      <c r="O16" s="20">
        <v>32488</v>
      </c>
      <c r="P16" s="20">
        <v>365460</v>
      </c>
      <c r="Q16" s="20">
        <v>72788</v>
      </c>
      <c r="R16" s="20">
        <v>93524</v>
      </c>
      <c r="S16" s="20">
        <v>199558</v>
      </c>
      <c r="T16" s="21">
        <v>107361</v>
      </c>
      <c r="U16" s="54">
        <v>50295</v>
      </c>
      <c r="V16" s="20">
        <v>104595</v>
      </c>
      <c r="W16" s="20">
        <v>62652</v>
      </c>
      <c r="X16" s="20">
        <v>0</v>
      </c>
      <c r="Y16" s="21">
        <v>0</v>
      </c>
      <c r="Z16" s="20">
        <v>395503</v>
      </c>
      <c r="AA16" s="21">
        <v>0</v>
      </c>
      <c r="AB16" s="32">
        <v>296467</v>
      </c>
      <c r="AC16" s="20">
        <v>940126</v>
      </c>
      <c r="AD16" s="20">
        <v>420298</v>
      </c>
      <c r="AE16" s="20">
        <v>888005</v>
      </c>
      <c r="AF16" s="20">
        <v>469248</v>
      </c>
      <c r="AG16" s="20">
        <v>270517</v>
      </c>
      <c r="AH16" s="20">
        <v>98464</v>
      </c>
      <c r="AI16" s="21">
        <v>102207</v>
      </c>
      <c r="AJ16" s="25">
        <v>63867</v>
      </c>
      <c r="AK16" s="25">
        <v>113872</v>
      </c>
      <c r="AL16" s="25">
        <v>22724</v>
      </c>
      <c r="AM16" s="22">
        <v>54385</v>
      </c>
      <c r="AN16" s="20">
        <v>342524</v>
      </c>
      <c r="AO16" s="20">
        <v>78643</v>
      </c>
      <c r="AP16" s="54">
        <v>7505748</v>
      </c>
      <c r="AQ16" s="25">
        <v>135433</v>
      </c>
      <c r="AR16" s="25">
        <v>200974</v>
      </c>
      <c r="AS16" s="54">
        <v>111220</v>
      </c>
      <c r="AT16" s="54">
        <v>83596</v>
      </c>
      <c r="AU16" s="54">
        <v>50413</v>
      </c>
      <c r="AV16" s="54">
        <v>47611</v>
      </c>
      <c r="AW16" s="25">
        <f t="shared" si="0"/>
        <v>629247</v>
      </c>
      <c r="AX16" s="165">
        <v>1218102</v>
      </c>
      <c r="AY16" s="98">
        <f t="shared" si="1"/>
        <v>9353097</v>
      </c>
      <c r="AZ16" s="73"/>
      <c r="BA16" s="20">
        <v>832722</v>
      </c>
      <c r="BB16" s="20">
        <v>448817</v>
      </c>
      <c r="BC16" s="19">
        <v>1281539</v>
      </c>
      <c r="BD16" s="19">
        <v>10634636</v>
      </c>
      <c r="BF16" s="20">
        <v>70672</v>
      </c>
      <c r="BG16" s="21">
        <f t="shared" si="2"/>
        <v>10563964</v>
      </c>
      <c r="BI16" s="73"/>
      <c r="BJ16" s="73"/>
      <c r="BK16" s="73"/>
      <c r="BL16" s="73"/>
      <c r="BM16" s="73"/>
      <c r="BN16" s="73"/>
      <c r="BO16" s="73"/>
    </row>
    <row r="17" spans="1:67" ht="22.5" customHeight="1" x14ac:dyDescent="0.15">
      <c r="A17" s="125" t="s">
        <v>1809</v>
      </c>
      <c r="B17" s="126" t="s">
        <v>1798</v>
      </c>
      <c r="C17" s="136" t="s">
        <v>118</v>
      </c>
      <c r="D17" s="129">
        <v>5</v>
      </c>
      <c r="E17" s="130" t="s">
        <v>3561</v>
      </c>
      <c r="F17" s="19">
        <v>367012</v>
      </c>
      <c r="G17" s="20">
        <v>334081</v>
      </c>
      <c r="H17" s="20">
        <v>41013</v>
      </c>
      <c r="I17" s="20">
        <v>119924</v>
      </c>
      <c r="J17" s="20">
        <v>55500</v>
      </c>
      <c r="K17" s="20">
        <v>0</v>
      </c>
      <c r="L17" s="20">
        <v>1493</v>
      </c>
      <c r="M17" s="20">
        <v>19260</v>
      </c>
      <c r="N17" s="20">
        <v>10660</v>
      </c>
      <c r="O17" s="20">
        <v>32712</v>
      </c>
      <c r="P17" s="20">
        <v>311853</v>
      </c>
      <c r="Q17" s="20">
        <v>55682</v>
      </c>
      <c r="R17" s="20">
        <v>36365</v>
      </c>
      <c r="S17" s="20">
        <v>104194</v>
      </c>
      <c r="T17" s="21">
        <v>59645</v>
      </c>
      <c r="U17" s="54">
        <v>15609</v>
      </c>
      <c r="V17" s="20">
        <v>61656</v>
      </c>
      <c r="W17" s="20">
        <v>20884</v>
      </c>
      <c r="X17" s="20">
        <v>0</v>
      </c>
      <c r="Y17" s="21">
        <v>0</v>
      </c>
      <c r="Z17" s="20">
        <v>251411</v>
      </c>
      <c r="AA17" s="21">
        <v>0</v>
      </c>
      <c r="AB17" s="32">
        <v>308188</v>
      </c>
      <c r="AC17" s="20">
        <v>547605</v>
      </c>
      <c r="AD17" s="20">
        <v>683102</v>
      </c>
      <c r="AE17" s="20">
        <v>545135</v>
      </c>
      <c r="AF17" s="20">
        <v>332717</v>
      </c>
      <c r="AG17" s="20">
        <v>156825</v>
      </c>
      <c r="AH17" s="20">
        <v>21720</v>
      </c>
      <c r="AI17" s="21">
        <v>91845</v>
      </c>
      <c r="AJ17" s="25">
        <v>47492</v>
      </c>
      <c r="AK17" s="25">
        <v>78332</v>
      </c>
      <c r="AL17" s="25">
        <v>15441</v>
      </c>
      <c r="AM17" s="22">
        <v>36830</v>
      </c>
      <c r="AN17" s="20">
        <v>286461</v>
      </c>
      <c r="AO17" s="20">
        <v>27430</v>
      </c>
      <c r="AP17" s="54">
        <v>5078077</v>
      </c>
      <c r="AQ17" s="25">
        <v>106204</v>
      </c>
      <c r="AR17" s="25">
        <v>193059</v>
      </c>
      <c r="AS17" s="54">
        <v>82013</v>
      </c>
      <c r="AT17" s="54">
        <v>65564</v>
      </c>
      <c r="AU17" s="54">
        <v>38656</v>
      </c>
      <c r="AV17" s="54">
        <v>29653</v>
      </c>
      <c r="AW17" s="25">
        <f t="shared" si="0"/>
        <v>515149</v>
      </c>
      <c r="AX17" s="165">
        <v>923100</v>
      </c>
      <c r="AY17" s="98">
        <f t="shared" si="1"/>
        <v>6516326</v>
      </c>
      <c r="AZ17" s="73"/>
      <c r="BA17" s="20">
        <v>547342</v>
      </c>
      <c r="BB17" s="20">
        <v>163617</v>
      </c>
      <c r="BC17" s="19">
        <v>710959</v>
      </c>
      <c r="BD17" s="19">
        <v>7227285</v>
      </c>
      <c r="BF17" s="20">
        <v>38939</v>
      </c>
      <c r="BG17" s="21">
        <f t="shared" si="2"/>
        <v>7188346</v>
      </c>
      <c r="BI17" s="73"/>
      <c r="BJ17" s="73"/>
      <c r="BK17" s="73"/>
      <c r="BL17" s="73"/>
      <c r="BM17" s="73"/>
      <c r="BN17" s="73"/>
      <c r="BO17" s="73"/>
    </row>
    <row r="18" spans="1:67" ht="22.5" customHeight="1" x14ac:dyDescent="0.15">
      <c r="A18" s="125" t="s">
        <v>1810</v>
      </c>
      <c r="B18" s="126" t="s">
        <v>1798</v>
      </c>
      <c r="C18" s="136" t="s">
        <v>119</v>
      </c>
      <c r="D18" s="129">
        <v>5</v>
      </c>
      <c r="E18" s="130" t="s">
        <v>3561</v>
      </c>
      <c r="F18" s="19">
        <v>1920032</v>
      </c>
      <c r="G18" s="20">
        <v>1219012</v>
      </c>
      <c r="H18" s="20">
        <v>309582</v>
      </c>
      <c r="I18" s="20">
        <v>198884</v>
      </c>
      <c r="J18" s="20">
        <v>103779</v>
      </c>
      <c r="K18" s="20">
        <v>0</v>
      </c>
      <c r="L18" s="20">
        <v>0</v>
      </c>
      <c r="M18" s="20">
        <v>168301</v>
      </c>
      <c r="N18" s="20">
        <v>97553</v>
      </c>
      <c r="O18" s="20">
        <v>399446</v>
      </c>
      <c r="P18" s="20">
        <v>1244702</v>
      </c>
      <c r="Q18" s="20">
        <v>258231</v>
      </c>
      <c r="R18" s="20">
        <v>412200</v>
      </c>
      <c r="S18" s="20">
        <v>562471</v>
      </c>
      <c r="T18" s="21">
        <v>281524</v>
      </c>
      <c r="U18" s="54">
        <v>200840</v>
      </c>
      <c r="V18" s="20">
        <v>345714</v>
      </c>
      <c r="W18" s="20">
        <v>167176</v>
      </c>
      <c r="X18" s="20">
        <v>0</v>
      </c>
      <c r="Y18" s="21">
        <v>0</v>
      </c>
      <c r="Z18" s="20">
        <v>1253037</v>
      </c>
      <c r="AA18" s="21">
        <v>0</v>
      </c>
      <c r="AB18" s="32">
        <v>2603274</v>
      </c>
      <c r="AC18" s="20">
        <v>4554234</v>
      </c>
      <c r="AD18" s="20">
        <v>2206334</v>
      </c>
      <c r="AE18" s="20">
        <v>3346311</v>
      </c>
      <c r="AF18" s="20">
        <v>2025421</v>
      </c>
      <c r="AG18" s="20">
        <v>1040846</v>
      </c>
      <c r="AH18" s="20">
        <v>15657</v>
      </c>
      <c r="AI18" s="21">
        <v>151191</v>
      </c>
      <c r="AJ18" s="25">
        <v>239069</v>
      </c>
      <c r="AK18" s="25">
        <v>284044</v>
      </c>
      <c r="AL18" s="25">
        <v>79088</v>
      </c>
      <c r="AM18" s="22">
        <v>141998</v>
      </c>
      <c r="AN18" s="20">
        <v>845367</v>
      </c>
      <c r="AO18" s="20">
        <v>231187</v>
      </c>
      <c r="AP18" s="54">
        <v>26906505</v>
      </c>
      <c r="AQ18" s="25">
        <v>468260</v>
      </c>
      <c r="AR18" s="25">
        <v>341826</v>
      </c>
      <c r="AS18" s="54">
        <v>165528</v>
      </c>
      <c r="AT18" s="54">
        <v>160961</v>
      </c>
      <c r="AU18" s="54">
        <v>153204</v>
      </c>
      <c r="AV18" s="54">
        <v>203911</v>
      </c>
      <c r="AW18" s="25">
        <f t="shared" si="0"/>
        <v>1493690</v>
      </c>
      <c r="AX18" s="165">
        <v>3307626</v>
      </c>
      <c r="AY18" s="98">
        <f t="shared" si="1"/>
        <v>31707821</v>
      </c>
      <c r="AZ18" s="73"/>
      <c r="BA18" s="20">
        <v>2800230</v>
      </c>
      <c r="BB18" s="20">
        <v>357415</v>
      </c>
      <c r="BC18" s="19">
        <v>3157645</v>
      </c>
      <c r="BD18" s="19">
        <v>34865466</v>
      </c>
      <c r="BF18" s="20">
        <v>427890</v>
      </c>
      <c r="BG18" s="21">
        <f t="shared" si="2"/>
        <v>34437576</v>
      </c>
      <c r="BI18" s="73"/>
      <c r="BJ18" s="73"/>
      <c r="BK18" s="73"/>
      <c r="BL18" s="73"/>
      <c r="BM18" s="73"/>
      <c r="BN18" s="73"/>
      <c r="BO18" s="73"/>
    </row>
    <row r="19" spans="1:67" ht="22.5" customHeight="1" x14ac:dyDescent="0.15">
      <c r="A19" s="125" t="s">
        <v>1811</v>
      </c>
      <c r="B19" s="126" t="s">
        <v>1798</v>
      </c>
      <c r="C19" s="136" t="s">
        <v>120</v>
      </c>
      <c r="D19" s="129">
        <v>5</v>
      </c>
      <c r="E19" s="130" t="s">
        <v>3561</v>
      </c>
      <c r="F19" s="19">
        <v>588282</v>
      </c>
      <c r="G19" s="20">
        <v>757268</v>
      </c>
      <c r="H19" s="20">
        <v>139860</v>
      </c>
      <c r="I19" s="20">
        <v>295176</v>
      </c>
      <c r="J19" s="20">
        <v>139467</v>
      </c>
      <c r="K19" s="20">
        <v>0</v>
      </c>
      <c r="L19" s="20">
        <v>13359</v>
      </c>
      <c r="M19" s="20">
        <v>30452</v>
      </c>
      <c r="N19" s="20">
        <v>17788</v>
      </c>
      <c r="O19" s="20">
        <v>37449</v>
      </c>
      <c r="P19" s="20">
        <v>350684</v>
      </c>
      <c r="Q19" s="20">
        <v>70078</v>
      </c>
      <c r="R19" s="20">
        <v>72181</v>
      </c>
      <c r="S19" s="20">
        <v>150110</v>
      </c>
      <c r="T19" s="21">
        <v>131219</v>
      </c>
      <c r="U19" s="54">
        <v>59093</v>
      </c>
      <c r="V19" s="20">
        <v>77070</v>
      </c>
      <c r="W19" s="20">
        <v>73094</v>
      </c>
      <c r="X19" s="20">
        <v>0</v>
      </c>
      <c r="Y19" s="21">
        <v>0</v>
      </c>
      <c r="Z19" s="20">
        <v>409738</v>
      </c>
      <c r="AA19" s="21">
        <v>0</v>
      </c>
      <c r="AB19" s="32">
        <v>365021</v>
      </c>
      <c r="AC19" s="20">
        <v>941286</v>
      </c>
      <c r="AD19" s="20">
        <v>703427</v>
      </c>
      <c r="AE19" s="20">
        <v>875887</v>
      </c>
      <c r="AF19" s="20">
        <v>458682</v>
      </c>
      <c r="AG19" s="20">
        <v>268793</v>
      </c>
      <c r="AH19" s="20">
        <v>38463</v>
      </c>
      <c r="AI19" s="21">
        <v>178038</v>
      </c>
      <c r="AJ19" s="25">
        <v>61440</v>
      </c>
      <c r="AK19" s="25">
        <v>112366</v>
      </c>
      <c r="AL19" s="25">
        <v>23471</v>
      </c>
      <c r="AM19" s="22">
        <v>53040</v>
      </c>
      <c r="AN19" s="20">
        <v>378605</v>
      </c>
      <c r="AO19" s="20">
        <v>82189</v>
      </c>
      <c r="AP19" s="54">
        <v>7953076</v>
      </c>
      <c r="AQ19" s="25">
        <v>134674</v>
      </c>
      <c r="AR19" s="25">
        <v>211113</v>
      </c>
      <c r="AS19" s="54">
        <v>104586</v>
      </c>
      <c r="AT19" s="54">
        <v>88538</v>
      </c>
      <c r="AU19" s="54">
        <v>47189</v>
      </c>
      <c r="AV19" s="54">
        <v>49357</v>
      </c>
      <c r="AW19" s="25">
        <f t="shared" si="0"/>
        <v>635457</v>
      </c>
      <c r="AX19" s="165">
        <v>1568736</v>
      </c>
      <c r="AY19" s="98">
        <f t="shared" si="1"/>
        <v>10157269</v>
      </c>
      <c r="AZ19" s="73"/>
      <c r="BA19" s="20">
        <v>797196</v>
      </c>
      <c r="BB19" s="20">
        <v>538678</v>
      </c>
      <c r="BC19" s="19">
        <v>1335874</v>
      </c>
      <c r="BD19" s="19">
        <v>11493143</v>
      </c>
      <c r="BF19" s="20">
        <v>70030</v>
      </c>
      <c r="BG19" s="21">
        <f t="shared" si="2"/>
        <v>11423113</v>
      </c>
      <c r="BI19" s="73"/>
      <c r="BJ19" s="73"/>
      <c r="BK19" s="73"/>
      <c r="BL19" s="73"/>
      <c r="BM19" s="73"/>
      <c r="BN19" s="73"/>
      <c r="BO19" s="73"/>
    </row>
    <row r="20" spans="1:67" ht="22.5" customHeight="1" x14ac:dyDescent="0.15">
      <c r="A20" s="125" t="s">
        <v>1812</v>
      </c>
      <c r="B20" s="126" t="s">
        <v>1798</v>
      </c>
      <c r="C20" s="136" t="s">
        <v>121</v>
      </c>
      <c r="D20" s="129">
        <v>5</v>
      </c>
      <c r="E20" s="130" t="s">
        <v>3561</v>
      </c>
      <c r="F20" s="19">
        <v>367268</v>
      </c>
      <c r="G20" s="20">
        <v>801608</v>
      </c>
      <c r="H20" s="20">
        <v>91476</v>
      </c>
      <c r="I20" s="20">
        <v>0</v>
      </c>
      <c r="J20" s="20">
        <v>0</v>
      </c>
      <c r="K20" s="20">
        <v>0</v>
      </c>
      <c r="L20" s="20">
        <v>0</v>
      </c>
      <c r="M20" s="20">
        <v>18662</v>
      </c>
      <c r="N20" s="20">
        <v>10819</v>
      </c>
      <c r="O20" s="20">
        <v>18277</v>
      </c>
      <c r="P20" s="20">
        <v>495194</v>
      </c>
      <c r="Q20" s="20">
        <v>49298</v>
      </c>
      <c r="R20" s="20">
        <v>91646</v>
      </c>
      <c r="S20" s="20">
        <v>67991</v>
      </c>
      <c r="T20" s="21">
        <v>45330</v>
      </c>
      <c r="U20" s="54">
        <v>26564</v>
      </c>
      <c r="V20" s="20">
        <v>57252</v>
      </c>
      <c r="W20" s="20">
        <v>33414</v>
      </c>
      <c r="X20" s="20">
        <v>0</v>
      </c>
      <c r="Y20" s="21">
        <v>0</v>
      </c>
      <c r="Z20" s="20">
        <v>247917</v>
      </c>
      <c r="AA20" s="21">
        <v>0</v>
      </c>
      <c r="AB20" s="32">
        <v>246957</v>
      </c>
      <c r="AC20" s="20">
        <v>766590</v>
      </c>
      <c r="AD20" s="20">
        <v>408095</v>
      </c>
      <c r="AE20" s="20">
        <v>724313</v>
      </c>
      <c r="AF20" s="20">
        <v>401357</v>
      </c>
      <c r="AG20" s="20">
        <v>129941</v>
      </c>
      <c r="AH20" s="20">
        <v>142990</v>
      </c>
      <c r="AI20" s="21">
        <v>21195</v>
      </c>
      <c r="AJ20" s="25">
        <v>47813</v>
      </c>
      <c r="AK20" s="25">
        <v>75960</v>
      </c>
      <c r="AL20" s="25">
        <v>17976</v>
      </c>
      <c r="AM20" s="22">
        <v>35640</v>
      </c>
      <c r="AN20" s="20">
        <v>335686</v>
      </c>
      <c r="AO20" s="20">
        <v>53175</v>
      </c>
      <c r="AP20" s="54">
        <v>5830404</v>
      </c>
      <c r="AQ20" s="25">
        <v>95389</v>
      </c>
      <c r="AR20" s="25">
        <v>206268</v>
      </c>
      <c r="AS20" s="54">
        <v>111614</v>
      </c>
      <c r="AT20" s="54">
        <v>78578</v>
      </c>
      <c r="AU20" s="54">
        <v>39036</v>
      </c>
      <c r="AV20" s="54">
        <v>31270</v>
      </c>
      <c r="AW20" s="25">
        <f t="shared" si="0"/>
        <v>562155</v>
      </c>
      <c r="AX20" s="165">
        <v>961112</v>
      </c>
      <c r="AY20" s="98">
        <f t="shared" si="1"/>
        <v>7353671</v>
      </c>
      <c r="AZ20" s="73"/>
      <c r="BA20" s="20">
        <v>553201</v>
      </c>
      <c r="BB20" s="20">
        <v>296480</v>
      </c>
      <c r="BC20" s="19">
        <v>849681</v>
      </c>
      <c r="BD20" s="19">
        <v>8203352</v>
      </c>
      <c r="BF20" s="20">
        <v>39445</v>
      </c>
      <c r="BG20" s="21">
        <f t="shared" si="2"/>
        <v>8163907</v>
      </c>
      <c r="BI20" s="73"/>
      <c r="BJ20" s="73"/>
      <c r="BK20" s="73"/>
      <c r="BL20" s="73"/>
      <c r="BM20" s="73"/>
      <c r="BN20" s="73"/>
      <c r="BO20" s="73"/>
    </row>
    <row r="21" spans="1:67" ht="22.5" customHeight="1" x14ac:dyDescent="0.15">
      <c r="A21" s="125" t="s">
        <v>1813</v>
      </c>
      <c r="B21" s="126" t="s">
        <v>1798</v>
      </c>
      <c r="C21" s="136" t="s">
        <v>122</v>
      </c>
      <c r="D21" s="129">
        <v>5</v>
      </c>
      <c r="E21" s="130" t="s">
        <v>3561</v>
      </c>
      <c r="F21" s="19">
        <v>347640</v>
      </c>
      <c r="G21" s="20">
        <v>411621</v>
      </c>
      <c r="H21" s="20">
        <v>67851</v>
      </c>
      <c r="I21" s="20">
        <v>0</v>
      </c>
      <c r="J21" s="20">
        <v>0</v>
      </c>
      <c r="K21" s="20">
        <v>0</v>
      </c>
      <c r="L21" s="20">
        <v>0</v>
      </c>
      <c r="M21" s="20">
        <v>11381</v>
      </c>
      <c r="N21" s="20">
        <v>7034</v>
      </c>
      <c r="O21" s="20">
        <v>23835</v>
      </c>
      <c r="P21" s="20">
        <v>204768</v>
      </c>
      <c r="Q21" s="20">
        <v>31343</v>
      </c>
      <c r="R21" s="20">
        <v>32518</v>
      </c>
      <c r="S21" s="20">
        <v>43267</v>
      </c>
      <c r="T21" s="21">
        <v>23858</v>
      </c>
      <c r="U21" s="54">
        <v>13790</v>
      </c>
      <c r="V21" s="20">
        <v>27525</v>
      </c>
      <c r="W21" s="20">
        <v>20884</v>
      </c>
      <c r="X21" s="20">
        <v>0</v>
      </c>
      <c r="Y21" s="21">
        <v>0</v>
      </c>
      <c r="Z21" s="20">
        <v>216072</v>
      </c>
      <c r="AA21" s="21">
        <v>0</v>
      </c>
      <c r="AB21" s="32">
        <v>145512</v>
      </c>
      <c r="AC21" s="20">
        <v>436329</v>
      </c>
      <c r="AD21" s="20">
        <v>352867</v>
      </c>
      <c r="AE21" s="20">
        <v>463827</v>
      </c>
      <c r="AF21" s="20">
        <v>288704</v>
      </c>
      <c r="AG21" s="20">
        <v>104661</v>
      </c>
      <c r="AH21" s="20">
        <v>60364</v>
      </c>
      <c r="AI21" s="21">
        <v>81012</v>
      </c>
      <c r="AJ21" s="25">
        <v>34814</v>
      </c>
      <c r="AK21" s="25">
        <v>62781</v>
      </c>
      <c r="AL21" s="25">
        <v>13250</v>
      </c>
      <c r="AM21" s="22">
        <v>26783</v>
      </c>
      <c r="AN21" s="20">
        <v>277069</v>
      </c>
      <c r="AO21" s="20">
        <v>49363</v>
      </c>
      <c r="AP21" s="54">
        <v>3880723</v>
      </c>
      <c r="AQ21" s="25">
        <v>59812</v>
      </c>
      <c r="AR21" s="25">
        <v>180054</v>
      </c>
      <c r="AS21" s="54">
        <v>91490</v>
      </c>
      <c r="AT21" s="54">
        <v>70218</v>
      </c>
      <c r="AU21" s="54">
        <v>32120</v>
      </c>
      <c r="AV21" s="54">
        <v>24348</v>
      </c>
      <c r="AW21" s="25">
        <f t="shared" si="0"/>
        <v>458042</v>
      </c>
      <c r="AX21" s="165">
        <v>647973</v>
      </c>
      <c r="AY21" s="98">
        <f t="shared" si="1"/>
        <v>4986738</v>
      </c>
      <c r="AZ21" s="73"/>
      <c r="BA21" s="20">
        <v>438328</v>
      </c>
      <c r="BB21" s="20">
        <v>443750</v>
      </c>
      <c r="BC21" s="19">
        <v>882078</v>
      </c>
      <c r="BD21" s="19">
        <v>5868816</v>
      </c>
      <c r="BF21" s="20">
        <v>26923</v>
      </c>
      <c r="BG21" s="21">
        <f t="shared" si="2"/>
        <v>5841893</v>
      </c>
      <c r="BI21" s="73"/>
      <c r="BJ21" s="73"/>
      <c r="BK21" s="73"/>
      <c r="BL21" s="73"/>
      <c r="BM21" s="73"/>
      <c r="BN21" s="73"/>
      <c r="BO21" s="73"/>
    </row>
    <row r="22" spans="1:67" ht="22.5" customHeight="1" x14ac:dyDescent="0.15">
      <c r="A22" s="125" t="s">
        <v>1814</v>
      </c>
      <c r="B22" s="126" t="s">
        <v>1798</v>
      </c>
      <c r="C22" s="136" t="s">
        <v>123</v>
      </c>
      <c r="D22" s="129">
        <v>5</v>
      </c>
      <c r="E22" s="130" t="s">
        <v>3561</v>
      </c>
      <c r="F22" s="19">
        <v>1397232</v>
      </c>
      <c r="G22" s="20">
        <v>1670403</v>
      </c>
      <c r="H22" s="20">
        <v>217539</v>
      </c>
      <c r="I22" s="20">
        <v>0</v>
      </c>
      <c r="J22" s="20">
        <v>0</v>
      </c>
      <c r="K22" s="20">
        <v>0</v>
      </c>
      <c r="L22" s="20">
        <v>0</v>
      </c>
      <c r="M22" s="20">
        <v>119649</v>
      </c>
      <c r="N22" s="20">
        <v>68523</v>
      </c>
      <c r="O22" s="20">
        <v>51026</v>
      </c>
      <c r="P22" s="20">
        <v>480484</v>
      </c>
      <c r="Q22" s="20">
        <v>196293</v>
      </c>
      <c r="R22" s="20">
        <v>264449</v>
      </c>
      <c r="S22" s="20">
        <v>569535</v>
      </c>
      <c r="T22" s="21">
        <v>202793</v>
      </c>
      <c r="U22" s="54">
        <v>131765</v>
      </c>
      <c r="V22" s="20">
        <v>290664</v>
      </c>
      <c r="W22" s="20">
        <v>83536</v>
      </c>
      <c r="X22" s="20">
        <v>0</v>
      </c>
      <c r="Y22" s="21">
        <v>0</v>
      </c>
      <c r="Z22" s="20">
        <v>843989</v>
      </c>
      <c r="AA22" s="21">
        <v>0</v>
      </c>
      <c r="AB22" s="32">
        <v>843199</v>
      </c>
      <c r="AC22" s="20">
        <v>3631428</v>
      </c>
      <c r="AD22" s="20">
        <v>1779821</v>
      </c>
      <c r="AE22" s="20">
        <v>2458019</v>
      </c>
      <c r="AF22" s="20">
        <v>1549101</v>
      </c>
      <c r="AG22" s="20">
        <v>610122</v>
      </c>
      <c r="AH22" s="20">
        <v>83260</v>
      </c>
      <c r="AI22" s="21">
        <v>45216</v>
      </c>
      <c r="AJ22" s="25">
        <v>164406</v>
      </c>
      <c r="AK22" s="25">
        <v>205915</v>
      </c>
      <c r="AL22" s="25">
        <v>50047</v>
      </c>
      <c r="AM22" s="22">
        <v>99715</v>
      </c>
      <c r="AN22" s="20">
        <v>567458</v>
      </c>
      <c r="AO22" s="20">
        <v>87841</v>
      </c>
      <c r="AP22" s="54">
        <v>18763428</v>
      </c>
      <c r="AQ22" s="25">
        <v>373345</v>
      </c>
      <c r="AR22" s="25">
        <v>432993</v>
      </c>
      <c r="AS22" s="54">
        <v>123458</v>
      </c>
      <c r="AT22" s="54">
        <v>132207</v>
      </c>
      <c r="AU22" s="54">
        <v>136508</v>
      </c>
      <c r="AV22" s="54">
        <v>116973</v>
      </c>
      <c r="AW22" s="25">
        <f t="shared" si="0"/>
        <v>1315484</v>
      </c>
      <c r="AX22" s="165">
        <v>2024368</v>
      </c>
      <c r="AY22" s="98">
        <f t="shared" si="1"/>
        <v>22103280</v>
      </c>
      <c r="AZ22" s="73"/>
      <c r="BA22" s="20">
        <v>2141306</v>
      </c>
      <c r="BB22" s="20">
        <v>242286</v>
      </c>
      <c r="BC22" s="19">
        <v>2383592</v>
      </c>
      <c r="BD22" s="19">
        <v>24486872</v>
      </c>
      <c r="BF22" s="20">
        <v>225622</v>
      </c>
      <c r="BG22" s="21">
        <f t="shared" si="2"/>
        <v>24261250</v>
      </c>
      <c r="BI22" s="73"/>
      <c r="BJ22" s="73"/>
      <c r="BK22" s="73"/>
      <c r="BL22" s="73"/>
      <c r="BM22" s="73"/>
      <c r="BN22" s="73"/>
      <c r="BO22" s="73"/>
    </row>
    <row r="23" spans="1:67" ht="22.5" customHeight="1" x14ac:dyDescent="0.15">
      <c r="A23" s="125" t="s">
        <v>1815</v>
      </c>
      <c r="B23" s="126" t="s">
        <v>1798</v>
      </c>
      <c r="C23" s="136" t="s">
        <v>124</v>
      </c>
      <c r="D23" s="129">
        <v>5</v>
      </c>
      <c r="E23" s="130" t="s">
        <v>3561</v>
      </c>
      <c r="F23" s="19">
        <v>242997</v>
      </c>
      <c r="G23" s="20">
        <v>266893</v>
      </c>
      <c r="H23" s="20">
        <v>31941</v>
      </c>
      <c r="I23" s="20">
        <v>0</v>
      </c>
      <c r="J23" s="20">
        <v>0</v>
      </c>
      <c r="K23" s="20">
        <v>0</v>
      </c>
      <c r="L23" s="20">
        <v>0</v>
      </c>
      <c r="M23" s="20">
        <v>9397</v>
      </c>
      <c r="N23" s="20">
        <v>5140</v>
      </c>
      <c r="O23" s="20">
        <v>15554</v>
      </c>
      <c r="P23" s="20">
        <v>155170</v>
      </c>
      <c r="Q23" s="20">
        <v>26900</v>
      </c>
      <c r="R23" s="20">
        <v>35266</v>
      </c>
      <c r="S23" s="20">
        <v>39735</v>
      </c>
      <c r="T23" s="21">
        <v>35787</v>
      </c>
      <c r="U23" s="54">
        <v>6641</v>
      </c>
      <c r="V23" s="20">
        <v>25323</v>
      </c>
      <c r="W23" s="20">
        <v>10442</v>
      </c>
      <c r="X23" s="20">
        <v>0</v>
      </c>
      <c r="Y23" s="21">
        <v>0</v>
      </c>
      <c r="Z23" s="20">
        <v>119002</v>
      </c>
      <c r="AA23" s="21">
        <v>15813</v>
      </c>
      <c r="AB23" s="32">
        <v>194082</v>
      </c>
      <c r="AC23" s="20">
        <v>434462</v>
      </c>
      <c r="AD23" s="20">
        <v>369752</v>
      </c>
      <c r="AE23" s="20">
        <v>433211</v>
      </c>
      <c r="AF23" s="20">
        <v>220730</v>
      </c>
      <c r="AG23" s="20">
        <v>63393</v>
      </c>
      <c r="AH23" s="20">
        <v>19820</v>
      </c>
      <c r="AI23" s="21">
        <v>30144</v>
      </c>
      <c r="AJ23" s="25">
        <v>29877</v>
      </c>
      <c r="AK23" s="25">
        <v>51944</v>
      </c>
      <c r="AL23" s="25">
        <v>9838</v>
      </c>
      <c r="AM23" s="22">
        <v>20742</v>
      </c>
      <c r="AN23" s="20">
        <v>224498</v>
      </c>
      <c r="AO23" s="20">
        <v>19152</v>
      </c>
      <c r="AP23" s="54">
        <v>3163646</v>
      </c>
      <c r="AQ23" s="25">
        <v>72651</v>
      </c>
      <c r="AR23" s="25">
        <v>178582</v>
      </c>
      <c r="AS23" s="54">
        <v>95936</v>
      </c>
      <c r="AT23" s="54">
        <v>50605</v>
      </c>
      <c r="AU23" s="54">
        <v>26000</v>
      </c>
      <c r="AV23" s="54">
        <v>17076</v>
      </c>
      <c r="AW23" s="25">
        <f t="shared" si="0"/>
        <v>440850</v>
      </c>
      <c r="AX23" s="165">
        <v>840711</v>
      </c>
      <c r="AY23" s="98">
        <f t="shared" si="1"/>
        <v>4445207</v>
      </c>
      <c r="AZ23" s="73"/>
      <c r="BA23" s="20">
        <v>397389</v>
      </c>
      <c r="BB23" s="20">
        <v>87459</v>
      </c>
      <c r="BC23" s="19">
        <v>484848</v>
      </c>
      <c r="BD23" s="19">
        <v>4930055</v>
      </c>
      <c r="BF23" s="20">
        <v>20278</v>
      </c>
      <c r="BG23" s="21">
        <f t="shared" si="2"/>
        <v>4909777</v>
      </c>
      <c r="BI23" s="73"/>
      <c r="BJ23" s="73"/>
      <c r="BK23" s="73"/>
      <c r="BL23" s="73"/>
      <c r="BM23" s="73"/>
      <c r="BN23" s="73"/>
      <c r="BO23" s="73"/>
    </row>
    <row r="24" spans="1:67" ht="22.5" customHeight="1" x14ac:dyDescent="0.15">
      <c r="A24" s="125" t="s">
        <v>1816</v>
      </c>
      <c r="B24" s="126" t="s">
        <v>1798</v>
      </c>
      <c r="C24" s="136" t="s">
        <v>125</v>
      </c>
      <c r="D24" s="129">
        <v>5</v>
      </c>
      <c r="E24" s="130" t="s">
        <v>3561</v>
      </c>
      <c r="F24" s="19">
        <v>423771</v>
      </c>
      <c r="G24" s="20">
        <v>611684</v>
      </c>
      <c r="H24" s="20">
        <v>114156</v>
      </c>
      <c r="I24" s="20">
        <v>131348</v>
      </c>
      <c r="J24" s="20">
        <v>64214</v>
      </c>
      <c r="K24" s="20">
        <v>0</v>
      </c>
      <c r="L24" s="20">
        <v>0</v>
      </c>
      <c r="M24" s="20">
        <v>19327</v>
      </c>
      <c r="N24" s="20">
        <v>11356</v>
      </c>
      <c r="O24" s="20">
        <v>21410</v>
      </c>
      <c r="P24" s="20">
        <v>307312</v>
      </c>
      <c r="Q24" s="20">
        <v>45028</v>
      </c>
      <c r="R24" s="20">
        <v>59769</v>
      </c>
      <c r="S24" s="20">
        <v>90949</v>
      </c>
      <c r="T24" s="21">
        <v>71574</v>
      </c>
      <c r="U24" s="54">
        <v>34644</v>
      </c>
      <c r="V24" s="20">
        <v>44040</v>
      </c>
      <c r="W24" s="20">
        <v>31326</v>
      </c>
      <c r="X24" s="20">
        <v>0</v>
      </c>
      <c r="Y24" s="21">
        <v>0</v>
      </c>
      <c r="Z24" s="20">
        <v>298119</v>
      </c>
      <c r="AA24" s="21">
        <v>0</v>
      </c>
      <c r="AB24" s="32">
        <v>289360</v>
      </c>
      <c r="AC24" s="20">
        <v>680247</v>
      </c>
      <c r="AD24" s="20">
        <v>460008</v>
      </c>
      <c r="AE24" s="20">
        <v>743959</v>
      </c>
      <c r="AF24" s="20">
        <v>343034</v>
      </c>
      <c r="AG24" s="20">
        <v>199841</v>
      </c>
      <c r="AH24" s="20">
        <v>29232</v>
      </c>
      <c r="AI24" s="21">
        <v>260934</v>
      </c>
      <c r="AJ24" s="25">
        <v>48603</v>
      </c>
      <c r="AK24" s="25">
        <v>88304</v>
      </c>
      <c r="AL24" s="25">
        <v>16234</v>
      </c>
      <c r="AM24" s="22">
        <v>42121</v>
      </c>
      <c r="AN24" s="20">
        <v>328905</v>
      </c>
      <c r="AO24" s="20">
        <v>96456</v>
      </c>
      <c r="AP24" s="54">
        <v>6007265</v>
      </c>
      <c r="AQ24" s="25">
        <v>83839</v>
      </c>
      <c r="AR24" s="25">
        <v>181050</v>
      </c>
      <c r="AS24" s="54">
        <v>80422</v>
      </c>
      <c r="AT24" s="54">
        <v>75345</v>
      </c>
      <c r="AU24" s="54">
        <v>33517</v>
      </c>
      <c r="AV24" s="54">
        <v>34586</v>
      </c>
      <c r="AW24" s="25">
        <f t="shared" si="0"/>
        <v>488759</v>
      </c>
      <c r="AX24" s="165">
        <v>1664896</v>
      </c>
      <c r="AY24" s="98">
        <f t="shared" si="1"/>
        <v>8160920</v>
      </c>
      <c r="AZ24" s="73"/>
      <c r="BA24" s="20">
        <v>568621</v>
      </c>
      <c r="BB24" s="20">
        <v>533192</v>
      </c>
      <c r="BC24" s="19">
        <v>1101813</v>
      </c>
      <c r="BD24" s="19">
        <v>9262733</v>
      </c>
      <c r="BF24" s="20">
        <v>48252</v>
      </c>
      <c r="BG24" s="21">
        <f t="shared" si="2"/>
        <v>9214481</v>
      </c>
      <c r="BI24" s="73"/>
      <c r="BJ24" s="73"/>
      <c r="BK24" s="73"/>
      <c r="BL24" s="73"/>
      <c r="BM24" s="73"/>
      <c r="BN24" s="73"/>
      <c r="BO24" s="73"/>
    </row>
    <row r="25" spans="1:67" ht="22.5" customHeight="1" x14ac:dyDescent="0.15">
      <c r="A25" s="125" t="s">
        <v>1817</v>
      </c>
      <c r="B25" s="126" t="s">
        <v>1798</v>
      </c>
      <c r="C25" s="136" t="s">
        <v>126</v>
      </c>
      <c r="D25" s="129">
        <v>5</v>
      </c>
      <c r="E25" s="130" t="s">
        <v>3561</v>
      </c>
      <c r="F25" s="19">
        <v>421347</v>
      </c>
      <c r="G25" s="20">
        <v>900854</v>
      </c>
      <c r="H25" s="20">
        <v>180117</v>
      </c>
      <c r="I25" s="20">
        <v>0</v>
      </c>
      <c r="J25" s="20">
        <v>0</v>
      </c>
      <c r="K25" s="20">
        <v>0</v>
      </c>
      <c r="L25" s="20">
        <v>0</v>
      </c>
      <c r="M25" s="20">
        <v>13502</v>
      </c>
      <c r="N25" s="20">
        <v>9465</v>
      </c>
      <c r="O25" s="20">
        <v>48192</v>
      </c>
      <c r="P25" s="20">
        <v>212214</v>
      </c>
      <c r="Q25" s="20">
        <v>38814</v>
      </c>
      <c r="R25" s="20">
        <v>69066</v>
      </c>
      <c r="S25" s="20">
        <v>99779</v>
      </c>
      <c r="T25" s="21">
        <v>75153</v>
      </c>
      <c r="U25" s="54">
        <v>26734</v>
      </c>
      <c r="V25" s="20">
        <v>60555</v>
      </c>
      <c r="W25" s="20">
        <v>48033</v>
      </c>
      <c r="X25" s="20">
        <v>12654</v>
      </c>
      <c r="Y25" s="21">
        <v>4115</v>
      </c>
      <c r="Z25" s="20">
        <v>285106</v>
      </c>
      <c r="AA25" s="21">
        <v>0</v>
      </c>
      <c r="AB25" s="32">
        <v>125058</v>
      </c>
      <c r="AC25" s="20">
        <v>701472</v>
      </c>
      <c r="AD25" s="20">
        <v>488071</v>
      </c>
      <c r="AE25" s="20">
        <v>840037</v>
      </c>
      <c r="AF25" s="20">
        <v>349107</v>
      </c>
      <c r="AG25" s="20">
        <v>152828</v>
      </c>
      <c r="AH25" s="20">
        <v>148239</v>
      </c>
      <c r="AI25" s="21">
        <v>117279</v>
      </c>
      <c r="AJ25" s="25">
        <v>43781</v>
      </c>
      <c r="AK25" s="25">
        <v>73597</v>
      </c>
      <c r="AL25" s="25">
        <v>14992</v>
      </c>
      <c r="AM25" s="22">
        <v>33430</v>
      </c>
      <c r="AN25" s="20">
        <v>395652</v>
      </c>
      <c r="AO25" s="20">
        <v>102588</v>
      </c>
      <c r="AP25" s="54">
        <v>6091831</v>
      </c>
      <c r="AQ25" s="25">
        <v>111958</v>
      </c>
      <c r="AR25" s="25">
        <v>158471</v>
      </c>
      <c r="AS25" s="54">
        <v>93848</v>
      </c>
      <c r="AT25" s="54">
        <v>89141</v>
      </c>
      <c r="AU25" s="54">
        <v>35542</v>
      </c>
      <c r="AV25" s="54">
        <v>36965</v>
      </c>
      <c r="AW25" s="25">
        <f t="shared" si="0"/>
        <v>525925</v>
      </c>
      <c r="AX25" s="165">
        <v>1690433</v>
      </c>
      <c r="AY25" s="98">
        <f t="shared" si="1"/>
        <v>8308189</v>
      </c>
      <c r="AZ25" s="73"/>
      <c r="BA25" s="20">
        <v>514178</v>
      </c>
      <c r="BB25" s="20">
        <v>770587</v>
      </c>
      <c r="BC25" s="19">
        <v>1284765</v>
      </c>
      <c r="BD25" s="19">
        <v>9592954</v>
      </c>
      <c r="BF25" s="20">
        <v>45480</v>
      </c>
      <c r="BG25" s="21">
        <f t="shared" si="2"/>
        <v>9547474</v>
      </c>
      <c r="BI25" s="73"/>
      <c r="BJ25" s="73"/>
      <c r="BK25" s="73"/>
      <c r="BL25" s="73"/>
      <c r="BM25" s="73"/>
      <c r="BN25" s="73"/>
      <c r="BO25" s="73"/>
    </row>
    <row r="26" spans="1:67" ht="22.5" customHeight="1" x14ac:dyDescent="0.15">
      <c r="A26" s="125" t="s">
        <v>1818</v>
      </c>
      <c r="B26" s="126" t="s">
        <v>1798</v>
      </c>
      <c r="C26" s="136" t="s">
        <v>127</v>
      </c>
      <c r="D26" s="129">
        <v>5</v>
      </c>
      <c r="E26" s="130" t="s">
        <v>3561</v>
      </c>
      <c r="F26" s="19">
        <v>535154</v>
      </c>
      <c r="G26" s="20">
        <v>909850</v>
      </c>
      <c r="H26" s="20">
        <v>144018</v>
      </c>
      <c r="I26" s="20">
        <v>0</v>
      </c>
      <c r="J26" s="20">
        <v>0</v>
      </c>
      <c r="K26" s="20">
        <v>0</v>
      </c>
      <c r="L26" s="20">
        <v>0</v>
      </c>
      <c r="M26" s="20">
        <v>24566</v>
      </c>
      <c r="N26" s="20">
        <v>14459</v>
      </c>
      <c r="O26" s="20">
        <v>30698</v>
      </c>
      <c r="P26" s="20">
        <v>248588</v>
      </c>
      <c r="Q26" s="20">
        <v>55720</v>
      </c>
      <c r="R26" s="20">
        <v>86470</v>
      </c>
      <c r="S26" s="20">
        <v>149227</v>
      </c>
      <c r="T26" s="21">
        <v>87082</v>
      </c>
      <c r="U26" s="54">
        <v>22377</v>
      </c>
      <c r="V26" s="20">
        <v>75969</v>
      </c>
      <c r="W26" s="20">
        <v>41768</v>
      </c>
      <c r="X26" s="20">
        <v>0</v>
      </c>
      <c r="Y26" s="21">
        <v>0</v>
      </c>
      <c r="Z26" s="20">
        <v>1748168</v>
      </c>
      <c r="AA26" s="21">
        <v>0</v>
      </c>
      <c r="AB26" s="32">
        <v>180029</v>
      </c>
      <c r="AC26" s="20">
        <v>1012970</v>
      </c>
      <c r="AD26" s="20">
        <v>788135</v>
      </c>
      <c r="AE26" s="20">
        <v>657274</v>
      </c>
      <c r="AF26" s="20">
        <v>401107</v>
      </c>
      <c r="AG26" s="20">
        <v>175589</v>
      </c>
      <c r="AH26" s="20">
        <v>138375</v>
      </c>
      <c r="AI26" s="21">
        <v>121518</v>
      </c>
      <c r="AJ26" s="25">
        <v>54767</v>
      </c>
      <c r="AK26" s="25">
        <v>95575</v>
      </c>
      <c r="AL26" s="25">
        <v>18549</v>
      </c>
      <c r="AM26" s="22">
        <v>46314</v>
      </c>
      <c r="AN26" s="20">
        <v>547432</v>
      </c>
      <c r="AO26" s="20">
        <v>82731</v>
      </c>
      <c r="AP26" s="54">
        <v>8494479</v>
      </c>
      <c r="AQ26" s="25">
        <v>136461</v>
      </c>
      <c r="AR26" s="25">
        <v>194793</v>
      </c>
      <c r="AS26" s="54">
        <v>85652</v>
      </c>
      <c r="AT26" s="54">
        <v>66226</v>
      </c>
      <c r="AU26" s="54">
        <v>42686</v>
      </c>
      <c r="AV26" s="54">
        <v>43890</v>
      </c>
      <c r="AW26" s="25">
        <f t="shared" si="0"/>
        <v>569708</v>
      </c>
      <c r="AX26" s="165">
        <v>1921242</v>
      </c>
      <c r="AY26" s="98">
        <f t="shared" si="1"/>
        <v>10985429</v>
      </c>
      <c r="AZ26" s="73"/>
      <c r="BA26" s="20">
        <v>687084</v>
      </c>
      <c r="BB26" s="20">
        <v>454413</v>
      </c>
      <c r="BC26" s="19">
        <v>1141497</v>
      </c>
      <c r="BD26" s="19">
        <v>12126926</v>
      </c>
      <c r="BF26" s="20">
        <v>57901</v>
      </c>
      <c r="BG26" s="21">
        <f t="shared" si="2"/>
        <v>12069025</v>
      </c>
      <c r="BI26" s="73"/>
      <c r="BJ26" s="73"/>
      <c r="BK26" s="73"/>
      <c r="BL26" s="73"/>
      <c r="BM26" s="73"/>
      <c r="BN26" s="73"/>
      <c r="BO26" s="73"/>
    </row>
    <row r="27" spans="1:67" ht="22.5" customHeight="1" x14ac:dyDescent="0.15">
      <c r="A27" s="125" t="s">
        <v>1819</v>
      </c>
      <c r="B27" s="126" t="s">
        <v>1798</v>
      </c>
      <c r="C27" s="136" t="s">
        <v>128</v>
      </c>
      <c r="D27" s="129">
        <v>5</v>
      </c>
      <c r="E27" s="130" t="s">
        <v>3561</v>
      </c>
      <c r="F27" s="19">
        <v>235213</v>
      </c>
      <c r="G27" s="20">
        <v>311375</v>
      </c>
      <c r="H27" s="20">
        <v>38178</v>
      </c>
      <c r="I27" s="20">
        <v>0</v>
      </c>
      <c r="J27" s="20">
        <v>0</v>
      </c>
      <c r="K27" s="20">
        <v>0</v>
      </c>
      <c r="L27" s="20">
        <v>0</v>
      </c>
      <c r="M27" s="20">
        <v>7770</v>
      </c>
      <c r="N27" s="20">
        <v>4261</v>
      </c>
      <c r="O27" s="20">
        <v>17606</v>
      </c>
      <c r="P27" s="20">
        <v>146216</v>
      </c>
      <c r="Q27" s="20">
        <v>22567</v>
      </c>
      <c r="R27" s="20">
        <v>17358</v>
      </c>
      <c r="S27" s="20">
        <v>38852</v>
      </c>
      <c r="T27" s="21">
        <v>23858</v>
      </c>
      <c r="U27" s="54">
        <v>6091</v>
      </c>
      <c r="V27" s="20">
        <v>28626</v>
      </c>
      <c r="W27" s="20">
        <v>20884</v>
      </c>
      <c r="X27" s="20">
        <v>85525</v>
      </c>
      <c r="Y27" s="21">
        <v>12802</v>
      </c>
      <c r="Z27" s="20">
        <v>129600</v>
      </c>
      <c r="AA27" s="21">
        <v>0</v>
      </c>
      <c r="AB27" s="32">
        <v>178055</v>
      </c>
      <c r="AC27" s="20">
        <v>314668</v>
      </c>
      <c r="AD27" s="20">
        <v>321072</v>
      </c>
      <c r="AE27" s="20">
        <v>590880</v>
      </c>
      <c r="AF27" s="20">
        <v>189862</v>
      </c>
      <c r="AG27" s="20">
        <v>56730</v>
      </c>
      <c r="AH27" s="20">
        <v>21720</v>
      </c>
      <c r="AI27" s="21">
        <v>50868</v>
      </c>
      <c r="AJ27" s="25">
        <v>26993</v>
      </c>
      <c r="AK27" s="25">
        <v>50838</v>
      </c>
      <c r="AL27" s="25">
        <v>9696</v>
      </c>
      <c r="AM27" s="22">
        <v>19206</v>
      </c>
      <c r="AN27" s="20">
        <v>217161</v>
      </c>
      <c r="AO27" s="20">
        <v>25683</v>
      </c>
      <c r="AP27" s="54">
        <v>3220214</v>
      </c>
      <c r="AQ27" s="25">
        <v>57932</v>
      </c>
      <c r="AR27" s="25">
        <v>183590</v>
      </c>
      <c r="AS27" s="54">
        <v>90932</v>
      </c>
      <c r="AT27" s="54">
        <v>60536</v>
      </c>
      <c r="AU27" s="54">
        <v>24686</v>
      </c>
      <c r="AV27" s="54">
        <v>17331</v>
      </c>
      <c r="AW27" s="25">
        <f t="shared" si="0"/>
        <v>435007</v>
      </c>
      <c r="AX27" s="165">
        <v>607781</v>
      </c>
      <c r="AY27" s="98">
        <f t="shared" si="1"/>
        <v>4263002</v>
      </c>
      <c r="AZ27" s="73"/>
      <c r="BA27" s="20">
        <v>373711</v>
      </c>
      <c r="BB27" s="20">
        <v>163749</v>
      </c>
      <c r="BC27" s="19">
        <v>537460</v>
      </c>
      <c r="BD27" s="19">
        <v>4800462</v>
      </c>
      <c r="BF27" s="20">
        <v>19660</v>
      </c>
      <c r="BG27" s="21">
        <f t="shared" si="2"/>
        <v>4780802</v>
      </c>
      <c r="BI27" s="73"/>
      <c r="BJ27" s="73"/>
      <c r="BK27" s="73"/>
      <c r="BL27" s="73"/>
      <c r="BM27" s="73"/>
      <c r="BN27" s="73"/>
      <c r="BO27" s="73"/>
    </row>
    <row r="28" spans="1:67" ht="22.5" customHeight="1" x14ac:dyDescent="0.15">
      <c r="A28" s="125" t="s">
        <v>1820</v>
      </c>
      <c r="B28" s="126" t="s">
        <v>1798</v>
      </c>
      <c r="C28" s="136" t="s">
        <v>129</v>
      </c>
      <c r="D28" s="129">
        <v>5</v>
      </c>
      <c r="E28" s="130" t="s">
        <v>3561</v>
      </c>
      <c r="F28" s="19">
        <v>463246</v>
      </c>
      <c r="G28" s="20">
        <v>283958</v>
      </c>
      <c r="H28" s="20">
        <v>57078</v>
      </c>
      <c r="I28" s="20">
        <v>179900</v>
      </c>
      <c r="J28" s="20">
        <v>79007</v>
      </c>
      <c r="K28" s="20">
        <v>0</v>
      </c>
      <c r="L28" s="20">
        <v>12852</v>
      </c>
      <c r="M28" s="20">
        <v>20247</v>
      </c>
      <c r="N28" s="20">
        <v>13318</v>
      </c>
      <c r="O28" s="20">
        <v>13428</v>
      </c>
      <c r="P28" s="20">
        <v>135990</v>
      </c>
      <c r="Q28" s="20">
        <v>50759</v>
      </c>
      <c r="R28" s="20">
        <v>84593</v>
      </c>
      <c r="S28" s="20">
        <v>114790</v>
      </c>
      <c r="T28" s="21">
        <v>95432</v>
      </c>
      <c r="U28" s="54">
        <v>32867</v>
      </c>
      <c r="V28" s="20">
        <v>78171</v>
      </c>
      <c r="W28" s="20">
        <v>72050</v>
      </c>
      <c r="X28" s="20">
        <v>0</v>
      </c>
      <c r="Y28" s="21">
        <v>0</v>
      </c>
      <c r="Z28" s="20">
        <v>295972</v>
      </c>
      <c r="AA28" s="21">
        <v>0</v>
      </c>
      <c r="AB28" s="32">
        <v>323745</v>
      </c>
      <c r="AC28" s="20">
        <v>715339</v>
      </c>
      <c r="AD28" s="20">
        <v>499092</v>
      </c>
      <c r="AE28" s="20">
        <v>719868</v>
      </c>
      <c r="AF28" s="20">
        <v>383219</v>
      </c>
      <c r="AG28" s="20">
        <v>162036</v>
      </c>
      <c r="AH28" s="20">
        <v>25883</v>
      </c>
      <c r="AI28" s="21">
        <v>173799</v>
      </c>
      <c r="AJ28" s="25">
        <v>52083</v>
      </c>
      <c r="AK28" s="25">
        <v>87447</v>
      </c>
      <c r="AL28" s="25">
        <v>19013</v>
      </c>
      <c r="AM28" s="22">
        <v>41295</v>
      </c>
      <c r="AN28" s="20">
        <v>357079</v>
      </c>
      <c r="AO28" s="20">
        <v>76527</v>
      </c>
      <c r="AP28" s="54">
        <v>5720083</v>
      </c>
      <c r="AQ28" s="25">
        <v>81463</v>
      </c>
      <c r="AR28" s="25">
        <v>174311</v>
      </c>
      <c r="AS28" s="54">
        <v>103863</v>
      </c>
      <c r="AT28" s="54">
        <v>93580</v>
      </c>
      <c r="AU28" s="54">
        <v>39646</v>
      </c>
      <c r="AV28" s="54">
        <v>34525</v>
      </c>
      <c r="AW28" s="25">
        <f t="shared" si="0"/>
        <v>527388</v>
      </c>
      <c r="AX28" s="165">
        <v>1113074</v>
      </c>
      <c r="AY28" s="98">
        <f t="shared" si="1"/>
        <v>7360545</v>
      </c>
      <c r="AZ28" s="73"/>
      <c r="BA28" s="20">
        <v>635562</v>
      </c>
      <c r="BB28" s="20">
        <v>509312</v>
      </c>
      <c r="BC28" s="19">
        <v>1144874</v>
      </c>
      <c r="BD28" s="19">
        <v>8505419</v>
      </c>
      <c r="BF28" s="20">
        <v>47720</v>
      </c>
      <c r="BG28" s="21">
        <f t="shared" si="2"/>
        <v>8457699</v>
      </c>
      <c r="BI28" s="73"/>
      <c r="BJ28" s="73"/>
      <c r="BK28" s="73"/>
      <c r="BL28" s="73"/>
      <c r="BM28" s="73"/>
      <c r="BN28" s="73"/>
      <c r="BO28" s="73"/>
    </row>
    <row r="29" spans="1:67" ht="22.5" customHeight="1" x14ac:dyDescent="0.15">
      <c r="A29" s="125" t="s">
        <v>1821</v>
      </c>
      <c r="B29" s="126" t="s">
        <v>1798</v>
      </c>
      <c r="C29" s="136" t="s">
        <v>130</v>
      </c>
      <c r="D29" s="129">
        <v>5</v>
      </c>
      <c r="E29" s="130" t="s">
        <v>3561</v>
      </c>
      <c r="F29" s="19">
        <v>1246432</v>
      </c>
      <c r="G29" s="20">
        <v>1085066</v>
      </c>
      <c r="H29" s="20">
        <v>187677</v>
      </c>
      <c r="I29" s="20">
        <v>0</v>
      </c>
      <c r="J29" s="20">
        <v>0</v>
      </c>
      <c r="K29" s="20">
        <v>0</v>
      </c>
      <c r="L29" s="20">
        <v>0</v>
      </c>
      <c r="M29" s="20">
        <v>96521</v>
      </c>
      <c r="N29" s="20">
        <v>55288</v>
      </c>
      <c r="O29" s="20">
        <v>157257</v>
      </c>
      <c r="P29" s="20">
        <v>542609</v>
      </c>
      <c r="Q29" s="20">
        <v>149364</v>
      </c>
      <c r="R29" s="20">
        <v>294265</v>
      </c>
      <c r="S29" s="20">
        <v>377041</v>
      </c>
      <c r="T29" s="21">
        <v>214722</v>
      </c>
      <c r="U29" s="54">
        <v>131257</v>
      </c>
      <c r="V29" s="20">
        <v>214695</v>
      </c>
      <c r="W29" s="20">
        <v>93978</v>
      </c>
      <c r="X29" s="20">
        <v>0</v>
      </c>
      <c r="Y29" s="21">
        <v>0</v>
      </c>
      <c r="Z29" s="20">
        <v>2781929</v>
      </c>
      <c r="AA29" s="21">
        <v>22590</v>
      </c>
      <c r="AB29" s="32">
        <v>831421</v>
      </c>
      <c r="AC29" s="20">
        <v>2613986</v>
      </c>
      <c r="AD29" s="20">
        <v>1376466</v>
      </c>
      <c r="AE29" s="20">
        <v>1485337</v>
      </c>
      <c r="AF29" s="20">
        <v>941574</v>
      </c>
      <c r="AG29" s="20">
        <v>607703</v>
      </c>
      <c r="AH29" s="20">
        <v>59097</v>
      </c>
      <c r="AI29" s="21">
        <v>44745</v>
      </c>
      <c r="AJ29" s="25">
        <v>139373</v>
      </c>
      <c r="AK29" s="25">
        <v>220187</v>
      </c>
      <c r="AL29" s="25">
        <v>43998</v>
      </c>
      <c r="AM29" s="22">
        <v>95590</v>
      </c>
      <c r="AN29" s="20">
        <v>1045436</v>
      </c>
      <c r="AO29" s="20">
        <v>58581</v>
      </c>
      <c r="AP29" s="54">
        <v>17214185</v>
      </c>
      <c r="AQ29" s="25">
        <v>333062</v>
      </c>
      <c r="AR29" s="25">
        <v>268423</v>
      </c>
      <c r="AS29" s="54">
        <v>75637</v>
      </c>
      <c r="AT29" s="54">
        <v>95584</v>
      </c>
      <c r="AU29" s="54">
        <v>101335</v>
      </c>
      <c r="AV29" s="54">
        <v>115185</v>
      </c>
      <c r="AW29" s="25">
        <f t="shared" si="0"/>
        <v>989226</v>
      </c>
      <c r="AX29" s="165">
        <v>1614241</v>
      </c>
      <c r="AY29" s="98">
        <f t="shared" si="1"/>
        <v>19817652</v>
      </c>
      <c r="AZ29" s="73"/>
      <c r="BA29" s="20">
        <v>1827338</v>
      </c>
      <c r="BB29" s="20">
        <v>397597</v>
      </c>
      <c r="BC29" s="19">
        <v>2224935</v>
      </c>
      <c r="BD29" s="19">
        <v>22042587</v>
      </c>
      <c r="BF29" s="20">
        <v>279827</v>
      </c>
      <c r="BG29" s="21">
        <f t="shared" si="2"/>
        <v>21762760</v>
      </c>
      <c r="BI29" s="73"/>
      <c r="BJ29" s="73"/>
      <c r="BK29" s="73"/>
      <c r="BL29" s="73"/>
      <c r="BM29" s="73"/>
      <c r="BN29" s="73"/>
      <c r="BO29" s="73"/>
    </row>
    <row r="30" spans="1:67" ht="22.5" customHeight="1" x14ac:dyDescent="0.15">
      <c r="A30" s="125" t="s">
        <v>1822</v>
      </c>
      <c r="B30" s="126" t="s">
        <v>1798</v>
      </c>
      <c r="C30" s="136" t="s">
        <v>131</v>
      </c>
      <c r="D30" s="129">
        <v>5</v>
      </c>
      <c r="E30" s="130" t="s">
        <v>3561</v>
      </c>
      <c r="F30" s="19">
        <v>569862</v>
      </c>
      <c r="G30" s="20">
        <v>1031087</v>
      </c>
      <c r="H30" s="20">
        <v>91476</v>
      </c>
      <c r="I30" s="20">
        <v>0</v>
      </c>
      <c r="J30" s="20">
        <v>0</v>
      </c>
      <c r="K30" s="20">
        <v>0</v>
      </c>
      <c r="L30" s="20">
        <v>0</v>
      </c>
      <c r="M30" s="20">
        <v>38079</v>
      </c>
      <c r="N30" s="20">
        <v>21076</v>
      </c>
      <c r="O30" s="20">
        <v>106230</v>
      </c>
      <c r="P30" s="20">
        <v>386288</v>
      </c>
      <c r="Q30" s="20">
        <v>62834</v>
      </c>
      <c r="R30" s="20">
        <v>86104</v>
      </c>
      <c r="S30" s="20">
        <v>179249</v>
      </c>
      <c r="T30" s="21">
        <v>71574</v>
      </c>
      <c r="U30" s="54">
        <v>53594</v>
      </c>
      <c r="V30" s="20">
        <v>113403</v>
      </c>
      <c r="W30" s="20">
        <v>41768</v>
      </c>
      <c r="X30" s="20">
        <v>407963</v>
      </c>
      <c r="Y30" s="21">
        <v>83972</v>
      </c>
      <c r="Z30" s="20">
        <v>323803</v>
      </c>
      <c r="AA30" s="21">
        <v>0</v>
      </c>
      <c r="AB30" s="32">
        <v>318124</v>
      </c>
      <c r="AC30" s="20">
        <v>1105285</v>
      </c>
      <c r="AD30" s="20">
        <v>868436</v>
      </c>
      <c r="AE30" s="20">
        <v>1004804</v>
      </c>
      <c r="AF30" s="20">
        <v>609357</v>
      </c>
      <c r="AG30" s="20">
        <v>229481</v>
      </c>
      <c r="AH30" s="20">
        <v>80545</v>
      </c>
      <c r="AI30" s="21">
        <v>27318</v>
      </c>
      <c r="AJ30" s="25">
        <v>68025</v>
      </c>
      <c r="AK30" s="25">
        <v>97554</v>
      </c>
      <c r="AL30" s="25">
        <v>24127</v>
      </c>
      <c r="AM30" s="22">
        <v>51137</v>
      </c>
      <c r="AN30" s="20">
        <v>267154</v>
      </c>
      <c r="AO30" s="20">
        <v>51141</v>
      </c>
      <c r="AP30" s="54">
        <v>8470850</v>
      </c>
      <c r="AQ30" s="25">
        <v>148767</v>
      </c>
      <c r="AR30" s="25">
        <v>201800</v>
      </c>
      <c r="AS30" s="54">
        <v>90096</v>
      </c>
      <c r="AT30" s="54">
        <v>68038</v>
      </c>
      <c r="AU30" s="54">
        <v>56348</v>
      </c>
      <c r="AV30" s="54">
        <v>46620</v>
      </c>
      <c r="AW30" s="25">
        <f t="shared" si="0"/>
        <v>611669</v>
      </c>
      <c r="AX30" s="165">
        <v>869961</v>
      </c>
      <c r="AY30" s="98">
        <f t="shared" si="1"/>
        <v>9952480</v>
      </c>
      <c r="AZ30" s="73"/>
      <c r="BA30" s="20">
        <v>892428</v>
      </c>
      <c r="BB30" s="20">
        <v>146235</v>
      </c>
      <c r="BC30" s="19">
        <v>1038663</v>
      </c>
      <c r="BD30" s="19">
        <v>10991143</v>
      </c>
      <c r="BF30" s="20">
        <v>69135</v>
      </c>
      <c r="BG30" s="21">
        <f t="shared" si="2"/>
        <v>10922008</v>
      </c>
      <c r="BI30" s="73"/>
      <c r="BJ30" s="73"/>
      <c r="BK30" s="73"/>
      <c r="BL30" s="73"/>
      <c r="BM30" s="73"/>
      <c r="BN30" s="73"/>
      <c r="BO30" s="73"/>
    </row>
    <row r="31" spans="1:67" ht="22.5" customHeight="1" x14ac:dyDescent="0.15">
      <c r="A31" s="125" t="s">
        <v>1823</v>
      </c>
      <c r="B31" s="126" t="s">
        <v>1798</v>
      </c>
      <c r="C31" s="136" t="s">
        <v>132</v>
      </c>
      <c r="D31" s="129">
        <v>5</v>
      </c>
      <c r="E31" s="130" t="s">
        <v>3561</v>
      </c>
      <c r="F31" s="19">
        <v>309998</v>
      </c>
      <c r="G31" s="20">
        <v>504655</v>
      </c>
      <c r="H31" s="20">
        <v>48195</v>
      </c>
      <c r="I31" s="20">
        <v>0</v>
      </c>
      <c r="J31" s="20">
        <v>0</v>
      </c>
      <c r="K31" s="20">
        <v>0</v>
      </c>
      <c r="L31" s="20">
        <v>0</v>
      </c>
      <c r="M31" s="20">
        <v>15552</v>
      </c>
      <c r="N31" s="20">
        <v>8790</v>
      </c>
      <c r="O31" s="20">
        <v>48975</v>
      </c>
      <c r="P31" s="20">
        <v>224904</v>
      </c>
      <c r="Q31" s="20">
        <v>38858</v>
      </c>
      <c r="R31" s="20">
        <v>23862</v>
      </c>
      <c r="S31" s="20">
        <v>98013</v>
      </c>
      <c r="T31" s="21">
        <v>59645</v>
      </c>
      <c r="U31" s="54">
        <v>31598</v>
      </c>
      <c r="V31" s="20">
        <v>47343</v>
      </c>
      <c r="W31" s="20">
        <v>20884</v>
      </c>
      <c r="X31" s="20">
        <v>0</v>
      </c>
      <c r="Y31" s="21">
        <v>0</v>
      </c>
      <c r="Z31" s="20">
        <v>173772</v>
      </c>
      <c r="AA31" s="21">
        <v>0</v>
      </c>
      <c r="AB31" s="32">
        <v>156209</v>
      </c>
      <c r="AC31" s="20">
        <v>815549</v>
      </c>
      <c r="AD31" s="20">
        <v>806802</v>
      </c>
      <c r="AE31" s="20">
        <v>464688</v>
      </c>
      <c r="AF31" s="20">
        <v>299354</v>
      </c>
      <c r="AG31" s="20">
        <v>97962</v>
      </c>
      <c r="AH31" s="20">
        <v>39096</v>
      </c>
      <c r="AI31" s="21">
        <v>14130</v>
      </c>
      <c r="AJ31" s="25">
        <v>41463</v>
      </c>
      <c r="AK31" s="25">
        <v>58236</v>
      </c>
      <c r="AL31" s="25">
        <v>11834</v>
      </c>
      <c r="AM31" s="22">
        <v>28558</v>
      </c>
      <c r="AN31" s="20">
        <v>164052</v>
      </c>
      <c r="AO31" s="20">
        <v>15923</v>
      </c>
      <c r="AP31" s="54">
        <v>4668900</v>
      </c>
      <c r="AQ31" s="25">
        <v>78582</v>
      </c>
      <c r="AR31" s="25">
        <v>149940</v>
      </c>
      <c r="AS31" s="54">
        <v>85030</v>
      </c>
      <c r="AT31" s="54">
        <v>49478</v>
      </c>
      <c r="AU31" s="54">
        <v>29773</v>
      </c>
      <c r="AV31" s="54">
        <v>24817</v>
      </c>
      <c r="AW31" s="25">
        <f t="shared" si="0"/>
        <v>417620</v>
      </c>
      <c r="AX31" s="165">
        <v>1141972</v>
      </c>
      <c r="AY31" s="98">
        <f t="shared" si="1"/>
        <v>6228492</v>
      </c>
      <c r="AZ31" s="73"/>
      <c r="BA31" s="20">
        <v>494611</v>
      </c>
      <c r="BB31" s="20">
        <v>69284</v>
      </c>
      <c r="BC31" s="19">
        <v>563895</v>
      </c>
      <c r="BD31" s="19">
        <v>6792387</v>
      </c>
      <c r="BF31" s="20">
        <v>36013</v>
      </c>
      <c r="BG31" s="21">
        <f t="shared" si="2"/>
        <v>6756374</v>
      </c>
      <c r="BI31" s="73"/>
      <c r="BJ31" s="73"/>
      <c r="BK31" s="73"/>
      <c r="BL31" s="73"/>
      <c r="BM31" s="73"/>
      <c r="BN31" s="73"/>
      <c r="BO31" s="73"/>
    </row>
    <row r="32" spans="1:67" ht="22.5" customHeight="1" x14ac:dyDescent="0.15">
      <c r="A32" s="125" t="s">
        <v>1824</v>
      </c>
      <c r="B32" s="126" t="s">
        <v>1798</v>
      </c>
      <c r="C32" s="136" t="s">
        <v>133</v>
      </c>
      <c r="D32" s="129">
        <v>5</v>
      </c>
      <c r="E32" s="130" t="s">
        <v>3561</v>
      </c>
      <c r="F32" s="19">
        <v>121046</v>
      </c>
      <c r="G32" s="20">
        <v>73328</v>
      </c>
      <c r="H32" s="20">
        <v>11529</v>
      </c>
      <c r="I32" s="20">
        <v>0</v>
      </c>
      <c r="J32" s="20">
        <v>0</v>
      </c>
      <c r="K32" s="20">
        <v>0</v>
      </c>
      <c r="L32" s="20">
        <v>0</v>
      </c>
      <c r="M32" s="20">
        <v>2896</v>
      </c>
      <c r="N32" s="20">
        <v>1584</v>
      </c>
      <c r="O32" s="20">
        <v>13204</v>
      </c>
      <c r="P32" s="20">
        <v>91496</v>
      </c>
      <c r="Q32" s="20">
        <v>12853</v>
      </c>
      <c r="R32" s="20">
        <v>7832</v>
      </c>
      <c r="S32" s="20">
        <v>12362</v>
      </c>
      <c r="T32" s="21">
        <v>11929</v>
      </c>
      <c r="U32" s="54">
        <v>7064</v>
      </c>
      <c r="V32" s="20">
        <v>13212</v>
      </c>
      <c r="W32" s="20">
        <v>10442</v>
      </c>
      <c r="X32" s="20">
        <v>0</v>
      </c>
      <c r="Y32" s="21">
        <v>0</v>
      </c>
      <c r="Z32" s="20">
        <v>49032</v>
      </c>
      <c r="AA32" s="21">
        <v>13554</v>
      </c>
      <c r="AB32" s="32">
        <v>93756</v>
      </c>
      <c r="AC32" s="20">
        <v>200477</v>
      </c>
      <c r="AD32" s="20">
        <v>136795</v>
      </c>
      <c r="AE32" s="20">
        <v>216677</v>
      </c>
      <c r="AF32" s="20">
        <v>74714</v>
      </c>
      <c r="AG32" s="20">
        <v>22131</v>
      </c>
      <c r="AH32" s="20">
        <v>272</v>
      </c>
      <c r="AI32" s="21">
        <v>6123</v>
      </c>
      <c r="AJ32" s="25">
        <v>14345</v>
      </c>
      <c r="AK32" s="25">
        <v>30439</v>
      </c>
      <c r="AL32" s="25">
        <v>4732</v>
      </c>
      <c r="AM32" s="22">
        <v>10365</v>
      </c>
      <c r="AN32" s="20">
        <v>200373</v>
      </c>
      <c r="AO32" s="20">
        <v>7910</v>
      </c>
      <c r="AP32" s="54">
        <v>1472472</v>
      </c>
      <c r="AQ32" s="25">
        <v>53163</v>
      </c>
      <c r="AR32" s="25">
        <v>159208</v>
      </c>
      <c r="AS32" s="54">
        <v>56328</v>
      </c>
      <c r="AT32" s="54">
        <v>37691</v>
      </c>
      <c r="AU32" s="54">
        <v>15019</v>
      </c>
      <c r="AV32" s="54">
        <v>8594</v>
      </c>
      <c r="AW32" s="25">
        <f t="shared" si="0"/>
        <v>330003</v>
      </c>
      <c r="AX32" s="165">
        <v>254491</v>
      </c>
      <c r="AY32" s="98">
        <f t="shared" si="1"/>
        <v>2056966</v>
      </c>
      <c r="AZ32" s="73"/>
      <c r="BA32" s="20">
        <v>224893</v>
      </c>
      <c r="BB32" s="20">
        <v>31657</v>
      </c>
      <c r="BC32" s="19">
        <v>256550</v>
      </c>
      <c r="BD32" s="19">
        <v>2313516</v>
      </c>
      <c r="BF32" s="20">
        <v>7758</v>
      </c>
      <c r="BG32" s="21">
        <f t="shared" si="2"/>
        <v>2305758</v>
      </c>
      <c r="BI32" s="73"/>
      <c r="BJ32" s="73"/>
      <c r="BK32" s="73"/>
      <c r="BL32" s="73"/>
      <c r="BM32" s="73"/>
      <c r="BN32" s="73"/>
      <c r="BO32" s="73"/>
    </row>
    <row r="33" spans="1:67" ht="22.5" customHeight="1" x14ac:dyDescent="0.15">
      <c r="A33" s="125" t="s">
        <v>1825</v>
      </c>
      <c r="B33" s="126" t="s">
        <v>1798</v>
      </c>
      <c r="C33" s="136" t="s">
        <v>134</v>
      </c>
      <c r="D33" s="129">
        <v>5</v>
      </c>
      <c r="E33" s="130" t="s">
        <v>3561</v>
      </c>
      <c r="F33" s="19">
        <v>389818</v>
      </c>
      <c r="G33" s="20">
        <v>1001671</v>
      </c>
      <c r="H33" s="20">
        <v>144774</v>
      </c>
      <c r="I33" s="20">
        <v>0</v>
      </c>
      <c r="J33" s="20">
        <v>0</v>
      </c>
      <c r="K33" s="20">
        <v>0</v>
      </c>
      <c r="L33" s="20">
        <v>0</v>
      </c>
      <c r="M33" s="20">
        <v>15741</v>
      </c>
      <c r="N33" s="20">
        <v>10621</v>
      </c>
      <c r="O33" s="20">
        <v>30735</v>
      </c>
      <c r="P33" s="20">
        <v>241135</v>
      </c>
      <c r="Q33" s="20">
        <v>45656</v>
      </c>
      <c r="R33" s="20">
        <v>48227</v>
      </c>
      <c r="S33" s="20">
        <v>105077</v>
      </c>
      <c r="T33" s="21">
        <v>71574</v>
      </c>
      <c r="U33" s="54">
        <v>44246</v>
      </c>
      <c r="V33" s="20">
        <v>66060</v>
      </c>
      <c r="W33" s="20">
        <v>20884</v>
      </c>
      <c r="X33" s="20">
        <v>0</v>
      </c>
      <c r="Y33" s="21">
        <v>0</v>
      </c>
      <c r="Z33" s="20">
        <v>267062</v>
      </c>
      <c r="AA33" s="21">
        <v>0</v>
      </c>
      <c r="AB33" s="32">
        <v>169717</v>
      </c>
      <c r="AC33" s="20">
        <v>567104</v>
      </c>
      <c r="AD33" s="20">
        <v>738479</v>
      </c>
      <c r="AE33" s="20">
        <v>649387</v>
      </c>
      <c r="AF33" s="20">
        <v>411507</v>
      </c>
      <c r="AG33" s="20">
        <v>139880</v>
      </c>
      <c r="AH33" s="20">
        <v>171860</v>
      </c>
      <c r="AI33" s="21">
        <v>86664</v>
      </c>
      <c r="AJ33" s="25">
        <v>47423</v>
      </c>
      <c r="AK33" s="25">
        <v>77749</v>
      </c>
      <c r="AL33" s="25">
        <v>15956</v>
      </c>
      <c r="AM33" s="22">
        <v>35495</v>
      </c>
      <c r="AN33" s="20">
        <v>252164</v>
      </c>
      <c r="AO33" s="20">
        <v>73788</v>
      </c>
      <c r="AP33" s="54">
        <v>5940454</v>
      </c>
      <c r="AQ33" s="25">
        <v>82384</v>
      </c>
      <c r="AR33" s="25">
        <v>180482</v>
      </c>
      <c r="AS33" s="54">
        <v>102535</v>
      </c>
      <c r="AT33" s="54">
        <v>79773</v>
      </c>
      <c r="AU33" s="54">
        <v>37293</v>
      </c>
      <c r="AV33" s="54">
        <v>32126</v>
      </c>
      <c r="AW33" s="25">
        <f t="shared" si="0"/>
        <v>514593</v>
      </c>
      <c r="AX33" s="165">
        <v>1368909</v>
      </c>
      <c r="AY33" s="98">
        <f t="shared" si="1"/>
        <v>7823956</v>
      </c>
      <c r="AZ33" s="73"/>
      <c r="BA33" s="20">
        <v>545668</v>
      </c>
      <c r="BB33" s="20">
        <v>450403</v>
      </c>
      <c r="BC33" s="19">
        <v>996071</v>
      </c>
      <c r="BD33" s="19">
        <v>8820027</v>
      </c>
      <c r="BF33" s="20">
        <v>42710</v>
      </c>
      <c r="BG33" s="21">
        <f t="shared" si="2"/>
        <v>8777317</v>
      </c>
      <c r="BI33" s="73"/>
      <c r="BJ33" s="73"/>
      <c r="BK33" s="73"/>
      <c r="BL33" s="73"/>
      <c r="BM33" s="73"/>
      <c r="BN33" s="73"/>
      <c r="BO33" s="73"/>
    </row>
    <row r="34" spans="1:67" ht="22.5" customHeight="1" x14ac:dyDescent="0.15">
      <c r="A34" s="125" t="s">
        <v>1826</v>
      </c>
      <c r="B34" s="126" t="s">
        <v>1798</v>
      </c>
      <c r="C34" s="136" t="s">
        <v>135</v>
      </c>
      <c r="D34" s="129">
        <v>5</v>
      </c>
      <c r="E34" s="130" t="s">
        <v>3561</v>
      </c>
      <c r="F34" s="19">
        <v>411800</v>
      </c>
      <c r="G34" s="20">
        <v>726995</v>
      </c>
      <c r="H34" s="20">
        <v>137403</v>
      </c>
      <c r="I34" s="20">
        <v>0</v>
      </c>
      <c r="J34" s="20">
        <v>0</v>
      </c>
      <c r="K34" s="20">
        <v>0</v>
      </c>
      <c r="L34" s="20">
        <v>0</v>
      </c>
      <c r="M34" s="20">
        <v>16105</v>
      </c>
      <c r="N34" s="20">
        <v>11199</v>
      </c>
      <c r="O34" s="20">
        <v>16972</v>
      </c>
      <c r="P34" s="20">
        <v>159509</v>
      </c>
      <c r="Q34" s="20">
        <v>45286</v>
      </c>
      <c r="R34" s="20">
        <v>61601</v>
      </c>
      <c r="S34" s="20">
        <v>136865</v>
      </c>
      <c r="T34" s="21">
        <v>107361</v>
      </c>
      <c r="U34" s="54">
        <v>20262</v>
      </c>
      <c r="V34" s="20">
        <v>73767</v>
      </c>
      <c r="W34" s="20">
        <v>58475</v>
      </c>
      <c r="X34" s="20">
        <v>0</v>
      </c>
      <c r="Y34" s="21">
        <v>0</v>
      </c>
      <c r="Z34" s="20">
        <v>332174</v>
      </c>
      <c r="AA34" s="21">
        <v>0</v>
      </c>
      <c r="AB34" s="32">
        <v>173402</v>
      </c>
      <c r="AC34" s="20">
        <v>722980</v>
      </c>
      <c r="AD34" s="20">
        <v>315432</v>
      </c>
      <c r="AE34" s="20">
        <v>759446</v>
      </c>
      <c r="AF34" s="20">
        <v>331136</v>
      </c>
      <c r="AG34" s="20">
        <v>146760</v>
      </c>
      <c r="AH34" s="20">
        <v>126791</v>
      </c>
      <c r="AI34" s="21">
        <v>63585</v>
      </c>
      <c r="AJ34" s="25">
        <v>48524</v>
      </c>
      <c r="AK34" s="25">
        <v>79534</v>
      </c>
      <c r="AL34" s="25">
        <v>15133</v>
      </c>
      <c r="AM34" s="22">
        <v>36638</v>
      </c>
      <c r="AN34" s="20">
        <v>211379</v>
      </c>
      <c r="AO34" s="20">
        <v>58683</v>
      </c>
      <c r="AP34" s="54">
        <v>5405197</v>
      </c>
      <c r="AQ34" s="25">
        <v>98850</v>
      </c>
      <c r="AR34" s="25">
        <v>164958</v>
      </c>
      <c r="AS34" s="54">
        <v>86202</v>
      </c>
      <c r="AT34" s="54">
        <v>80908</v>
      </c>
      <c r="AU34" s="54">
        <v>39145</v>
      </c>
      <c r="AV34" s="54">
        <v>30595</v>
      </c>
      <c r="AW34" s="25">
        <f t="shared" si="0"/>
        <v>500658</v>
      </c>
      <c r="AX34" s="165">
        <v>720371</v>
      </c>
      <c r="AY34" s="98">
        <f t="shared" si="1"/>
        <v>6626226</v>
      </c>
      <c r="AZ34" s="73"/>
      <c r="BA34" s="20">
        <v>567151</v>
      </c>
      <c r="BB34" s="20">
        <v>447892</v>
      </c>
      <c r="BC34" s="19">
        <v>1015043</v>
      </c>
      <c r="BD34" s="19">
        <v>7641269</v>
      </c>
      <c r="BF34" s="20">
        <v>44164</v>
      </c>
      <c r="BG34" s="21">
        <f t="shared" si="2"/>
        <v>7597105</v>
      </c>
      <c r="BI34" s="73"/>
      <c r="BJ34" s="73"/>
      <c r="BK34" s="73"/>
      <c r="BL34" s="73"/>
      <c r="BM34" s="73"/>
      <c r="BN34" s="73"/>
      <c r="BO34" s="73"/>
    </row>
    <row r="35" spans="1:67" ht="22.5" customHeight="1" x14ac:dyDescent="0.15">
      <c r="A35" s="125" t="s">
        <v>1827</v>
      </c>
      <c r="B35" s="126" t="s">
        <v>1798</v>
      </c>
      <c r="C35" s="136" t="s">
        <v>136</v>
      </c>
      <c r="D35" s="129">
        <v>5</v>
      </c>
      <c r="E35" s="130" t="s">
        <v>3561</v>
      </c>
      <c r="F35" s="19">
        <v>643069</v>
      </c>
      <c r="G35" s="20">
        <v>295810</v>
      </c>
      <c r="H35" s="20">
        <v>63315</v>
      </c>
      <c r="I35" s="20">
        <v>0</v>
      </c>
      <c r="J35" s="20">
        <v>0</v>
      </c>
      <c r="K35" s="20">
        <v>0</v>
      </c>
      <c r="L35" s="20">
        <v>3199</v>
      </c>
      <c r="M35" s="20">
        <v>44937</v>
      </c>
      <c r="N35" s="20">
        <v>24587</v>
      </c>
      <c r="O35" s="20">
        <v>22343</v>
      </c>
      <c r="P35" s="20">
        <v>561160</v>
      </c>
      <c r="Q35" s="20">
        <v>83162</v>
      </c>
      <c r="R35" s="20">
        <v>91325</v>
      </c>
      <c r="S35" s="20">
        <v>146578</v>
      </c>
      <c r="T35" s="21">
        <v>95432</v>
      </c>
      <c r="U35" s="54">
        <v>38239</v>
      </c>
      <c r="V35" s="20">
        <v>74868</v>
      </c>
      <c r="W35" s="20">
        <v>52210</v>
      </c>
      <c r="X35" s="20">
        <v>0</v>
      </c>
      <c r="Y35" s="21">
        <v>0</v>
      </c>
      <c r="Z35" s="20">
        <v>427274</v>
      </c>
      <c r="AA35" s="21">
        <v>0</v>
      </c>
      <c r="AB35" s="32">
        <v>513701</v>
      </c>
      <c r="AC35" s="20">
        <v>1458582</v>
      </c>
      <c r="AD35" s="20">
        <v>510487</v>
      </c>
      <c r="AE35" s="20">
        <v>1191152</v>
      </c>
      <c r="AF35" s="20">
        <v>757370</v>
      </c>
      <c r="AG35" s="20">
        <v>337856</v>
      </c>
      <c r="AH35" s="20">
        <v>12580</v>
      </c>
      <c r="AI35" s="21">
        <v>23079</v>
      </c>
      <c r="AJ35" s="25">
        <v>75654</v>
      </c>
      <c r="AK35" s="25">
        <v>114105</v>
      </c>
      <c r="AL35" s="25">
        <v>25937</v>
      </c>
      <c r="AM35" s="22">
        <v>57390</v>
      </c>
      <c r="AN35" s="20">
        <v>276549</v>
      </c>
      <c r="AO35" s="20">
        <v>23486</v>
      </c>
      <c r="AP35" s="54">
        <v>8045436</v>
      </c>
      <c r="AQ35" s="25">
        <v>174881</v>
      </c>
      <c r="AR35" s="25">
        <v>223975</v>
      </c>
      <c r="AS35" s="54">
        <v>109278</v>
      </c>
      <c r="AT35" s="54">
        <v>63427</v>
      </c>
      <c r="AU35" s="54">
        <v>67650</v>
      </c>
      <c r="AV35" s="54">
        <v>51634</v>
      </c>
      <c r="AW35" s="25">
        <f t="shared" si="0"/>
        <v>690845</v>
      </c>
      <c r="AX35" s="165">
        <v>827587</v>
      </c>
      <c r="AY35" s="98">
        <f t="shared" si="1"/>
        <v>9563868</v>
      </c>
      <c r="AZ35" s="73"/>
      <c r="BA35" s="20">
        <v>1002652</v>
      </c>
      <c r="BB35" s="20">
        <v>123809</v>
      </c>
      <c r="BC35" s="19">
        <v>1126461</v>
      </c>
      <c r="BD35" s="19">
        <v>10690329</v>
      </c>
      <c r="BF35" s="20">
        <v>77352</v>
      </c>
      <c r="BG35" s="21">
        <f t="shared" si="2"/>
        <v>10612977</v>
      </c>
      <c r="BI35" s="73"/>
      <c r="BJ35" s="73"/>
      <c r="BK35" s="73"/>
      <c r="BL35" s="73"/>
      <c r="BM35" s="73"/>
      <c r="BN35" s="73"/>
      <c r="BO35" s="73"/>
    </row>
    <row r="36" spans="1:67" ht="22.5" customHeight="1" x14ac:dyDescent="0.15">
      <c r="A36" s="125" t="s">
        <v>1828</v>
      </c>
      <c r="B36" s="126" t="s">
        <v>1798</v>
      </c>
      <c r="C36" s="136" t="s">
        <v>137</v>
      </c>
      <c r="D36" s="129">
        <v>5</v>
      </c>
      <c r="E36" s="130" t="s">
        <v>3561</v>
      </c>
      <c r="F36" s="19">
        <v>901506</v>
      </c>
      <c r="G36" s="20">
        <v>695793</v>
      </c>
      <c r="H36" s="20">
        <v>126441</v>
      </c>
      <c r="I36" s="20">
        <v>0</v>
      </c>
      <c r="J36" s="20">
        <v>0</v>
      </c>
      <c r="K36" s="20">
        <v>0</v>
      </c>
      <c r="L36" s="20">
        <v>0</v>
      </c>
      <c r="M36" s="20">
        <v>68560</v>
      </c>
      <c r="N36" s="20">
        <v>38170</v>
      </c>
      <c r="O36" s="20">
        <v>68259</v>
      </c>
      <c r="P36" s="20">
        <v>570501</v>
      </c>
      <c r="Q36" s="20">
        <v>124524</v>
      </c>
      <c r="R36" s="20">
        <v>213336</v>
      </c>
      <c r="S36" s="20">
        <v>238410</v>
      </c>
      <c r="T36" s="21">
        <v>95432</v>
      </c>
      <c r="U36" s="54">
        <v>80582</v>
      </c>
      <c r="V36" s="20">
        <v>147534</v>
      </c>
      <c r="W36" s="20">
        <v>52210</v>
      </c>
      <c r="X36" s="20">
        <v>0</v>
      </c>
      <c r="Y36" s="21">
        <v>0</v>
      </c>
      <c r="Z36" s="20">
        <v>700777</v>
      </c>
      <c r="AA36" s="21">
        <v>0</v>
      </c>
      <c r="AB36" s="32">
        <v>562609</v>
      </c>
      <c r="AC36" s="20">
        <v>1839104</v>
      </c>
      <c r="AD36" s="20">
        <v>707134</v>
      </c>
      <c r="AE36" s="20">
        <v>1208862</v>
      </c>
      <c r="AF36" s="20">
        <v>828006</v>
      </c>
      <c r="AG36" s="20">
        <v>464708</v>
      </c>
      <c r="AH36" s="20">
        <v>58011</v>
      </c>
      <c r="AI36" s="21">
        <v>34854</v>
      </c>
      <c r="AJ36" s="25">
        <v>103966</v>
      </c>
      <c r="AK36" s="25">
        <v>151912</v>
      </c>
      <c r="AL36" s="25">
        <v>33106</v>
      </c>
      <c r="AM36" s="22">
        <v>71636</v>
      </c>
      <c r="AN36" s="20">
        <v>383158</v>
      </c>
      <c r="AO36" s="20">
        <v>35688</v>
      </c>
      <c r="AP36" s="54">
        <v>10604789</v>
      </c>
      <c r="AQ36" s="25">
        <v>218329</v>
      </c>
      <c r="AR36" s="25">
        <v>222625</v>
      </c>
      <c r="AS36" s="54">
        <v>61441</v>
      </c>
      <c r="AT36" s="54">
        <v>68739</v>
      </c>
      <c r="AU36" s="54">
        <v>77104</v>
      </c>
      <c r="AV36" s="54">
        <v>73135</v>
      </c>
      <c r="AW36" s="25">
        <f t="shared" si="0"/>
        <v>721373</v>
      </c>
      <c r="AX36" s="165">
        <v>1113892</v>
      </c>
      <c r="AY36" s="98">
        <f t="shared" si="1"/>
        <v>12440054</v>
      </c>
      <c r="AZ36" s="73"/>
      <c r="BA36" s="20">
        <v>1385347</v>
      </c>
      <c r="BB36" s="20">
        <v>219881</v>
      </c>
      <c r="BC36" s="19">
        <v>1605228</v>
      </c>
      <c r="BD36" s="19">
        <v>14045282</v>
      </c>
      <c r="BF36" s="20">
        <v>134973</v>
      </c>
      <c r="BG36" s="21">
        <f t="shared" si="2"/>
        <v>13910309</v>
      </c>
      <c r="BI36" s="73"/>
      <c r="BJ36" s="73"/>
      <c r="BK36" s="73"/>
      <c r="BL36" s="73"/>
      <c r="BM36" s="73"/>
      <c r="BN36" s="73"/>
      <c r="BO36" s="73"/>
    </row>
    <row r="37" spans="1:67" ht="22.5" customHeight="1" x14ac:dyDescent="0.15">
      <c r="A37" s="125" t="s">
        <v>1829</v>
      </c>
      <c r="B37" s="126" t="s">
        <v>1798</v>
      </c>
      <c r="C37" s="136" t="s">
        <v>138</v>
      </c>
      <c r="D37" s="129">
        <v>5</v>
      </c>
      <c r="E37" s="130" t="s">
        <v>3561</v>
      </c>
      <c r="F37" s="19">
        <v>559746</v>
      </c>
      <c r="G37" s="20">
        <v>637031</v>
      </c>
      <c r="H37" s="20">
        <v>106596</v>
      </c>
      <c r="I37" s="20">
        <v>0</v>
      </c>
      <c r="J37" s="20">
        <v>0</v>
      </c>
      <c r="K37" s="20">
        <v>0</v>
      </c>
      <c r="L37" s="20">
        <v>5957</v>
      </c>
      <c r="M37" s="20">
        <v>30735</v>
      </c>
      <c r="N37" s="20">
        <v>17589</v>
      </c>
      <c r="O37" s="20">
        <v>14062</v>
      </c>
      <c r="P37" s="20">
        <v>332343</v>
      </c>
      <c r="Q37" s="20">
        <v>64235</v>
      </c>
      <c r="R37" s="20">
        <v>82440</v>
      </c>
      <c r="S37" s="20">
        <v>153642</v>
      </c>
      <c r="T37" s="21">
        <v>114518</v>
      </c>
      <c r="U37" s="54">
        <v>48349</v>
      </c>
      <c r="V37" s="20">
        <v>77070</v>
      </c>
      <c r="W37" s="20">
        <v>41768</v>
      </c>
      <c r="X37" s="20">
        <v>0</v>
      </c>
      <c r="Y37" s="21">
        <v>0</v>
      </c>
      <c r="Z37" s="20">
        <v>334572</v>
      </c>
      <c r="AA37" s="21">
        <v>0</v>
      </c>
      <c r="AB37" s="32">
        <v>216614</v>
      </c>
      <c r="AC37" s="20">
        <v>1247606</v>
      </c>
      <c r="AD37" s="20">
        <v>454735</v>
      </c>
      <c r="AE37" s="20">
        <v>1048039</v>
      </c>
      <c r="AF37" s="20">
        <v>568589</v>
      </c>
      <c r="AG37" s="20">
        <v>201343</v>
      </c>
      <c r="AH37" s="20">
        <v>71676</v>
      </c>
      <c r="AI37" s="21">
        <v>71121</v>
      </c>
      <c r="AJ37" s="25">
        <v>60623</v>
      </c>
      <c r="AK37" s="25">
        <v>102293</v>
      </c>
      <c r="AL37" s="25">
        <v>21471</v>
      </c>
      <c r="AM37" s="22">
        <v>50229</v>
      </c>
      <c r="AN37" s="20">
        <v>488867</v>
      </c>
      <c r="AO37" s="20">
        <v>55495</v>
      </c>
      <c r="AP37" s="54">
        <v>7279354</v>
      </c>
      <c r="AQ37" s="25">
        <v>132630</v>
      </c>
      <c r="AR37" s="25">
        <v>183260</v>
      </c>
      <c r="AS37" s="54">
        <v>102161</v>
      </c>
      <c r="AT37" s="54">
        <v>67459</v>
      </c>
      <c r="AU37" s="54">
        <v>52515</v>
      </c>
      <c r="AV37" s="54">
        <v>43902</v>
      </c>
      <c r="AW37" s="25">
        <f t="shared" si="0"/>
        <v>581927</v>
      </c>
      <c r="AX37" s="165">
        <v>1145607</v>
      </c>
      <c r="AY37" s="98">
        <f t="shared" si="1"/>
        <v>9006888</v>
      </c>
      <c r="AZ37" s="73"/>
      <c r="BA37" s="20">
        <v>785180</v>
      </c>
      <c r="BB37" s="20">
        <v>293021</v>
      </c>
      <c r="BC37" s="19">
        <v>1078201</v>
      </c>
      <c r="BD37" s="19">
        <v>10085089</v>
      </c>
      <c r="BF37" s="20">
        <v>62591</v>
      </c>
      <c r="BG37" s="21">
        <f t="shared" si="2"/>
        <v>10022498</v>
      </c>
      <c r="BI37" s="73"/>
      <c r="BJ37" s="73"/>
      <c r="BK37" s="73"/>
      <c r="BL37" s="73"/>
      <c r="BM37" s="73"/>
      <c r="BN37" s="73"/>
      <c r="BO37" s="73"/>
    </row>
    <row r="38" spans="1:67" ht="22.5" customHeight="1" x14ac:dyDescent="0.15">
      <c r="A38" s="125" t="s">
        <v>1830</v>
      </c>
      <c r="B38" s="126" t="s">
        <v>1798</v>
      </c>
      <c r="C38" s="136" t="s">
        <v>139</v>
      </c>
      <c r="D38" s="129">
        <v>5</v>
      </c>
      <c r="E38" s="130" t="s">
        <v>3561</v>
      </c>
      <c r="F38" s="19">
        <v>766551</v>
      </c>
      <c r="G38" s="20">
        <v>771548</v>
      </c>
      <c r="H38" s="20">
        <v>126441</v>
      </c>
      <c r="I38" s="20">
        <v>0</v>
      </c>
      <c r="J38" s="20">
        <v>0</v>
      </c>
      <c r="K38" s="20">
        <v>0</v>
      </c>
      <c r="L38" s="20">
        <v>0</v>
      </c>
      <c r="M38" s="20">
        <v>56818</v>
      </c>
      <c r="N38" s="20">
        <v>31879</v>
      </c>
      <c r="O38" s="20">
        <v>92541</v>
      </c>
      <c r="P38" s="20">
        <v>359814</v>
      </c>
      <c r="Q38" s="20">
        <v>98257</v>
      </c>
      <c r="R38" s="20">
        <v>124210</v>
      </c>
      <c r="S38" s="20">
        <v>213686</v>
      </c>
      <c r="T38" s="21">
        <v>107361</v>
      </c>
      <c r="U38" s="54">
        <v>60362</v>
      </c>
      <c r="V38" s="20">
        <v>137625</v>
      </c>
      <c r="W38" s="20">
        <v>73094</v>
      </c>
      <c r="X38" s="20">
        <v>0</v>
      </c>
      <c r="Y38" s="21">
        <v>0</v>
      </c>
      <c r="Z38" s="20">
        <v>438779</v>
      </c>
      <c r="AA38" s="21">
        <v>0</v>
      </c>
      <c r="AB38" s="32">
        <v>600942</v>
      </c>
      <c r="AC38" s="20">
        <v>1756524</v>
      </c>
      <c r="AD38" s="20">
        <v>676454</v>
      </c>
      <c r="AE38" s="20">
        <v>1233885</v>
      </c>
      <c r="AF38" s="20">
        <v>808954</v>
      </c>
      <c r="AG38" s="20">
        <v>362079</v>
      </c>
      <c r="AH38" s="20">
        <v>29051</v>
      </c>
      <c r="AI38" s="21">
        <v>25905</v>
      </c>
      <c r="AJ38" s="25">
        <v>90782</v>
      </c>
      <c r="AK38" s="25">
        <v>113754</v>
      </c>
      <c r="AL38" s="25">
        <v>25097</v>
      </c>
      <c r="AM38" s="22">
        <v>59131</v>
      </c>
      <c r="AN38" s="20">
        <v>277032</v>
      </c>
      <c r="AO38" s="20">
        <v>39848</v>
      </c>
      <c r="AP38" s="54">
        <v>9558404</v>
      </c>
      <c r="AQ38" s="25">
        <v>149675</v>
      </c>
      <c r="AR38" s="25">
        <v>217559</v>
      </c>
      <c r="AS38" s="54">
        <v>82239</v>
      </c>
      <c r="AT38" s="54">
        <v>64370</v>
      </c>
      <c r="AU38" s="54">
        <v>64492</v>
      </c>
      <c r="AV38" s="54">
        <v>67238</v>
      </c>
      <c r="AW38" s="25">
        <f t="shared" si="0"/>
        <v>645573</v>
      </c>
      <c r="AX38" s="165">
        <v>1103071</v>
      </c>
      <c r="AY38" s="98">
        <f t="shared" si="1"/>
        <v>11307048</v>
      </c>
      <c r="AZ38" s="73"/>
      <c r="BA38" s="20">
        <v>1191256</v>
      </c>
      <c r="BB38" s="20">
        <v>107947</v>
      </c>
      <c r="BC38" s="19">
        <v>1299203</v>
      </c>
      <c r="BD38" s="19">
        <v>12606251</v>
      </c>
      <c r="BF38" s="20">
        <v>130762</v>
      </c>
      <c r="BG38" s="21">
        <f t="shared" si="2"/>
        <v>12475489</v>
      </c>
      <c r="BI38" s="73"/>
      <c r="BJ38" s="73"/>
      <c r="BK38" s="73"/>
      <c r="BL38" s="73"/>
      <c r="BM38" s="73"/>
      <c r="BN38" s="73"/>
      <c r="BO38" s="73"/>
    </row>
    <row r="39" spans="1:67" ht="22.5" customHeight="1" x14ac:dyDescent="0.15">
      <c r="A39" s="125" t="s">
        <v>1831</v>
      </c>
      <c r="B39" s="126" t="s">
        <v>1798</v>
      </c>
      <c r="C39" s="136" t="s">
        <v>140</v>
      </c>
      <c r="D39" s="129">
        <v>5</v>
      </c>
      <c r="E39" s="130" t="s">
        <v>3561</v>
      </c>
      <c r="F39" s="19">
        <v>910356</v>
      </c>
      <c r="G39" s="20">
        <v>1378948</v>
      </c>
      <c r="H39" s="20">
        <v>161406</v>
      </c>
      <c r="I39" s="20">
        <v>20524</v>
      </c>
      <c r="J39" s="20">
        <v>24739</v>
      </c>
      <c r="K39" s="20">
        <v>0</v>
      </c>
      <c r="L39" s="20">
        <v>5165</v>
      </c>
      <c r="M39" s="20">
        <v>51846</v>
      </c>
      <c r="N39" s="20">
        <v>30894</v>
      </c>
      <c r="O39" s="20">
        <v>45804</v>
      </c>
      <c r="P39" s="20">
        <v>242319</v>
      </c>
      <c r="Q39" s="20">
        <v>112696</v>
      </c>
      <c r="R39" s="20">
        <v>179490</v>
      </c>
      <c r="S39" s="20">
        <v>253421</v>
      </c>
      <c r="T39" s="21">
        <v>137184</v>
      </c>
      <c r="U39" s="54">
        <v>79313</v>
      </c>
      <c r="V39" s="20">
        <v>158544</v>
      </c>
      <c r="W39" s="20">
        <v>79359</v>
      </c>
      <c r="X39" s="20">
        <v>0</v>
      </c>
      <c r="Y39" s="21">
        <v>0</v>
      </c>
      <c r="Z39" s="20">
        <v>642301</v>
      </c>
      <c r="AA39" s="21">
        <v>0</v>
      </c>
      <c r="AB39" s="32">
        <v>443689</v>
      </c>
      <c r="AC39" s="20">
        <v>1649635</v>
      </c>
      <c r="AD39" s="20">
        <v>1002865</v>
      </c>
      <c r="AE39" s="20">
        <v>1214455</v>
      </c>
      <c r="AF39" s="20">
        <v>781082</v>
      </c>
      <c r="AG39" s="20">
        <v>340502</v>
      </c>
      <c r="AH39" s="20">
        <v>72672</v>
      </c>
      <c r="AI39" s="21">
        <v>65469</v>
      </c>
      <c r="AJ39" s="25">
        <v>88289</v>
      </c>
      <c r="AK39" s="25">
        <v>142142</v>
      </c>
      <c r="AL39" s="25">
        <v>30367</v>
      </c>
      <c r="AM39" s="22">
        <v>64451</v>
      </c>
      <c r="AN39" s="20">
        <v>832978</v>
      </c>
      <c r="AO39" s="20">
        <v>66849</v>
      </c>
      <c r="AP39" s="54">
        <v>11309754</v>
      </c>
      <c r="AQ39" s="25">
        <v>205603</v>
      </c>
      <c r="AR39" s="25">
        <v>249427</v>
      </c>
      <c r="AS39" s="54">
        <v>99916</v>
      </c>
      <c r="AT39" s="54">
        <v>90201</v>
      </c>
      <c r="AU39" s="54">
        <v>66343</v>
      </c>
      <c r="AV39" s="54">
        <v>78544</v>
      </c>
      <c r="AW39" s="25">
        <f t="shared" si="0"/>
        <v>790034</v>
      </c>
      <c r="AX39" s="165">
        <v>2068230</v>
      </c>
      <c r="AY39" s="98">
        <f t="shared" si="1"/>
        <v>14168018</v>
      </c>
      <c r="AZ39" s="73"/>
      <c r="BA39" s="20">
        <v>1169884</v>
      </c>
      <c r="BB39" s="20">
        <v>435137</v>
      </c>
      <c r="BC39" s="19">
        <v>1605021</v>
      </c>
      <c r="BD39" s="19">
        <v>15773039</v>
      </c>
      <c r="BF39" s="20">
        <v>130471</v>
      </c>
      <c r="BG39" s="21">
        <f t="shared" si="2"/>
        <v>15642568</v>
      </c>
      <c r="BI39" s="73"/>
      <c r="BJ39" s="73"/>
      <c r="BK39" s="73"/>
      <c r="BL39" s="73"/>
      <c r="BM39" s="73"/>
      <c r="BN39" s="73"/>
      <c r="BO39" s="73"/>
    </row>
    <row r="40" spans="1:67" ht="22.5" customHeight="1" x14ac:dyDescent="0.15">
      <c r="A40" s="125" t="s">
        <v>1832</v>
      </c>
      <c r="B40" s="126" t="s">
        <v>1798</v>
      </c>
      <c r="C40" s="136" t="s">
        <v>141</v>
      </c>
      <c r="D40" s="129">
        <v>5</v>
      </c>
      <c r="E40" s="130" t="s">
        <v>3561</v>
      </c>
      <c r="F40" s="19">
        <v>759545</v>
      </c>
      <c r="G40" s="20">
        <v>566630</v>
      </c>
      <c r="H40" s="20">
        <v>104328</v>
      </c>
      <c r="I40" s="20">
        <v>0</v>
      </c>
      <c r="J40" s="20">
        <v>0</v>
      </c>
      <c r="K40" s="20">
        <v>0</v>
      </c>
      <c r="L40" s="20">
        <v>7494</v>
      </c>
      <c r="M40" s="20">
        <v>41151</v>
      </c>
      <c r="N40" s="20">
        <v>23762</v>
      </c>
      <c r="O40" s="20">
        <v>30400</v>
      </c>
      <c r="P40" s="20">
        <v>367649</v>
      </c>
      <c r="Q40" s="20">
        <v>96045</v>
      </c>
      <c r="R40" s="20">
        <v>93524</v>
      </c>
      <c r="S40" s="20">
        <v>194260</v>
      </c>
      <c r="T40" s="21">
        <v>131219</v>
      </c>
      <c r="U40" s="54">
        <v>50041</v>
      </c>
      <c r="V40" s="20">
        <v>114504</v>
      </c>
      <c r="W40" s="20">
        <v>52210</v>
      </c>
      <c r="X40" s="20">
        <v>0</v>
      </c>
      <c r="Y40" s="21">
        <v>0</v>
      </c>
      <c r="Z40" s="20">
        <v>430037</v>
      </c>
      <c r="AA40" s="21">
        <v>0</v>
      </c>
      <c r="AB40" s="32">
        <v>384375</v>
      </c>
      <c r="AC40" s="20">
        <v>1301376</v>
      </c>
      <c r="AD40" s="20">
        <v>562408</v>
      </c>
      <c r="AE40" s="20">
        <v>972180</v>
      </c>
      <c r="AF40" s="20">
        <v>555942</v>
      </c>
      <c r="AG40" s="20">
        <v>266374</v>
      </c>
      <c r="AH40" s="20">
        <v>102808</v>
      </c>
      <c r="AI40" s="21">
        <v>139416</v>
      </c>
      <c r="AJ40" s="25">
        <v>73324</v>
      </c>
      <c r="AK40" s="25">
        <v>114759</v>
      </c>
      <c r="AL40" s="25">
        <v>28214</v>
      </c>
      <c r="AM40" s="22">
        <v>55622</v>
      </c>
      <c r="AN40" s="20">
        <v>574210</v>
      </c>
      <c r="AO40" s="20">
        <v>47349</v>
      </c>
      <c r="AP40" s="54">
        <v>8241156</v>
      </c>
      <c r="AQ40" s="25">
        <v>174628</v>
      </c>
      <c r="AR40" s="25">
        <v>203347</v>
      </c>
      <c r="AS40" s="54">
        <v>106605</v>
      </c>
      <c r="AT40" s="54">
        <v>79965</v>
      </c>
      <c r="AU40" s="54">
        <v>56480</v>
      </c>
      <c r="AV40" s="54">
        <v>54261</v>
      </c>
      <c r="AW40" s="25">
        <f t="shared" si="0"/>
        <v>675286</v>
      </c>
      <c r="AX40" s="165">
        <v>1239068</v>
      </c>
      <c r="AY40" s="98">
        <f t="shared" si="1"/>
        <v>10155510</v>
      </c>
      <c r="AZ40" s="73"/>
      <c r="BA40" s="20">
        <v>969041</v>
      </c>
      <c r="BB40" s="20">
        <v>266915</v>
      </c>
      <c r="BC40" s="19">
        <v>1235956</v>
      </c>
      <c r="BD40" s="19">
        <v>11391466</v>
      </c>
      <c r="BF40" s="20">
        <v>87882</v>
      </c>
      <c r="BG40" s="21">
        <f t="shared" si="2"/>
        <v>11303584</v>
      </c>
      <c r="BI40" s="73"/>
      <c r="BJ40" s="73"/>
      <c r="BK40" s="73"/>
      <c r="BL40" s="73"/>
      <c r="BM40" s="73"/>
      <c r="BN40" s="73"/>
      <c r="BO40" s="73"/>
    </row>
    <row r="41" spans="1:67" ht="22.5" customHeight="1" x14ac:dyDescent="0.15">
      <c r="A41" s="125" t="s">
        <v>1833</v>
      </c>
      <c r="B41" s="126" t="s">
        <v>1798</v>
      </c>
      <c r="C41" s="136" t="s">
        <v>142</v>
      </c>
      <c r="D41" s="129">
        <v>6</v>
      </c>
      <c r="E41" s="130" t="s">
        <v>3561</v>
      </c>
      <c r="F41" s="19">
        <v>345993</v>
      </c>
      <c r="G41" s="20">
        <v>754412</v>
      </c>
      <c r="H41" s="20">
        <v>75600</v>
      </c>
      <c r="I41" s="20">
        <v>0</v>
      </c>
      <c r="J41" s="20">
        <v>0</v>
      </c>
      <c r="K41" s="20">
        <v>0</v>
      </c>
      <c r="L41" s="20">
        <v>0</v>
      </c>
      <c r="M41" s="20">
        <v>15335</v>
      </c>
      <c r="N41" s="20">
        <v>8714</v>
      </c>
      <c r="O41" s="20">
        <v>11041</v>
      </c>
      <c r="P41" s="20">
        <v>231642</v>
      </c>
      <c r="Q41" s="20">
        <v>39623</v>
      </c>
      <c r="R41" s="20">
        <v>57387</v>
      </c>
      <c r="S41" s="20">
        <v>54746</v>
      </c>
      <c r="T41" s="21">
        <v>23858</v>
      </c>
      <c r="U41" s="54">
        <v>24957</v>
      </c>
      <c r="V41" s="20">
        <v>47343</v>
      </c>
      <c r="W41" s="20">
        <v>20884</v>
      </c>
      <c r="X41" s="20">
        <v>0</v>
      </c>
      <c r="Y41" s="21">
        <v>0</v>
      </c>
      <c r="Z41" s="20">
        <v>229656</v>
      </c>
      <c r="AA41" s="21">
        <v>0</v>
      </c>
      <c r="AB41" s="32">
        <v>0</v>
      </c>
      <c r="AC41" s="20">
        <v>413039</v>
      </c>
      <c r="AD41" s="20">
        <v>314616</v>
      </c>
      <c r="AE41" s="20">
        <v>452714</v>
      </c>
      <c r="AF41" s="20">
        <v>238368</v>
      </c>
      <c r="AG41" s="20">
        <v>106127</v>
      </c>
      <c r="AH41" s="20">
        <v>114121</v>
      </c>
      <c r="AI41" s="21">
        <v>45216</v>
      </c>
      <c r="AJ41" s="25">
        <v>40503</v>
      </c>
      <c r="AK41" s="25">
        <v>68090</v>
      </c>
      <c r="AL41" s="25">
        <v>10374</v>
      </c>
      <c r="AM41" s="22">
        <v>29625</v>
      </c>
      <c r="AN41" s="20">
        <v>147415</v>
      </c>
      <c r="AO41" s="20">
        <v>70508</v>
      </c>
      <c r="AP41" s="54">
        <v>3991907</v>
      </c>
      <c r="AQ41" s="25">
        <v>98374</v>
      </c>
      <c r="AR41" s="25">
        <v>197302</v>
      </c>
      <c r="AS41" s="54">
        <v>93854</v>
      </c>
      <c r="AT41" s="54">
        <v>60360</v>
      </c>
      <c r="AU41" s="54">
        <v>26355</v>
      </c>
      <c r="AV41" s="54">
        <v>25291</v>
      </c>
      <c r="AW41" s="25">
        <f t="shared" si="0"/>
        <v>501536</v>
      </c>
      <c r="AX41" s="165">
        <v>415246</v>
      </c>
      <c r="AY41" s="98">
        <f t="shared" si="1"/>
        <v>4908689</v>
      </c>
      <c r="AZ41" s="73"/>
      <c r="BA41" s="20">
        <v>486390</v>
      </c>
      <c r="BB41" s="20">
        <v>368055</v>
      </c>
      <c r="BC41" s="19">
        <v>854445</v>
      </c>
      <c r="BD41" s="19">
        <v>5763134</v>
      </c>
      <c r="BF41" s="20">
        <v>35059</v>
      </c>
      <c r="BG41" s="21">
        <f t="shared" si="2"/>
        <v>5728075</v>
      </c>
      <c r="BI41" s="73"/>
      <c r="BJ41" s="73"/>
      <c r="BK41" s="73"/>
      <c r="BL41" s="73"/>
      <c r="BM41" s="73"/>
      <c r="BN41" s="73"/>
      <c r="BO41" s="73"/>
    </row>
    <row r="42" spans="1:67" ht="22.5" customHeight="1" x14ac:dyDescent="0.15">
      <c r="A42" s="125" t="s">
        <v>1834</v>
      </c>
      <c r="B42" s="126" t="s">
        <v>1798</v>
      </c>
      <c r="C42" s="136" t="s">
        <v>143</v>
      </c>
      <c r="D42" s="129">
        <v>6</v>
      </c>
      <c r="E42" s="130" t="s">
        <v>3561</v>
      </c>
      <c r="F42" s="19">
        <v>126591</v>
      </c>
      <c r="G42" s="20">
        <v>224981</v>
      </c>
      <c r="H42" s="20">
        <v>27594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1613</v>
      </c>
      <c r="O42" s="20">
        <v>0</v>
      </c>
      <c r="P42" s="20">
        <v>8339</v>
      </c>
      <c r="Q42" s="20">
        <v>12337</v>
      </c>
      <c r="R42" s="20">
        <v>17999</v>
      </c>
      <c r="S42" s="20">
        <v>13245</v>
      </c>
      <c r="T42" s="21">
        <v>11929</v>
      </c>
      <c r="U42" s="54">
        <v>14086</v>
      </c>
      <c r="V42" s="20">
        <v>11010</v>
      </c>
      <c r="W42" s="20">
        <v>10442</v>
      </c>
      <c r="X42" s="20">
        <v>0</v>
      </c>
      <c r="Y42" s="21">
        <v>0</v>
      </c>
      <c r="Z42" s="20">
        <v>52755</v>
      </c>
      <c r="AA42" s="21">
        <v>0</v>
      </c>
      <c r="AB42" s="32">
        <v>0</v>
      </c>
      <c r="AC42" s="20">
        <v>128284</v>
      </c>
      <c r="AD42" s="20">
        <v>81651</v>
      </c>
      <c r="AE42" s="20">
        <v>135943</v>
      </c>
      <c r="AF42" s="20">
        <v>56326</v>
      </c>
      <c r="AG42" s="20">
        <v>21692</v>
      </c>
      <c r="AH42" s="20">
        <v>78645</v>
      </c>
      <c r="AI42" s="21">
        <v>0</v>
      </c>
      <c r="AJ42" s="25">
        <v>14608</v>
      </c>
      <c r="AK42" s="25">
        <v>27054</v>
      </c>
      <c r="AL42" s="25">
        <v>2685</v>
      </c>
      <c r="AM42" s="22">
        <v>9011</v>
      </c>
      <c r="AN42" s="20">
        <v>71022</v>
      </c>
      <c r="AO42" s="20">
        <v>15616</v>
      </c>
      <c r="AP42" s="54">
        <v>1175458</v>
      </c>
      <c r="AQ42" s="25">
        <v>51875</v>
      </c>
      <c r="AR42" s="25">
        <v>115335</v>
      </c>
      <c r="AS42" s="54">
        <v>53997</v>
      </c>
      <c r="AT42" s="54">
        <v>43842</v>
      </c>
      <c r="AU42" s="54">
        <v>13913</v>
      </c>
      <c r="AV42" s="54">
        <v>7784</v>
      </c>
      <c r="AW42" s="25">
        <f t="shared" si="0"/>
        <v>286746</v>
      </c>
      <c r="AX42" s="165">
        <v>329940</v>
      </c>
      <c r="AY42" s="98">
        <f t="shared" si="1"/>
        <v>1792144</v>
      </c>
      <c r="AZ42" s="73"/>
      <c r="BA42" s="20">
        <v>227552</v>
      </c>
      <c r="BB42" s="20">
        <v>116913</v>
      </c>
      <c r="BC42" s="19">
        <v>344465</v>
      </c>
      <c r="BD42" s="19">
        <v>2136609</v>
      </c>
      <c r="BF42" s="20">
        <v>8840</v>
      </c>
      <c r="BG42" s="21">
        <f t="shared" si="2"/>
        <v>2127769</v>
      </c>
      <c r="BI42" s="73"/>
      <c r="BJ42" s="73"/>
      <c r="BK42" s="73"/>
      <c r="BL42" s="73"/>
      <c r="BM42" s="73"/>
      <c r="BN42" s="73"/>
      <c r="BO42" s="73"/>
    </row>
    <row r="43" spans="1:67" ht="22.5" customHeight="1" x14ac:dyDescent="0.15">
      <c r="A43" s="125" t="s">
        <v>1835</v>
      </c>
      <c r="B43" s="126" t="s">
        <v>1798</v>
      </c>
      <c r="C43" s="136" t="s">
        <v>144</v>
      </c>
      <c r="D43" s="129">
        <v>6</v>
      </c>
      <c r="E43" s="130" t="s">
        <v>3561</v>
      </c>
      <c r="F43" s="19">
        <v>212547</v>
      </c>
      <c r="G43" s="20">
        <v>136160</v>
      </c>
      <c r="H43" s="20">
        <v>46494</v>
      </c>
      <c r="I43" s="20">
        <v>29232</v>
      </c>
      <c r="J43" s="20">
        <v>9335</v>
      </c>
      <c r="K43" s="20">
        <v>0</v>
      </c>
      <c r="L43" s="20">
        <v>13773</v>
      </c>
      <c r="M43" s="20">
        <v>0</v>
      </c>
      <c r="N43" s="20">
        <v>3318</v>
      </c>
      <c r="O43" s="20">
        <v>0</v>
      </c>
      <c r="P43" s="20">
        <v>166</v>
      </c>
      <c r="Q43" s="20">
        <v>19912</v>
      </c>
      <c r="R43" s="20">
        <v>12183</v>
      </c>
      <c r="S43" s="20">
        <v>22075</v>
      </c>
      <c r="T43" s="21">
        <v>35787</v>
      </c>
      <c r="U43" s="54">
        <v>21023</v>
      </c>
      <c r="V43" s="20">
        <v>11010</v>
      </c>
      <c r="W43" s="20">
        <v>10442</v>
      </c>
      <c r="X43" s="20">
        <v>0</v>
      </c>
      <c r="Y43" s="21">
        <v>0</v>
      </c>
      <c r="Z43" s="20">
        <v>107628</v>
      </c>
      <c r="AA43" s="21">
        <v>0</v>
      </c>
      <c r="AB43" s="32">
        <v>0</v>
      </c>
      <c r="AC43" s="20">
        <v>214005</v>
      </c>
      <c r="AD43" s="20">
        <v>283203</v>
      </c>
      <c r="AE43" s="20">
        <v>284721</v>
      </c>
      <c r="AF43" s="20">
        <v>153670</v>
      </c>
      <c r="AG43" s="20">
        <v>49629</v>
      </c>
      <c r="AH43" s="20">
        <v>26879</v>
      </c>
      <c r="AI43" s="21">
        <v>81483</v>
      </c>
      <c r="AJ43" s="25">
        <v>23562</v>
      </c>
      <c r="AK43" s="25">
        <v>47867</v>
      </c>
      <c r="AL43" s="25">
        <v>8645</v>
      </c>
      <c r="AM43" s="22">
        <v>17466</v>
      </c>
      <c r="AN43" s="20">
        <v>244588</v>
      </c>
      <c r="AO43" s="20">
        <v>40911</v>
      </c>
      <c r="AP43" s="54">
        <v>2167714</v>
      </c>
      <c r="AQ43" s="25">
        <v>67786</v>
      </c>
      <c r="AR43" s="25">
        <v>163887</v>
      </c>
      <c r="AS43" s="54">
        <v>93896</v>
      </c>
      <c r="AT43" s="54">
        <v>49203</v>
      </c>
      <c r="AU43" s="54">
        <v>23473</v>
      </c>
      <c r="AV43" s="54">
        <v>13830</v>
      </c>
      <c r="AW43" s="25">
        <f t="shared" si="0"/>
        <v>412075</v>
      </c>
      <c r="AX43" s="165">
        <v>558801</v>
      </c>
      <c r="AY43" s="98">
        <f t="shared" si="1"/>
        <v>3138590</v>
      </c>
      <c r="AZ43" s="73"/>
      <c r="BA43" s="20">
        <v>330094</v>
      </c>
      <c r="BB43" s="20">
        <v>178928</v>
      </c>
      <c r="BC43" s="19">
        <v>509022</v>
      </c>
      <c r="BD43" s="19">
        <v>3647612</v>
      </c>
      <c r="BF43" s="20">
        <v>15353</v>
      </c>
      <c r="BG43" s="21">
        <f t="shared" si="2"/>
        <v>3632259</v>
      </c>
      <c r="BI43" s="73"/>
      <c r="BJ43" s="73"/>
      <c r="BK43" s="73"/>
      <c r="BL43" s="73"/>
      <c r="BM43" s="73"/>
      <c r="BN43" s="73"/>
      <c r="BO43" s="73"/>
    </row>
    <row r="44" spans="1:67" ht="22.5" customHeight="1" x14ac:dyDescent="0.15">
      <c r="A44" s="125" t="s">
        <v>1836</v>
      </c>
      <c r="B44" s="126" t="s">
        <v>1798</v>
      </c>
      <c r="C44" s="136" t="s">
        <v>145</v>
      </c>
      <c r="D44" s="129">
        <v>6</v>
      </c>
      <c r="E44" s="130" t="s">
        <v>3561</v>
      </c>
      <c r="F44" s="19">
        <v>169174</v>
      </c>
      <c r="G44" s="20">
        <v>71471</v>
      </c>
      <c r="H44" s="20">
        <v>24192</v>
      </c>
      <c r="I44" s="20">
        <v>0</v>
      </c>
      <c r="J44" s="20">
        <v>0</v>
      </c>
      <c r="K44" s="20">
        <v>0</v>
      </c>
      <c r="L44" s="20">
        <v>5243</v>
      </c>
      <c r="M44" s="20">
        <v>2020</v>
      </c>
      <c r="N44" s="20">
        <v>2011</v>
      </c>
      <c r="O44" s="20">
        <v>5297</v>
      </c>
      <c r="P44" s="20">
        <v>2974</v>
      </c>
      <c r="Q44" s="20">
        <v>16592</v>
      </c>
      <c r="R44" s="20">
        <v>4809</v>
      </c>
      <c r="S44" s="20">
        <v>17660</v>
      </c>
      <c r="T44" s="21">
        <v>23858</v>
      </c>
      <c r="U44" s="54">
        <v>7741</v>
      </c>
      <c r="V44" s="20">
        <v>9909</v>
      </c>
      <c r="W44" s="20">
        <v>10442</v>
      </c>
      <c r="X44" s="20">
        <v>0</v>
      </c>
      <c r="Y44" s="21">
        <v>0</v>
      </c>
      <c r="Z44" s="20">
        <v>84902</v>
      </c>
      <c r="AA44" s="21">
        <v>0</v>
      </c>
      <c r="AB44" s="32">
        <v>0</v>
      </c>
      <c r="AC44" s="20">
        <v>140877</v>
      </c>
      <c r="AD44" s="20">
        <v>143734</v>
      </c>
      <c r="AE44" s="20">
        <v>182763</v>
      </c>
      <c r="AF44" s="20">
        <v>82867</v>
      </c>
      <c r="AG44" s="20">
        <v>70197</v>
      </c>
      <c r="AH44" s="20">
        <v>9774</v>
      </c>
      <c r="AI44" s="21">
        <v>40506</v>
      </c>
      <c r="AJ44" s="25">
        <v>18209</v>
      </c>
      <c r="AK44" s="25">
        <v>35237</v>
      </c>
      <c r="AL44" s="25">
        <v>5290</v>
      </c>
      <c r="AM44" s="22">
        <v>12363</v>
      </c>
      <c r="AN44" s="20">
        <v>191082</v>
      </c>
      <c r="AO44" s="20">
        <v>21523</v>
      </c>
      <c r="AP44" s="54">
        <v>1412717</v>
      </c>
      <c r="AQ44" s="25">
        <v>58544</v>
      </c>
      <c r="AR44" s="25">
        <v>149739</v>
      </c>
      <c r="AS44" s="54">
        <v>66992</v>
      </c>
      <c r="AT44" s="54">
        <v>52023</v>
      </c>
      <c r="AU44" s="54">
        <v>18003</v>
      </c>
      <c r="AV44" s="54">
        <v>9943</v>
      </c>
      <c r="AW44" s="25">
        <f t="shared" si="0"/>
        <v>355244</v>
      </c>
      <c r="AX44" s="165">
        <v>393791</v>
      </c>
      <c r="AY44" s="98">
        <f t="shared" si="1"/>
        <v>2161752</v>
      </c>
      <c r="AZ44" s="73"/>
      <c r="BA44" s="20">
        <v>264139</v>
      </c>
      <c r="BB44" s="20">
        <v>96844</v>
      </c>
      <c r="BC44" s="19">
        <v>360983</v>
      </c>
      <c r="BD44" s="19">
        <v>2522735</v>
      </c>
      <c r="BF44" s="20">
        <v>11203</v>
      </c>
      <c r="BG44" s="21">
        <f t="shared" si="2"/>
        <v>2511532</v>
      </c>
      <c r="BI44" s="73"/>
      <c r="BJ44" s="73"/>
      <c r="BK44" s="73"/>
      <c r="BL44" s="73"/>
      <c r="BM44" s="73"/>
      <c r="BN44" s="73"/>
      <c r="BO44" s="73"/>
    </row>
    <row r="45" spans="1:67" ht="22.5" customHeight="1" x14ac:dyDescent="0.15">
      <c r="A45" s="125" t="s">
        <v>1837</v>
      </c>
      <c r="B45" s="126" t="s">
        <v>1798</v>
      </c>
      <c r="C45" s="136" t="s">
        <v>146</v>
      </c>
      <c r="D45" s="129">
        <v>6</v>
      </c>
      <c r="E45" s="130" t="s">
        <v>3561</v>
      </c>
      <c r="F45" s="19">
        <v>226745</v>
      </c>
      <c r="G45" s="20">
        <v>112526</v>
      </c>
      <c r="H45" s="20">
        <v>17577</v>
      </c>
      <c r="I45" s="20">
        <v>0</v>
      </c>
      <c r="J45" s="20">
        <v>0</v>
      </c>
      <c r="K45" s="20">
        <v>0</v>
      </c>
      <c r="L45" s="20">
        <v>2543</v>
      </c>
      <c r="M45" s="20">
        <v>0</v>
      </c>
      <c r="N45" s="20">
        <v>2209</v>
      </c>
      <c r="O45" s="20">
        <v>0</v>
      </c>
      <c r="P45" s="20">
        <v>42797</v>
      </c>
      <c r="Q45" s="20">
        <v>16516</v>
      </c>
      <c r="R45" s="20">
        <v>5862</v>
      </c>
      <c r="S45" s="20">
        <v>22075</v>
      </c>
      <c r="T45" s="21">
        <v>35787</v>
      </c>
      <c r="U45" s="54">
        <v>15397</v>
      </c>
      <c r="V45" s="20">
        <v>9909</v>
      </c>
      <c r="W45" s="20">
        <v>10442</v>
      </c>
      <c r="X45" s="20">
        <v>144770</v>
      </c>
      <c r="Y45" s="21">
        <v>13183</v>
      </c>
      <c r="Z45" s="20">
        <v>80066</v>
      </c>
      <c r="AA45" s="21">
        <v>0</v>
      </c>
      <c r="AB45" s="32">
        <v>0</v>
      </c>
      <c r="AC45" s="20">
        <v>127124</v>
      </c>
      <c r="AD45" s="20">
        <v>118361</v>
      </c>
      <c r="AE45" s="20">
        <v>164480</v>
      </c>
      <c r="AF45" s="20">
        <v>72301</v>
      </c>
      <c r="AG45" s="20">
        <v>33435</v>
      </c>
      <c r="AH45" s="20">
        <v>39458</v>
      </c>
      <c r="AI45" s="21">
        <v>69237</v>
      </c>
      <c r="AJ45" s="25">
        <v>19520</v>
      </c>
      <c r="AK45" s="25">
        <v>35283</v>
      </c>
      <c r="AL45" s="25">
        <v>4553</v>
      </c>
      <c r="AM45" s="22">
        <v>12365</v>
      </c>
      <c r="AN45" s="20">
        <v>106953</v>
      </c>
      <c r="AO45" s="20">
        <v>25376</v>
      </c>
      <c r="AP45" s="54">
        <v>1586850</v>
      </c>
      <c r="AQ45" s="25">
        <v>56414</v>
      </c>
      <c r="AR45" s="25">
        <v>121900</v>
      </c>
      <c r="AS45" s="54">
        <v>75073</v>
      </c>
      <c r="AT45" s="54">
        <v>46522</v>
      </c>
      <c r="AU45" s="54">
        <v>17058</v>
      </c>
      <c r="AV45" s="54">
        <v>11029</v>
      </c>
      <c r="AW45" s="25">
        <f t="shared" si="0"/>
        <v>327996</v>
      </c>
      <c r="AX45" s="165">
        <v>381887</v>
      </c>
      <c r="AY45" s="98">
        <f t="shared" si="1"/>
        <v>2296733</v>
      </c>
      <c r="AZ45" s="73"/>
      <c r="BA45" s="20">
        <v>278330</v>
      </c>
      <c r="BB45" s="20">
        <v>122134</v>
      </c>
      <c r="BC45" s="19">
        <v>400464</v>
      </c>
      <c r="BD45" s="19">
        <v>2697197</v>
      </c>
      <c r="BF45" s="20">
        <v>13535</v>
      </c>
      <c r="BG45" s="21">
        <f t="shared" si="2"/>
        <v>2683662</v>
      </c>
      <c r="BI45" s="73"/>
      <c r="BJ45" s="73"/>
      <c r="BK45" s="73"/>
      <c r="BL45" s="73"/>
      <c r="BM45" s="73"/>
      <c r="BN45" s="73"/>
      <c r="BO45" s="73"/>
    </row>
    <row r="46" spans="1:67" ht="22.5" customHeight="1" x14ac:dyDescent="0.15">
      <c r="A46" s="125" t="s">
        <v>1838</v>
      </c>
      <c r="B46" s="126" t="s">
        <v>1798</v>
      </c>
      <c r="C46" s="136" t="s">
        <v>147</v>
      </c>
      <c r="D46" s="129">
        <v>6</v>
      </c>
      <c r="E46" s="130" t="s">
        <v>3561</v>
      </c>
      <c r="F46" s="19">
        <v>174557</v>
      </c>
      <c r="G46" s="20">
        <v>105672</v>
      </c>
      <c r="H46" s="20">
        <v>21924</v>
      </c>
      <c r="I46" s="20">
        <v>0</v>
      </c>
      <c r="J46" s="20">
        <v>0</v>
      </c>
      <c r="K46" s="20">
        <v>0</v>
      </c>
      <c r="L46" s="20">
        <v>5620</v>
      </c>
      <c r="M46" s="20">
        <v>2571</v>
      </c>
      <c r="N46" s="20">
        <v>2031</v>
      </c>
      <c r="O46" s="20">
        <v>0</v>
      </c>
      <c r="P46" s="20">
        <v>53524</v>
      </c>
      <c r="Q46" s="20">
        <v>34009</v>
      </c>
      <c r="R46" s="20">
        <v>10305</v>
      </c>
      <c r="S46" s="20">
        <v>15894</v>
      </c>
      <c r="T46" s="21">
        <v>11929</v>
      </c>
      <c r="U46" s="54">
        <v>2369</v>
      </c>
      <c r="V46" s="20">
        <v>8808</v>
      </c>
      <c r="W46" s="20">
        <v>10442</v>
      </c>
      <c r="X46" s="20">
        <v>0</v>
      </c>
      <c r="Y46" s="21">
        <v>0</v>
      </c>
      <c r="Z46" s="20">
        <v>77696</v>
      </c>
      <c r="AA46" s="21">
        <v>0</v>
      </c>
      <c r="AB46" s="32">
        <v>0</v>
      </c>
      <c r="AC46" s="20">
        <v>134793</v>
      </c>
      <c r="AD46" s="20">
        <v>260154</v>
      </c>
      <c r="AE46" s="20">
        <v>203270</v>
      </c>
      <c r="AF46" s="20">
        <v>90522</v>
      </c>
      <c r="AG46" s="20">
        <v>32236</v>
      </c>
      <c r="AH46" s="20">
        <v>18553</v>
      </c>
      <c r="AI46" s="21">
        <v>68766</v>
      </c>
      <c r="AJ46" s="25">
        <v>18391</v>
      </c>
      <c r="AK46" s="25">
        <v>35444</v>
      </c>
      <c r="AL46" s="25">
        <v>5233</v>
      </c>
      <c r="AM46" s="22">
        <v>12492</v>
      </c>
      <c r="AN46" s="20">
        <v>167512</v>
      </c>
      <c r="AO46" s="20">
        <v>21431</v>
      </c>
      <c r="AP46" s="54">
        <v>1606148</v>
      </c>
      <c r="AQ46" s="25">
        <v>50646</v>
      </c>
      <c r="AR46" s="25">
        <v>153272</v>
      </c>
      <c r="AS46" s="54">
        <v>70165</v>
      </c>
      <c r="AT46" s="54">
        <v>49195</v>
      </c>
      <c r="AU46" s="54">
        <v>17671</v>
      </c>
      <c r="AV46" s="54">
        <v>10678</v>
      </c>
      <c r="AW46" s="25">
        <f t="shared" si="0"/>
        <v>351627</v>
      </c>
      <c r="AX46" s="165">
        <v>400909</v>
      </c>
      <c r="AY46" s="98">
        <f t="shared" si="1"/>
        <v>2358684</v>
      </c>
      <c r="AZ46" s="73"/>
      <c r="BA46" s="20">
        <v>265999</v>
      </c>
      <c r="BB46" s="20">
        <v>124888</v>
      </c>
      <c r="BC46" s="19">
        <v>390887</v>
      </c>
      <c r="BD46" s="19">
        <v>2749571</v>
      </c>
      <c r="BF46" s="20">
        <v>11431</v>
      </c>
      <c r="BG46" s="21">
        <f t="shared" si="2"/>
        <v>2738140</v>
      </c>
      <c r="BI46" s="73"/>
      <c r="BJ46" s="73"/>
      <c r="BK46" s="73"/>
      <c r="BL46" s="73"/>
      <c r="BM46" s="73"/>
      <c r="BN46" s="73"/>
      <c r="BO46" s="73"/>
    </row>
    <row r="47" spans="1:67" ht="22.5" customHeight="1" x14ac:dyDescent="0.15">
      <c r="A47" s="125" t="s">
        <v>1839</v>
      </c>
      <c r="B47" s="126" t="s">
        <v>1798</v>
      </c>
      <c r="C47" s="136" t="s">
        <v>148</v>
      </c>
      <c r="D47" s="129">
        <v>6</v>
      </c>
      <c r="E47" s="130" t="s">
        <v>3561</v>
      </c>
      <c r="F47" s="19">
        <v>457330</v>
      </c>
      <c r="G47" s="20">
        <v>271820</v>
      </c>
      <c r="H47" s="20">
        <v>60858</v>
      </c>
      <c r="I47" s="20">
        <v>0</v>
      </c>
      <c r="J47" s="20">
        <v>0</v>
      </c>
      <c r="K47" s="20">
        <v>0</v>
      </c>
      <c r="L47" s="20">
        <v>0</v>
      </c>
      <c r="M47" s="20">
        <v>22672</v>
      </c>
      <c r="N47" s="20">
        <v>14674</v>
      </c>
      <c r="O47" s="20">
        <v>3618</v>
      </c>
      <c r="P47" s="20">
        <v>197101</v>
      </c>
      <c r="Q47" s="20">
        <v>55973</v>
      </c>
      <c r="R47" s="20">
        <v>71265</v>
      </c>
      <c r="S47" s="20">
        <v>110375</v>
      </c>
      <c r="T47" s="21">
        <v>85889</v>
      </c>
      <c r="U47" s="54">
        <v>41158</v>
      </c>
      <c r="V47" s="20">
        <v>51747</v>
      </c>
      <c r="W47" s="20">
        <v>41768</v>
      </c>
      <c r="X47" s="20">
        <v>0</v>
      </c>
      <c r="Y47" s="21">
        <v>0</v>
      </c>
      <c r="Z47" s="20">
        <v>331191</v>
      </c>
      <c r="AA47" s="21">
        <v>0</v>
      </c>
      <c r="AB47" s="32">
        <v>0</v>
      </c>
      <c r="AC47" s="20">
        <v>784306</v>
      </c>
      <c r="AD47" s="20">
        <v>382147</v>
      </c>
      <c r="AE47" s="20">
        <v>774217</v>
      </c>
      <c r="AF47" s="20">
        <v>414336</v>
      </c>
      <c r="AG47" s="20">
        <v>166466</v>
      </c>
      <c r="AH47" s="20">
        <v>61631</v>
      </c>
      <c r="AI47" s="21">
        <v>49926</v>
      </c>
      <c r="AJ47" s="25">
        <v>55168</v>
      </c>
      <c r="AK47" s="25">
        <v>80940</v>
      </c>
      <c r="AL47" s="25">
        <v>15167</v>
      </c>
      <c r="AM47" s="22">
        <v>41321</v>
      </c>
      <c r="AN47" s="20">
        <v>192983</v>
      </c>
      <c r="AO47" s="20">
        <v>37824</v>
      </c>
      <c r="AP47" s="54">
        <v>4873871</v>
      </c>
      <c r="AQ47" s="25">
        <v>110811</v>
      </c>
      <c r="AR47" s="25">
        <v>191842</v>
      </c>
      <c r="AS47" s="54">
        <v>75368</v>
      </c>
      <c r="AT47" s="54">
        <v>59863</v>
      </c>
      <c r="AU47" s="54">
        <v>43898</v>
      </c>
      <c r="AV47" s="54">
        <v>29745</v>
      </c>
      <c r="AW47" s="25">
        <f t="shared" si="0"/>
        <v>511527</v>
      </c>
      <c r="AX47" s="165">
        <v>596404</v>
      </c>
      <c r="AY47" s="98">
        <f t="shared" si="1"/>
        <v>5981802</v>
      </c>
      <c r="AZ47" s="73"/>
      <c r="BA47" s="20">
        <v>695194</v>
      </c>
      <c r="BB47" s="20">
        <v>164278</v>
      </c>
      <c r="BC47" s="19">
        <v>859472</v>
      </c>
      <c r="BD47" s="19">
        <v>6841274</v>
      </c>
      <c r="BF47" s="20">
        <v>53059</v>
      </c>
      <c r="BG47" s="21">
        <f t="shared" si="2"/>
        <v>6788215</v>
      </c>
      <c r="BI47" s="73"/>
      <c r="BJ47" s="73"/>
      <c r="BK47" s="73"/>
      <c r="BL47" s="73"/>
      <c r="BM47" s="73"/>
      <c r="BN47" s="73"/>
      <c r="BO47" s="73"/>
    </row>
    <row r="48" spans="1:67" ht="22.5" customHeight="1" x14ac:dyDescent="0.15">
      <c r="A48" s="125" t="s">
        <v>1840</v>
      </c>
      <c r="B48" s="126" t="s">
        <v>1798</v>
      </c>
      <c r="C48" s="136" t="s">
        <v>149</v>
      </c>
      <c r="D48" s="129">
        <v>6</v>
      </c>
      <c r="E48" s="130" t="s">
        <v>3561</v>
      </c>
      <c r="F48" s="19">
        <v>157667</v>
      </c>
      <c r="G48" s="20">
        <v>59976</v>
      </c>
      <c r="H48" s="20">
        <v>14364</v>
      </c>
      <c r="I48" s="20">
        <v>0</v>
      </c>
      <c r="J48" s="20">
        <v>0</v>
      </c>
      <c r="K48" s="20">
        <v>0</v>
      </c>
      <c r="L48" s="20">
        <v>9432</v>
      </c>
      <c r="M48" s="20">
        <v>0</v>
      </c>
      <c r="N48" s="20">
        <v>1993</v>
      </c>
      <c r="O48" s="20">
        <v>0</v>
      </c>
      <c r="P48" s="20">
        <v>99</v>
      </c>
      <c r="Q48" s="20">
        <v>15166</v>
      </c>
      <c r="R48" s="20">
        <v>6275</v>
      </c>
      <c r="S48" s="20">
        <v>13245</v>
      </c>
      <c r="T48" s="21">
        <v>11929</v>
      </c>
      <c r="U48" s="54">
        <v>3934</v>
      </c>
      <c r="V48" s="20">
        <v>8808</v>
      </c>
      <c r="W48" s="20">
        <v>10442</v>
      </c>
      <c r="X48" s="20">
        <v>0</v>
      </c>
      <c r="Y48" s="21">
        <v>0</v>
      </c>
      <c r="Z48" s="20">
        <v>65419</v>
      </c>
      <c r="AA48" s="21">
        <v>27108</v>
      </c>
      <c r="AB48" s="32">
        <v>0</v>
      </c>
      <c r="AC48" s="20">
        <v>96192</v>
      </c>
      <c r="AD48" s="20">
        <v>106457</v>
      </c>
      <c r="AE48" s="20">
        <v>163261</v>
      </c>
      <c r="AF48" s="20">
        <v>60902</v>
      </c>
      <c r="AG48" s="20">
        <v>31591</v>
      </c>
      <c r="AH48" s="20">
        <v>5249</v>
      </c>
      <c r="AI48" s="21">
        <v>62643</v>
      </c>
      <c r="AJ48" s="25">
        <v>18045</v>
      </c>
      <c r="AK48" s="25">
        <v>32637</v>
      </c>
      <c r="AL48" s="25">
        <v>3574</v>
      </c>
      <c r="AM48" s="22">
        <v>11213</v>
      </c>
      <c r="AN48" s="20">
        <v>107073</v>
      </c>
      <c r="AO48" s="20">
        <v>13225</v>
      </c>
      <c r="AP48" s="54">
        <v>1117919</v>
      </c>
      <c r="AQ48" s="25">
        <v>42742</v>
      </c>
      <c r="AR48" s="25">
        <v>136136</v>
      </c>
      <c r="AS48" s="54">
        <v>66684</v>
      </c>
      <c r="AT48" s="54">
        <v>37720</v>
      </c>
      <c r="AU48" s="54">
        <v>15356</v>
      </c>
      <c r="AV48" s="54">
        <v>8501</v>
      </c>
      <c r="AW48" s="25">
        <f t="shared" si="0"/>
        <v>307139</v>
      </c>
      <c r="AX48" s="165">
        <v>151682</v>
      </c>
      <c r="AY48" s="98">
        <f t="shared" si="1"/>
        <v>1576740</v>
      </c>
      <c r="AZ48" s="73"/>
      <c r="BA48" s="20">
        <v>262465</v>
      </c>
      <c r="BB48" s="20">
        <v>58864</v>
      </c>
      <c r="BC48" s="19">
        <v>321329</v>
      </c>
      <c r="BD48" s="19">
        <v>1898069</v>
      </c>
      <c r="BF48" s="20">
        <v>8536</v>
      </c>
      <c r="BG48" s="21">
        <f t="shared" si="2"/>
        <v>1889533</v>
      </c>
      <c r="BI48" s="73"/>
      <c r="BJ48" s="73"/>
      <c r="BK48" s="73"/>
      <c r="BL48" s="73"/>
      <c r="BM48" s="73"/>
      <c r="BN48" s="73"/>
      <c r="BO48" s="73"/>
    </row>
    <row r="49" spans="1:67" ht="22.5" customHeight="1" x14ac:dyDescent="0.15">
      <c r="A49" s="125" t="s">
        <v>1841</v>
      </c>
      <c r="B49" s="126" t="s">
        <v>1798</v>
      </c>
      <c r="C49" s="136" t="s">
        <v>150</v>
      </c>
      <c r="D49" s="129">
        <v>6</v>
      </c>
      <c r="E49" s="130" t="s">
        <v>3561</v>
      </c>
      <c r="F49" s="19">
        <v>356097</v>
      </c>
      <c r="G49" s="20">
        <v>194422</v>
      </c>
      <c r="H49" s="20">
        <v>43848</v>
      </c>
      <c r="I49" s="20">
        <v>34104</v>
      </c>
      <c r="J49" s="20">
        <v>45517</v>
      </c>
      <c r="K49" s="20">
        <v>0</v>
      </c>
      <c r="L49" s="20">
        <v>8466</v>
      </c>
      <c r="M49" s="20">
        <v>8655</v>
      </c>
      <c r="N49" s="20">
        <v>7599</v>
      </c>
      <c r="O49" s="20">
        <v>9549</v>
      </c>
      <c r="P49" s="20">
        <v>188663</v>
      </c>
      <c r="Q49" s="20">
        <v>36070</v>
      </c>
      <c r="R49" s="20">
        <v>42090</v>
      </c>
      <c r="S49" s="20">
        <v>55629</v>
      </c>
      <c r="T49" s="21">
        <v>71574</v>
      </c>
      <c r="U49" s="54">
        <v>54694</v>
      </c>
      <c r="V49" s="20">
        <v>27525</v>
      </c>
      <c r="W49" s="20">
        <v>20884</v>
      </c>
      <c r="X49" s="20">
        <v>0</v>
      </c>
      <c r="Y49" s="21">
        <v>0</v>
      </c>
      <c r="Z49" s="20">
        <v>182326</v>
      </c>
      <c r="AA49" s="21">
        <v>60993</v>
      </c>
      <c r="AB49" s="32">
        <v>0</v>
      </c>
      <c r="AC49" s="20">
        <v>499891</v>
      </c>
      <c r="AD49" s="20">
        <v>385779</v>
      </c>
      <c r="AE49" s="20">
        <v>437083</v>
      </c>
      <c r="AF49" s="20">
        <v>230714</v>
      </c>
      <c r="AG49" s="20">
        <v>100301</v>
      </c>
      <c r="AH49" s="20">
        <v>41811</v>
      </c>
      <c r="AI49" s="21">
        <v>170031</v>
      </c>
      <c r="AJ49" s="25">
        <v>37822</v>
      </c>
      <c r="AK49" s="25">
        <v>63254</v>
      </c>
      <c r="AL49" s="25">
        <v>12648</v>
      </c>
      <c r="AM49" s="22">
        <v>26708</v>
      </c>
      <c r="AN49" s="20">
        <v>400094</v>
      </c>
      <c r="AO49" s="20">
        <v>44130</v>
      </c>
      <c r="AP49" s="54">
        <v>3898971</v>
      </c>
      <c r="AQ49" s="25">
        <v>56953</v>
      </c>
      <c r="AR49" s="25">
        <v>146248</v>
      </c>
      <c r="AS49" s="54">
        <v>111585</v>
      </c>
      <c r="AT49" s="54">
        <v>68182</v>
      </c>
      <c r="AU49" s="54">
        <v>28033</v>
      </c>
      <c r="AV49" s="54">
        <v>26405</v>
      </c>
      <c r="AW49" s="25">
        <f t="shared" si="0"/>
        <v>437406</v>
      </c>
      <c r="AX49" s="165">
        <v>695399</v>
      </c>
      <c r="AY49" s="98">
        <f t="shared" si="1"/>
        <v>5031776</v>
      </c>
      <c r="AZ49" s="73"/>
      <c r="BA49" s="20">
        <v>463772</v>
      </c>
      <c r="BB49" s="20">
        <v>232350</v>
      </c>
      <c r="BC49" s="19">
        <v>696122</v>
      </c>
      <c r="BD49" s="19">
        <v>5727898</v>
      </c>
      <c r="BF49" s="20">
        <v>28493</v>
      </c>
      <c r="BG49" s="21">
        <f t="shared" si="2"/>
        <v>5699405</v>
      </c>
      <c r="BI49" s="73"/>
      <c r="BJ49" s="73"/>
      <c r="BK49" s="73"/>
      <c r="BL49" s="73"/>
      <c r="BM49" s="73"/>
      <c r="BN49" s="73"/>
      <c r="BO49" s="73"/>
    </row>
    <row r="50" spans="1:67" ht="22.5" customHeight="1" x14ac:dyDescent="0.15">
      <c r="A50" s="125" t="s">
        <v>1842</v>
      </c>
      <c r="B50" s="126" t="s">
        <v>1798</v>
      </c>
      <c r="C50" s="136" t="s">
        <v>151</v>
      </c>
      <c r="D50" s="129">
        <v>6</v>
      </c>
      <c r="E50" s="130" t="s">
        <v>3561</v>
      </c>
      <c r="F50" s="19">
        <v>400757</v>
      </c>
      <c r="G50" s="20">
        <v>431899</v>
      </c>
      <c r="H50" s="20">
        <v>86373</v>
      </c>
      <c r="I50" s="20">
        <v>0</v>
      </c>
      <c r="J50" s="20">
        <v>0</v>
      </c>
      <c r="K50" s="20">
        <v>0</v>
      </c>
      <c r="L50" s="20">
        <v>20465</v>
      </c>
      <c r="M50" s="20">
        <v>10194</v>
      </c>
      <c r="N50" s="20">
        <v>9109</v>
      </c>
      <c r="O50" s="20">
        <v>22082</v>
      </c>
      <c r="P50" s="20">
        <v>224485</v>
      </c>
      <c r="Q50" s="20">
        <v>37434</v>
      </c>
      <c r="R50" s="20">
        <v>56700</v>
      </c>
      <c r="S50" s="20">
        <v>82119</v>
      </c>
      <c r="T50" s="21">
        <v>94239</v>
      </c>
      <c r="U50" s="54">
        <v>31429</v>
      </c>
      <c r="V50" s="20">
        <v>45141</v>
      </c>
      <c r="W50" s="20">
        <v>41768</v>
      </c>
      <c r="X50" s="20">
        <v>0</v>
      </c>
      <c r="Y50" s="21">
        <v>0</v>
      </c>
      <c r="Z50" s="20">
        <v>252485</v>
      </c>
      <c r="AA50" s="21">
        <v>0</v>
      </c>
      <c r="AB50" s="32">
        <v>0</v>
      </c>
      <c r="AC50" s="20">
        <v>452800</v>
      </c>
      <c r="AD50" s="20">
        <v>778463</v>
      </c>
      <c r="AE50" s="20">
        <v>433283</v>
      </c>
      <c r="AF50" s="20">
        <v>232877</v>
      </c>
      <c r="AG50" s="20">
        <v>129135</v>
      </c>
      <c r="AH50" s="20">
        <v>54843</v>
      </c>
      <c r="AI50" s="21">
        <v>255753</v>
      </c>
      <c r="AJ50" s="25">
        <v>40337</v>
      </c>
      <c r="AK50" s="25">
        <v>70090</v>
      </c>
      <c r="AL50" s="25">
        <v>12951</v>
      </c>
      <c r="AM50" s="22">
        <v>31219</v>
      </c>
      <c r="AN50" s="20">
        <v>496855</v>
      </c>
      <c r="AO50" s="20">
        <v>82373</v>
      </c>
      <c r="AP50" s="54">
        <v>4917658</v>
      </c>
      <c r="AQ50" s="25">
        <v>76355</v>
      </c>
      <c r="AR50" s="25">
        <v>157981</v>
      </c>
      <c r="AS50" s="54">
        <v>94064</v>
      </c>
      <c r="AT50" s="54">
        <v>70471</v>
      </c>
      <c r="AU50" s="54">
        <v>31933</v>
      </c>
      <c r="AV50" s="54">
        <v>30975</v>
      </c>
      <c r="AW50" s="25">
        <f t="shared" si="0"/>
        <v>461779</v>
      </c>
      <c r="AX50" s="165">
        <v>1188958</v>
      </c>
      <c r="AY50" s="98">
        <f t="shared" si="1"/>
        <v>6568395</v>
      </c>
      <c r="AZ50" s="73"/>
      <c r="BA50" s="20">
        <v>485107</v>
      </c>
      <c r="BB50" s="20">
        <v>553085</v>
      </c>
      <c r="BC50" s="19">
        <v>1038192</v>
      </c>
      <c r="BD50" s="19">
        <v>7606587</v>
      </c>
      <c r="BF50" s="20">
        <v>37410</v>
      </c>
      <c r="BG50" s="21">
        <f t="shared" si="2"/>
        <v>7569177</v>
      </c>
      <c r="BI50" s="73"/>
      <c r="BJ50" s="73"/>
      <c r="BK50" s="73"/>
      <c r="BL50" s="73"/>
      <c r="BM50" s="73"/>
      <c r="BN50" s="73"/>
      <c r="BO50" s="73"/>
    </row>
    <row r="51" spans="1:67" ht="22.5" customHeight="1" x14ac:dyDescent="0.15">
      <c r="A51" s="125" t="s">
        <v>1843</v>
      </c>
      <c r="B51" s="126" t="s">
        <v>1798</v>
      </c>
      <c r="C51" s="136" t="s">
        <v>152</v>
      </c>
      <c r="D51" s="129">
        <v>6</v>
      </c>
      <c r="E51" s="130" t="s">
        <v>3561</v>
      </c>
      <c r="F51" s="19">
        <v>202327</v>
      </c>
      <c r="G51" s="20">
        <v>253684</v>
      </c>
      <c r="H51" s="20">
        <v>42336</v>
      </c>
      <c r="I51" s="20">
        <v>0</v>
      </c>
      <c r="J51" s="20">
        <v>0</v>
      </c>
      <c r="K51" s="20">
        <v>0</v>
      </c>
      <c r="L51" s="20">
        <v>6117</v>
      </c>
      <c r="M51" s="20">
        <v>4004</v>
      </c>
      <c r="N51" s="20">
        <v>2708</v>
      </c>
      <c r="O51" s="20">
        <v>10407</v>
      </c>
      <c r="P51" s="20">
        <v>51174</v>
      </c>
      <c r="Q51" s="20">
        <v>64765</v>
      </c>
      <c r="R51" s="20">
        <v>7282</v>
      </c>
      <c r="S51" s="20">
        <v>16777</v>
      </c>
      <c r="T51" s="21">
        <v>23858</v>
      </c>
      <c r="U51" s="54">
        <v>21869</v>
      </c>
      <c r="V51" s="20">
        <v>13212</v>
      </c>
      <c r="W51" s="20">
        <v>10442</v>
      </c>
      <c r="X51" s="20">
        <v>0</v>
      </c>
      <c r="Y51" s="21">
        <v>0</v>
      </c>
      <c r="Z51" s="20">
        <v>101021</v>
      </c>
      <c r="AA51" s="21">
        <v>0</v>
      </c>
      <c r="AB51" s="32">
        <v>0</v>
      </c>
      <c r="AC51" s="20">
        <v>183186</v>
      </c>
      <c r="AD51" s="20">
        <v>179045</v>
      </c>
      <c r="AE51" s="20">
        <v>217968</v>
      </c>
      <c r="AF51" s="20">
        <v>101171</v>
      </c>
      <c r="AG51" s="20">
        <v>43646</v>
      </c>
      <c r="AH51" s="20">
        <v>13123</v>
      </c>
      <c r="AI51" s="21">
        <v>80070</v>
      </c>
      <c r="AJ51" s="25">
        <v>21339</v>
      </c>
      <c r="AK51" s="25">
        <v>43846</v>
      </c>
      <c r="AL51" s="25">
        <v>5574</v>
      </c>
      <c r="AM51" s="22">
        <v>15870</v>
      </c>
      <c r="AN51" s="20">
        <v>140136</v>
      </c>
      <c r="AO51" s="20">
        <v>33358</v>
      </c>
      <c r="AP51" s="54">
        <v>1910315</v>
      </c>
      <c r="AQ51" s="25">
        <v>60001</v>
      </c>
      <c r="AR51" s="25">
        <v>131685</v>
      </c>
      <c r="AS51" s="54">
        <v>73624</v>
      </c>
      <c r="AT51" s="54">
        <v>48023</v>
      </c>
      <c r="AU51" s="54">
        <v>19730</v>
      </c>
      <c r="AV51" s="54">
        <v>12538</v>
      </c>
      <c r="AW51" s="25">
        <f t="shared" si="0"/>
        <v>345601</v>
      </c>
      <c r="AX51" s="165">
        <v>344326</v>
      </c>
      <c r="AY51" s="98">
        <f t="shared" si="1"/>
        <v>2600242</v>
      </c>
      <c r="AZ51" s="73"/>
      <c r="BA51" s="20">
        <v>301618</v>
      </c>
      <c r="BB51" s="20">
        <v>194239</v>
      </c>
      <c r="BC51" s="19">
        <v>495857</v>
      </c>
      <c r="BD51" s="19">
        <v>3096099</v>
      </c>
      <c r="BF51" s="20">
        <v>13954</v>
      </c>
      <c r="BG51" s="21">
        <f t="shared" si="2"/>
        <v>3082145</v>
      </c>
      <c r="BI51" s="73"/>
      <c r="BJ51" s="73"/>
      <c r="BK51" s="73"/>
      <c r="BL51" s="73"/>
      <c r="BM51" s="73"/>
      <c r="BN51" s="73"/>
      <c r="BO51" s="73"/>
    </row>
    <row r="52" spans="1:67" ht="22.5" customHeight="1" x14ac:dyDescent="0.15">
      <c r="A52" s="125" t="s">
        <v>1844</v>
      </c>
      <c r="B52" s="126" t="s">
        <v>1798</v>
      </c>
      <c r="C52" s="136" t="s">
        <v>153</v>
      </c>
      <c r="D52" s="129">
        <v>6</v>
      </c>
      <c r="E52" s="130" t="s">
        <v>3561</v>
      </c>
      <c r="F52" s="19">
        <v>203348</v>
      </c>
      <c r="G52" s="20">
        <v>94248</v>
      </c>
      <c r="H52" s="20">
        <v>37233</v>
      </c>
      <c r="I52" s="20">
        <v>43428</v>
      </c>
      <c r="J52" s="20">
        <v>23353</v>
      </c>
      <c r="K52" s="20">
        <v>0</v>
      </c>
      <c r="L52" s="20">
        <v>1584</v>
      </c>
      <c r="M52" s="20">
        <v>6333</v>
      </c>
      <c r="N52" s="20">
        <v>3937</v>
      </c>
      <c r="O52" s="20">
        <v>7908</v>
      </c>
      <c r="P52" s="20">
        <v>110373</v>
      </c>
      <c r="Q52" s="20">
        <v>23874</v>
      </c>
      <c r="R52" s="20">
        <v>21480</v>
      </c>
      <c r="S52" s="20">
        <v>30905</v>
      </c>
      <c r="T52" s="21">
        <v>35787</v>
      </c>
      <c r="U52" s="54">
        <v>6726</v>
      </c>
      <c r="V52" s="20">
        <v>19818</v>
      </c>
      <c r="W52" s="20">
        <v>20884</v>
      </c>
      <c r="X52" s="20">
        <v>0</v>
      </c>
      <c r="Y52" s="21">
        <v>0</v>
      </c>
      <c r="Z52" s="20">
        <v>101370</v>
      </c>
      <c r="AA52" s="21">
        <v>0</v>
      </c>
      <c r="AB52" s="32">
        <v>0</v>
      </c>
      <c r="AC52" s="20">
        <v>351062</v>
      </c>
      <c r="AD52" s="20">
        <v>190882</v>
      </c>
      <c r="AE52" s="20">
        <v>377070</v>
      </c>
      <c r="AF52" s="20">
        <v>134202</v>
      </c>
      <c r="AG52" s="20">
        <v>46796</v>
      </c>
      <c r="AH52" s="20">
        <v>25069</v>
      </c>
      <c r="AI52" s="21">
        <v>58875</v>
      </c>
      <c r="AJ52" s="25">
        <v>25812</v>
      </c>
      <c r="AK52" s="25">
        <v>47699</v>
      </c>
      <c r="AL52" s="25">
        <v>7173</v>
      </c>
      <c r="AM52" s="22">
        <v>17925</v>
      </c>
      <c r="AN52" s="20">
        <v>177741</v>
      </c>
      <c r="AO52" s="20">
        <v>15637</v>
      </c>
      <c r="AP52" s="54">
        <v>2268532</v>
      </c>
      <c r="AQ52" s="25">
        <v>64310</v>
      </c>
      <c r="AR52" s="25">
        <v>115263</v>
      </c>
      <c r="AS52" s="54">
        <v>77928</v>
      </c>
      <c r="AT52" s="54">
        <v>55916</v>
      </c>
      <c r="AU52" s="54">
        <v>24056</v>
      </c>
      <c r="AV52" s="54">
        <v>13967</v>
      </c>
      <c r="AW52" s="25">
        <f t="shared" si="0"/>
        <v>351440</v>
      </c>
      <c r="AX52" s="165">
        <v>329947</v>
      </c>
      <c r="AY52" s="98">
        <f t="shared" si="1"/>
        <v>2949919</v>
      </c>
      <c r="AZ52" s="73"/>
      <c r="BA52" s="20">
        <v>358943</v>
      </c>
      <c r="BB52" s="20">
        <v>78559</v>
      </c>
      <c r="BC52" s="19">
        <v>437502</v>
      </c>
      <c r="BD52" s="19">
        <v>3387421</v>
      </c>
      <c r="BF52" s="20">
        <v>16571</v>
      </c>
      <c r="BG52" s="21">
        <f t="shared" si="2"/>
        <v>3370850</v>
      </c>
      <c r="BI52" s="73"/>
      <c r="BJ52" s="73"/>
      <c r="BK52" s="73"/>
      <c r="BL52" s="73"/>
      <c r="BM52" s="73"/>
      <c r="BN52" s="73"/>
      <c r="BO52" s="73"/>
    </row>
    <row r="53" spans="1:67" ht="22.5" customHeight="1" x14ac:dyDescent="0.15">
      <c r="A53" s="125" t="s">
        <v>1845</v>
      </c>
      <c r="B53" s="126" t="s">
        <v>1798</v>
      </c>
      <c r="C53" s="136" t="s">
        <v>154</v>
      </c>
      <c r="D53" s="129">
        <v>6</v>
      </c>
      <c r="E53" s="130" t="s">
        <v>3561</v>
      </c>
      <c r="F53" s="19">
        <v>220632</v>
      </c>
      <c r="G53" s="20">
        <v>138659</v>
      </c>
      <c r="H53" s="20">
        <v>26649</v>
      </c>
      <c r="I53" s="20">
        <v>0</v>
      </c>
      <c r="J53" s="20">
        <v>0</v>
      </c>
      <c r="K53" s="20">
        <v>0</v>
      </c>
      <c r="L53" s="20">
        <v>5726</v>
      </c>
      <c r="M53" s="20">
        <v>0</v>
      </c>
      <c r="N53" s="20">
        <v>2282</v>
      </c>
      <c r="O53" s="20">
        <v>0</v>
      </c>
      <c r="P53" s="20">
        <v>54627</v>
      </c>
      <c r="Q53" s="20">
        <v>17417</v>
      </c>
      <c r="R53" s="20">
        <v>7099</v>
      </c>
      <c r="S53" s="20">
        <v>30022</v>
      </c>
      <c r="T53" s="21">
        <v>35787</v>
      </c>
      <c r="U53" s="54">
        <v>15186</v>
      </c>
      <c r="V53" s="20">
        <v>11010</v>
      </c>
      <c r="W53" s="20">
        <v>10442</v>
      </c>
      <c r="X53" s="20">
        <v>0</v>
      </c>
      <c r="Y53" s="21">
        <v>0</v>
      </c>
      <c r="Z53" s="20">
        <v>108530</v>
      </c>
      <c r="AA53" s="21">
        <v>0</v>
      </c>
      <c r="AB53" s="32">
        <v>0</v>
      </c>
      <c r="AC53" s="20">
        <v>229598</v>
      </c>
      <c r="AD53" s="20">
        <v>178412</v>
      </c>
      <c r="AE53" s="20">
        <v>199971</v>
      </c>
      <c r="AF53" s="20">
        <v>84781</v>
      </c>
      <c r="AG53" s="20">
        <v>44947</v>
      </c>
      <c r="AH53" s="20">
        <v>31223</v>
      </c>
      <c r="AI53" s="21">
        <v>75831</v>
      </c>
      <c r="AJ53" s="25">
        <v>19788</v>
      </c>
      <c r="AK53" s="25">
        <v>38145</v>
      </c>
      <c r="AL53" s="25">
        <v>5921</v>
      </c>
      <c r="AM53" s="22">
        <v>13943</v>
      </c>
      <c r="AN53" s="20">
        <v>128067</v>
      </c>
      <c r="AO53" s="20">
        <v>57293</v>
      </c>
      <c r="AP53" s="54">
        <v>1791988</v>
      </c>
      <c r="AQ53" s="25">
        <v>61747</v>
      </c>
      <c r="AR53" s="25">
        <v>124222</v>
      </c>
      <c r="AS53" s="54">
        <v>77602</v>
      </c>
      <c r="AT53" s="54">
        <v>52338</v>
      </c>
      <c r="AU53" s="54">
        <v>18240</v>
      </c>
      <c r="AV53" s="54">
        <v>12343</v>
      </c>
      <c r="AW53" s="25">
        <f t="shared" si="0"/>
        <v>346492</v>
      </c>
      <c r="AX53" s="165">
        <v>599512</v>
      </c>
      <c r="AY53" s="98">
        <f t="shared" si="1"/>
        <v>2737992</v>
      </c>
      <c r="AZ53" s="73"/>
      <c r="BA53" s="20">
        <v>281771</v>
      </c>
      <c r="BB53" s="20">
        <v>288879</v>
      </c>
      <c r="BC53" s="19">
        <v>570650</v>
      </c>
      <c r="BD53" s="19">
        <v>3308642</v>
      </c>
      <c r="BF53" s="20">
        <v>12875</v>
      </c>
      <c r="BG53" s="21">
        <f t="shared" si="2"/>
        <v>3295767</v>
      </c>
      <c r="BI53" s="73"/>
      <c r="BJ53" s="73"/>
      <c r="BK53" s="73"/>
      <c r="BL53" s="73"/>
      <c r="BM53" s="73"/>
      <c r="BN53" s="73"/>
      <c r="BO53" s="73"/>
    </row>
    <row r="54" spans="1:67" ht="22.5" customHeight="1" x14ac:dyDescent="0.15">
      <c r="A54" s="125" t="s">
        <v>1846</v>
      </c>
      <c r="B54" s="126" t="s">
        <v>1798</v>
      </c>
      <c r="C54" s="136" t="s">
        <v>155</v>
      </c>
      <c r="D54" s="129">
        <v>6</v>
      </c>
      <c r="E54" s="130" t="s">
        <v>3561</v>
      </c>
      <c r="F54" s="19">
        <v>193047</v>
      </c>
      <c r="G54" s="20">
        <v>170503</v>
      </c>
      <c r="H54" s="20">
        <v>30051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1904</v>
      </c>
      <c r="O54" s="20">
        <v>0</v>
      </c>
      <c r="P54" s="20">
        <v>26662</v>
      </c>
      <c r="Q54" s="20">
        <v>19833</v>
      </c>
      <c r="R54" s="20">
        <v>12549</v>
      </c>
      <c r="S54" s="20">
        <v>30022</v>
      </c>
      <c r="T54" s="21">
        <v>35787</v>
      </c>
      <c r="U54" s="54">
        <v>14890</v>
      </c>
      <c r="V54" s="20">
        <v>11010</v>
      </c>
      <c r="W54" s="20">
        <v>10442</v>
      </c>
      <c r="X54" s="20">
        <v>0</v>
      </c>
      <c r="Y54" s="21">
        <v>0</v>
      </c>
      <c r="Z54" s="20">
        <v>91577</v>
      </c>
      <c r="AA54" s="21">
        <v>2259</v>
      </c>
      <c r="AB54" s="32">
        <v>0</v>
      </c>
      <c r="AC54" s="20">
        <v>196204</v>
      </c>
      <c r="AD54" s="20">
        <v>186292</v>
      </c>
      <c r="AE54" s="20">
        <v>204058</v>
      </c>
      <c r="AF54" s="20">
        <v>70304</v>
      </c>
      <c r="AG54" s="20">
        <v>37674</v>
      </c>
      <c r="AH54" s="20">
        <v>62264</v>
      </c>
      <c r="AI54" s="21">
        <v>105975</v>
      </c>
      <c r="AJ54" s="25">
        <v>17240</v>
      </c>
      <c r="AK54" s="25">
        <v>34123</v>
      </c>
      <c r="AL54" s="25">
        <v>4265</v>
      </c>
      <c r="AM54" s="22">
        <v>12284</v>
      </c>
      <c r="AN54" s="20">
        <v>138052</v>
      </c>
      <c r="AO54" s="20">
        <v>33849</v>
      </c>
      <c r="AP54" s="54">
        <v>1753120</v>
      </c>
      <c r="AQ54" s="25">
        <v>57907</v>
      </c>
      <c r="AR54" s="25">
        <v>111710</v>
      </c>
      <c r="AS54" s="54">
        <v>71963</v>
      </c>
      <c r="AT54" s="54">
        <v>63345</v>
      </c>
      <c r="AU54" s="54">
        <v>17260</v>
      </c>
      <c r="AV54" s="54">
        <v>11291</v>
      </c>
      <c r="AW54" s="25">
        <f t="shared" si="0"/>
        <v>333476</v>
      </c>
      <c r="AX54" s="165">
        <v>367937</v>
      </c>
      <c r="AY54" s="98">
        <f t="shared" si="1"/>
        <v>2454533</v>
      </c>
      <c r="AZ54" s="73"/>
      <c r="BA54" s="20">
        <v>254281</v>
      </c>
      <c r="BB54" s="20">
        <v>272930</v>
      </c>
      <c r="BC54" s="19">
        <v>527211</v>
      </c>
      <c r="BD54" s="19">
        <v>2981744</v>
      </c>
      <c r="BF54" s="20">
        <v>11525</v>
      </c>
      <c r="BG54" s="21">
        <f t="shared" si="2"/>
        <v>2970219</v>
      </c>
      <c r="BI54" s="73"/>
      <c r="BJ54" s="73"/>
      <c r="BK54" s="73"/>
      <c r="BL54" s="73"/>
      <c r="BM54" s="73"/>
      <c r="BN54" s="73"/>
      <c r="BO54" s="73"/>
    </row>
    <row r="55" spans="1:67" ht="22.5" customHeight="1" x14ac:dyDescent="0.15">
      <c r="A55" s="125" t="s">
        <v>1847</v>
      </c>
      <c r="B55" s="126" t="s">
        <v>1798</v>
      </c>
      <c r="C55" s="136" t="s">
        <v>156</v>
      </c>
      <c r="D55" s="129">
        <v>6</v>
      </c>
      <c r="E55" s="130" t="s">
        <v>3561</v>
      </c>
      <c r="F55" s="19">
        <v>150638</v>
      </c>
      <c r="G55" s="20">
        <v>90464</v>
      </c>
      <c r="H55" s="20">
        <v>20412</v>
      </c>
      <c r="I55" s="20">
        <v>0</v>
      </c>
      <c r="J55" s="20">
        <v>0</v>
      </c>
      <c r="K55" s="20">
        <v>0</v>
      </c>
      <c r="L55" s="20">
        <v>4376</v>
      </c>
      <c r="M55" s="20">
        <v>0</v>
      </c>
      <c r="N55" s="20">
        <v>1804</v>
      </c>
      <c r="O55" s="20">
        <v>0</v>
      </c>
      <c r="P55" s="20">
        <v>42935</v>
      </c>
      <c r="Q55" s="20">
        <v>13760</v>
      </c>
      <c r="R55" s="20">
        <v>16442</v>
      </c>
      <c r="S55" s="20">
        <v>19426</v>
      </c>
      <c r="T55" s="21">
        <v>35787</v>
      </c>
      <c r="U55" s="54">
        <v>14340</v>
      </c>
      <c r="V55" s="20">
        <v>16515</v>
      </c>
      <c r="W55" s="20">
        <v>10442</v>
      </c>
      <c r="X55" s="20">
        <v>0</v>
      </c>
      <c r="Y55" s="21">
        <v>0</v>
      </c>
      <c r="Z55" s="20">
        <v>64357</v>
      </c>
      <c r="AA55" s="21">
        <v>0</v>
      </c>
      <c r="AB55" s="32">
        <v>0</v>
      </c>
      <c r="AC55" s="20">
        <v>159782</v>
      </c>
      <c r="AD55" s="20">
        <v>184285</v>
      </c>
      <c r="AE55" s="20">
        <v>179609</v>
      </c>
      <c r="AF55" s="20">
        <v>73050</v>
      </c>
      <c r="AG55" s="20">
        <v>25487</v>
      </c>
      <c r="AH55" s="20">
        <v>26517</v>
      </c>
      <c r="AI55" s="21">
        <v>36738</v>
      </c>
      <c r="AJ55" s="25">
        <v>16332</v>
      </c>
      <c r="AK55" s="25">
        <v>32625</v>
      </c>
      <c r="AL55" s="25">
        <v>4327</v>
      </c>
      <c r="AM55" s="22">
        <v>11308</v>
      </c>
      <c r="AN55" s="20">
        <v>156877</v>
      </c>
      <c r="AO55" s="20">
        <v>17343</v>
      </c>
      <c r="AP55" s="54">
        <v>1425978</v>
      </c>
      <c r="AQ55" s="25">
        <v>57003</v>
      </c>
      <c r="AR55" s="25">
        <v>123709</v>
      </c>
      <c r="AS55" s="54">
        <v>64401</v>
      </c>
      <c r="AT55" s="54">
        <v>51676</v>
      </c>
      <c r="AU55" s="54">
        <v>15993</v>
      </c>
      <c r="AV55" s="54">
        <v>9115</v>
      </c>
      <c r="AW55" s="25">
        <f t="shared" si="0"/>
        <v>321897</v>
      </c>
      <c r="AX55" s="165">
        <v>386563</v>
      </c>
      <c r="AY55" s="98">
        <f t="shared" si="1"/>
        <v>2134438</v>
      </c>
      <c r="AZ55" s="73"/>
      <c r="BA55" s="20">
        <v>245074</v>
      </c>
      <c r="BB55" s="20">
        <v>93848</v>
      </c>
      <c r="BC55" s="19">
        <v>338922</v>
      </c>
      <c r="BD55" s="19">
        <v>2473360</v>
      </c>
      <c r="BF55" s="20">
        <v>9197</v>
      </c>
      <c r="BG55" s="21">
        <f t="shared" si="2"/>
        <v>2464163</v>
      </c>
      <c r="BI55" s="73"/>
      <c r="BJ55" s="73"/>
      <c r="BK55" s="73"/>
      <c r="BL55" s="73"/>
      <c r="BM55" s="73"/>
      <c r="BN55" s="73"/>
      <c r="BO55" s="73"/>
    </row>
    <row r="56" spans="1:67" ht="22.5" customHeight="1" x14ac:dyDescent="0.15">
      <c r="A56" s="125" t="s">
        <v>1848</v>
      </c>
      <c r="B56" s="126" t="s">
        <v>1798</v>
      </c>
      <c r="C56" s="136" t="s">
        <v>157</v>
      </c>
      <c r="D56" s="129">
        <v>6</v>
      </c>
      <c r="E56" s="130" t="s">
        <v>3561</v>
      </c>
      <c r="F56" s="19">
        <v>109864</v>
      </c>
      <c r="G56" s="20">
        <v>60262</v>
      </c>
      <c r="H56" s="20">
        <v>21546</v>
      </c>
      <c r="I56" s="20">
        <v>32984</v>
      </c>
      <c r="J56" s="20">
        <v>24585</v>
      </c>
      <c r="K56" s="20">
        <v>0</v>
      </c>
      <c r="L56" s="20">
        <v>8833</v>
      </c>
      <c r="M56" s="20">
        <v>0</v>
      </c>
      <c r="N56" s="20">
        <v>1277</v>
      </c>
      <c r="O56" s="20">
        <v>0</v>
      </c>
      <c r="P56" s="20">
        <v>26874</v>
      </c>
      <c r="Q56" s="20">
        <v>10503</v>
      </c>
      <c r="R56" s="20">
        <v>8977</v>
      </c>
      <c r="S56" s="20">
        <v>15011</v>
      </c>
      <c r="T56" s="21">
        <v>23858</v>
      </c>
      <c r="U56" s="54">
        <v>13240</v>
      </c>
      <c r="V56" s="20">
        <v>8808</v>
      </c>
      <c r="W56" s="20">
        <v>10442</v>
      </c>
      <c r="X56" s="20">
        <v>105252</v>
      </c>
      <c r="Y56" s="21">
        <v>5029</v>
      </c>
      <c r="Z56" s="20">
        <v>47821</v>
      </c>
      <c r="AA56" s="21">
        <v>21837</v>
      </c>
      <c r="AB56" s="32">
        <v>0</v>
      </c>
      <c r="AC56" s="20">
        <v>59741</v>
      </c>
      <c r="AD56" s="20">
        <v>150790</v>
      </c>
      <c r="AE56" s="20">
        <v>115222</v>
      </c>
      <c r="AF56" s="20">
        <v>45926</v>
      </c>
      <c r="AG56" s="20">
        <v>19288</v>
      </c>
      <c r="AH56" s="20">
        <v>8779</v>
      </c>
      <c r="AI56" s="21">
        <v>25434</v>
      </c>
      <c r="AJ56" s="25">
        <v>11567</v>
      </c>
      <c r="AK56" s="25">
        <v>28983</v>
      </c>
      <c r="AL56" s="25">
        <v>3004</v>
      </c>
      <c r="AM56" s="22">
        <v>9914</v>
      </c>
      <c r="AN56" s="20">
        <v>394176</v>
      </c>
      <c r="AO56" s="20">
        <v>13276</v>
      </c>
      <c r="AP56" s="54">
        <v>1443103</v>
      </c>
      <c r="AQ56" s="25">
        <v>52925</v>
      </c>
      <c r="AR56" s="25">
        <v>110265</v>
      </c>
      <c r="AS56" s="54">
        <v>54614</v>
      </c>
      <c r="AT56" s="54">
        <v>46004</v>
      </c>
      <c r="AU56" s="54">
        <v>12521</v>
      </c>
      <c r="AV56" s="54">
        <v>8353</v>
      </c>
      <c r="AW56" s="25">
        <f t="shared" si="0"/>
        <v>284682</v>
      </c>
      <c r="AX56" s="165">
        <v>370326</v>
      </c>
      <c r="AY56" s="98">
        <f t="shared" si="1"/>
        <v>2098111</v>
      </c>
      <c r="AZ56" s="73"/>
      <c r="BA56" s="20">
        <v>196695</v>
      </c>
      <c r="BB56" s="20">
        <v>72941</v>
      </c>
      <c r="BC56" s="19">
        <v>269636</v>
      </c>
      <c r="BD56" s="19">
        <v>2367747</v>
      </c>
      <c r="BF56" s="20">
        <v>8651</v>
      </c>
      <c r="BG56" s="21">
        <f t="shared" si="2"/>
        <v>2359096</v>
      </c>
      <c r="BI56" s="73"/>
      <c r="BJ56" s="73"/>
      <c r="BK56" s="73"/>
      <c r="BL56" s="73"/>
      <c r="BM56" s="73"/>
      <c r="BN56" s="73"/>
      <c r="BO56" s="73"/>
    </row>
    <row r="57" spans="1:67" ht="22.5" customHeight="1" x14ac:dyDescent="0.15">
      <c r="A57" s="125" t="s">
        <v>1849</v>
      </c>
      <c r="B57" s="126" t="s">
        <v>1798</v>
      </c>
      <c r="C57" s="136" t="s">
        <v>158</v>
      </c>
      <c r="D57" s="129">
        <v>6</v>
      </c>
      <c r="E57" s="130" t="s">
        <v>3561</v>
      </c>
      <c r="F57" s="19">
        <v>227569</v>
      </c>
      <c r="G57" s="20">
        <v>309091</v>
      </c>
      <c r="H57" s="20">
        <v>50463</v>
      </c>
      <c r="I57" s="20">
        <v>0</v>
      </c>
      <c r="J57" s="20">
        <v>0</v>
      </c>
      <c r="K57" s="20">
        <v>0</v>
      </c>
      <c r="L57" s="20">
        <v>0</v>
      </c>
      <c r="M57" s="20">
        <v>3333</v>
      </c>
      <c r="N57" s="20">
        <v>2688</v>
      </c>
      <c r="O57" s="20">
        <v>10519</v>
      </c>
      <c r="P57" s="20">
        <v>46594</v>
      </c>
      <c r="Q57" s="20">
        <v>17211</v>
      </c>
      <c r="R57" s="20">
        <v>38197</v>
      </c>
      <c r="S57" s="20">
        <v>22075</v>
      </c>
      <c r="T57" s="21">
        <v>23858</v>
      </c>
      <c r="U57" s="54">
        <v>4230</v>
      </c>
      <c r="V57" s="20">
        <v>9909</v>
      </c>
      <c r="W57" s="20">
        <v>10442</v>
      </c>
      <c r="X57" s="20">
        <v>0</v>
      </c>
      <c r="Y57" s="21">
        <v>0</v>
      </c>
      <c r="Z57" s="20">
        <v>121115</v>
      </c>
      <c r="AA57" s="21">
        <v>0</v>
      </c>
      <c r="AB57" s="32">
        <v>0</v>
      </c>
      <c r="AC57" s="20">
        <v>195921</v>
      </c>
      <c r="AD57" s="20">
        <v>217963</v>
      </c>
      <c r="AE57" s="20">
        <v>207285</v>
      </c>
      <c r="AF57" s="20">
        <v>99590</v>
      </c>
      <c r="AG57" s="20">
        <v>52174</v>
      </c>
      <c r="AH57" s="20">
        <v>67061</v>
      </c>
      <c r="AI57" s="21">
        <v>74889</v>
      </c>
      <c r="AJ57" s="25">
        <v>21268</v>
      </c>
      <c r="AK57" s="25">
        <v>39360</v>
      </c>
      <c r="AL57" s="25">
        <v>5302</v>
      </c>
      <c r="AM57" s="22">
        <v>14361</v>
      </c>
      <c r="AN57" s="20">
        <v>129211</v>
      </c>
      <c r="AO57" s="20">
        <v>54043</v>
      </c>
      <c r="AP57" s="54">
        <v>2075722</v>
      </c>
      <c r="AQ57" s="25">
        <v>56872</v>
      </c>
      <c r="AR57" s="25">
        <v>117453</v>
      </c>
      <c r="AS57" s="54">
        <v>67304</v>
      </c>
      <c r="AT57" s="54">
        <v>52898</v>
      </c>
      <c r="AU57" s="54">
        <v>20097</v>
      </c>
      <c r="AV57" s="54">
        <v>13805</v>
      </c>
      <c r="AW57" s="25">
        <f t="shared" si="0"/>
        <v>328429</v>
      </c>
      <c r="AX57" s="165">
        <v>498278</v>
      </c>
      <c r="AY57" s="98">
        <f t="shared" si="1"/>
        <v>2902429</v>
      </c>
      <c r="AZ57" s="73"/>
      <c r="BA57" s="20">
        <v>300650</v>
      </c>
      <c r="BB57" s="20">
        <v>359904</v>
      </c>
      <c r="BC57" s="19">
        <v>660554</v>
      </c>
      <c r="BD57" s="19">
        <v>3562983</v>
      </c>
      <c r="BF57" s="20">
        <v>14557</v>
      </c>
      <c r="BG57" s="21">
        <f t="shared" si="2"/>
        <v>3548426</v>
      </c>
      <c r="BI57" s="73"/>
      <c r="BJ57" s="73"/>
      <c r="BK57" s="73"/>
      <c r="BL57" s="73"/>
      <c r="BM57" s="73"/>
      <c r="BN57" s="73"/>
      <c r="BO57" s="73"/>
    </row>
    <row r="58" spans="1:67" ht="22.5" customHeight="1" x14ac:dyDescent="0.15">
      <c r="A58" s="125" t="s">
        <v>1850</v>
      </c>
      <c r="B58" s="126" t="s">
        <v>1798</v>
      </c>
      <c r="C58" s="136" t="s">
        <v>159</v>
      </c>
      <c r="D58" s="129">
        <v>6</v>
      </c>
      <c r="E58" s="130" t="s">
        <v>3561</v>
      </c>
      <c r="F58" s="19">
        <v>267322</v>
      </c>
      <c r="G58" s="20">
        <v>368138</v>
      </c>
      <c r="H58" s="20">
        <v>68040</v>
      </c>
      <c r="I58" s="20">
        <v>29904</v>
      </c>
      <c r="J58" s="20">
        <v>32104</v>
      </c>
      <c r="K58" s="20">
        <v>0</v>
      </c>
      <c r="L58" s="20">
        <v>13008</v>
      </c>
      <c r="M58" s="20">
        <v>3032</v>
      </c>
      <c r="N58" s="20">
        <v>3921</v>
      </c>
      <c r="O58" s="20">
        <v>0</v>
      </c>
      <c r="P58" s="20">
        <v>87443</v>
      </c>
      <c r="Q58" s="20">
        <v>20572</v>
      </c>
      <c r="R58" s="20">
        <v>39067</v>
      </c>
      <c r="S58" s="20">
        <v>43267</v>
      </c>
      <c r="T58" s="21">
        <v>47716</v>
      </c>
      <c r="U58" s="54">
        <v>24111</v>
      </c>
      <c r="V58" s="20">
        <v>26424</v>
      </c>
      <c r="W58" s="20">
        <v>31326</v>
      </c>
      <c r="X58" s="20">
        <v>0</v>
      </c>
      <c r="Y58" s="21">
        <v>0</v>
      </c>
      <c r="Z58" s="20">
        <v>136994</v>
      </c>
      <c r="AA58" s="21">
        <v>17319</v>
      </c>
      <c r="AB58" s="32">
        <v>0</v>
      </c>
      <c r="AC58" s="20">
        <v>339176</v>
      </c>
      <c r="AD58" s="20">
        <v>385529</v>
      </c>
      <c r="AE58" s="20">
        <v>418943</v>
      </c>
      <c r="AF58" s="20">
        <v>168147</v>
      </c>
      <c r="AG58" s="20">
        <v>71442</v>
      </c>
      <c r="AH58" s="20">
        <v>77378</v>
      </c>
      <c r="AI58" s="21">
        <v>82425</v>
      </c>
      <c r="AJ58" s="25">
        <v>25757</v>
      </c>
      <c r="AK58" s="25">
        <v>50231</v>
      </c>
      <c r="AL58" s="25">
        <v>8198</v>
      </c>
      <c r="AM58" s="22">
        <v>19061</v>
      </c>
      <c r="AN58" s="20">
        <v>581143</v>
      </c>
      <c r="AO58" s="20">
        <v>53461</v>
      </c>
      <c r="AP58" s="54">
        <v>3540599</v>
      </c>
      <c r="AQ58" s="25">
        <v>75166</v>
      </c>
      <c r="AR58" s="25">
        <v>154894</v>
      </c>
      <c r="AS58" s="54">
        <v>96511</v>
      </c>
      <c r="AT58" s="54">
        <v>56787</v>
      </c>
      <c r="AU58" s="54">
        <v>25428</v>
      </c>
      <c r="AV58" s="54">
        <v>23540</v>
      </c>
      <c r="AW58" s="25">
        <f t="shared" si="0"/>
        <v>432326</v>
      </c>
      <c r="AX58" s="165">
        <v>853889</v>
      </c>
      <c r="AY58" s="98">
        <f t="shared" si="1"/>
        <v>4826814</v>
      </c>
      <c r="AZ58" s="73"/>
      <c r="BA58" s="20">
        <v>358180</v>
      </c>
      <c r="BB58" s="20">
        <v>390261</v>
      </c>
      <c r="BC58" s="19">
        <v>748441</v>
      </c>
      <c r="BD58" s="19">
        <v>5575255</v>
      </c>
      <c r="BF58" s="20">
        <v>20763</v>
      </c>
      <c r="BG58" s="21">
        <f t="shared" si="2"/>
        <v>5554492</v>
      </c>
      <c r="BI58" s="73"/>
      <c r="BJ58" s="73"/>
      <c r="BK58" s="73"/>
      <c r="BL58" s="73"/>
      <c r="BM58" s="73"/>
      <c r="BN58" s="73"/>
      <c r="BO58" s="73"/>
    </row>
    <row r="59" spans="1:67" ht="22.5" customHeight="1" x14ac:dyDescent="0.15">
      <c r="A59" s="125" t="s">
        <v>1851</v>
      </c>
      <c r="B59" s="126" t="s">
        <v>1798</v>
      </c>
      <c r="C59" s="136" t="s">
        <v>160</v>
      </c>
      <c r="D59" s="129">
        <v>6</v>
      </c>
      <c r="E59" s="130" t="s">
        <v>3561</v>
      </c>
      <c r="F59" s="19">
        <v>107903</v>
      </c>
      <c r="G59" s="20">
        <v>73328</v>
      </c>
      <c r="H59" s="20">
        <v>18900</v>
      </c>
      <c r="I59" s="20">
        <v>0</v>
      </c>
      <c r="J59" s="20">
        <v>0</v>
      </c>
      <c r="K59" s="20">
        <v>0</v>
      </c>
      <c r="L59" s="20">
        <v>5018</v>
      </c>
      <c r="M59" s="20">
        <v>0</v>
      </c>
      <c r="N59" s="20">
        <v>719</v>
      </c>
      <c r="O59" s="20">
        <v>0</v>
      </c>
      <c r="P59" s="20">
        <v>5011</v>
      </c>
      <c r="Q59" s="20">
        <v>5470</v>
      </c>
      <c r="R59" s="20">
        <v>8336</v>
      </c>
      <c r="S59" s="20">
        <v>11479</v>
      </c>
      <c r="T59" s="21">
        <v>11929</v>
      </c>
      <c r="U59" s="54">
        <v>12690</v>
      </c>
      <c r="V59" s="20">
        <v>9909</v>
      </c>
      <c r="W59" s="20">
        <v>10442</v>
      </c>
      <c r="X59" s="20">
        <v>0</v>
      </c>
      <c r="Y59" s="21">
        <v>0</v>
      </c>
      <c r="Z59" s="20">
        <v>58008</v>
      </c>
      <c r="AA59" s="21">
        <v>0</v>
      </c>
      <c r="AB59" s="32">
        <v>0</v>
      </c>
      <c r="AC59" s="20">
        <v>89541</v>
      </c>
      <c r="AD59" s="20">
        <v>56644</v>
      </c>
      <c r="AE59" s="20">
        <v>89768</v>
      </c>
      <c r="AF59" s="20">
        <v>27872</v>
      </c>
      <c r="AG59" s="20">
        <v>24762</v>
      </c>
      <c r="AH59" s="20">
        <v>11856</v>
      </c>
      <c r="AI59" s="21">
        <v>45216</v>
      </c>
      <c r="AJ59" s="25">
        <v>6508</v>
      </c>
      <c r="AK59" s="25">
        <v>18226</v>
      </c>
      <c r="AL59" s="25">
        <v>2308</v>
      </c>
      <c r="AM59" s="22">
        <v>6884</v>
      </c>
      <c r="AN59" s="20">
        <v>81204</v>
      </c>
      <c r="AO59" s="20">
        <v>23434</v>
      </c>
      <c r="AP59" s="54">
        <v>823365</v>
      </c>
      <c r="AQ59" s="25">
        <v>51670</v>
      </c>
      <c r="AR59" s="25">
        <v>137207</v>
      </c>
      <c r="AS59" s="54">
        <v>41906</v>
      </c>
      <c r="AT59" s="54">
        <v>32723</v>
      </c>
      <c r="AU59" s="54">
        <v>8519</v>
      </c>
      <c r="AV59" s="54">
        <v>6988</v>
      </c>
      <c r="AW59" s="25">
        <f t="shared" si="0"/>
        <v>279013</v>
      </c>
      <c r="AX59" s="165">
        <v>288584</v>
      </c>
      <c r="AY59" s="98">
        <f t="shared" si="1"/>
        <v>1390962</v>
      </c>
      <c r="AZ59" s="73"/>
      <c r="BA59" s="20">
        <v>138849</v>
      </c>
      <c r="BB59" s="20">
        <v>199878</v>
      </c>
      <c r="BC59" s="19">
        <v>338727</v>
      </c>
      <c r="BD59" s="19">
        <v>1729689</v>
      </c>
      <c r="BF59" s="20">
        <v>5651</v>
      </c>
      <c r="BG59" s="21">
        <f t="shared" si="2"/>
        <v>1724038</v>
      </c>
      <c r="BI59" s="73"/>
      <c r="BJ59" s="73"/>
      <c r="BK59" s="73"/>
      <c r="BL59" s="73"/>
      <c r="BM59" s="73"/>
      <c r="BN59" s="73"/>
      <c r="BO59" s="73"/>
    </row>
    <row r="60" spans="1:67" ht="22.5" customHeight="1" x14ac:dyDescent="0.15">
      <c r="A60" s="125" t="s">
        <v>1852</v>
      </c>
      <c r="B60" s="126" t="s">
        <v>1798</v>
      </c>
      <c r="C60" s="136" t="s">
        <v>161</v>
      </c>
      <c r="D60" s="129">
        <v>6</v>
      </c>
      <c r="E60" s="130" t="s">
        <v>3561</v>
      </c>
      <c r="F60" s="19">
        <v>120396</v>
      </c>
      <c r="G60" s="20">
        <v>102745</v>
      </c>
      <c r="H60" s="20">
        <v>13986</v>
      </c>
      <c r="I60" s="20">
        <v>0</v>
      </c>
      <c r="J60" s="20">
        <v>0</v>
      </c>
      <c r="K60" s="20">
        <v>0</v>
      </c>
      <c r="L60" s="20">
        <v>6089</v>
      </c>
      <c r="M60" s="20">
        <v>0</v>
      </c>
      <c r="N60" s="20">
        <v>1504</v>
      </c>
      <c r="O60" s="20">
        <v>0</v>
      </c>
      <c r="P60" s="20">
        <v>65591</v>
      </c>
      <c r="Q60" s="20">
        <v>13175</v>
      </c>
      <c r="R60" s="20">
        <v>16809</v>
      </c>
      <c r="S60" s="20">
        <v>24724</v>
      </c>
      <c r="T60" s="21">
        <v>23858</v>
      </c>
      <c r="U60" s="54">
        <v>14636</v>
      </c>
      <c r="V60" s="20">
        <v>11010</v>
      </c>
      <c r="W60" s="20">
        <v>10442</v>
      </c>
      <c r="X60" s="20">
        <v>0</v>
      </c>
      <c r="Y60" s="21">
        <v>0</v>
      </c>
      <c r="Z60" s="20">
        <v>50282</v>
      </c>
      <c r="AA60" s="21">
        <v>0</v>
      </c>
      <c r="AB60" s="32">
        <v>0</v>
      </c>
      <c r="AC60" s="20">
        <v>147302</v>
      </c>
      <c r="AD60" s="20">
        <v>116453</v>
      </c>
      <c r="AE60" s="20">
        <v>157310</v>
      </c>
      <c r="AF60" s="20">
        <v>54496</v>
      </c>
      <c r="AG60" s="20">
        <v>19596</v>
      </c>
      <c r="AH60" s="20">
        <v>12127</v>
      </c>
      <c r="AI60" s="21">
        <v>21666</v>
      </c>
      <c r="AJ60" s="25">
        <v>13620</v>
      </c>
      <c r="AK60" s="25">
        <v>29954</v>
      </c>
      <c r="AL60" s="25">
        <v>3262</v>
      </c>
      <c r="AM60" s="22">
        <v>10181</v>
      </c>
      <c r="AN60" s="20">
        <v>134168</v>
      </c>
      <c r="AO60" s="20">
        <v>11273</v>
      </c>
      <c r="AP60" s="54">
        <v>1206655</v>
      </c>
      <c r="AQ60" s="25">
        <v>38054</v>
      </c>
      <c r="AR60" s="25">
        <v>140019</v>
      </c>
      <c r="AS60" s="54">
        <v>50626</v>
      </c>
      <c r="AT60" s="54">
        <v>55190</v>
      </c>
      <c r="AU60" s="54">
        <v>14012</v>
      </c>
      <c r="AV60" s="54">
        <v>7777</v>
      </c>
      <c r="AW60" s="25">
        <f t="shared" si="0"/>
        <v>305678</v>
      </c>
      <c r="AX60" s="165">
        <v>414307</v>
      </c>
      <c r="AY60" s="98">
        <f t="shared" si="1"/>
        <v>1926640</v>
      </c>
      <c r="AZ60" s="73"/>
      <c r="BA60" s="20">
        <v>217527</v>
      </c>
      <c r="BB60" s="20">
        <v>55273</v>
      </c>
      <c r="BC60" s="19">
        <v>272800</v>
      </c>
      <c r="BD60" s="19">
        <v>2199440</v>
      </c>
      <c r="BF60" s="20">
        <v>8101</v>
      </c>
      <c r="BG60" s="21">
        <f t="shared" si="2"/>
        <v>2191339</v>
      </c>
      <c r="BI60" s="73"/>
      <c r="BJ60" s="73"/>
      <c r="BK60" s="73"/>
      <c r="BL60" s="73"/>
      <c r="BM60" s="73"/>
      <c r="BN60" s="73"/>
      <c r="BO60" s="73"/>
    </row>
    <row r="61" spans="1:67" ht="22.5" customHeight="1" x14ac:dyDescent="0.15">
      <c r="A61" s="125" t="s">
        <v>1853</v>
      </c>
      <c r="B61" s="126" t="s">
        <v>1798</v>
      </c>
      <c r="C61" s="136" t="s">
        <v>162</v>
      </c>
      <c r="D61" s="129">
        <v>6</v>
      </c>
      <c r="E61" s="130" t="s">
        <v>3561</v>
      </c>
      <c r="F61" s="19">
        <v>156403</v>
      </c>
      <c r="G61" s="20">
        <v>190709</v>
      </c>
      <c r="H61" s="20">
        <v>37989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1479</v>
      </c>
      <c r="O61" s="20">
        <v>0</v>
      </c>
      <c r="P61" s="20">
        <v>36827</v>
      </c>
      <c r="Q61" s="20">
        <v>15495</v>
      </c>
      <c r="R61" s="20">
        <v>17312</v>
      </c>
      <c r="S61" s="20">
        <v>22958</v>
      </c>
      <c r="T61" s="21">
        <v>23858</v>
      </c>
      <c r="U61" s="54">
        <v>14932</v>
      </c>
      <c r="V61" s="20">
        <v>22020</v>
      </c>
      <c r="W61" s="20">
        <v>20884</v>
      </c>
      <c r="X61" s="20">
        <v>0</v>
      </c>
      <c r="Y61" s="21">
        <v>0</v>
      </c>
      <c r="Z61" s="20">
        <v>80705</v>
      </c>
      <c r="AA61" s="21">
        <v>0</v>
      </c>
      <c r="AB61" s="32">
        <v>0</v>
      </c>
      <c r="AC61" s="20">
        <v>121888</v>
      </c>
      <c r="AD61" s="20">
        <v>125825</v>
      </c>
      <c r="AE61" s="20">
        <v>238618</v>
      </c>
      <c r="AF61" s="20">
        <v>58074</v>
      </c>
      <c r="AG61" s="20">
        <v>28950</v>
      </c>
      <c r="AH61" s="20">
        <v>18191</v>
      </c>
      <c r="AI61" s="21">
        <v>45216</v>
      </c>
      <c r="AJ61" s="25">
        <v>13395</v>
      </c>
      <c r="AK61" s="25">
        <v>30536</v>
      </c>
      <c r="AL61" s="25">
        <v>2700</v>
      </c>
      <c r="AM61" s="22">
        <v>10809</v>
      </c>
      <c r="AN61" s="20">
        <v>78255</v>
      </c>
      <c r="AO61" s="20">
        <v>44242</v>
      </c>
      <c r="AP61" s="54">
        <v>1458270</v>
      </c>
      <c r="AQ61" s="25">
        <v>54372</v>
      </c>
      <c r="AR61" s="25">
        <v>98195</v>
      </c>
      <c r="AS61" s="54">
        <v>42810</v>
      </c>
      <c r="AT61" s="54">
        <v>50490</v>
      </c>
      <c r="AU61" s="54">
        <v>14331</v>
      </c>
      <c r="AV61" s="54">
        <v>9344</v>
      </c>
      <c r="AW61" s="25">
        <f t="shared" si="0"/>
        <v>269542</v>
      </c>
      <c r="AX61" s="165">
        <v>405508</v>
      </c>
      <c r="AY61" s="98">
        <f t="shared" si="1"/>
        <v>2133320</v>
      </c>
      <c r="AZ61" s="73"/>
      <c r="BA61" s="20">
        <v>215221</v>
      </c>
      <c r="BB61" s="20">
        <v>230720</v>
      </c>
      <c r="BC61" s="19">
        <v>445941</v>
      </c>
      <c r="BD61" s="19">
        <v>2579261</v>
      </c>
      <c r="BF61" s="20">
        <v>9632</v>
      </c>
      <c r="BG61" s="21">
        <f t="shared" si="2"/>
        <v>2569629</v>
      </c>
      <c r="BI61" s="73"/>
      <c r="BJ61" s="73"/>
      <c r="BK61" s="73"/>
      <c r="BL61" s="73"/>
      <c r="BM61" s="73"/>
      <c r="BN61" s="73"/>
      <c r="BO61" s="73"/>
    </row>
    <row r="62" spans="1:67" ht="22.5" customHeight="1" x14ac:dyDescent="0.15">
      <c r="A62" s="125" t="s">
        <v>1854</v>
      </c>
      <c r="B62" s="126" t="s">
        <v>1798</v>
      </c>
      <c r="C62" s="136" t="s">
        <v>163</v>
      </c>
      <c r="D62" s="129">
        <v>6</v>
      </c>
      <c r="E62" s="130" t="s">
        <v>3561</v>
      </c>
      <c r="F62" s="19">
        <v>212535</v>
      </c>
      <c r="G62" s="20">
        <v>408337</v>
      </c>
      <c r="H62" s="20">
        <v>85617</v>
      </c>
      <c r="I62" s="20">
        <v>0</v>
      </c>
      <c r="J62" s="20">
        <v>0</v>
      </c>
      <c r="K62" s="20">
        <v>0</v>
      </c>
      <c r="L62" s="20">
        <v>826</v>
      </c>
      <c r="M62" s="20">
        <v>0</v>
      </c>
      <c r="N62" s="20">
        <v>2421</v>
      </c>
      <c r="O62" s="20">
        <v>0</v>
      </c>
      <c r="P62" s="20">
        <v>29265</v>
      </c>
      <c r="Q62" s="20">
        <v>21295</v>
      </c>
      <c r="R62" s="20">
        <v>32152</v>
      </c>
      <c r="S62" s="20">
        <v>26490</v>
      </c>
      <c r="T62" s="21">
        <v>23858</v>
      </c>
      <c r="U62" s="54">
        <v>21700</v>
      </c>
      <c r="V62" s="20">
        <v>13212</v>
      </c>
      <c r="W62" s="20">
        <v>10442</v>
      </c>
      <c r="X62" s="20">
        <v>0</v>
      </c>
      <c r="Y62" s="21">
        <v>0</v>
      </c>
      <c r="Z62" s="20">
        <v>107200</v>
      </c>
      <c r="AA62" s="21">
        <v>0</v>
      </c>
      <c r="AB62" s="32">
        <v>0</v>
      </c>
      <c r="AC62" s="20">
        <v>234381</v>
      </c>
      <c r="AD62" s="20">
        <v>152247</v>
      </c>
      <c r="AE62" s="20">
        <v>209866</v>
      </c>
      <c r="AF62" s="20">
        <v>84282</v>
      </c>
      <c r="AG62" s="20">
        <v>44826</v>
      </c>
      <c r="AH62" s="20">
        <v>65341</v>
      </c>
      <c r="AI62" s="21">
        <v>106446</v>
      </c>
      <c r="AJ62" s="25">
        <v>20295</v>
      </c>
      <c r="AK62" s="25">
        <v>38077</v>
      </c>
      <c r="AL62" s="25">
        <v>4703</v>
      </c>
      <c r="AM62" s="22">
        <v>13775</v>
      </c>
      <c r="AN62" s="20">
        <v>71749</v>
      </c>
      <c r="AO62" s="20">
        <v>65561</v>
      </c>
      <c r="AP62" s="54">
        <v>2106899</v>
      </c>
      <c r="AQ62" s="25">
        <v>64302</v>
      </c>
      <c r="AR62" s="25">
        <v>139563</v>
      </c>
      <c r="AS62" s="54">
        <v>75697</v>
      </c>
      <c r="AT62" s="54">
        <v>56335</v>
      </c>
      <c r="AU62" s="54">
        <v>18678</v>
      </c>
      <c r="AV62" s="54">
        <v>12871</v>
      </c>
      <c r="AW62" s="25">
        <f t="shared" si="0"/>
        <v>367446</v>
      </c>
      <c r="AX62" s="165">
        <v>601909</v>
      </c>
      <c r="AY62" s="98">
        <f t="shared" si="1"/>
        <v>3076254</v>
      </c>
      <c r="AZ62" s="73"/>
      <c r="BA62" s="20">
        <v>288207</v>
      </c>
      <c r="BB62" s="20">
        <v>306636</v>
      </c>
      <c r="BC62" s="19">
        <v>594843</v>
      </c>
      <c r="BD62" s="19">
        <v>3671097</v>
      </c>
      <c r="BF62" s="20">
        <v>14686</v>
      </c>
      <c r="BG62" s="21">
        <f t="shared" si="2"/>
        <v>3656411</v>
      </c>
      <c r="BI62" s="73"/>
      <c r="BJ62" s="73"/>
      <c r="BK62" s="73"/>
      <c r="BL62" s="73"/>
      <c r="BM62" s="73"/>
      <c r="BN62" s="73"/>
      <c r="BO62" s="73"/>
    </row>
    <row r="63" spans="1:67" ht="22.5" customHeight="1" x14ac:dyDescent="0.15">
      <c r="A63" s="125" t="s">
        <v>1855</v>
      </c>
      <c r="B63" s="126" t="s">
        <v>1798</v>
      </c>
      <c r="C63" s="136" t="s">
        <v>164</v>
      </c>
      <c r="D63" s="129">
        <v>6</v>
      </c>
      <c r="E63" s="130" t="s">
        <v>3561</v>
      </c>
      <c r="F63" s="19">
        <v>189289</v>
      </c>
      <c r="G63" s="20">
        <v>243688</v>
      </c>
      <c r="H63" s="20">
        <v>28728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2689</v>
      </c>
      <c r="O63" s="20">
        <v>0</v>
      </c>
      <c r="P63" s="20">
        <v>75630</v>
      </c>
      <c r="Q63" s="20">
        <v>22141</v>
      </c>
      <c r="R63" s="20">
        <v>43418</v>
      </c>
      <c r="S63" s="20">
        <v>36203</v>
      </c>
      <c r="T63" s="21">
        <v>23858</v>
      </c>
      <c r="U63" s="54">
        <v>4907</v>
      </c>
      <c r="V63" s="20">
        <v>16515</v>
      </c>
      <c r="W63" s="20">
        <v>10442</v>
      </c>
      <c r="X63" s="20">
        <v>18948</v>
      </c>
      <c r="Y63" s="21">
        <v>27280</v>
      </c>
      <c r="Z63" s="20">
        <v>85439</v>
      </c>
      <c r="AA63" s="21">
        <v>25602</v>
      </c>
      <c r="AB63" s="32">
        <v>0</v>
      </c>
      <c r="AC63" s="20">
        <v>250993</v>
      </c>
      <c r="AD63" s="20">
        <v>156171</v>
      </c>
      <c r="AE63" s="20">
        <v>140030</v>
      </c>
      <c r="AF63" s="20">
        <v>53997</v>
      </c>
      <c r="AG63" s="20">
        <v>45496</v>
      </c>
      <c r="AH63" s="20">
        <v>34028</v>
      </c>
      <c r="AI63" s="21">
        <v>31086</v>
      </c>
      <c r="AJ63" s="25">
        <v>21269</v>
      </c>
      <c r="AK63" s="25">
        <v>41487</v>
      </c>
      <c r="AL63" s="25">
        <v>3731</v>
      </c>
      <c r="AM63" s="22">
        <v>14759</v>
      </c>
      <c r="AN63" s="20">
        <v>101249</v>
      </c>
      <c r="AO63" s="20">
        <v>29434</v>
      </c>
      <c r="AP63" s="54">
        <v>1778507</v>
      </c>
      <c r="AQ63" s="25">
        <v>60811</v>
      </c>
      <c r="AR63" s="25">
        <v>107685</v>
      </c>
      <c r="AS63" s="54">
        <v>57447</v>
      </c>
      <c r="AT63" s="54">
        <v>48130</v>
      </c>
      <c r="AU63" s="54">
        <v>20790</v>
      </c>
      <c r="AV63" s="54">
        <v>10606</v>
      </c>
      <c r="AW63" s="25">
        <f t="shared" si="0"/>
        <v>305469</v>
      </c>
      <c r="AX63" s="165">
        <v>451892</v>
      </c>
      <c r="AY63" s="98">
        <f t="shared" si="1"/>
        <v>2535868</v>
      </c>
      <c r="AZ63" s="73"/>
      <c r="BA63" s="20">
        <v>300688</v>
      </c>
      <c r="BB63" s="20">
        <v>145750</v>
      </c>
      <c r="BC63" s="19">
        <v>446438</v>
      </c>
      <c r="BD63" s="19">
        <v>2982306</v>
      </c>
      <c r="BF63" s="20">
        <v>15682</v>
      </c>
      <c r="BG63" s="21">
        <f t="shared" si="2"/>
        <v>2966624</v>
      </c>
      <c r="BI63" s="73"/>
      <c r="BJ63" s="73"/>
      <c r="BK63" s="73"/>
      <c r="BL63" s="73"/>
      <c r="BM63" s="73"/>
      <c r="BN63" s="73"/>
      <c r="BO63" s="73"/>
    </row>
    <row r="64" spans="1:67" ht="22.5" customHeight="1" x14ac:dyDescent="0.15">
      <c r="A64" s="125" t="s">
        <v>1856</v>
      </c>
      <c r="B64" s="126" t="s">
        <v>1798</v>
      </c>
      <c r="C64" s="136" t="s">
        <v>165</v>
      </c>
      <c r="D64" s="129">
        <v>6</v>
      </c>
      <c r="E64" s="130" t="s">
        <v>3561</v>
      </c>
      <c r="F64" s="19">
        <v>92394</v>
      </c>
      <c r="G64" s="20">
        <v>202705</v>
      </c>
      <c r="H64" s="20">
        <v>33075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1084</v>
      </c>
      <c r="O64" s="20">
        <v>0</v>
      </c>
      <c r="P64" s="20">
        <v>43872</v>
      </c>
      <c r="Q64" s="20">
        <v>8277</v>
      </c>
      <c r="R64" s="20">
        <v>3939</v>
      </c>
      <c r="S64" s="20">
        <v>23841</v>
      </c>
      <c r="T64" s="21">
        <v>23858</v>
      </c>
      <c r="U64" s="54">
        <v>13663</v>
      </c>
      <c r="V64" s="20">
        <v>13212</v>
      </c>
      <c r="W64" s="20">
        <v>10442</v>
      </c>
      <c r="X64" s="20">
        <v>18948</v>
      </c>
      <c r="Y64" s="21">
        <v>25984</v>
      </c>
      <c r="Z64" s="20">
        <v>43836</v>
      </c>
      <c r="AA64" s="21">
        <v>0</v>
      </c>
      <c r="AB64" s="32">
        <v>0</v>
      </c>
      <c r="AC64" s="20">
        <v>115238</v>
      </c>
      <c r="AD64" s="20">
        <v>84341</v>
      </c>
      <c r="AE64" s="20">
        <v>97799</v>
      </c>
      <c r="AF64" s="20">
        <v>32781</v>
      </c>
      <c r="AG64" s="20">
        <v>15841</v>
      </c>
      <c r="AH64" s="20">
        <v>40182</v>
      </c>
      <c r="AI64" s="21">
        <v>14601</v>
      </c>
      <c r="AJ64" s="25">
        <v>9815</v>
      </c>
      <c r="AK64" s="25">
        <v>24248</v>
      </c>
      <c r="AL64" s="25">
        <v>2073</v>
      </c>
      <c r="AM64" s="22">
        <v>8168</v>
      </c>
      <c r="AN64" s="20">
        <v>48478</v>
      </c>
      <c r="AO64" s="20">
        <v>18968</v>
      </c>
      <c r="AP64" s="54">
        <v>1071663</v>
      </c>
      <c r="AQ64" s="25">
        <v>59002</v>
      </c>
      <c r="AR64" s="25">
        <v>90117</v>
      </c>
      <c r="AS64" s="54">
        <v>34501</v>
      </c>
      <c r="AT64" s="54">
        <v>43597</v>
      </c>
      <c r="AU64" s="54">
        <v>9624</v>
      </c>
      <c r="AV64" s="54">
        <v>6239</v>
      </c>
      <c r="AW64" s="25">
        <f t="shared" si="0"/>
        <v>243080</v>
      </c>
      <c r="AX64" s="165">
        <v>189947</v>
      </c>
      <c r="AY64" s="98">
        <f t="shared" si="1"/>
        <v>1504690</v>
      </c>
      <c r="AZ64" s="73"/>
      <c r="BA64" s="20">
        <v>178895</v>
      </c>
      <c r="BB64" s="20">
        <v>107330</v>
      </c>
      <c r="BC64" s="19">
        <v>286225</v>
      </c>
      <c r="BD64" s="19">
        <v>1790915</v>
      </c>
      <c r="BF64" s="20">
        <v>6965</v>
      </c>
      <c r="BG64" s="21">
        <f t="shared" si="2"/>
        <v>1783950</v>
      </c>
      <c r="BI64" s="73"/>
      <c r="BJ64" s="73"/>
      <c r="BK64" s="73"/>
      <c r="BL64" s="73"/>
      <c r="BM64" s="73"/>
      <c r="BN64" s="73"/>
      <c r="BO64" s="73"/>
    </row>
    <row r="65" spans="1:67" ht="22.5" customHeight="1" x14ac:dyDescent="0.15">
      <c r="A65" s="125" t="s">
        <v>1857</v>
      </c>
      <c r="B65" s="126" t="s">
        <v>1798</v>
      </c>
      <c r="C65" s="136" t="s">
        <v>166</v>
      </c>
      <c r="D65" s="129">
        <v>6</v>
      </c>
      <c r="E65" s="130" t="s">
        <v>3561</v>
      </c>
      <c r="F65" s="19">
        <v>88090</v>
      </c>
      <c r="G65" s="20">
        <v>168433</v>
      </c>
      <c r="H65" s="20">
        <v>21924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1013</v>
      </c>
      <c r="O65" s="20">
        <v>0</v>
      </c>
      <c r="P65" s="20">
        <v>52254</v>
      </c>
      <c r="Q65" s="20">
        <v>7917</v>
      </c>
      <c r="R65" s="20">
        <v>3664</v>
      </c>
      <c r="S65" s="20">
        <v>15894</v>
      </c>
      <c r="T65" s="21">
        <v>11929</v>
      </c>
      <c r="U65" s="54">
        <v>25803</v>
      </c>
      <c r="V65" s="20">
        <v>13212</v>
      </c>
      <c r="W65" s="20">
        <v>10442</v>
      </c>
      <c r="X65" s="20">
        <v>25307</v>
      </c>
      <c r="Y65" s="21">
        <v>18745</v>
      </c>
      <c r="Z65" s="20">
        <v>38543</v>
      </c>
      <c r="AA65" s="21">
        <v>0</v>
      </c>
      <c r="AB65" s="32">
        <v>0</v>
      </c>
      <c r="AC65" s="20">
        <v>106210</v>
      </c>
      <c r="AD65" s="20">
        <v>66857</v>
      </c>
      <c r="AE65" s="20">
        <v>56643</v>
      </c>
      <c r="AF65" s="20">
        <v>22547</v>
      </c>
      <c r="AG65" s="20">
        <v>18376</v>
      </c>
      <c r="AH65" s="20">
        <v>27693</v>
      </c>
      <c r="AI65" s="21">
        <v>20253</v>
      </c>
      <c r="AJ65" s="25">
        <v>9172</v>
      </c>
      <c r="AK65" s="25">
        <v>25805</v>
      </c>
      <c r="AL65" s="25">
        <v>1595</v>
      </c>
      <c r="AM65" s="22">
        <v>8726</v>
      </c>
      <c r="AN65" s="20">
        <v>43898</v>
      </c>
      <c r="AO65" s="20">
        <v>16699</v>
      </c>
      <c r="AP65" s="54">
        <v>927644</v>
      </c>
      <c r="AQ65" s="25">
        <v>59344</v>
      </c>
      <c r="AR65" s="25">
        <v>99260</v>
      </c>
      <c r="AS65" s="54">
        <v>31686</v>
      </c>
      <c r="AT65" s="54">
        <v>32440</v>
      </c>
      <c r="AU65" s="54">
        <v>9947</v>
      </c>
      <c r="AV65" s="54">
        <v>6407</v>
      </c>
      <c r="AW65" s="25">
        <f t="shared" si="0"/>
        <v>239084</v>
      </c>
      <c r="AX65" s="165">
        <v>290960</v>
      </c>
      <c r="AY65" s="98">
        <f t="shared" si="1"/>
        <v>1457688</v>
      </c>
      <c r="AZ65" s="73"/>
      <c r="BA65" s="20">
        <v>171473</v>
      </c>
      <c r="BB65" s="20">
        <v>99311</v>
      </c>
      <c r="BC65" s="19">
        <v>270784</v>
      </c>
      <c r="BD65" s="19">
        <v>1728472</v>
      </c>
      <c r="BF65" s="20">
        <v>7960</v>
      </c>
      <c r="BG65" s="21">
        <f t="shared" si="2"/>
        <v>1720512</v>
      </c>
      <c r="BI65" s="73"/>
      <c r="BJ65" s="73"/>
      <c r="BK65" s="73"/>
      <c r="BL65" s="73"/>
      <c r="BM65" s="73"/>
      <c r="BN65" s="73"/>
      <c r="BO65" s="73"/>
    </row>
    <row r="66" spans="1:67" ht="22.5" customHeight="1" x14ac:dyDescent="0.15">
      <c r="A66" s="125" t="s">
        <v>1858</v>
      </c>
      <c r="B66" s="126" t="s">
        <v>1798</v>
      </c>
      <c r="C66" s="136" t="s">
        <v>167</v>
      </c>
      <c r="D66" s="129">
        <v>6</v>
      </c>
      <c r="E66" s="130" t="s">
        <v>3561</v>
      </c>
      <c r="F66" s="19">
        <v>106743</v>
      </c>
      <c r="G66" s="20">
        <v>175930</v>
      </c>
      <c r="H66" s="20">
        <v>39501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1143</v>
      </c>
      <c r="O66" s="20">
        <v>0</v>
      </c>
      <c r="P66" s="20">
        <v>35319</v>
      </c>
      <c r="Q66" s="20">
        <v>9250</v>
      </c>
      <c r="R66" s="20">
        <v>2794</v>
      </c>
      <c r="S66" s="20">
        <v>22075</v>
      </c>
      <c r="T66" s="21">
        <v>23858</v>
      </c>
      <c r="U66" s="54">
        <v>1607</v>
      </c>
      <c r="V66" s="20">
        <v>9909</v>
      </c>
      <c r="W66" s="20">
        <v>10442</v>
      </c>
      <c r="X66" s="20">
        <v>0</v>
      </c>
      <c r="Y66" s="21">
        <v>0</v>
      </c>
      <c r="Z66" s="20">
        <v>48604</v>
      </c>
      <c r="AA66" s="21">
        <v>0</v>
      </c>
      <c r="AB66" s="32">
        <v>0</v>
      </c>
      <c r="AC66" s="20">
        <v>127718</v>
      </c>
      <c r="AD66" s="20">
        <v>81659</v>
      </c>
      <c r="AE66" s="20">
        <v>88263</v>
      </c>
      <c r="AF66" s="20">
        <v>39354</v>
      </c>
      <c r="AG66" s="20">
        <v>19580</v>
      </c>
      <c r="AH66" s="20">
        <v>22716</v>
      </c>
      <c r="AI66" s="21">
        <v>29673</v>
      </c>
      <c r="AJ66" s="25">
        <v>10348</v>
      </c>
      <c r="AK66" s="25">
        <v>28472</v>
      </c>
      <c r="AL66" s="25">
        <v>2414</v>
      </c>
      <c r="AM66" s="22">
        <v>9839</v>
      </c>
      <c r="AN66" s="20">
        <v>50592</v>
      </c>
      <c r="AO66" s="20">
        <v>21605</v>
      </c>
      <c r="AP66" s="54">
        <v>1019408</v>
      </c>
      <c r="AQ66" s="25">
        <v>58076</v>
      </c>
      <c r="AR66" s="25">
        <v>98277</v>
      </c>
      <c r="AS66" s="54">
        <v>36849</v>
      </c>
      <c r="AT66" s="54">
        <v>39879</v>
      </c>
      <c r="AU66" s="54">
        <v>11650</v>
      </c>
      <c r="AV66" s="54">
        <v>7158</v>
      </c>
      <c r="AW66" s="25">
        <f t="shared" si="0"/>
        <v>251889</v>
      </c>
      <c r="AX66" s="165">
        <v>292127</v>
      </c>
      <c r="AY66" s="98">
        <f t="shared" si="1"/>
        <v>1563424</v>
      </c>
      <c r="AZ66" s="73"/>
      <c r="BA66" s="20">
        <v>184307</v>
      </c>
      <c r="BB66" s="20">
        <v>115680</v>
      </c>
      <c r="BC66" s="19">
        <v>299987</v>
      </c>
      <c r="BD66" s="19">
        <v>1863411</v>
      </c>
      <c r="BF66" s="20">
        <v>7529</v>
      </c>
      <c r="BG66" s="21">
        <f t="shared" si="2"/>
        <v>1855882</v>
      </c>
      <c r="BI66" s="73"/>
      <c r="BJ66" s="73"/>
      <c r="BK66" s="73"/>
      <c r="BL66" s="73"/>
      <c r="BM66" s="73"/>
      <c r="BN66" s="73"/>
      <c r="BO66" s="73"/>
    </row>
    <row r="67" spans="1:67" ht="22.5" customHeight="1" x14ac:dyDescent="0.15">
      <c r="A67" s="125" t="s">
        <v>1859</v>
      </c>
      <c r="B67" s="126" t="s">
        <v>1798</v>
      </c>
      <c r="C67" s="136" t="s">
        <v>168</v>
      </c>
      <c r="D67" s="129">
        <v>6</v>
      </c>
      <c r="E67" s="130" t="s">
        <v>3561</v>
      </c>
      <c r="F67" s="19">
        <v>140488</v>
      </c>
      <c r="G67" s="20">
        <v>189496</v>
      </c>
      <c r="H67" s="20">
        <v>49896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1559</v>
      </c>
      <c r="O67" s="20">
        <v>0</v>
      </c>
      <c r="P67" s="20">
        <v>14758</v>
      </c>
      <c r="Q67" s="20">
        <v>11864</v>
      </c>
      <c r="R67" s="20">
        <v>10992</v>
      </c>
      <c r="S67" s="20">
        <v>22075</v>
      </c>
      <c r="T67" s="21">
        <v>11929</v>
      </c>
      <c r="U67" s="54">
        <v>8968</v>
      </c>
      <c r="V67" s="20">
        <v>9909</v>
      </c>
      <c r="W67" s="20">
        <v>10442</v>
      </c>
      <c r="X67" s="20">
        <v>0</v>
      </c>
      <c r="Y67" s="21">
        <v>0</v>
      </c>
      <c r="Z67" s="20">
        <v>69171</v>
      </c>
      <c r="AA67" s="21">
        <v>0</v>
      </c>
      <c r="AB67" s="32">
        <v>0</v>
      </c>
      <c r="AC67" s="20">
        <v>153811</v>
      </c>
      <c r="AD67" s="20">
        <v>108873</v>
      </c>
      <c r="AE67" s="20">
        <v>156880</v>
      </c>
      <c r="AF67" s="20">
        <v>53414</v>
      </c>
      <c r="AG67" s="20">
        <v>26888</v>
      </c>
      <c r="AH67" s="20">
        <v>28417</v>
      </c>
      <c r="AI67" s="21">
        <v>61701</v>
      </c>
      <c r="AJ67" s="25">
        <v>14114</v>
      </c>
      <c r="AK67" s="25">
        <v>29705</v>
      </c>
      <c r="AL67" s="25">
        <v>2971</v>
      </c>
      <c r="AM67" s="22">
        <v>10278</v>
      </c>
      <c r="AN67" s="20">
        <v>63788</v>
      </c>
      <c r="AO67" s="20">
        <v>24620</v>
      </c>
      <c r="AP67" s="54">
        <v>1287007</v>
      </c>
      <c r="AQ67" s="25">
        <v>50418</v>
      </c>
      <c r="AR67" s="25">
        <v>110245</v>
      </c>
      <c r="AS67" s="54">
        <v>49901</v>
      </c>
      <c r="AT67" s="54">
        <v>47606</v>
      </c>
      <c r="AU67" s="54">
        <v>13011</v>
      </c>
      <c r="AV67" s="54">
        <v>9529</v>
      </c>
      <c r="AW67" s="25">
        <f t="shared" si="0"/>
        <v>280710</v>
      </c>
      <c r="AX67" s="165">
        <v>367599</v>
      </c>
      <c r="AY67" s="98">
        <f t="shared" si="1"/>
        <v>1935316</v>
      </c>
      <c r="AZ67" s="73"/>
      <c r="BA67" s="20">
        <v>222530</v>
      </c>
      <c r="BB67" s="20">
        <v>148284</v>
      </c>
      <c r="BC67" s="19">
        <v>370814</v>
      </c>
      <c r="BD67" s="19">
        <v>2306130</v>
      </c>
      <c r="BF67" s="20">
        <v>37896</v>
      </c>
      <c r="BG67" s="21">
        <f t="shared" si="2"/>
        <v>2268234</v>
      </c>
      <c r="BI67" s="73"/>
      <c r="BJ67" s="73"/>
      <c r="BK67" s="73"/>
      <c r="BL67" s="73"/>
      <c r="BM67" s="73"/>
      <c r="BN67" s="73"/>
      <c r="BO67" s="73"/>
    </row>
    <row r="68" spans="1:67" ht="22.5" customHeight="1" x14ac:dyDescent="0.15">
      <c r="A68" s="125" t="s">
        <v>1860</v>
      </c>
      <c r="B68" s="126" t="s">
        <v>1798</v>
      </c>
      <c r="C68" s="136" t="s">
        <v>169</v>
      </c>
      <c r="D68" s="129">
        <v>6</v>
      </c>
      <c r="E68" s="130" t="s">
        <v>3561</v>
      </c>
      <c r="F68" s="19">
        <v>323965</v>
      </c>
      <c r="G68" s="20">
        <v>394842</v>
      </c>
      <c r="H68" s="20">
        <v>52353</v>
      </c>
      <c r="I68" s="20">
        <v>0</v>
      </c>
      <c r="J68" s="20">
        <v>0</v>
      </c>
      <c r="K68" s="20">
        <v>0</v>
      </c>
      <c r="L68" s="20">
        <v>0</v>
      </c>
      <c r="M68" s="20">
        <v>12404</v>
      </c>
      <c r="N68" s="20">
        <v>8018</v>
      </c>
      <c r="O68" s="20">
        <v>22567</v>
      </c>
      <c r="P68" s="20">
        <v>166836</v>
      </c>
      <c r="Q68" s="20">
        <v>33718</v>
      </c>
      <c r="R68" s="20">
        <v>66089</v>
      </c>
      <c r="S68" s="20">
        <v>97130</v>
      </c>
      <c r="T68" s="21">
        <v>59645</v>
      </c>
      <c r="U68" s="54">
        <v>26522</v>
      </c>
      <c r="V68" s="20">
        <v>39636</v>
      </c>
      <c r="W68" s="20">
        <v>10442</v>
      </c>
      <c r="X68" s="20">
        <v>0</v>
      </c>
      <c r="Y68" s="21">
        <v>0</v>
      </c>
      <c r="Z68" s="20">
        <v>221320</v>
      </c>
      <c r="AA68" s="21">
        <v>0</v>
      </c>
      <c r="AB68" s="32">
        <v>0</v>
      </c>
      <c r="AC68" s="20">
        <v>611393</v>
      </c>
      <c r="AD68" s="20">
        <v>179961</v>
      </c>
      <c r="AE68" s="20">
        <v>320714</v>
      </c>
      <c r="AF68" s="20">
        <v>154586</v>
      </c>
      <c r="AG68" s="20">
        <v>99661</v>
      </c>
      <c r="AH68" s="20">
        <v>51223</v>
      </c>
      <c r="AI68" s="21">
        <v>96555</v>
      </c>
      <c r="AJ68" s="25">
        <v>39173</v>
      </c>
      <c r="AK68" s="25">
        <v>68626</v>
      </c>
      <c r="AL68" s="25">
        <v>9283</v>
      </c>
      <c r="AM68" s="22">
        <v>30369</v>
      </c>
      <c r="AN68" s="20">
        <v>149864</v>
      </c>
      <c r="AO68" s="20">
        <v>35535</v>
      </c>
      <c r="AP68" s="54">
        <v>3382430</v>
      </c>
      <c r="AQ68" s="25">
        <v>81643</v>
      </c>
      <c r="AR68" s="25">
        <v>136826</v>
      </c>
      <c r="AS68" s="54">
        <v>47793</v>
      </c>
      <c r="AT68" s="54">
        <v>59709</v>
      </c>
      <c r="AU68" s="54">
        <v>32798</v>
      </c>
      <c r="AV68" s="54">
        <v>21505</v>
      </c>
      <c r="AW68" s="25">
        <f t="shared" si="0"/>
        <v>380274</v>
      </c>
      <c r="AX68" s="165">
        <v>346551</v>
      </c>
      <c r="AY68" s="98">
        <f t="shared" si="1"/>
        <v>4109255</v>
      </c>
      <c r="AZ68" s="73"/>
      <c r="BA68" s="20">
        <v>475286</v>
      </c>
      <c r="BB68" s="20">
        <v>203205</v>
      </c>
      <c r="BC68" s="19">
        <v>678491</v>
      </c>
      <c r="BD68" s="19">
        <v>4787746</v>
      </c>
      <c r="BF68" s="20">
        <v>39102</v>
      </c>
      <c r="BG68" s="21">
        <f t="shared" si="2"/>
        <v>4748644</v>
      </c>
      <c r="BI68" s="73"/>
      <c r="BJ68" s="73"/>
      <c r="BK68" s="73"/>
      <c r="BL68" s="73"/>
      <c r="BM68" s="73"/>
      <c r="BN68" s="73"/>
      <c r="BO68" s="73"/>
    </row>
    <row r="69" spans="1:67" ht="22.5" customHeight="1" x14ac:dyDescent="0.15">
      <c r="A69" s="125" t="s">
        <v>1861</v>
      </c>
      <c r="B69" s="126" t="s">
        <v>1798</v>
      </c>
      <c r="C69" s="136" t="s">
        <v>170</v>
      </c>
      <c r="D69" s="129">
        <v>6</v>
      </c>
      <c r="E69" s="130" t="s">
        <v>3561</v>
      </c>
      <c r="F69" s="19">
        <v>209368</v>
      </c>
      <c r="G69" s="20">
        <v>418547</v>
      </c>
      <c r="H69" s="20">
        <v>58590</v>
      </c>
      <c r="I69" s="20">
        <v>0</v>
      </c>
      <c r="J69" s="20">
        <v>0</v>
      </c>
      <c r="K69" s="20">
        <v>0</v>
      </c>
      <c r="L69" s="20">
        <v>0</v>
      </c>
      <c r="M69" s="20">
        <v>1629</v>
      </c>
      <c r="N69" s="20">
        <v>3059</v>
      </c>
      <c r="O69" s="20">
        <v>75</v>
      </c>
      <c r="P69" s="20">
        <v>65960</v>
      </c>
      <c r="Q69" s="20">
        <v>18503</v>
      </c>
      <c r="R69" s="20">
        <v>35266</v>
      </c>
      <c r="S69" s="20">
        <v>46799</v>
      </c>
      <c r="T69" s="21">
        <v>35787</v>
      </c>
      <c r="U69" s="54">
        <v>28806</v>
      </c>
      <c r="V69" s="20">
        <v>14313</v>
      </c>
      <c r="W69" s="20">
        <v>10442</v>
      </c>
      <c r="X69" s="20">
        <v>0</v>
      </c>
      <c r="Y69" s="21">
        <v>0</v>
      </c>
      <c r="Z69" s="20">
        <v>99994</v>
      </c>
      <c r="AA69" s="21">
        <v>21084</v>
      </c>
      <c r="AB69" s="32">
        <v>0</v>
      </c>
      <c r="AC69" s="20">
        <v>230475</v>
      </c>
      <c r="AD69" s="20">
        <v>170923</v>
      </c>
      <c r="AE69" s="20">
        <v>209077</v>
      </c>
      <c r="AF69" s="20">
        <v>83616</v>
      </c>
      <c r="AG69" s="20">
        <v>45002</v>
      </c>
      <c r="AH69" s="20">
        <v>77740</v>
      </c>
      <c r="AI69" s="21">
        <v>25434</v>
      </c>
      <c r="AJ69" s="25">
        <v>22621</v>
      </c>
      <c r="AK69" s="25">
        <v>43804</v>
      </c>
      <c r="AL69" s="25">
        <v>5367</v>
      </c>
      <c r="AM69" s="22">
        <v>15783</v>
      </c>
      <c r="AN69" s="20">
        <v>77393</v>
      </c>
      <c r="AO69" s="20">
        <v>34881</v>
      </c>
      <c r="AP69" s="54">
        <v>2110338</v>
      </c>
      <c r="AQ69" s="25">
        <v>65304</v>
      </c>
      <c r="AR69" s="25">
        <v>114607</v>
      </c>
      <c r="AS69" s="54">
        <v>73340</v>
      </c>
      <c r="AT69" s="54">
        <v>49864</v>
      </c>
      <c r="AU69" s="54">
        <v>19214</v>
      </c>
      <c r="AV69" s="54">
        <v>14107</v>
      </c>
      <c r="AW69" s="25">
        <f t="shared" si="0"/>
        <v>336436</v>
      </c>
      <c r="AX69" s="165">
        <v>548954</v>
      </c>
      <c r="AY69" s="98">
        <f t="shared" si="1"/>
        <v>2995728</v>
      </c>
      <c r="AZ69" s="73"/>
      <c r="BA69" s="20">
        <v>318004</v>
      </c>
      <c r="BB69" s="20">
        <v>230918</v>
      </c>
      <c r="BC69" s="19">
        <v>548922</v>
      </c>
      <c r="BD69" s="19">
        <v>3544650</v>
      </c>
      <c r="BF69" s="20">
        <v>16565</v>
      </c>
      <c r="BG69" s="21">
        <f t="shared" si="2"/>
        <v>3528085</v>
      </c>
      <c r="BI69" s="73"/>
      <c r="BJ69" s="73"/>
      <c r="BK69" s="73"/>
      <c r="BL69" s="73"/>
      <c r="BM69" s="73"/>
      <c r="BN69" s="73"/>
      <c r="BO69" s="73"/>
    </row>
    <row r="70" spans="1:67" ht="22.5" customHeight="1" x14ac:dyDescent="0.15">
      <c r="A70" s="125" t="s">
        <v>1862</v>
      </c>
      <c r="B70" s="126" t="s">
        <v>1798</v>
      </c>
      <c r="C70" s="136" t="s">
        <v>171</v>
      </c>
      <c r="D70" s="129">
        <v>6</v>
      </c>
      <c r="E70" s="130" t="s">
        <v>3561</v>
      </c>
      <c r="F70" s="19">
        <v>263343</v>
      </c>
      <c r="G70" s="20">
        <v>181142</v>
      </c>
      <c r="H70" s="20">
        <v>18711</v>
      </c>
      <c r="I70" s="20">
        <v>60452</v>
      </c>
      <c r="J70" s="20">
        <v>39830</v>
      </c>
      <c r="K70" s="20">
        <v>0</v>
      </c>
      <c r="L70" s="20">
        <v>197</v>
      </c>
      <c r="M70" s="20">
        <v>11277</v>
      </c>
      <c r="N70" s="20">
        <v>7970</v>
      </c>
      <c r="O70" s="20">
        <v>19844</v>
      </c>
      <c r="P70" s="20">
        <v>187973</v>
      </c>
      <c r="Q70" s="20">
        <v>25976</v>
      </c>
      <c r="R70" s="20">
        <v>21847</v>
      </c>
      <c r="S70" s="20">
        <v>45033</v>
      </c>
      <c r="T70" s="21">
        <v>23858</v>
      </c>
      <c r="U70" s="54">
        <v>12013</v>
      </c>
      <c r="V70" s="20">
        <v>33030</v>
      </c>
      <c r="W70" s="20">
        <v>20884</v>
      </c>
      <c r="X70" s="20">
        <v>0</v>
      </c>
      <c r="Y70" s="21">
        <v>0</v>
      </c>
      <c r="Z70" s="20">
        <v>146987</v>
      </c>
      <c r="AA70" s="21">
        <v>0</v>
      </c>
      <c r="AB70" s="32">
        <v>0</v>
      </c>
      <c r="AC70" s="20">
        <v>422915</v>
      </c>
      <c r="AD70" s="20">
        <v>174355</v>
      </c>
      <c r="AE70" s="20">
        <v>350756</v>
      </c>
      <c r="AF70" s="20">
        <v>193939</v>
      </c>
      <c r="AG70" s="20">
        <v>67042</v>
      </c>
      <c r="AH70" s="20">
        <v>8960</v>
      </c>
      <c r="AI70" s="21">
        <v>13188</v>
      </c>
      <c r="AJ70" s="25">
        <v>33273</v>
      </c>
      <c r="AK70" s="25">
        <v>52315</v>
      </c>
      <c r="AL70" s="25">
        <v>10724</v>
      </c>
      <c r="AM70" s="22">
        <v>23738</v>
      </c>
      <c r="AN70" s="20">
        <v>187758</v>
      </c>
      <c r="AO70" s="20">
        <v>8677</v>
      </c>
      <c r="AP70" s="54">
        <v>2668007</v>
      </c>
      <c r="AQ70" s="25">
        <v>60677</v>
      </c>
      <c r="AR70" s="25">
        <v>156155</v>
      </c>
      <c r="AS70" s="54">
        <v>59510</v>
      </c>
      <c r="AT70" s="54">
        <v>59781</v>
      </c>
      <c r="AU70" s="54">
        <v>31083</v>
      </c>
      <c r="AV70" s="54">
        <v>16950</v>
      </c>
      <c r="AW70" s="25">
        <f t="shared" si="0"/>
        <v>384156</v>
      </c>
      <c r="AX70" s="165">
        <v>641881</v>
      </c>
      <c r="AY70" s="98">
        <f t="shared" si="1"/>
        <v>3694044</v>
      </c>
      <c r="AZ70" s="73"/>
      <c r="BA70" s="20">
        <v>425289</v>
      </c>
      <c r="BB70" s="20">
        <v>41857</v>
      </c>
      <c r="BC70" s="19">
        <v>467146</v>
      </c>
      <c r="BD70" s="19">
        <v>4161190</v>
      </c>
      <c r="BF70" s="20">
        <v>21771</v>
      </c>
      <c r="BG70" s="21">
        <f t="shared" si="2"/>
        <v>4139419</v>
      </c>
      <c r="BI70" s="73"/>
      <c r="BJ70" s="73"/>
      <c r="BK70" s="73"/>
      <c r="BL70" s="73"/>
      <c r="BM70" s="73"/>
      <c r="BN70" s="73"/>
      <c r="BO70" s="73"/>
    </row>
    <row r="71" spans="1:67" ht="22.5" customHeight="1" x14ac:dyDescent="0.15">
      <c r="A71" s="125" t="s">
        <v>1863</v>
      </c>
      <c r="B71" s="126" t="s">
        <v>1798</v>
      </c>
      <c r="C71" s="136" t="s">
        <v>172</v>
      </c>
      <c r="D71" s="129">
        <v>6</v>
      </c>
      <c r="E71" s="130" t="s">
        <v>3562</v>
      </c>
      <c r="F71" s="19">
        <v>70888</v>
      </c>
      <c r="G71" s="20">
        <v>28417</v>
      </c>
      <c r="H71" s="20">
        <v>7182</v>
      </c>
      <c r="I71" s="20">
        <v>0</v>
      </c>
      <c r="J71" s="20">
        <v>0</v>
      </c>
      <c r="K71" s="20">
        <v>0</v>
      </c>
      <c r="L71" s="20">
        <v>2839</v>
      </c>
      <c r="M71" s="20">
        <v>0</v>
      </c>
      <c r="N71" s="20">
        <v>832</v>
      </c>
      <c r="O71" s="20">
        <v>0</v>
      </c>
      <c r="P71" s="20">
        <v>78935</v>
      </c>
      <c r="Q71" s="20">
        <v>6723</v>
      </c>
      <c r="R71" s="20">
        <v>13969</v>
      </c>
      <c r="S71" s="20">
        <v>12362</v>
      </c>
      <c r="T71" s="21">
        <v>11929</v>
      </c>
      <c r="U71" s="54">
        <v>1819</v>
      </c>
      <c r="V71" s="20">
        <v>14313</v>
      </c>
      <c r="W71" s="20">
        <v>10442</v>
      </c>
      <c r="X71" s="20">
        <v>0</v>
      </c>
      <c r="Y71" s="21">
        <v>0</v>
      </c>
      <c r="Z71" s="20">
        <v>30354</v>
      </c>
      <c r="AA71" s="21">
        <v>0</v>
      </c>
      <c r="AB71" s="32">
        <v>0</v>
      </c>
      <c r="AC71" s="20">
        <v>108248</v>
      </c>
      <c r="AD71" s="20">
        <v>66823</v>
      </c>
      <c r="AE71" s="20">
        <v>113501</v>
      </c>
      <c r="AF71" s="20">
        <v>32115</v>
      </c>
      <c r="AG71" s="20">
        <v>12414</v>
      </c>
      <c r="AH71" s="20">
        <v>272</v>
      </c>
      <c r="AI71" s="21">
        <v>10833</v>
      </c>
      <c r="AJ71" s="25">
        <v>7530</v>
      </c>
      <c r="AK71" s="25">
        <v>21796</v>
      </c>
      <c r="AL71" s="25">
        <v>2018</v>
      </c>
      <c r="AM71" s="22">
        <v>7336</v>
      </c>
      <c r="AN71" s="20">
        <v>64853</v>
      </c>
      <c r="AO71" s="20">
        <v>5049</v>
      </c>
      <c r="AP71" s="54">
        <v>743792</v>
      </c>
      <c r="AQ71" s="25">
        <v>48981</v>
      </c>
      <c r="AR71" s="25">
        <v>115362</v>
      </c>
      <c r="AS71" s="54">
        <v>39146</v>
      </c>
      <c r="AT71" s="54">
        <v>30119</v>
      </c>
      <c r="AU71" s="54">
        <v>9491</v>
      </c>
      <c r="AV71" s="54">
        <v>2539</v>
      </c>
      <c r="AW71" s="25">
        <f t="shared" ref="AW71:AW134" si="3">SUM(AQ71:AV71)</f>
        <v>245638</v>
      </c>
      <c r="AX71" s="165">
        <v>37027</v>
      </c>
      <c r="AY71" s="98">
        <f t="shared" ref="AY71:AY134" si="4">SUM(AP71,AW71:AX71)</f>
        <v>1026457</v>
      </c>
      <c r="AZ71" s="73"/>
      <c r="BA71" s="20">
        <v>151367</v>
      </c>
      <c r="BB71" s="20">
        <v>40095</v>
      </c>
      <c r="BC71" s="19">
        <v>191462</v>
      </c>
      <c r="BD71" s="19">
        <v>1217919</v>
      </c>
      <c r="BF71" s="20">
        <v>0</v>
      </c>
      <c r="BG71" s="21">
        <f t="shared" ref="BG71:BG134" si="5">BD71-BF71</f>
        <v>1217919</v>
      </c>
      <c r="BI71" s="73"/>
      <c r="BJ71" s="73"/>
      <c r="BK71" s="73"/>
      <c r="BL71" s="73"/>
      <c r="BM71" s="73"/>
      <c r="BN71" s="73"/>
      <c r="BO71" s="73"/>
    </row>
    <row r="72" spans="1:67" ht="22.5" customHeight="1" x14ac:dyDescent="0.15">
      <c r="A72" s="125" t="s">
        <v>1864</v>
      </c>
      <c r="B72" s="126" t="s">
        <v>1798</v>
      </c>
      <c r="C72" s="136" t="s">
        <v>173</v>
      </c>
      <c r="D72" s="129">
        <v>6</v>
      </c>
      <c r="E72" s="130" t="s">
        <v>3561</v>
      </c>
      <c r="F72" s="19">
        <v>52049</v>
      </c>
      <c r="G72" s="20">
        <v>33272</v>
      </c>
      <c r="H72" s="20">
        <v>18144</v>
      </c>
      <c r="I72" s="20">
        <v>0</v>
      </c>
      <c r="J72" s="20">
        <v>0</v>
      </c>
      <c r="K72" s="20">
        <v>0</v>
      </c>
      <c r="L72" s="20">
        <v>4287</v>
      </c>
      <c r="M72" s="20">
        <v>0</v>
      </c>
      <c r="N72" s="20">
        <v>461</v>
      </c>
      <c r="O72" s="20">
        <v>0</v>
      </c>
      <c r="P72" s="20">
        <v>24</v>
      </c>
      <c r="Q72" s="20">
        <v>5908</v>
      </c>
      <c r="R72" s="20">
        <v>7145</v>
      </c>
      <c r="S72" s="20">
        <v>9713</v>
      </c>
      <c r="T72" s="21">
        <v>11929</v>
      </c>
      <c r="U72" s="54">
        <v>677</v>
      </c>
      <c r="V72" s="20">
        <v>11010</v>
      </c>
      <c r="W72" s="20">
        <v>10442</v>
      </c>
      <c r="X72" s="20">
        <v>0</v>
      </c>
      <c r="Y72" s="21">
        <v>0</v>
      </c>
      <c r="Z72" s="20">
        <v>25113</v>
      </c>
      <c r="AA72" s="21">
        <v>0</v>
      </c>
      <c r="AB72" s="32">
        <v>0</v>
      </c>
      <c r="AC72" s="20">
        <v>43695</v>
      </c>
      <c r="AD72" s="20">
        <v>54520</v>
      </c>
      <c r="AE72" s="20">
        <v>47609</v>
      </c>
      <c r="AF72" s="20">
        <v>23130</v>
      </c>
      <c r="AG72" s="20">
        <v>10639</v>
      </c>
      <c r="AH72" s="20">
        <v>0</v>
      </c>
      <c r="AI72" s="21">
        <v>9420</v>
      </c>
      <c r="AJ72" s="25">
        <v>4176</v>
      </c>
      <c r="AK72" s="25">
        <v>11196</v>
      </c>
      <c r="AL72" s="25">
        <v>1303</v>
      </c>
      <c r="AM72" s="22">
        <v>3966</v>
      </c>
      <c r="AN72" s="20">
        <v>48936</v>
      </c>
      <c r="AO72" s="20">
        <v>6694</v>
      </c>
      <c r="AP72" s="54">
        <v>455458</v>
      </c>
      <c r="AQ72" s="25">
        <v>36766</v>
      </c>
      <c r="AR72" s="25">
        <v>84524</v>
      </c>
      <c r="AS72" s="54">
        <v>29644</v>
      </c>
      <c r="AT72" s="54">
        <v>41516</v>
      </c>
      <c r="AU72" s="54">
        <v>7113</v>
      </c>
      <c r="AV72" s="54">
        <v>4044</v>
      </c>
      <c r="AW72" s="25">
        <f t="shared" si="3"/>
        <v>203607</v>
      </c>
      <c r="AX72" s="165">
        <v>148578</v>
      </c>
      <c r="AY72" s="98">
        <f t="shared" si="4"/>
        <v>807643</v>
      </c>
      <c r="AZ72" s="73"/>
      <c r="BA72" s="20">
        <v>110279</v>
      </c>
      <c r="BB72" s="20">
        <v>66597</v>
      </c>
      <c r="BC72" s="19">
        <v>176876</v>
      </c>
      <c r="BD72" s="19">
        <v>984519</v>
      </c>
      <c r="BF72" s="20">
        <v>3329</v>
      </c>
      <c r="BG72" s="21">
        <f t="shared" si="5"/>
        <v>981190</v>
      </c>
      <c r="BI72" s="73"/>
      <c r="BJ72" s="73"/>
      <c r="BK72" s="73"/>
      <c r="BL72" s="73"/>
      <c r="BM72" s="73"/>
      <c r="BN72" s="73"/>
      <c r="BO72" s="73"/>
    </row>
    <row r="73" spans="1:67" ht="22.5" customHeight="1" x14ac:dyDescent="0.15">
      <c r="A73" s="125" t="s">
        <v>1865</v>
      </c>
      <c r="B73" s="126" t="s">
        <v>1798</v>
      </c>
      <c r="C73" s="136" t="s">
        <v>174</v>
      </c>
      <c r="D73" s="129">
        <v>6</v>
      </c>
      <c r="E73" s="130" t="s">
        <v>3561</v>
      </c>
      <c r="F73" s="19">
        <v>98426</v>
      </c>
      <c r="G73" s="20">
        <v>89678</v>
      </c>
      <c r="H73" s="20">
        <v>15309</v>
      </c>
      <c r="I73" s="20">
        <v>0</v>
      </c>
      <c r="J73" s="20">
        <v>0</v>
      </c>
      <c r="K73" s="20">
        <v>0</v>
      </c>
      <c r="L73" s="20">
        <v>6443</v>
      </c>
      <c r="M73" s="20">
        <v>0</v>
      </c>
      <c r="N73" s="20">
        <v>970</v>
      </c>
      <c r="O73" s="20">
        <v>0</v>
      </c>
      <c r="P73" s="20">
        <v>18478</v>
      </c>
      <c r="Q73" s="20">
        <v>12960</v>
      </c>
      <c r="R73" s="20">
        <v>8748</v>
      </c>
      <c r="S73" s="20">
        <v>30022</v>
      </c>
      <c r="T73" s="21">
        <v>47716</v>
      </c>
      <c r="U73" s="54">
        <v>7318</v>
      </c>
      <c r="V73" s="20">
        <v>9909</v>
      </c>
      <c r="W73" s="20">
        <v>10442</v>
      </c>
      <c r="X73" s="20">
        <v>0</v>
      </c>
      <c r="Y73" s="21">
        <v>0</v>
      </c>
      <c r="Z73" s="20">
        <v>47718</v>
      </c>
      <c r="AA73" s="21">
        <v>0</v>
      </c>
      <c r="AB73" s="32">
        <v>0</v>
      </c>
      <c r="AC73" s="20">
        <v>79183</v>
      </c>
      <c r="AD73" s="20">
        <v>76669</v>
      </c>
      <c r="AE73" s="20">
        <v>108267</v>
      </c>
      <c r="AF73" s="20">
        <v>40768</v>
      </c>
      <c r="AG73" s="20">
        <v>20155</v>
      </c>
      <c r="AH73" s="20">
        <v>13032</v>
      </c>
      <c r="AI73" s="21">
        <v>31557</v>
      </c>
      <c r="AJ73" s="25">
        <v>8787</v>
      </c>
      <c r="AK73" s="25">
        <v>24307</v>
      </c>
      <c r="AL73" s="25">
        <v>3097</v>
      </c>
      <c r="AM73" s="22">
        <v>8451</v>
      </c>
      <c r="AN73" s="20">
        <v>108399</v>
      </c>
      <c r="AO73" s="20">
        <v>16270</v>
      </c>
      <c r="AP73" s="54">
        <v>943079</v>
      </c>
      <c r="AQ73" s="25">
        <v>50595</v>
      </c>
      <c r="AR73" s="25">
        <v>119078</v>
      </c>
      <c r="AS73" s="54">
        <v>43545</v>
      </c>
      <c r="AT73" s="54">
        <v>43627</v>
      </c>
      <c r="AU73" s="54">
        <v>10863</v>
      </c>
      <c r="AV73" s="54">
        <v>7076</v>
      </c>
      <c r="AW73" s="25">
        <f t="shared" si="3"/>
        <v>274784</v>
      </c>
      <c r="AX73" s="165">
        <v>288283</v>
      </c>
      <c r="AY73" s="98">
        <f t="shared" si="4"/>
        <v>1506146</v>
      </c>
      <c r="AZ73" s="73"/>
      <c r="BA73" s="20">
        <v>166768</v>
      </c>
      <c r="BB73" s="20">
        <v>128303</v>
      </c>
      <c r="BC73" s="19">
        <v>295071</v>
      </c>
      <c r="BD73" s="19">
        <v>1801217</v>
      </c>
      <c r="BF73" s="20">
        <v>6261</v>
      </c>
      <c r="BG73" s="21">
        <f t="shared" si="5"/>
        <v>1794956</v>
      </c>
      <c r="BI73" s="73"/>
      <c r="BJ73" s="73"/>
      <c r="BK73" s="73"/>
      <c r="BL73" s="73"/>
      <c r="BM73" s="73"/>
      <c r="BN73" s="73"/>
      <c r="BO73" s="73"/>
    </row>
    <row r="74" spans="1:67" ht="22.5" customHeight="1" x14ac:dyDescent="0.15">
      <c r="A74" s="125" t="s">
        <v>1866</v>
      </c>
      <c r="B74" s="126" t="s">
        <v>1798</v>
      </c>
      <c r="C74" s="136" t="s">
        <v>175</v>
      </c>
      <c r="D74" s="129">
        <v>6</v>
      </c>
      <c r="E74" s="130" t="s">
        <v>3561</v>
      </c>
      <c r="F74" s="19">
        <v>128899</v>
      </c>
      <c r="G74" s="20">
        <v>97747</v>
      </c>
      <c r="H74" s="20">
        <v>13041</v>
      </c>
      <c r="I74" s="20">
        <v>0</v>
      </c>
      <c r="J74" s="20">
        <v>0</v>
      </c>
      <c r="K74" s="20">
        <v>0</v>
      </c>
      <c r="L74" s="20">
        <v>2638</v>
      </c>
      <c r="M74" s="20">
        <v>2440</v>
      </c>
      <c r="N74" s="20">
        <v>1455</v>
      </c>
      <c r="O74" s="20">
        <v>1679</v>
      </c>
      <c r="P74" s="20">
        <v>82612</v>
      </c>
      <c r="Q74" s="20">
        <v>11167</v>
      </c>
      <c r="R74" s="20">
        <v>15435</v>
      </c>
      <c r="S74" s="20">
        <v>16777</v>
      </c>
      <c r="T74" s="21">
        <v>11929</v>
      </c>
      <c r="U74" s="54">
        <v>2284</v>
      </c>
      <c r="V74" s="20">
        <v>12111</v>
      </c>
      <c r="W74" s="20">
        <v>10442</v>
      </c>
      <c r="X74" s="20">
        <v>0</v>
      </c>
      <c r="Y74" s="21">
        <v>0</v>
      </c>
      <c r="Z74" s="20">
        <v>65220</v>
      </c>
      <c r="AA74" s="21">
        <v>0</v>
      </c>
      <c r="AB74" s="32">
        <v>0</v>
      </c>
      <c r="AC74" s="20">
        <v>223429</v>
      </c>
      <c r="AD74" s="20">
        <v>107882</v>
      </c>
      <c r="AE74" s="20">
        <v>160034</v>
      </c>
      <c r="AF74" s="20">
        <v>55411</v>
      </c>
      <c r="AG74" s="20">
        <v>22413</v>
      </c>
      <c r="AH74" s="20">
        <v>5068</v>
      </c>
      <c r="AI74" s="21">
        <v>20253</v>
      </c>
      <c r="AJ74" s="25">
        <v>13173</v>
      </c>
      <c r="AK74" s="25">
        <v>29730</v>
      </c>
      <c r="AL74" s="25">
        <v>3634</v>
      </c>
      <c r="AM74" s="22">
        <v>10245</v>
      </c>
      <c r="AN74" s="20">
        <v>115376</v>
      </c>
      <c r="AO74" s="20">
        <v>10547</v>
      </c>
      <c r="AP74" s="54">
        <v>1253071</v>
      </c>
      <c r="AQ74" s="25">
        <v>43997</v>
      </c>
      <c r="AR74" s="25">
        <v>125967</v>
      </c>
      <c r="AS74" s="54">
        <v>51457</v>
      </c>
      <c r="AT74" s="54">
        <v>41624</v>
      </c>
      <c r="AU74" s="54">
        <v>14110</v>
      </c>
      <c r="AV74" s="54">
        <v>8337</v>
      </c>
      <c r="AW74" s="25">
        <f t="shared" si="3"/>
        <v>285492</v>
      </c>
      <c r="AX74" s="165">
        <v>362473</v>
      </c>
      <c r="AY74" s="98">
        <f t="shared" si="4"/>
        <v>1901036</v>
      </c>
      <c r="AZ74" s="73"/>
      <c r="BA74" s="20">
        <v>213007</v>
      </c>
      <c r="BB74" s="20">
        <v>87195</v>
      </c>
      <c r="BC74" s="19">
        <v>300202</v>
      </c>
      <c r="BD74" s="19">
        <v>2201238</v>
      </c>
      <c r="BF74" s="20">
        <v>7473</v>
      </c>
      <c r="BG74" s="21">
        <f t="shared" si="5"/>
        <v>2193765</v>
      </c>
      <c r="BI74" s="73"/>
      <c r="BJ74" s="73"/>
      <c r="BK74" s="73"/>
      <c r="BL74" s="73"/>
      <c r="BM74" s="73"/>
      <c r="BN74" s="73"/>
      <c r="BO74" s="73"/>
    </row>
    <row r="75" spans="1:67" ht="22.5" customHeight="1" x14ac:dyDescent="0.15">
      <c r="A75" s="125" t="s">
        <v>1867</v>
      </c>
      <c r="B75" s="126" t="s">
        <v>1798</v>
      </c>
      <c r="C75" s="136" t="s">
        <v>176</v>
      </c>
      <c r="D75" s="129">
        <v>6</v>
      </c>
      <c r="E75" s="130" t="s">
        <v>3561</v>
      </c>
      <c r="F75" s="19">
        <v>145116</v>
      </c>
      <c r="G75" s="20">
        <v>155224</v>
      </c>
      <c r="H75" s="20">
        <v>19845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1685</v>
      </c>
      <c r="O75" s="20">
        <v>0</v>
      </c>
      <c r="P75" s="20">
        <v>82</v>
      </c>
      <c r="Q75" s="20">
        <v>24772</v>
      </c>
      <c r="R75" s="20">
        <v>17725</v>
      </c>
      <c r="S75" s="20">
        <v>26490</v>
      </c>
      <c r="T75" s="21">
        <v>23858</v>
      </c>
      <c r="U75" s="54">
        <v>9983</v>
      </c>
      <c r="V75" s="20">
        <v>26424</v>
      </c>
      <c r="W75" s="20">
        <v>20884</v>
      </c>
      <c r="X75" s="20">
        <v>0</v>
      </c>
      <c r="Y75" s="21">
        <v>0</v>
      </c>
      <c r="Z75" s="20">
        <v>63678</v>
      </c>
      <c r="AA75" s="21">
        <v>0</v>
      </c>
      <c r="AB75" s="32">
        <v>0</v>
      </c>
      <c r="AC75" s="20">
        <v>156584</v>
      </c>
      <c r="AD75" s="20">
        <v>125292</v>
      </c>
      <c r="AE75" s="20">
        <v>143328</v>
      </c>
      <c r="AF75" s="20">
        <v>57075</v>
      </c>
      <c r="AG75" s="20">
        <v>28350</v>
      </c>
      <c r="AH75" s="20">
        <v>68599</v>
      </c>
      <c r="AI75" s="21">
        <v>13188</v>
      </c>
      <c r="AJ75" s="25">
        <v>15262</v>
      </c>
      <c r="AK75" s="25">
        <v>30072</v>
      </c>
      <c r="AL75" s="25">
        <v>3192</v>
      </c>
      <c r="AM75" s="22">
        <v>10320</v>
      </c>
      <c r="AN75" s="20">
        <v>78561</v>
      </c>
      <c r="AO75" s="20">
        <v>17435</v>
      </c>
      <c r="AP75" s="54">
        <v>1283024</v>
      </c>
      <c r="AQ75" s="25">
        <v>72571</v>
      </c>
      <c r="AR75" s="25">
        <v>131951</v>
      </c>
      <c r="AS75" s="54">
        <v>59257</v>
      </c>
      <c r="AT75" s="54">
        <v>63003</v>
      </c>
      <c r="AU75" s="54">
        <v>13386</v>
      </c>
      <c r="AV75" s="54">
        <v>8524</v>
      </c>
      <c r="AW75" s="25">
        <f t="shared" si="3"/>
        <v>348692</v>
      </c>
      <c r="AX75" s="165">
        <v>334804</v>
      </c>
      <c r="AY75" s="98">
        <f t="shared" si="4"/>
        <v>1966520</v>
      </c>
      <c r="AZ75" s="73"/>
      <c r="BA75" s="20">
        <v>234230</v>
      </c>
      <c r="BB75" s="20">
        <v>107000</v>
      </c>
      <c r="BC75" s="19">
        <v>341230</v>
      </c>
      <c r="BD75" s="19">
        <v>2307750</v>
      </c>
      <c r="BF75" s="20">
        <v>9150</v>
      </c>
      <c r="BG75" s="21">
        <f t="shared" si="5"/>
        <v>2298600</v>
      </c>
      <c r="BI75" s="73"/>
      <c r="BJ75" s="73"/>
      <c r="BK75" s="73"/>
      <c r="BL75" s="73"/>
      <c r="BM75" s="73"/>
      <c r="BN75" s="73"/>
      <c r="BO75" s="73"/>
    </row>
    <row r="76" spans="1:67" ht="22.5" customHeight="1" x14ac:dyDescent="0.15">
      <c r="A76" s="125" t="s">
        <v>1868</v>
      </c>
      <c r="B76" s="126" t="s">
        <v>1798</v>
      </c>
      <c r="C76" s="136" t="s">
        <v>177</v>
      </c>
      <c r="D76" s="129">
        <v>6</v>
      </c>
      <c r="E76" s="130" t="s">
        <v>3561</v>
      </c>
      <c r="F76" s="19">
        <v>326354</v>
      </c>
      <c r="G76" s="20">
        <v>327797</v>
      </c>
      <c r="H76" s="20">
        <v>38367</v>
      </c>
      <c r="I76" s="20">
        <v>20552</v>
      </c>
      <c r="J76" s="20">
        <v>20210</v>
      </c>
      <c r="K76" s="20">
        <v>0</v>
      </c>
      <c r="L76" s="20">
        <v>2618</v>
      </c>
      <c r="M76" s="20">
        <v>16766</v>
      </c>
      <c r="N76" s="20">
        <v>9616</v>
      </c>
      <c r="O76" s="20">
        <v>10519</v>
      </c>
      <c r="P76" s="20">
        <v>252648</v>
      </c>
      <c r="Q76" s="20">
        <v>34428</v>
      </c>
      <c r="R76" s="20">
        <v>43464</v>
      </c>
      <c r="S76" s="20">
        <v>69757</v>
      </c>
      <c r="T76" s="21">
        <v>47716</v>
      </c>
      <c r="U76" s="54">
        <v>16286</v>
      </c>
      <c r="V76" s="20">
        <v>49545</v>
      </c>
      <c r="W76" s="20">
        <v>31326</v>
      </c>
      <c r="X76" s="20">
        <v>0</v>
      </c>
      <c r="Y76" s="21">
        <v>0</v>
      </c>
      <c r="Z76" s="20">
        <v>229097</v>
      </c>
      <c r="AA76" s="21">
        <v>0</v>
      </c>
      <c r="AB76" s="32">
        <v>0</v>
      </c>
      <c r="AC76" s="20">
        <v>538436</v>
      </c>
      <c r="AD76" s="20">
        <v>270192</v>
      </c>
      <c r="AE76" s="20">
        <v>740733</v>
      </c>
      <c r="AF76" s="20">
        <v>322483</v>
      </c>
      <c r="AG76" s="20">
        <v>120658</v>
      </c>
      <c r="AH76" s="20">
        <v>61178</v>
      </c>
      <c r="AI76" s="21">
        <v>31086</v>
      </c>
      <c r="AJ76" s="25">
        <v>44007</v>
      </c>
      <c r="AK76" s="25">
        <v>65992</v>
      </c>
      <c r="AL76" s="25">
        <v>13847</v>
      </c>
      <c r="AM76" s="22">
        <v>31587</v>
      </c>
      <c r="AN76" s="20">
        <v>196157</v>
      </c>
      <c r="AO76" s="20">
        <v>17405</v>
      </c>
      <c r="AP76" s="54">
        <v>4000827</v>
      </c>
      <c r="AQ76" s="25">
        <v>72955</v>
      </c>
      <c r="AR76" s="25">
        <v>168239</v>
      </c>
      <c r="AS76" s="54">
        <v>85644</v>
      </c>
      <c r="AT76" s="54">
        <v>64392</v>
      </c>
      <c r="AU76" s="54">
        <v>35893</v>
      </c>
      <c r="AV76" s="54">
        <v>23231</v>
      </c>
      <c r="AW76" s="25">
        <f t="shared" si="3"/>
        <v>450354</v>
      </c>
      <c r="AX76" s="165">
        <v>443787</v>
      </c>
      <c r="AY76" s="98">
        <f t="shared" si="4"/>
        <v>4894968</v>
      </c>
      <c r="AZ76" s="73"/>
      <c r="BA76" s="20">
        <v>516262</v>
      </c>
      <c r="BB76" s="20">
        <v>102484</v>
      </c>
      <c r="BC76" s="19">
        <v>618746</v>
      </c>
      <c r="BD76" s="19">
        <v>5513714</v>
      </c>
      <c r="BF76" s="20">
        <v>31223</v>
      </c>
      <c r="BG76" s="21">
        <f t="shared" si="5"/>
        <v>5482491</v>
      </c>
      <c r="BI76" s="73"/>
      <c r="BJ76" s="73"/>
      <c r="BK76" s="73"/>
      <c r="BL76" s="73"/>
      <c r="BM76" s="73"/>
      <c r="BN76" s="73"/>
      <c r="BO76" s="73"/>
    </row>
    <row r="77" spans="1:67" ht="22.5" customHeight="1" x14ac:dyDescent="0.15">
      <c r="A77" s="125" t="s">
        <v>1869</v>
      </c>
      <c r="B77" s="126" t="s">
        <v>1798</v>
      </c>
      <c r="C77" s="136" t="s">
        <v>178</v>
      </c>
      <c r="D77" s="129">
        <v>6</v>
      </c>
      <c r="E77" s="130" t="s">
        <v>3561</v>
      </c>
      <c r="F77" s="19">
        <v>80898</v>
      </c>
      <c r="G77" s="20">
        <v>174644</v>
      </c>
      <c r="H77" s="20">
        <v>19845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617</v>
      </c>
      <c r="O77" s="20">
        <v>0</v>
      </c>
      <c r="P77" s="20">
        <v>15232</v>
      </c>
      <c r="Q77" s="20">
        <v>5087</v>
      </c>
      <c r="R77" s="20">
        <v>2290</v>
      </c>
      <c r="S77" s="20">
        <v>18543</v>
      </c>
      <c r="T77" s="21">
        <v>23858</v>
      </c>
      <c r="U77" s="54">
        <v>7529</v>
      </c>
      <c r="V77" s="20">
        <v>11010</v>
      </c>
      <c r="W77" s="20">
        <v>10442</v>
      </c>
      <c r="X77" s="20">
        <v>0</v>
      </c>
      <c r="Y77" s="21">
        <v>0</v>
      </c>
      <c r="Z77" s="20">
        <v>41917</v>
      </c>
      <c r="AA77" s="21">
        <v>0</v>
      </c>
      <c r="AB77" s="32">
        <v>0</v>
      </c>
      <c r="AC77" s="20">
        <v>56742</v>
      </c>
      <c r="AD77" s="20">
        <v>45015</v>
      </c>
      <c r="AE77" s="20">
        <v>45816</v>
      </c>
      <c r="AF77" s="20">
        <v>15808</v>
      </c>
      <c r="AG77" s="20">
        <v>18401</v>
      </c>
      <c r="AH77" s="20">
        <v>21811</v>
      </c>
      <c r="AI77" s="21">
        <v>37680</v>
      </c>
      <c r="AJ77" s="25">
        <v>5592</v>
      </c>
      <c r="AK77" s="25">
        <v>17838</v>
      </c>
      <c r="AL77" s="25">
        <v>1171</v>
      </c>
      <c r="AM77" s="22">
        <v>6536</v>
      </c>
      <c r="AN77" s="20">
        <v>37429</v>
      </c>
      <c r="AO77" s="20">
        <v>19939</v>
      </c>
      <c r="AP77" s="54">
        <v>741690</v>
      </c>
      <c r="AQ77" s="25">
        <v>42314</v>
      </c>
      <c r="AR77" s="25">
        <v>85734</v>
      </c>
      <c r="AS77" s="54">
        <v>31750</v>
      </c>
      <c r="AT77" s="54">
        <v>44093</v>
      </c>
      <c r="AU77" s="54">
        <v>8651</v>
      </c>
      <c r="AV77" s="54">
        <v>5998</v>
      </c>
      <c r="AW77" s="25">
        <f t="shared" si="3"/>
        <v>218540</v>
      </c>
      <c r="AX77" s="165">
        <v>175243</v>
      </c>
      <c r="AY77" s="98">
        <f t="shared" si="4"/>
        <v>1135473</v>
      </c>
      <c r="AZ77" s="73"/>
      <c r="BA77" s="20">
        <v>127615</v>
      </c>
      <c r="BB77" s="20">
        <v>141917</v>
      </c>
      <c r="BC77" s="19">
        <v>269532</v>
      </c>
      <c r="BD77" s="19">
        <v>1405005</v>
      </c>
      <c r="BF77" s="20">
        <v>6510</v>
      </c>
      <c r="BG77" s="21">
        <f t="shared" si="5"/>
        <v>1398495</v>
      </c>
      <c r="BI77" s="73"/>
      <c r="BJ77" s="73"/>
      <c r="BK77" s="73"/>
      <c r="BL77" s="73"/>
      <c r="BM77" s="73"/>
      <c r="BN77" s="73"/>
      <c r="BO77" s="73"/>
    </row>
    <row r="78" spans="1:67" ht="22.5" customHeight="1" x14ac:dyDescent="0.15">
      <c r="A78" s="125" t="s">
        <v>1870</v>
      </c>
      <c r="B78" s="126" t="s">
        <v>1798</v>
      </c>
      <c r="C78" s="136" t="s">
        <v>179</v>
      </c>
      <c r="D78" s="129">
        <v>6</v>
      </c>
      <c r="E78" s="130" t="s">
        <v>3561</v>
      </c>
      <c r="F78" s="19">
        <v>196376</v>
      </c>
      <c r="G78" s="20">
        <v>356429</v>
      </c>
      <c r="H78" s="20">
        <v>46494</v>
      </c>
      <c r="I78" s="20">
        <v>0</v>
      </c>
      <c r="J78" s="20">
        <v>0</v>
      </c>
      <c r="K78" s="20">
        <v>0</v>
      </c>
      <c r="L78" s="20">
        <v>0</v>
      </c>
      <c r="M78" s="20">
        <v>7092</v>
      </c>
      <c r="N78" s="20">
        <v>3879</v>
      </c>
      <c r="O78" s="20">
        <v>31444</v>
      </c>
      <c r="P78" s="20">
        <v>43070</v>
      </c>
      <c r="Q78" s="20">
        <v>19443</v>
      </c>
      <c r="R78" s="20">
        <v>31465</v>
      </c>
      <c r="S78" s="20">
        <v>26490</v>
      </c>
      <c r="T78" s="21">
        <v>11929</v>
      </c>
      <c r="U78" s="54">
        <v>23223</v>
      </c>
      <c r="V78" s="20">
        <v>16515</v>
      </c>
      <c r="W78" s="20">
        <v>10442</v>
      </c>
      <c r="X78" s="20">
        <v>0</v>
      </c>
      <c r="Y78" s="21">
        <v>0</v>
      </c>
      <c r="Z78" s="20">
        <v>115176</v>
      </c>
      <c r="AA78" s="21">
        <v>0</v>
      </c>
      <c r="AB78" s="32">
        <v>0</v>
      </c>
      <c r="AC78" s="20">
        <v>257672</v>
      </c>
      <c r="AD78" s="20">
        <v>239421</v>
      </c>
      <c r="AE78" s="20">
        <v>230300</v>
      </c>
      <c r="AF78" s="20">
        <v>110656</v>
      </c>
      <c r="AG78" s="20">
        <v>46403</v>
      </c>
      <c r="AH78" s="20">
        <v>80364</v>
      </c>
      <c r="AI78" s="21">
        <v>4239</v>
      </c>
      <c r="AJ78" s="25">
        <v>25601</v>
      </c>
      <c r="AK78" s="25">
        <v>43487</v>
      </c>
      <c r="AL78" s="25">
        <v>5330</v>
      </c>
      <c r="AM78" s="22">
        <v>16044</v>
      </c>
      <c r="AN78" s="20">
        <v>99843</v>
      </c>
      <c r="AO78" s="20">
        <v>18876</v>
      </c>
      <c r="AP78" s="54">
        <v>2117703</v>
      </c>
      <c r="AQ78" s="25">
        <v>71958</v>
      </c>
      <c r="AR78" s="25">
        <v>159810</v>
      </c>
      <c r="AS78" s="54">
        <v>71688</v>
      </c>
      <c r="AT78" s="54">
        <v>49110</v>
      </c>
      <c r="AU78" s="54">
        <v>21290</v>
      </c>
      <c r="AV78" s="54">
        <v>13294</v>
      </c>
      <c r="AW78" s="25">
        <f t="shared" si="3"/>
        <v>387150</v>
      </c>
      <c r="AX78" s="165">
        <v>287780</v>
      </c>
      <c r="AY78" s="98">
        <f t="shared" si="4"/>
        <v>2792633</v>
      </c>
      <c r="AZ78" s="73"/>
      <c r="BA78" s="20">
        <v>356264</v>
      </c>
      <c r="BB78" s="20">
        <v>127223</v>
      </c>
      <c r="BC78" s="19">
        <v>483487</v>
      </c>
      <c r="BD78" s="19">
        <v>3276120</v>
      </c>
      <c r="BF78" s="20">
        <v>16613</v>
      </c>
      <c r="BG78" s="21">
        <f t="shared" si="5"/>
        <v>3259507</v>
      </c>
      <c r="BI78" s="73"/>
      <c r="BJ78" s="73"/>
      <c r="BK78" s="73"/>
      <c r="BL78" s="73"/>
      <c r="BM78" s="73"/>
      <c r="BN78" s="73"/>
      <c r="BO78" s="73"/>
    </row>
    <row r="79" spans="1:67" ht="22.5" customHeight="1" x14ac:dyDescent="0.15">
      <c r="A79" s="125" t="s">
        <v>1871</v>
      </c>
      <c r="B79" s="126" t="s">
        <v>1798</v>
      </c>
      <c r="C79" s="136" t="s">
        <v>180</v>
      </c>
      <c r="D79" s="129">
        <v>6</v>
      </c>
      <c r="E79" s="130" t="s">
        <v>3561</v>
      </c>
      <c r="F79" s="19">
        <v>176575</v>
      </c>
      <c r="G79" s="20">
        <v>253756</v>
      </c>
      <c r="H79" s="20">
        <v>23436</v>
      </c>
      <c r="I79" s="20">
        <v>0</v>
      </c>
      <c r="J79" s="20">
        <v>0</v>
      </c>
      <c r="K79" s="20">
        <v>0</v>
      </c>
      <c r="L79" s="20">
        <v>0</v>
      </c>
      <c r="M79" s="20">
        <v>4961</v>
      </c>
      <c r="N79" s="20">
        <v>2714</v>
      </c>
      <c r="O79" s="20">
        <v>6751</v>
      </c>
      <c r="P79" s="20">
        <v>148741</v>
      </c>
      <c r="Q79" s="20">
        <v>17558</v>
      </c>
      <c r="R79" s="20">
        <v>20335</v>
      </c>
      <c r="S79" s="20">
        <v>20309</v>
      </c>
      <c r="T79" s="21">
        <v>11929</v>
      </c>
      <c r="U79" s="54">
        <v>5161</v>
      </c>
      <c r="V79" s="20">
        <v>13212</v>
      </c>
      <c r="W79" s="20">
        <v>10442</v>
      </c>
      <c r="X79" s="20">
        <v>0</v>
      </c>
      <c r="Y79" s="21">
        <v>0</v>
      </c>
      <c r="Z79" s="20">
        <v>90715</v>
      </c>
      <c r="AA79" s="21">
        <v>0</v>
      </c>
      <c r="AB79" s="32">
        <v>0</v>
      </c>
      <c r="AC79" s="20">
        <v>250370</v>
      </c>
      <c r="AD79" s="20">
        <v>246176</v>
      </c>
      <c r="AE79" s="20">
        <v>196171</v>
      </c>
      <c r="AF79" s="20">
        <v>104250</v>
      </c>
      <c r="AG79" s="20">
        <v>33828</v>
      </c>
      <c r="AH79" s="20">
        <v>41087</v>
      </c>
      <c r="AI79" s="21">
        <v>33912</v>
      </c>
      <c r="AJ79" s="25">
        <v>21358</v>
      </c>
      <c r="AK79" s="25">
        <v>38647</v>
      </c>
      <c r="AL79" s="25">
        <v>5186</v>
      </c>
      <c r="AM79" s="22">
        <v>13688</v>
      </c>
      <c r="AN79" s="20">
        <v>101606</v>
      </c>
      <c r="AO79" s="20">
        <v>15075</v>
      </c>
      <c r="AP79" s="54">
        <v>1907949</v>
      </c>
      <c r="AQ79" s="25">
        <v>61155</v>
      </c>
      <c r="AR79" s="25">
        <v>114318</v>
      </c>
      <c r="AS79" s="54">
        <v>63767</v>
      </c>
      <c r="AT79" s="54">
        <v>41087</v>
      </c>
      <c r="AU79" s="54">
        <v>17320</v>
      </c>
      <c r="AV79" s="54">
        <v>11884</v>
      </c>
      <c r="AW79" s="25">
        <f t="shared" si="3"/>
        <v>309531</v>
      </c>
      <c r="AX79" s="165">
        <v>414288</v>
      </c>
      <c r="AY79" s="98">
        <f t="shared" si="4"/>
        <v>2631768</v>
      </c>
      <c r="AZ79" s="73"/>
      <c r="BA79" s="20">
        <v>301878</v>
      </c>
      <c r="BB79" s="20">
        <v>78515</v>
      </c>
      <c r="BC79" s="19">
        <v>380393</v>
      </c>
      <c r="BD79" s="19">
        <v>3012161</v>
      </c>
      <c r="BF79" s="20">
        <v>13953</v>
      </c>
      <c r="BG79" s="21">
        <f t="shared" si="5"/>
        <v>2998208</v>
      </c>
      <c r="BI79" s="73"/>
      <c r="BJ79" s="73"/>
      <c r="BK79" s="73"/>
      <c r="BL79" s="73"/>
      <c r="BM79" s="73"/>
      <c r="BN79" s="73"/>
      <c r="BO79" s="73"/>
    </row>
    <row r="80" spans="1:67" ht="22.5" customHeight="1" x14ac:dyDescent="0.15">
      <c r="A80" s="125" t="s">
        <v>1872</v>
      </c>
      <c r="B80" s="126" t="s">
        <v>1798</v>
      </c>
      <c r="C80" s="136" t="s">
        <v>181</v>
      </c>
      <c r="D80" s="129">
        <v>6</v>
      </c>
      <c r="E80" s="130" t="s">
        <v>3561</v>
      </c>
      <c r="F80" s="19">
        <v>110270</v>
      </c>
      <c r="G80" s="20">
        <v>52979</v>
      </c>
      <c r="H80" s="20">
        <v>5670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1506</v>
      </c>
      <c r="O80" s="20">
        <v>0</v>
      </c>
      <c r="P80" s="20">
        <v>64174</v>
      </c>
      <c r="Q80" s="20">
        <v>13248</v>
      </c>
      <c r="R80" s="20">
        <v>4763</v>
      </c>
      <c r="S80" s="20">
        <v>15011</v>
      </c>
      <c r="T80" s="21">
        <v>11929</v>
      </c>
      <c r="U80" s="54">
        <v>2623</v>
      </c>
      <c r="V80" s="20">
        <v>13212</v>
      </c>
      <c r="W80" s="20">
        <v>10442</v>
      </c>
      <c r="X80" s="20">
        <v>0</v>
      </c>
      <c r="Y80" s="21">
        <v>0</v>
      </c>
      <c r="Z80" s="20">
        <v>46816</v>
      </c>
      <c r="AA80" s="21">
        <v>0</v>
      </c>
      <c r="AB80" s="32">
        <v>0</v>
      </c>
      <c r="AC80" s="20">
        <v>173592</v>
      </c>
      <c r="AD80" s="20">
        <v>133946</v>
      </c>
      <c r="AE80" s="20">
        <v>182333</v>
      </c>
      <c r="AF80" s="20">
        <v>72550</v>
      </c>
      <c r="AG80" s="20">
        <v>19974</v>
      </c>
      <c r="AH80" s="20">
        <v>0</v>
      </c>
      <c r="AI80" s="21">
        <v>6594</v>
      </c>
      <c r="AJ80" s="25">
        <v>13635</v>
      </c>
      <c r="AK80" s="25">
        <v>30160</v>
      </c>
      <c r="AL80" s="25">
        <v>4398</v>
      </c>
      <c r="AM80" s="22">
        <v>10480</v>
      </c>
      <c r="AN80" s="20">
        <v>192286</v>
      </c>
      <c r="AO80" s="20">
        <v>6459</v>
      </c>
      <c r="AP80" s="54">
        <v>1199050</v>
      </c>
      <c r="AQ80" s="25">
        <v>66759</v>
      </c>
      <c r="AR80" s="25">
        <v>155033</v>
      </c>
      <c r="AS80" s="54">
        <v>48807</v>
      </c>
      <c r="AT80" s="54">
        <v>33236</v>
      </c>
      <c r="AU80" s="54">
        <v>14736</v>
      </c>
      <c r="AV80" s="54">
        <v>7326</v>
      </c>
      <c r="AW80" s="25">
        <f t="shared" si="3"/>
        <v>325897</v>
      </c>
      <c r="AX80" s="165">
        <v>288036</v>
      </c>
      <c r="AY80" s="98">
        <f t="shared" si="4"/>
        <v>1812983</v>
      </c>
      <c r="AZ80" s="73"/>
      <c r="BA80" s="20">
        <v>217657</v>
      </c>
      <c r="BB80" s="20">
        <v>23704</v>
      </c>
      <c r="BC80" s="19">
        <v>241361</v>
      </c>
      <c r="BD80" s="19">
        <v>2054344</v>
      </c>
      <c r="BF80" s="20">
        <v>7131</v>
      </c>
      <c r="BG80" s="21">
        <f t="shared" si="5"/>
        <v>2047213</v>
      </c>
      <c r="BI80" s="73"/>
      <c r="BJ80" s="73"/>
      <c r="BK80" s="73"/>
      <c r="BL80" s="73"/>
      <c r="BM80" s="73"/>
      <c r="BN80" s="73"/>
      <c r="BO80" s="73"/>
    </row>
    <row r="81" spans="1:67" ht="22.5" customHeight="1" x14ac:dyDescent="0.15">
      <c r="A81" s="125" t="s">
        <v>1873</v>
      </c>
      <c r="B81" s="126" t="s">
        <v>1798</v>
      </c>
      <c r="C81" s="136" t="s">
        <v>182</v>
      </c>
      <c r="D81" s="129">
        <v>6</v>
      </c>
      <c r="E81" s="130" t="s">
        <v>3561</v>
      </c>
      <c r="F81" s="19">
        <v>178884</v>
      </c>
      <c r="G81" s="20">
        <v>200277</v>
      </c>
      <c r="H81" s="20">
        <v>29295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2556</v>
      </c>
      <c r="O81" s="20">
        <v>0</v>
      </c>
      <c r="P81" s="20">
        <v>34664</v>
      </c>
      <c r="Q81" s="20">
        <v>18093</v>
      </c>
      <c r="R81" s="20">
        <v>32564</v>
      </c>
      <c r="S81" s="20">
        <v>16777</v>
      </c>
      <c r="T81" s="21">
        <v>11929</v>
      </c>
      <c r="U81" s="54">
        <v>27199</v>
      </c>
      <c r="V81" s="20">
        <v>14313</v>
      </c>
      <c r="W81" s="20">
        <v>10442</v>
      </c>
      <c r="X81" s="20">
        <v>0</v>
      </c>
      <c r="Y81" s="21">
        <v>0</v>
      </c>
      <c r="Z81" s="20">
        <v>84388</v>
      </c>
      <c r="AA81" s="21">
        <v>0</v>
      </c>
      <c r="AB81" s="32">
        <v>0</v>
      </c>
      <c r="AC81" s="20">
        <v>172092</v>
      </c>
      <c r="AD81" s="20">
        <v>284303</v>
      </c>
      <c r="AE81" s="20">
        <v>211658</v>
      </c>
      <c r="AF81" s="20">
        <v>95597</v>
      </c>
      <c r="AG81" s="20">
        <v>32468</v>
      </c>
      <c r="AH81" s="20">
        <v>106428</v>
      </c>
      <c r="AI81" s="21">
        <v>7065</v>
      </c>
      <c r="AJ81" s="25">
        <v>20786</v>
      </c>
      <c r="AK81" s="25">
        <v>36938</v>
      </c>
      <c r="AL81" s="25">
        <v>4957</v>
      </c>
      <c r="AM81" s="22">
        <v>12904</v>
      </c>
      <c r="AN81" s="20">
        <v>94532</v>
      </c>
      <c r="AO81" s="20">
        <v>26521</v>
      </c>
      <c r="AP81" s="54">
        <v>1767630</v>
      </c>
      <c r="AQ81" s="25">
        <v>59511</v>
      </c>
      <c r="AR81" s="25">
        <v>112091</v>
      </c>
      <c r="AS81" s="54">
        <v>78156</v>
      </c>
      <c r="AT81" s="54">
        <v>73595</v>
      </c>
      <c r="AU81" s="54">
        <v>17353</v>
      </c>
      <c r="AV81" s="54">
        <v>11828</v>
      </c>
      <c r="AW81" s="25">
        <f t="shared" si="3"/>
        <v>352534</v>
      </c>
      <c r="AX81" s="165">
        <v>546673</v>
      </c>
      <c r="AY81" s="98">
        <f t="shared" si="4"/>
        <v>2666837</v>
      </c>
      <c r="AZ81" s="73"/>
      <c r="BA81" s="20">
        <v>294457</v>
      </c>
      <c r="BB81" s="20">
        <v>161216</v>
      </c>
      <c r="BC81" s="19">
        <v>455673</v>
      </c>
      <c r="BD81" s="19">
        <v>3122510</v>
      </c>
      <c r="BF81" s="20">
        <v>13852</v>
      </c>
      <c r="BG81" s="21">
        <f t="shared" si="5"/>
        <v>3108658</v>
      </c>
      <c r="BI81" s="73"/>
      <c r="BJ81" s="73"/>
      <c r="BK81" s="73"/>
      <c r="BL81" s="73"/>
      <c r="BM81" s="73"/>
      <c r="BN81" s="73"/>
      <c r="BO81" s="73"/>
    </row>
    <row r="82" spans="1:67" ht="22.5" customHeight="1" x14ac:dyDescent="0.15">
      <c r="A82" s="125" t="s">
        <v>1874</v>
      </c>
      <c r="B82" s="126" t="s">
        <v>1798</v>
      </c>
      <c r="C82" s="136" t="s">
        <v>183</v>
      </c>
      <c r="D82" s="129">
        <v>6</v>
      </c>
      <c r="E82" s="130" t="s">
        <v>3561</v>
      </c>
      <c r="F82" s="19">
        <v>260780</v>
      </c>
      <c r="G82" s="20">
        <v>488019</v>
      </c>
      <c r="H82" s="20">
        <v>81459</v>
      </c>
      <c r="I82" s="20">
        <v>0</v>
      </c>
      <c r="J82" s="20">
        <v>0</v>
      </c>
      <c r="K82" s="20">
        <v>0</v>
      </c>
      <c r="L82" s="20">
        <v>0</v>
      </c>
      <c r="M82" s="20">
        <v>6767</v>
      </c>
      <c r="N82" s="20">
        <v>5524</v>
      </c>
      <c r="O82" s="20">
        <v>7236</v>
      </c>
      <c r="P82" s="20">
        <v>134934</v>
      </c>
      <c r="Q82" s="20">
        <v>26765</v>
      </c>
      <c r="R82" s="20">
        <v>65769</v>
      </c>
      <c r="S82" s="20">
        <v>29139</v>
      </c>
      <c r="T82" s="21">
        <v>40559</v>
      </c>
      <c r="U82" s="54">
        <v>39593</v>
      </c>
      <c r="V82" s="20">
        <v>20919</v>
      </c>
      <c r="W82" s="20">
        <v>10442</v>
      </c>
      <c r="X82" s="20">
        <v>0</v>
      </c>
      <c r="Y82" s="21">
        <v>0</v>
      </c>
      <c r="Z82" s="20">
        <v>143938</v>
      </c>
      <c r="AA82" s="21">
        <v>0</v>
      </c>
      <c r="AB82" s="32">
        <v>0</v>
      </c>
      <c r="AC82" s="20">
        <v>363089</v>
      </c>
      <c r="AD82" s="20">
        <v>239721</v>
      </c>
      <c r="AE82" s="20">
        <v>333262</v>
      </c>
      <c r="AF82" s="20">
        <v>186451</v>
      </c>
      <c r="AG82" s="20">
        <v>68917</v>
      </c>
      <c r="AH82" s="20">
        <v>163443</v>
      </c>
      <c r="AI82" s="21">
        <v>13659</v>
      </c>
      <c r="AJ82" s="25">
        <v>30906</v>
      </c>
      <c r="AK82" s="25">
        <v>50876</v>
      </c>
      <c r="AL82" s="25">
        <v>8183</v>
      </c>
      <c r="AM82" s="22">
        <v>19636</v>
      </c>
      <c r="AN82" s="20">
        <v>104659</v>
      </c>
      <c r="AO82" s="20">
        <v>35944</v>
      </c>
      <c r="AP82" s="54">
        <v>2980589</v>
      </c>
      <c r="AQ82" s="25">
        <v>76818</v>
      </c>
      <c r="AR82" s="25">
        <v>129645</v>
      </c>
      <c r="AS82" s="54">
        <v>92292</v>
      </c>
      <c r="AT82" s="54">
        <v>75897</v>
      </c>
      <c r="AU82" s="54">
        <v>26167</v>
      </c>
      <c r="AV82" s="54">
        <v>18019</v>
      </c>
      <c r="AW82" s="25">
        <f t="shared" si="3"/>
        <v>418838</v>
      </c>
      <c r="AX82" s="165">
        <v>591018</v>
      </c>
      <c r="AY82" s="98">
        <f t="shared" si="4"/>
        <v>3990445</v>
      </c>
      <c r="AZ82" s="73"/>
      <c r="BA82" s="20">
        <v>405908</v>
      </c>
      <c r="BB82" s="20">
        <v>253059</v>
      </c>
      <c r="BC82" s="19">
        <v>658967</v>
      </c>
      <c r="BD82" s="19">
        <v>4649412</v>
      </c>
      <c r="BF82" s="20">
        <v>24312</v>
      </c>
      <c r="BG82" s="21">
        <f t="shared" si="5"/>
        <v>4625100</v>
      </c>
      <c r="BI82" s="73"/>
      <c r="BJ82" s="73"/>
      <c r="BK82" s="73"/>
      <c r="BL82" s="73"/>
      <c r="BM82" s="73"/>
      <c r="BN82" s="73"/>
      <c r="BO82" s="73"/>
    </row>
    <row r="83" spans="1:67" ht="22.5" customHeight="1" x14ac:dyDescent="0.15">
      <c r="A83" s="125" t="s">
        <v>1875</v>
      </c>
      <c r="B83" s="126" t="s">
        <v>1798</v>
      </c>
      <c r="C83" s="136" t="s">
        <v>184</v>
      </c>
      <c r="D83" s="129">
        <v>6</v>
      </c>
      <c r="E83" s="130" t="s">
        <v>3561</v>
      </c>
      <c r="F83" s="19">
        <v>280732</v>
      </c>
      <c r="G83" s="20">
        <v>377206</v>
      </c>
      <c r="H83" s="20">
        <v>57645</v>
      </c>
      <c r="I83" s="20">
        <v>0</v>
      </c>
      <c r="J83" s="20">
        <v>0</v>
      </c>
      <c r="K83" s="20">
        <v>0</v>
      </c>
      <c r="L83" s="20">
        <v>0</v>
      </c>
      <c r="M83" s="20">
        <v>9414</v>
      </c>
      <c r="N83" s="20">
        <v>5974</v>
      </c>
      <c r="O83" s="20">
        <v>16114</v>
      </c>
      <c r="P83" s="20">
        <v>194512</v>
      </c>
      <c r="Q83" s="20">
        <v>32619</v>
      </c>
      <c r="R83" s="20">
        <v>43464</v>
      </c>
      <c r="S83" s="20">
        <v>52097</v>
      </c>
      <c r="T83" s="21">
        <v>35787</v>
      </c>
      <c r="U83" s="54">
        <v>21869</v>
      </c>
      <c r="V83" s="20">
        <v>34131</v>
      </c>
      <c r="W83" s="20">
        <v>10442</v>
      </c>
      <c r="X83" s="20">
        <v>0</v>
      </c>
      <c r="Y83" s="21">
        <v>0</v>
      </c>
      <c r="Z83" s="20">
        <v>165801</v>
      </c>
      <c r="AA83" s="21">
        <v>0</v>
      </c>
      <c r="AB83" s="32">
        <v>0</v>
      </c>
      <c r="AC83" s="20">
        <v>359184</v>
      </c>
      <c r="AD83" s="20">
        <v>175963</v>
      </c>
      <c r="AE83" s="20">
        <v>485624</v>
      </c>
      <c r="AF83" s="20">
        <v>219149</v>
      </c>
      <c r="AG83" s="20">
        <v>75615</v>
      </c>
      <c r="AH83" s="20">
        <v>92853</v>
      </c>
      <c r="AI83" s="21">
        <v>43803</v>
      </c>
      <c r="AJ83" s="25">
        <v>32611</v>
      </c>
      <c r="AK83" s="25">
        <v>55700</v>
      </c>
      <c r="AL83" s="25">
        <v>9540</v>
      </c>
      <c r="AM83" s="22">
        <v>22321</v>
      </c>
      <c r="AN83" s="20">
        <v>142628</v>
      </c>
      <c r="AO83" s="20">
        <v>34073</v>
      </c>
      <c r="AP83" s="54">
        <v>3086871</v>
      </c>
      <c r="AQ83" s="25">
        <v>53158</v>
      </c>
      <c r="AR83" s="25">
        <v>137816</v>
      </c>
      <c r="AS83" s="54">
        <v>75919</v>
      </c>
      <c r="AT83" s="54">
        <v>82908</v>
      </c>
      <c r="AU83" s="54">
        <v>26257</v>
      </c>
      <c r="AV83" s="54">
        <v>18532</v>
      </c>
      <c r="AW83" s="25">
        <f t="shared" si="3"/>
        <v>394590</v>
      </c>
      <c r="AX83" s="165">
        <v>639878</v>
      </c>
      <c r="AY83" s="98">
        <f t="shared" si="4"/>
        <v>4121339</v>
      </c>
      <c r="AZ83" s="73"/>
      <c r="BA83" s="20">
        <v>419951</v>
      </c>
      <c r="BB83" s="20">
        <v>198270</v>
      </c>
      <c r="BC83" s="19">
        <v>618221</v>
      </c>
      <c r="BD83" s="19">
        <v>4739560</v>
      </c>
      <c r="BF83" s="20">
        <v>24384</v>
      </c>
      <c r="BG83" s="21">
        <f t="shared" si="5"/>
        <v>4715176</v>
      </c>
      <c r="BI83" s="73"/>
      <c r="BJ83" s="73"/>
      <c r="BK83" s="73"/>
      <c r="BL83" s="73"/>
      <c r="BM83" s="73"/>
      <c r="BN83" s="73"/>
      <c r="BO83" s="73"/>
    </row>
    <row r="84" spans="1:67" ht="22.5" customHeight="1" x14ac:dyDescent="0.15">
      <c r="A84" s="125" t="s">
        <v>1876</v>
      </c>
      <c r="B84" s="126" t="s">
        <v>1798</v>
      </c>
      <c r="C84" s="136" t="s">
        <v>185</v>
      </c>
      <c r="D84" s="129">
        <v>6</v>
      </c>
      <c r="E84" s="130" t="s">
        <v>3561</v>
      </c>
      <c r="F84" s="19">
        <v>159570</v>
      </c>
      <c r="G84" s="20">
        <v>193708</v>
      </c>
      <c r="H84" s="20">
        <v>26838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1956</v>
      </c>
      <c r="O84" s="20">
        <v>0</v>
      </c>
      <c r="P84" s="20">
        <v>22201</v>
      </c>
      <c r="Q84" s="20">
        <v>16712</v>
      </c>
      <c r="R84" s="20">
        <v>21160</v>
      </c>
      <c r="S84" s="20">
        <v>16777</v>
      </c>
      <c r="T84" s="21">
        <v>11929</v>
      </c>
      <c r="U84" s="54">
        <v>2242</v>
      </c>
      <c r="V84" s="20">
        <v>13212</v>
      </c>
      <c r="W84" s="20">
        <v>10442</v>
      </c>
      <c r="X84" s="20">
        <v>0</v>
      </c>
      <c r="Y84" s="21">
        <v>0</v>
      </c>
      <c r="Z84" s="20">
        <v>71278</v>
      </c>
      <c r="AA84" s="21">
        <v>0</v>
      </c>
      <c r="AB84" s="32">
        <v>0</v>
      </c>
      <c r="AC84" s="20">
        <v>191251</v>
      </c>
      <c r="AD84" s="20">
        <v>173656</v>
      </c>
      <c r="AE84" s="20">
        <v>204847</v>
      </c>
      <c r="AF84" s="20">
        <v>65811</v>
      </c>
      <c r="AG84" s="20">
        <v>28073</v>
      </c>
      <c r="AH84" s="20">
        <v>50771</v>
      </c>
      <c r="AI84" s="21">
        <v>18369</v>
      </c>
      <c r="AJ84" s="25">
        <v>17715</v>
      </c>
      <c r="AK84" s="25">
        <v>29823</v>
      </c>
      <c r="AL84" s="25">
        <v>3085</v>
      </c>
      <c r="AM84" s="22">
        <v>10161</v>
      </c>
      <c r="AN84" s="20">
        <v>102295</v>
      </c>
      <c r="AO84" s="20">
        <v>24027</v>
      </c>
      <c r="AP84" s="54">
        <v>1487909</v>
      </c>
      <c r="AQ84" s="25">
        <v>46944</v>
      </c>
      <c r="AR84" s="25">
        <v>123726</v>
      </c>
      <c r="AS84" s="54">
        <v>70169</v>
      </c>
      <c r="AT84" s="54">
        <v>51102</v>
      </c>
      <c r="AU84" s="54">
        <v>15807</v>
      </c>
      <c r="AV84" s="54">
        <v>9357</v>
      </c>
      <c r="AW84" s="25">
        <f t="shared" si="3"/>
        <v>317105</v>
      </c>
      <c r="AX84" s="165">
        <v>307200</v>
      </c>
      <c r="AY84" s="98">
        <f t="shared" si="4"/>
        <v>2112214</v>
      </c>
      <c r="AZ84" s="73"/>
      <c r="BA84" s="20">
        <v>259098</v>
      </c>
      <c r="BB84" s="20">
        <v>127466</v>
      </c>
      <c r="BC84" s="19">
        <v>386564</v>
      </c>
      <c r="BD84" s="19">
        <v>2498778</v>
      </c>
      <c r="BF84" s="20">
        <v>9557</v>
      </c>
      <c r="BG84" s="21">
        <f t="shared" si="5"/>
        <v>2489221</v>
      </c>
      <c r="BI84" s="73"/>
      <c r="BJ84" s="73"/>
      <c r="BK84" s="73"/>
      <c r="BL84" s="73"/>
      <c r="BM84" s="73"/>
      <c r="BN84" s="73"/>
      <c r="BO84" s="73"/>
    </row>
    <row r="85" spans="1:67" ht="22.5" customHeight="1" x14ac:dyDescent="0.15">
      <c r="A85" s="125" t="s">
        <v>1877</v>
      </c>
      <c r="B85" s="126" t="s">
        <v>1798</v>
      </c>
      <c r="C85" s="136" t="s">
        <v>186</v>
      </c>
      <c r="D85" s="129">
        <v>6</v>
      </c>
      <c r="E85" s="130" t="s">
        <v>3561</v>
      </c>
      <c r="F85" s="19">
        <v>79924</v>
      </c>
      <c r="G85" s="20">
        <v>158437</v>
      </c>
      <c r="H85" s="20">
        <v>27783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918</v>
      </c>
      <c r="O85" s="20">
        <v>0</v>
      </c>
      <c r="P85" s="20">
        <v>43650</v>
      </c>
      <c r="Q85" s="20">
        <v>8602</v>
      </c>
      <c r="R85" s="20">
        <v>14793</v>
      </c>
      <c r="S85" s="20">
        <v>15011</v>
      </c>
      <c r="T85" s="21">
        <v>11929</v>
      </c>
      <c r="U85" s="54">
        <v>1438</v>
      </c>
      <c r="V85" s="20">
        <v>11010</v>
      </c>
      <c r="W85" s="20">
        <v>10442</v>
      </c>
      <c r="X85" s="20">
        <v>0</v>
      </c>
      <c r="Y85" s="21">
        <v>0</v>
      </c>
      <c r="Z85" s="20">
        <v>38326</v>
      </c>
      <c r="AA85" s="21">
        <v>0</v>
      </c>
      <c r="AB85" s="32">
        <v>0</v>
      </c>
      <c r="AC85" s="20">
        <v>62939</v>
      </c>
      <c r="AD85" s="20">
        <v>96436</v>
      </c>
      <c r="AE85" s="20">
        <v>91418</v>
      </c>
      <c r="AF85" s="20">
        <v>36358</v>
      </c>
      <c r="AG85" s="20">
        <v>14893</v>
      </c>
      <c r="AH85" s="20">
        <v>54662</v>
      </c>
      <c r="AI85" s="21">
        <v>0</v>
      </c>
      <c r="AJ85" s="25">
        <v>8312</v>
      </c>
      <c r="AK85" s="25">
        <v>20876</v>
      </c>
      <c r="AL85" s="25">
        <v>2219</v>
      </c>
      <c r="AM85" s="22">
        <v>7047</v>
      </c>
      <c r="AN85" s="20">
        <v>66947</v>
      </c>
      <c r="AO85" s="20">
        <v>16730</v>
      </c>
      <c r="AP85" s="54">
        <v>901100</v>
      </c>
      <c r="AQ85" s="25">
        <v>30494</v>
      </c>
      <c r="AR85" s="25">
        <v>120295</v>
      </c>
      <c r="AS85" s="54">
        <v>43990</v>
      </c>
      <c r="AT85" s="54">
        <v>44984</v>
      </c>
      <c r="AU85" s="54">
        <v>10416</v>
      </c>
      <c r="AV85" s="54">
        <v>6526</v>
      </c>
      <c r="AW85" s="25">
        <f t="shared" si="3"/>
        <v>256705</v>
      </c>
      <c r="AX85" s="165">
        <v>336051</v>
      </c>
      <c r="AY85" s="98">
        <f t="shared" si="4"/>
        <v>1493856</v>
      </c>
      <c r="AZ85" s="73"/>
      <c r="BA85" s="20">
        <v>160946</v>
      </c>
      <c r="BB85" s="20">
        <v>100897</v>
      </c>
      <c r="BC85" s="19">
        <v>261843</v>
      </c>
      <c r="BD85" s="19">
        <v>1755699</v>
      </c>
      <c r="BF85" s="20">
        <v>6767</v>
      </c>
      <c r="BG85" s="21">
        <f t="shared" si="5"/>
        <v>1748932</v>
      </c>
      <c r="BI85" s="73"/>
      <c r="BJ85" s="73"/>
      <c r="BK85" s="73"/>
      <c r="BL85" s="73"/>
      <c r="BM85" s="73"/>
      <c r="BN85" s="73"/>
      <c r="BO85" s="73"/>
    </row>
    <row r="86" spans="1:67" ht="22.5" customHeight="1" x14ac:dyDescent="0.15">
      <c r="A86" s="125" t="s">
        <v>1878</v>
      </c>
      <c r="B86" s="126" t="s">
        <v>1798</v>
      </c>
      <c r="C86" s="136" t="s">
        <v>187</v>
      </c>
      <c r="D86" s="129">
        <v>6</v>
      </c>
      <c r="E86" s="130" t="s">
        <v>3561</v>
      </c>
      <c r="F86" s="19">
        <v>233090</v>
      </c>
      <c r="G86" s="20">
        <v>513652</v>
      </c>
      <c r="H86" s="20">
        <v>83160</v>
      </c>
      <c r="I86" s="20">
        <v>0</v>
      </c>
      <c r="J86" s="20">
        <v>0</v>
      </c>
      <c r="K86" s="20">
        <v>0</v>
      </c>
      <c r="L86" s="20">
        <v>0</v>
      </c>
      <c r="M86" s="20">
        <v>4686</v>
      </c>
      <c r="N86" s="20">
        <v>3437</v>
      </c>
      <c r="O86" s="20">
        <v>9698</v>
      </c>
      <c r="P86" s="20">
        <v>79079</v>
      </c>
      <c r="Q86" s="20">
        <v>37250</v>
      </c>
      <c r="R86" s="20">
        <v>38289</v>
      </c>
      <c r="S86" s="20">
        <v>34437</v>
      </c>
      <c r="T86" s="21">
        <v>11929</v>
      </c>
      <c r="U86" s="54">
        <v>6387</v>
      </c>
      <c r="V86" s="20">
        <v>23121</v>
      </c>
      <c r="W86" s="20">
        <v>10442</v>
      </c>
      <c r="X86" s="20">
        <v>0</v>
      </c>
      <c r="Y86" s="21">
        <v>0</v>
      </c>
      <c r="Z86" s="20">
        <v>135287</v>
      </c>
      <c r="AA86" s="21">
        <v>0</v>
      </c>
      <c r="AB86" s="32">
        <v>0</v>
      </c>
      <c r="AC86" s="20">
        <v>292481</v>
      </c>
      <c r="AD86" s="20">
        <v>151181</v>
      </c>
      <c r="AE86" s="20">
        <v>224780</v>
      </c>
      <c r="AF86" s="20">
        <v>128544</v>
      </c>
      <c r="AG86" s="20">
        <v>58172</v>
      </c>
      <c r="AH86" s="20">
        <v>82627</v>
      </c>
      <c r="AI86" s="21">
        <v>56520</v>
      </c>
      <c r="AJ86" s="25">
        <v>23994</v>
      </c>
      <c r="AK86" s="25">
        <v>42335</v>
      </c>
      <c r="AL86" s="25">
        <v>6242</v>
      </c>
      <c r="AM86" s="22">
        <v>15363</v>
      </c>
      <c r="AN86" s="20">
        <v>95526</v>
      </c>
      <c r="AO86" s="20">
        <v>75301</v>
      </c>
      <c r="AP86" s="54">
        <v>2477010</v>
      </c>
      <c r="AQ86" s="25">
        <v>61140</v>
      </c>
      <c r="AR86" s="25">
        <v>129693</v>
      </c>
      <c r="AS86" s="54">
        <v>71185</v>
      </c>
      <c r="AT86" s="54">
        <v>40886</v>
      </c>
      <c r="AU86" s="54">
        <v>21867</v>
      </c>
      <c r="AV86" s="54">
        <v>15181</v>
      </c>
      <c r="AW86" s="25">
        <f t="shared" si="3"/>
        <v>339952</v>
      </c>
      <c r="AX86" s="165">
        <v>583528</v>
      </c>
      <c r="AY86" s="98">
        <f t="shared" si="4"/>
        <v>3400490</v>
      </c>
      <c r="AZ86" s="73"/>
      <c r="BA86" s="20">
        <v>335637</v>
      </c>
      <c r="BB86" s="20">
        <v>359133</v>
      </c>
      <c r="BC86" s="19">
        <v>694770</v>
      </c>
      <c r="BD86" s="19">
        <v>4095260</v>
      </c>
      <c r="BF86" s="20">
        <v>16535</v>
      </c>
      <c r="BG86" s="21">
        <f t="shared" si="5"/>
        <v>4078725</v>
      </c>
      <c r="BI86" s="73"/>
      <c r="BJ86" s="73"/>
      <c r="BK86" s="73"/>
      <c r="BL86" s="73"/>
      <c r="BM86" s="73"/>
      <c r="BN86" s="73"/>
      <c r="BO86" s="73"/>
    </row>
    <row r="87" spans="1:67" ht="22.5" customHeight="1" x14ac:dyDescent="0.15">
      <c r="A87" s="125" t="s">
        <v>1879</v>
      </c>
      <c r="B87" s="126" t="s">
        <v>1798</v>
      </c>
      <c r="C87" s="136" t="s">
        <v>188</v>
      </c>
      <c r="D87" s="129">
        <v>6</v>
      </c>
      <c r="E87" s="130" t="s">
        <v>3561</v>
      </c>
      <c r="F87" s="19">
        <v>108367</v>
      </c>
      <c r="G87" s="20">
        <v>191423</v>
      </c>
      <c r="H87" s="20">
        <v>23625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1427</v>
      </c>
      <c r="O87" s="20">
        <v>0</v>
      </c>
      <c r="P87" s="20">
        <v>47835</v>
      </c>
      <c r="Q87" s="20">
        <v>10863</v>
      </c>
      <c r="R87" s="20">
        <v>9939</v>
      </c>
      <c r="S87" s="20">
        <v>16777</v>
      </c>
      <c r="T87" s="21">
        <v>11929</v>
      </c>
      <c r="U87" s="54">
        <v>2073</v>
      </c>
      <c r="V87" s="20">
        <v>14313</v>
      </c>
      <c r="W87" s="20">
        <v>10442</v>
      </c>
      <c r="X87" s="20">
        <v>0</v>
      </c>
      <c r="Y87" s="21">
        <v>0</v>
      </c>
      <c r="Z87" s="20">
        <v>45560</v>
      </c>
      <c r="AA87" s="21">
        <v>0</v>
      </c>
      <c r="AB87" s="32">
        <v>0</v>
      </c>
      <c r="AC87" s="20">
        <v>136038</v>
      </c>
      <c r="AD87" s="20">
        <v>97786</v>
      </c>
      <c r="AE87" s="20">
        <v>148419</v>
      </c>
      <c r="AF87" s="20">
        <v>60237</v>
      </c>
      <c r="AG87" s="20">
        <v>18729</v>
      </c>
      <c r="AH87" s="20">
        <v>71133</v>
      </c>
      <c r="AI87" s="21">
        <v>0</v>
      </c>
      <c r="AJ87" s="25">
        <v>12925</v>
      </c>
      <c r="AK87" s="25">
        <v>28164</v>
      </c>
      <c r="AL87" s="25">
        <v>3395</v>
      </c>
      <c r="AM87" s="22">
        <v>9502</v>
      </c>
      <c r="AN87" s="20">
        <v>105707</v>
      </c>
      <c r="AO87" s="20">
        <v>16127</v>
      </c>
      <c r="AP87" s="54">
        <v>1202735</v>
      </c>
      <c r="AQ87" s="25">
        <v>62478</v>
      </c>
      <c r="AR87" s="25">
        <v>119809</v>
      </c>
      <c r="AS87" s="54">
        <v>51652</v>
      </c>
      <c r="AT87" s="54">
        <v>34138</v>
      </c>
      <c r="AU87" s="54">
        <v>11436</v>
      </c>
      <c r="AV87" s="54">
        <v>7772</v>
      </c>
      <c r="AW87" s="25">
        <f t="shared" si="3"/>
        <v>287285</v>
      </c>
      <c r="AX87" s="165">
        <v>295343</v>
      </c>
      <c r="AY87" s="98">
        <f t="shared" si="4"/>
        <v>1785363</v>
      </c>
      <c r="AZ87" s="73"/>
      <c r="BA87" s="20">
        <v>210478</v>
      </c>
      <c r="BB87" s="20">
        <v>77325</v>
      </c>
      <c r="BC87" s="19">
        <v>287803</v>
      </c>
      <c r="BD87" s="19">
        <v>2073166</v>
      </c>
      <c r="BF87" s="20">
        <v>8294</v>
      </c>
      <c r="BG87" s="21">
        <f t="shared" si="5"/>
        <v>2064872</v>
      </c>
      <c r="BI87" s="73"/>
      <c r="BJ87" s="73"/>
      <c r="BK87" s="73"/>
      <c r="BL87" s="73"/>
      <c r="BM87" s="73"/>
      <c r="BN87" s="73"/>
      <c r="BO87" s="73"/>
    </row>
    <row r="88" spans="1:67" ht="22.5" customHeight="1" x14ac:dyDescent="0.15">
      <c r="A88" s="125" t="s">
        <v>1880</v>
      </c>
      <c r="B88" s="126" t="s">
        <v>1798</v>
      </c>
      <c r="C88" s="136" t="s">
        <v>189</v>
      </c>
      <c r="D88" s="129">
        <v>6</v>
      </c>
      <c r="E88" s="130" t="s">
        <v>3561</v>
      </c>
      <c r="F88" s="19">
        <v>95317</v>
      </c>
      <c r="G88" s="20">
        <v>189924</v>
      </c>
      <c r="H88" s="20">
        <v>22113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1234</v>
      </c>
      <c r="O88" s="20">
        <v>0</v>
      </c>
      <c r="P88" s="20">
        <v>14603</v>
      </c>
      <c r="Q88" s="20">
        <v>9683</v>
      </c>
      <c r="R88" s="20">
        <v>16259</v>
      </c>
      <c r="S88" s="20">
        <v>29139</v>
      </c>
      <c r="T88" s="21">
        <v>11929</v>
      </c>
      <c r="U88" s="54">
        <v>1988</v>
      </c>
      <c r="V88" s="20">
        <v>11010</v>
      </c>
      <c r="W88" s="20">
        <v>10442</v>
      </c>
      <c r="X88" s="20">
        <v>0</v>
      </c>
      <c r="Y88" s="21">
        <v>0</v>
      </c>
      <c r="Z88" s="20">
        <v>53063</v>
      </c>
      <c r="AA88" s="21">
        <v>0</v>
      </c>
      <c r="AB88" s="32">
        <v>0</v>
      </c>
      <c r="AC88" s="20">
        <v>126218</v>
      </c>
      <c r="AD88" s="20">
        <v>92213</v>
      </c>
      <c r="AE88" s="20">
        <v>103750</v>
      </c>
      <c r="AF88" s="20">
        <v>49837</v>
      </c>
      <c r="AG88" s="20">
        <v>18124</v>
      </c>
      <c r="AH88" s="20">
        <v>53667</v>
      </c>
      <c r="AI88" s="21">
        <v>4239</v>
      </c>
      <c r="AJ88" s="25">
        <v>11178</v>
      </c>
      <c r="AK88" s="25">
        <v>26025</v>
      </c>
      <c r="AL88" s="25">
        <v>2645</v>
      </c>
      <c r="AM88" s="22">
        <v>8613</v>
      </c>
      <c r="AN88" s="20">
        <v>63834</v>
      </c>
      <c r="AO88" s="20">
        <v>11784</v>
      </c>
      <c r="AP88" s="54">
        <v>1038831</v>
      </c>
      <c r="AQ88" s="25">
        <v>56874</v>
      </c>
      <c r="AR88" s="25">
        <v>119935</v>
      </c>
      <c r="AS88" s="54">
        <v>41424</v>
      </c>
      <c r="AT88" s="54">
        <v>48244</v>
      </c>
      <c r="AU88" s="54">
        <v>11452</v>
      </c>
      <c r="AV88" s="54">
        <v>6595</v>
      </c>
      <c r="AW88" s="25">
        <f t="shared" si="3"/>
        <v>284524</v>
      </c>
      <c r="AX88" s="165">
        <v>358938</v>
      </c>
      <c r="AY88" s="98">
        <f t="shared" si="4"/>
        <v>1682293</v>
      </c>
      <c r="AZ88" s="73"/>
      <c r="BA88" s="20">
        <v>192733</v>
      </c>
      <c r="BB88" s="20">
        <v>74924</v>
      </c>
      <c r="BC88" s="19">
        <v>267657</v>
      </c>
      <c r="BD88" s="19">
        <v>1949950</v>
      </c>
      <c r="BF88" s="20">
        <v>7468</v>
      </c>
      <c r="BG88" s="21">
        <f t="shared" si="5"/>
        <v>1942482</v>
      </c>
      <c r="BI88" s="73"/>
      <c r="BJ88" s="73"/>
      <c r="BK88" s="73"/>
      <c r="BL88" s="73"/>
      <c r="BM88" s="73"/>
      <c r="BN88" s="73"/>
      <c r="BO88" s="73"/>
    </row>
    <row r="89" spans="1:67" ht="22.5" customHeight="1" x14ac:dyDescent="0.15">
      <c r="A89" s="125" t="s">
        <v>1881</v>
      </c>
      <c r="B89" s="126" t="s">
        <v>1798</v>
      </c>
      <c r="C89" s="136" t="s">
        <v>190</v>
      </c>
      <c r="D89" s="129">
        <v>6</v>
      </c>
      <c r="E89" s="130" t="s">
        <v>3561</v>
      </c>
      <c r="F89" s="19">
        <v>116998</v>
      </c>
      <c r="G89" s="20">
        <v>206489</v>
      </c>
      <c r="H89" s="20">
        <v>23058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1266</v>
      </c>
      <c r="O89" s="20">
        <v>0</v>
      </c>
      <c r="P89" s="20">
        <v>7987</v>
      </c>
      <c r="Q89" s="20">
        <v>11391</v>
      </c>
      <c r="R89" s="20">
        <v>15847</v>
      </c>
      <c r="S89" s="20">
        <v>18543</v>
      </c>
      <c r="T89" s="21">
        <v>11929</v>
      </c>
      <c r="U89" s="54">
        <v>1988</v>
      </c>
      <c r="V89" s="20">
        <v>12111</v>
      </c>
      <c r="W89" s="20">
        <v>10442</v>
      </c>
      <c r="X89" s="20">
        <v>0</v>
      </c>
      <c r="Y89" s="21">
        <v>0</v>
      </c>
      <c r="Z89" s="20">
        <v>52315</v>
      </c>
      <c r="AA89" s="21">
        <v>0</v>
      </c>
      <c r="AB89" s="32">
        <v>0</v>
      </c>
      <c r="AC89" s="20">
        <v>93645</v>
      </c>
      <c r="AD89" s="20">
        <v>75062</v>
      </c>
      <c r="AE89" s="20">
        <v>98014</v>
      </c>
      <c r="AF89" s="20">
        <v>49421</v>
      </c>
      <c r="AG89" s="20">
        <v>21939</v>
      </c>
      <c r="AH89" s="20">
        <v>58825</v>
      </c>
      <c r="AI89" s="21">
        <v>18840</v>
      </c>
      <c r="AJ89" s="25">
        <v>11466</v>
      </c>
      <c r="AK89" s="25">
        <v>25113</v>
      </c>
      <c r="AL89" s="25">
        <v>2628</v>
      </c>
      <c r="AM89" s="22">
        <v>8565</v>
      </c>
      <c r="AN89" s="20">
        <v>84936</v>
      </c>
      <c r="AO89" s="20">
        <v>22249</v>
      </c>
      <c r="AP89" s="54">
        <v>1061067</v>
      </c>
      <c r="AQ89" s="25">
        <v>51377</v>
      </c>
      <c r="AR89" s="25">
        <v>105975</v>
      </c>
      <c r="AS89" s="54">
        <v>47451</v>
      </c>
      <c r="AT89" s="54">
        <v>49418</v>
      </c>
      <c r="AU89" s="54">
        <v>12410</v>
      </c>
      <c r="AV89" s="54">
        <v>7971</v>
      </c>
      <c r="AW89" s="25">
        <f t="shared" si="3"/>
        <v>274602</v>
      </c>
      <c r="AX89" s="165">
        <v>300901</v>
      </c>
      <c r="AY89" s="98">
        <f t="shared" si="4"/>
        <v>1636570</v>
      </c>
      <c r="AZ89" s="73"/>
      <c r="BA89" s="20">
        <v>195653</v>
      </c>
      <c r="BB89" s="20">
        <v>145817</v>
      </c>
      <c r="BC89" s="19">
        <v>341470</v>
      </c>
      <c r="BD89" s="19">
        <v>1978040</v>
      </c>
      <c r="BF89" s="20">
        <v>7325</v>
      </c>
      <c r="BG89" s="21">
        <f t="shared" si="5"/>
        <v>1970715</v>
      </c>
      <c r="BI89" s="73"/>
      <c r="BJ89" s="73"/>
      <c r="BK89" s="73"/>
      <c r="BL89" s="73"/>
      <c r="BM89" s="73"/>
      <c r="BN89" s="73"/>
      <c r="BO89" s="73"/>
    </row>
    <row r="90" spans="1:67" ht="22.5" customHeight="1" x14ac:dyDescent="0.15">
      <c r="A90" s="125" t="s">
        <v>1882</v>
      </c>
      <c r="B90" s="126" t="s">
        <v>1798</v>
      </c>
      <c r="C90" s="136" t="s">
        <v>191</v>
      </c>
      <c r="D90" s="129">
        <v>6</v>
      </c>
      <c r="E90" s="130" t="s">
        <v>3561</v>
      </c>
      <c r="F90" s="19">
        <v>85898</v>
      </c>
      <c r="G90" s="20">
        <v>187782</v>
      </c>
      <c r="H90" s="20">
        <v>25326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914</v>
      </c>
      <c r="O90" s="20">
        <v>0</v>
      </c>
      <c r="P90" s="20">
        <v>25408</v>
      </c>
      <c r="Q90" s="20">
        <v>6954</v>
      </c>
      <c r="R90" s="20">
        <v>14610</v>
      </c>
      <c r="S90" s="20">
        <v>18543</v>
      </c>
      <c r="T90" s="21">
        <v>11929</v>
      </c>
      <c r="U90" s="54">
        <v>7276</v>
      </c>
      <c r="V90" s="20">
        <v>13212</v>
      </c>
      <c r="W90" s="20">
        <v>10442</v>
      </c>
      <c r="X90" s="20">
        <v>0</v>
      </c>
      <c r="Y90" s="21">
        <v>0</v>
      </c>
      <c r="Z90" s="20">
        <v>38862</v>
      </c>
      <c r="AA90" s="21">
        <v>0</v>
      </c>
      <c r="AB90" s="32">
        <v>0</v>
      </c>
      <c r="AC90" s="20">
        <v>74797</v>
      </c>
      <c r="AD90" s="20">
        <v>73587</v>
      </c>
      <c r="AE90" s="20">
        <v>84319</v>
      </c>
      <c r="AF90" s="20">
        <v>40851</v>
      </c>
      <c r="AG90" s="20">
        <v>17882</v>
      </c>
      <c r="AH90" s="20">
        <v>59640</v>
      </c>
      <c r="AI90" s="21">
        <v>11304</v>
      </c>
      <c r="AJ90" s="25">
        <v>8274</v>
      </c>
      <c r="AK90" s="25">
        <v>20032</v>
      </c>
      <c r="AL90" s="25">
        <v>2155</v>
      </c>
      <c r="AM90" s="22">
        <v>6863</v>
      </c>
      <c r="AN90" s="20">
        <v>63343</v>
      </c>
      <c r="AO90" s="20">
        <v>17967</v>
      </c>
      <c r="AP90" s="54">
        <v>928170</v>
      </c>
      <c r="AQ90" s="25">
        <v>48419</v>
      </c>
      <c r="AR90" s="25">
        <v>133576</v>
      </c>
      <c r="AS90" s="54">
        <v>41822</v>
      </c>
      <c r="AT90" s="54">
        <v>49920</v>
      </c>
      <c r="AU90" s="54">
        <v>10118</v>
      </c>
      <c r="AV90" s="54">
        <v>6354</v>
      </c>
      <c r="AW90" s="25">
        <f t="shared" si="3"/>
        <v>290209</v>
      </c>
      <c r="AX90" s="165">
        <v>350903</v>
      </c>
      <c r="AY90" s="98">
        <f t="shared" si="4"/>
        <v>1569282</v>
      </c>
      <c r="AZ90" s="73"/>
      <c r="BA90" s="20">
        <v>160499</v>
      </c>
      <c r="BB90" s="20">
        <v>124359</v>
      </c>
      <c r="BC90" s="19">
        <v>284858</v>
      </c>
      <c r="BD90" s="19">
        <v>1854140</v>
      </c>
      <c r="BF90" s="20">
        <v>6872</v>
      </c>
      <c r="BG90" s="21">
        <f t="shared" si="5"/>
        <v>1847268</v>
      </c>
      <c r="BI90" s="73"/>
      <c r="BJ90" s="73"/>
      <c r="BK90" s="73"/>
      <c r="BL90" s="73"/>
      <c r="BM90" s="73"/>
      <c r="BN90" s="73"/>
      <c r="BO90" s="73"/>
    </row>
    <row r="91" spans="1:67" ht="22.5" customHeight="1" x14ac:dyDescent="0.15">
      <c r="A91" s="125" t="s">
        <v>1883</v>
      </c>
      <c r="B91" s="126" t="s">
        <v>1798</v>
      </c>
      <c r="C91" s="136" t="s">
        <v>192</v>
      </c>
      <c r="D91" s="129">
        <v>6</v>
      </c>
      <c r="E91" s="130" t="s">
        <v>3561</v>
      </c>
      <c r="F91" s="19">
        <v>148782</v>
      </c>
      <c r="G91" s="20">
        <v>302736</v>
      </c>
      <c r="H91" s="20">
        <v>28350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1542</v>
      </c>
      <c r="O91" s="20">
        <v>0</v>
      </c>
      <c r="P91" s="20">
        <v>32817</v>
      </c>
      <c r="Q91" s="20">
        <v>11915</v>
      </c>
      <c r="R91" s="20">
        <v>16167</v>
      </c>
      <c r="S91" s="20">
        <v>18543</v>
      </c>
      <c r="T91" s="21">
        <v>11929</v>
      </c>
      <c r="U91" s="54">
        <v>2157</v>
      </c>
      <c r="V91" s="20">
        <v>16515</v>
      </c>
      <c r="W91" s="20">
        <v>10442</v>
      </c>
      <c r="X91" s="20">
        <v>0</v>
      </c>
      <c r="Y91" s="21">
        <v>0</v>
      </c>
      <c r="Z91" s="20">
        <v>69182</v>
      </c>
      <c r="AA91" s="21">
        <v>0</v>
      </c>
      <c r="AB91" s="32">
        <v>0</v>
      </c>
      <c r="AC91" s="20">
        <v>103069</v>
      </c>
      <c r="AD91" s="20">
        <v>97969</v>
      </c>
      <c r="AE91" s="20">
        <v>334265</v>
      </c>
      <c r="AF91" s="20">
        <v>60902</v>
      </c>
      <c r="AG91" s="20">
        <v>29262</v>
      </c>
      <c r="AH91" s="20">
        <v>57196</v>
      </c>
      <c r="AI91" s="21">
        <v>13188</v>
      </c>
      <c r="AJ91" s="25">
        <v>13960</v>
      </c>
      <c r="AK91" s="25">
        <v>29713</v>
      </c>
      <c r="AL91" s="25">
        <v>3483</v>
      </c>
      <c r="AM91" s="22">
        <v>10375</v>
      </c>
      <c r="AN91" s="20">
        <v>91632</v>
      </c>
      <c r="AO91" s="20">
        <v>31427</v>
      </c>
      <c r="AP91" s="54">
        <v>1547518</v>
      </c>
      <c r="AQ91" s="25">
        <v>62830</v>
      </c>
      <c r="AR91" s="25">
        <v>132998</v>
      </c>
      <c r="AS91" s="54">
        <v>51835</v>
      </c>
      <c r="AT91" s="54">
        <v>47337</v>
      </c>
      <c r="AU91" s="54">
        <v>12455</v>
      </c>
      <c r="AV91" s="54">
        <v>9954</v>
      </c>
      <c r="AW91" s="25">
        <f t="shared" si="3"/>
        <v>317409</v>
      </c>
      <c r="AX91" s="165">
        <v>328267</v>
      </c>
      <c r="AY91" s="98">
        <f t="shared" si="4"/>
        <v>2193194</v>
      </c>
      <c r="AZ91" s="73"/>
      <c r="BA91" s="20">
        <v>221024</v>
      </c>
      <c r="BB91" s="20">
        <v>200407</v>
      </c>
      <c r="BC91" s="19">
        <v>421431</v>
      </c>
      <c r="BD91" s="19">
        <v>2614625</v>
      </c>
      <c r="BF91" s="20">
        <v>10011</v>
      </c>
      <c r="BG91" s="21">
        <f t="shared" si="5"/>
        <v>2604614</v>
      </c>
      <c r="BI91" s="73"/>
      <c r="BJ91" s="73"/>
      <c r="BK91" s="73"/>
      <c r="BL91" s="73"/>
      <c r="BM91" s="73"/>
      <c r="BN91" s="73"/>
      <c r="BO91" s="73"/>
    </row>
    <row r="92" spans="1:67" ht="22.5" customHeight="1" x14ac:dyDescent="0.15">
      <c r="A92" s="125" t="s">
        <v>1884</v>
      </c>
      <c r="B92" s="126" t="s">
        <v>1798</v>
      </c>
      <c r="C92" s="136" t="s">
        <v>193</v>
      </c>
      <c r="D92" s="129">
        <v>6</v>
      </c>
      <c r="E92" s="130" t="s">
        <v>3561</v>
      </c>
      <c r="F92" s="19">
        <v>200576</v>
      </c>
      <c r="G92" s="20">
        <v>313874</v>
      </c>
      <c r="H92" s="20">
        <v>47439</v>
      </c>
      <c r="I92" s="20">
        <v>0</v>
      </c>
      <c r="J92" s="20">
        <v>0</v>
      </c>
      <c r="K92" s="20">
        <v>0</v>
      </c>
      <c r="L92" s="20">
        <v>0</v>
      </c>
      <c r="M92" s="20">
        <v>5515</v>
      </c>
      <c r="N92" s="20">
        <v>3481</v>
      </c>
      <c r="O92" s="20">
        <v>29952</v>
      </c>
      <c r="P92" s="20">
        <v>39435</v>
      </c>
      <c r="Q92" s="20">
        <v>19430</v>
      </c>
      <c r="R92" s="20">
        <v>25327</v>
      </c>
      <c r="S92" s="20">
        <v>40618</v>
      </c>
      <c r="T92" s="21">
        <v>23858</v>
      </c>
      <c r="U92" s="54">
        <v>6853</v>
      </c>
      <c r="V92" s="20">
        <v>23121</v>
      </c>
      <c r="W92" s="20">
        <v>10442</v>
      </c>
      <c r="X92" s="20">
        <v>0</v>
      </c>
      <c r="Y92" s="21">
        <v>0</v>
      </c>
      <c r="Z92" s="20">
        <v>99108</v>
      </c>
      <c r="AA92" s="21">
        <v>0</v>
      </c>
      <c r="AB92" s="32">
        <v>0</v>
      </c>
      <c r="AC92" s="20">
        <v>345119</v>
      </c>
      <c r="AD92" s="20">
        <v>129540</v>
      </c>
      <c r="AE92" s="20">
        <v>209149</v>
      </c>
      <c r="AF92" s="20">
        <v>99840</v>
      </c>
      <c r="AG92" s="20">
        <v>47562</v>
      </c>
      <c r="AH92" s="20">
        <v>82898</v>
      </c>
      <c r="AI92" s="21">
        <v>26376</v>
      </c>
      <c r="AJ92" s="25">
        <v>24150</v>
      </c>
      <c r="AK92" s="25">
        <v>42622</v>
      </c>
      <c r="AL92" s="25">
        <v>5281</v>
      </c>
      <c r="AM92" s="22">
        <v>15088</v>
      </c>
      <c r="AN92" s="20">
        <v>100828</v>
      </c>
      <c r="AO92" s="20">
        <v>24119</v>
      </c>
      <c r="AP92" s="54">
        <v>2041601</v>
      </c>
      <c r="AQ92" s="25">
        <v>58833</v>
      </c>
      <c r="AR92" s="25">
        <v>92303</v>
      </c>
      <c r="AS92" s="54">
        <v>63580</v>
      </c>
      <c r="AT92" s="54">
        <v>55919</v>
      </c>
      <c r="AU92" s="54">
        <v>19776</v>
      </c>
      <c r="AV92" s="54">
        <v>12893</v>
      </c>
      <c r="AW92" s="25">
        <f t="shared" si="3"/>
        <v>303304</v>
      </c>
      <c r="AX92" s="165">
        <v>454199</v>
      </c>
      <c r="AY92" s="98">
        <f t="shared" si="4"/>
        <v>2799104</v>
      </c>
      <c r="AZ92" s="73"/>
      <c r="BA92" s="20">
        <v>337609</v>
      </c>
      <c r="BB92" s="20">
        <v>144297</v>
      </c>
      <c r="BC92" s="19">
        <v>481906</v>
      </c>
      <c r="BD92" s="19">
        <v>3281010</v>
      </c>
      <c r="BF92" s="20">
        <v>16356</v>
      </c>
      <c r="BG92" s="21">
        <f t="shared" si="5"/>
        <v>3264654</v>
      </c>
      <c r="BI92" s="73"/>
      <c r="BJ92" s="73"/>
      <c r="BK92" s="73"/>
      <c r="BL92" s="73"/>
      <c r="BM92" s="73"/>
      <c r="BN92" s="73"/>
      <c r="BO92" s="73"/>
    </row>
    <row r="93" spans="1:67" ht="22.5" customHeight="1" x14ac:dyDescent="0.15">
      <c r="A93" s="125" t="s">
        <v>1885</v>
      </c>
      <c r="B93" s="126" t="s">
        <v>1798</v>
      </c>
      <c r="C93" s="136" t="s">
        <v>194</v>
      </c>
      <c r="D93" s="129">
        <v>6</v>
      </c>
      <c r="E93" s="130" t="s">
        <v>3561</v>
      </c>
      <c r="F93" s="19">
        <v>236362</v>
      </c>
      <c r="G93" s="20">
        <v>259468</v>
      </c>
      <c r="H93" s="20">
        <v>57267</v>
      </c>
      <c r="I93" s="20">
        <v>0</v>
      </c>
      <c r="J93" s="20">
        <v>0</v>
      </c>
      <c r="K93" s="20">
        <v>0</v>
      </c>
      <c r="L93" s="20">
        <v>0</v>
      </c>
      <c r="M93" s="20">
        <v>9446</v>
      </c>
      <c r="N93" s="20">
        <v>5367</v>
      </c>
      <c r="O93" s="20">
        <v>4364</v>
      </c>
      <c r="P93" s="20">
        <v>63990</v>
      </c>
      <c r="Q93" s="20">
        <v>27042</v>
      </c>
      <c r="R93" s="20">
        <v>29862</v>
      </c>
      <c r="S93" s="20">
        <v>65342</v>
      </c>
      <c r="T93" s="21">
        <v>46523</v>
      </c>
      <c r="U93" s="54">
        <v>14297</v>
      </c>
      <c r="V93" s="20">
        <v>29727</v>
      </c>
      <c r="W93" s="20">
        <v>10442</v>
      </c>
      <c r="X93" s="20">
        <v>0</v>
      </c>
      <c r="Y93" s="21">
        <v>0</v>
      </c>
      <c r="Z93" s="20">
        <v>143698</v>
      </c>
      <c r="AA93" s="21">
        <v>9789</v>
      </c>
      <c r="AB93" s="32">
        <v>0</v>
      </c>
      <c r="AC93" s="20">
        <v>384597</v>
      </c>
      <c r="AD93" s="20">
        <v>156821</v>
      </c>
      <c r="AE93" s="20">
        <v>231233</v>
      </c>
      <c r="AF93" s="20">
        <v>128877</v>
      </c>
      <c r="AG93" s="20">
        <v>61911</v>
      </c>
      <c r="AH93" s="20">
        <v>63441</v>
      </c>
      <c r="AI93" s="21">
        <v>14601</v>
      </c>
      <c r="AJ93" s="25">
        <v>30623</v>
      </c>
      <c r="AK93" s="25">
        <v>44774</v>
      </c>
      <c r="AL93" s="25">
        <v>5826</v>
      </c>
      <c r="AM93" s="22">
        <v>18355</v>
      </c>
      <c r="AN93" s="20">
        <v>137303</v>
      </c>
      <c r="AO93" s="20">
        <v>15677</v>
      </c>
      <c r="AP93" s="54">
        <v>2307025</v>
      </c>
      <c r="AQ93" s="25">
        <v>58494</v>
      </c>
      <c r="AR93" s="25">
        <v>82464</v>
      </c>
      <c r="AS93" s="54">
        <v>51720</v>
      </c>
      <c r="AT93" s="54">
        <v>42446</v>
      </c>
      <c r="AU93" s="54">
        <v>27920</v>
      </c>
      <c r="AV93" s="54">
        <v>14151</v>
      </c>
      <c r="AW93" s="25">
        <f t="shared" si="3"/>
        <v>277195</v>
      </c>
      <c r="AX93" s="165">
        <v>361799</v>
      </c>
      <c r="AY93" s="98">
        <f t="shared" si="4"/>
        <v>2946019</v>
      </c>
      <c r="AZ93" s="73"/>
      <c r="BA93" s="20">
        <v>403657</v>
      </c>
      <c r="BB93" s="20">
        <v>92746</v>
      </c>
      <c r="BC93" s="19">
        <v>496403</v>
      </c>
      <c r="BD93" s="19">
        <v>3442422</v>
      </c>
      <c r="BF93" s="20">
        <v>22045</v>
      </c>
      <c r="BG93" s="21">
        <f t="shared" si="5"/>
        <v>3420377</v>
      </c>
      <c r="BI93" s="73"/>
      <c r="BJ93" s="73"/>
      <c r="BK93" s="73"/>
      <c r="BL93" s="73"/>
      <c r="BM93" s="73"/>
      <c r="BN93" s="73"/>
      <c r="BO93" s="73"/>
    </row>
    <row r="94" spans="1:67" ht="22.5" customHeight="1" x14ac:dyDescent="0.15">
      <c r="A94" s="125" t="s">
        <v>1886</v>
      </c>
      <c r="B94" s="126" t="s">
        <v>1798</v>
      </c>
      <c r="C94" s="136" t="s">
        <v>195</v>
      </c>
      <c r="D94" s="129">
        <v>6</v>
      </c>
      <c r="E94" s="130" t="s">
        <v>3561</v>
      </c>
      <c r="F94" s="19">
        <v>203557</v>
      </c>
      <c r="G94" s="20">
        <v>310661</v>
      </c>
      <c r="H94" s="20">
        <v>44604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3349</v>
      </c>
      <c r="O94" s="20">
        <v>0</v>
      </c>
      <c r="P94" s="20">
        <v>15125</v>
      </c>
      <c r="Q94" s="20">
        <v>18531</v>
      </c>
      <c r="R94" s="20">
        <v>30640</v>
      </c>
      <c r="S94" s="20">
        <v>47682</v>
      </c>
      <c r="T94" s="21">
        <v>23858</v>
      </c>
      <c r="U94" s="54">
        <v>6134</v>
      </c>
      <c r="V94" s="20">
        <v>19818</v>
      </c>
      <c r="W94" s="20">
        <v>10442</v>
      </c>
      <c r="X94" s="20">
        <v>0</v>
      </c>
      <c r="Y94" s="21">
        <v>0</v>
      </c>
      <c r="Z94" s="20">
        <v>97493</v>
      </c>
      <c r="AA94" s="21">
        <v>32379</v>
      </c>
      <c r="AB94" s="32">
        <v>0</v>
      </c>
      <c r="AC94" s="20">
        <v>214939</v>
      </c>
      <c r="AD94" s="20">
        <v>140644</v>
      </c>
      <c r="AE94" s="20">
        <v>252026</v>
      </c>
      <c r="AF94" s="20">
        <v>129126</v>
      </c>
      <c r="AG94" s="20">
        <v>43374</v>
      </c>
      <c r="AH94" s="20">
        <v>98102</v>
      </c>
      <c r="AI94" s="21">
        <v>86193</v>
      </c>
      <c r="AJ94" s="25">
        <v>23672</v>
      </c>
      <c r="AK94" s="25">
        <v>43905</v>
      </c>
      <c r="AL94" s="25">
        <v>6155</v>
      </c>
      <c r="AM94" s="22">
        <v>15676</v>
      </c>
      <c r="AN94" s="20">
        <v>104024</v>
      </c>
      <c r="AO94" s="20">
        <v>36363</v>
      </c>
      <c r="AP94" s="54">
        <v>2058472</v>
      </c>
      <c r="AQ94" s="25">
        <v>65884</v>
      </c>
      <c r="AR94" s="25">
        <v>131485</v>
      </c>
      <c r="AS94" s="54">
        <v>72959</v>
      </c>
      <c r="AT94" s="54">
        <v>62076</v>
      </c>
      <c r="AU94" s="54">
        <v>20471</v>
      </c>
      <c r="AV94" s="54">
        <v>12585</v>
      </c>
      <c r="AW94" s="25">
        <f t="shared" si="3"/>
        <v>365460</v>
      </c>
      <c r="AX94" s="165">
        <v>602511</v>
      </c>
      <c r="AY94" s="98">
        <f t="shared" si="4"/>
        <v>3026443</v>
      </c>
      <c r="AZ94" s="73"/>
      <c r="BA94" s="20">
        <v>331564</v>
      </c>
      <c r="BB94" s="20">
        <v>185096</v>
      </c>
      <c r="BC94" s="19">
        <v>516660</v>
      </c>
      <c r="BD94" s="19">
        <v>3543103</v>
      </c>
      <c r="BF94" s="20">
        <v>14792</v>
      </c>
      <c r="BG94" s="21">
        <f t="shared" si="5"/>
        <v>3528311</v>
      </c>
      <c r="BI94" s="73"/>
      <c r="BJ94" s="73"/>
      <c r="BK94" s="73"/>
      <c r="BL94" s="73"/>
      <c r="BM94" s="73"/>
      <c r="BN94" s="73"/>
      <c r="BO94" s="73"/>
    </row>
    <row r="95" spans="1:67" ht="22.5" customHeight="1" x14ac:dyDescent="0.15">
      <c r="A95" s="125" t="s">
        <v>1887</v>
      </c>
      <c r="B95" s="126" t="s">
        <v>1798</v>
      </c>
      <c r="C95" s="136" t="s">
        <v>196</v>
      </c>
      <c r="D95" s="129">
        <v>6</v>
      </c>
      <c r="E95" s="130" t="s">
        <v>3561</v>
      </c>
      <c r="F95" s="19">
        <v>145406</v>
      </c>
      <c r="G95" s="20">
        <v>212629</v>
      </c>
      <c r="H95" s="20">
        <v>32319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1866</v>
      </c>
      <c r="O95" s="20">
        <v>0</v>
      </c>
      <c r="P95" s="20">
        <v>8501</v>
      </c>
      <c r="Q95" s="20">
        <v>21767</v>
      </c>
      <c r="R95" s="20">
        <v>18686</v>
      </c>
      <c r="S95" s="20">
        <v>20309</v>
      </c>
      <c r="T95" s="21">
        <v>11929</v>
      </c>
      <c r="U95" s="54">
        <v>2834</v>
      </c>
      <c r="V95" s="20">
        <v>13212</v>
      </c>
      <c r="W95" s="20">
        <v>10442</v>
      </c>
      <c r="X95" s="20">
        <v>0</v>
      </c>
      <c r="Y95" s="21">
        <v>0</v>
      </c>
      <c r="Z95" s="20">
        <v>59772</v>
      </c>
      <c r="AA95" s="21">
        <v>0</v>
      </c>
      <c r="AB95" s="32">
        <v>0</v>
      </c>
      <c r="AC95" s="20">
        <v>130293</v>
      </c>
      <c r="AD95" s="20">
        <v>155496</v>
      </c>
      <c r="AE95" s="20">
        <v>169069</v>
      </c>
      <c r="AF95" s="20">
        <v>72218</v>
      </c>
      <c r="AG95" s="20">
        <v>23118</v>
      </c>
      <c r="AH95" s="20">
        <v>61902</v>
      </c>
      <c r="AI95" s="21">
        <v>13659</v>
      </c>
      <c r="AJ95" s="25">
        <v>16894</v>
      </c>
      <c r="AK95" s="25">
        <v>32089</v>
      </c>
      <c r="AL95" s="25">
        <v>3578</v>
      </c>
      <c r="AM95" s="22">
        <v>10977</v>
      </c>
      <c r="AN95" s="20">
        <v>85429</v>
      </c>
      <c r="AO95" s="20">
        <v>14053</v>
      </c>
      <c r="AP95" s="54">
        <v>1348447</v>
      </c>
      <c r="AQ95" s="25">
        <v>40733</v>
      </c>
      <c r="AR95" s="25">
        <v>120302</v>
      </c>
      <c r="AS95" s="54">
        <v>50944</v>
      </c>
      <c r="AT95" s="54">
        <v>54761</v>
      </c>
      <c r="AU95" s="54">
        <v>16124</v>
      </c>
      <c r="AV95" s="54">
        <v>8522</v>
      </c>
      <c r="AW95" s="25">
        <f t="shared" si="3"/>
        <v>291386</v>
      </c>
      <c r="AX95" s="165">
        <v>351637</v>
      </c>
      <c r="AY95" s="98">
        <f t="shared" si="4"/>
        <v>1991470</v>
      </c>
      <c r="AZ95" s="73"/>
      <c r="BA95" s="20">
        <v>250765</v>
      </c>
      <c r="BB95" s="20">
        <v>85058</v>
      </c>
      <c r="BC95" s="19">
        <v>335823</v>
      </c>
      <c r="BD95" s="19">
        <v>2327293</v>
      </c>
      <c r="BF95" s="20">
        <v>9158</v>
      </c>
      <c r="BG95" s="21">
        <f t="shared" si="5"/>
        <v>2318135</v>
      </c>
      <c r="BI95" s="73"/>
      <c r="BJ95" s="73"/>
      <c r="BK95" s="73"/>
      <c r="BL95" s="73"/>
      <c r="BM95" s="73"/>
      <c r="BN95" s="73"/>
      <c r="BO95" s="73"/>
    </row>
    <row r="96" spans="1:67" ht="22.5" customHeight="1" x14ac:dyDescent="0.15">
      <c r="A96" s="125" t="s">
        <v>1888</v>
      </c>
      <c r="B96" s="126" t="s">
        <v>1798</v>
      </c>
      <c r="C96" s="136" t="s">
        <v>197</v>
      </c>
      <c r="D96" s="129">
        <v>6</v>
      </c>
      <c r="E96" s="130" t="s">
        <v>3561</v>
      </c>
      <c r="F96" s="19">
        <v>132170</v>
      </c>
      <c r="G96" s="20">
        <v>180356</v>
      </c>
      <c r="H96" s="20">
        <v>36855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1381</v>
      </c>
      <c r="O96" s="20">
        <v>0</v>
      </c>
      <c r="P96" s="20">
        <v>29955</v>
      </c>
      <c r="Q96" s="20">
        <v>10507</v>
      </c>
      <c r="R96" s="20">
        <v>16122</v>
      </c>
      <c r="S96" s="20">
        <v>18543</v>
      </c>
      <c r="T96" s="21">
        <v>11929</v>
      </c>
      <c r="U96" s="54">
        <v>7614</v>
      </c>
      <c r="V96" s="20">
        <v>15414</v>
      </c>
      <c r="W96" s="20">
        <v>10442</v>
      </c>
      <c r="X96" s="20">
        <v>0</v>
      </c>
      <c r="Y96" s="21">
        <v>0</v>
      </c>
      <c r="Z96" s="20">
        <v>60674</v>
      </c>
      <c r="AA96" s="21">
        <v>24096</v>
      </c>
      <c r="AB96" s="32">
        <v>0</v>
      </c>
      <c r="AC96" s="20">
        <v>145236</v>
      </c>
      <c r="AD96" s="20">
        <v>111714</v>
      </c>
      <c r="AE96" s="20">
        <v>147917</v>
      </c>
      <c r="AF96" s="20">
        <v>59571</v>
      </c>
      <c r="AG96" s="20">
        <v>28819</v>
      </c>
      <c r="AH96" s="20">
        <v>37015</v>
      </c>
      <c r="AI96" s="21">
        <v>29673</v>
      </c>
      <c r="AJ96" s="25">
        <v>12502</v>
      </c>
      <c r="AK96" s="25">
        <v>29169</v>
      </c>
      <c r="AL96" s="25">
        <v>3356</v>
      </c>
      <c r="AM96" s="22">
        <v>10149</v>
      </c>
      <c r="AN96" s="20">
        <v>116771</v>
      </c>
      <c r="AO96" s="20">
        <v>23169</v>
      </c>
      <c r="AP96" s="54">
        <v>1311119</v>
      </c>
      <c r="AQ96" s="25">
        <v>56166</v>
      </c>
      <c r="AR96" s="25">
        <v>125035</v>
      </c>
      <c r="AS96" s="54">
        <v>54146</v>
      </c>
      <c r="AT96" s="54">
        <v>61283</v>
      </c>
      <c r="AU96" s="54">
        <v>12881</v>
      </c>
      <c r="AV96" s="54">
        <v>8822</v>
      </c>
      <c r="AW96" s="25">
        <f t="shared" si="3"/>
        <v>318333</v>
      </c>
      <c r="AX96" s="165">
        <v>262228</v>
      </c>
      <c r="AY96" s="98">
        <f t="shared" si="4"/>
        <v>1891680</v>
      </c>
      <c r="AZ96" s="73"/>
      <c r="BA96" s="20">
        <v>206162</v>
      </c>
      <c r="BB96" s="20">
        <v>146389</v>
      </c>
      <c r="BC96" s="19">
        <v>352551</v>
      </c>
      <c r="BD96" s="19">
        <v>2244231</v>
      </c>
      <c r="BF96" s="20">
        <v>8572</v>
      </c>
      <c r="BG96" s="21">
        <f t="shared" si="5"/>
        <v>2235659</v>
      </c>
      <c r="BI96" s="73"/>
      <c r="BJ96" s="73"/>
      <c r="BK96" s="73"/>
      <c r="BL96" s="73"/>
      <c r="BM96" s="73"/>
      <c r="BN96" s="73"/>
      <c r="BO96" s="73"/>
    </row>
    <row r="97" spans="1:67" ht="22.5" customHeight="1" x14ac:dyDescent="0.15">
      <c r="A97" s="125" t="s">
        <v>1889</v>
      </c>
      <c r="B97" s="126" t="s">
        <v>1798</v>
      </c>
      <c r="C97" s="136" t="s">
        <v>198</v>
      </c>
      <c r="D97" s="129">
        <v>6</v>
      </c>
      <c r="E97" s="130" t="s">
        <v>3561</v>
      </c>
      <c r="F97" s="19">
        <v>279003</v>
      </c>
      <c r="G97" s="20">
        <v>221126</v>
      </c>
      <c r="H97" s="20">
        <v>35343</v>
      </c>
      <c r="I97" s="20">
        <v>0</v>
      </c>
      <c r="J97" s="20">
        <v>0</v>
      </c>
      <c r="K97" s="20">
        <v>0</v>
      </c>
      <c r="L97" s="20">
        <v>0</v>
      </c>
      <c r="M97" s="20">
        <v>2873</v>
      </c>
      <c r="N97" s="20">
        <v>1855</v>
      </c>
      <c r="O97" s="20">
        <v>11600</v>
      </c>
      <c r="P97" s="20">
        <v>62725</v>
      </c>
      <c r="Q97" s="20">
        <v>14447</v>
      </c>
      <c r="R97" s="20">
        <v>16122</v>
      </c>
      <c r="S97" s="20">
        <v>20309</v>
      </c>
      <c r="T97" s="21">
        <v>11929</v>
      </c>
      <c r="U97" s="54">
        <v>14086</v>
      </c>
      <c r="V97" s="20">
        <v>13212</v>
      </c>
      <c r="W97" s="20">
        <v>10442</v>
      </c>
      <c r="X97" s="20">
        <v>0</v>
      </c>
      <c r="Y97" s="21">
        <v>0</v>
      </c>
      <c r="Z97" s="20">
        <v>165379</v>
      </c>
      <c r="AA97" s="21">
        <v>0</v>
      </c>
      <c r="AB97" s="32">
        <v>0</v>
      </c>
      <c r="AC97" s="20">
        <v>153329</v>
      </c>
      <c r="AD97" s="20">
        <v>136420</v>
      </c>
      <c r="AE97" s="20">
        <v>153510</v>
      </c>
      <c r="AF97" s="20">
        <v>74714</v>
      </c>
      <c r="AG97" s="20">
        <v>64104</v>
      </c>
      <c r="AH97" s="20">
        <v>20363</v>
      </c>
      <c r="AI97" s="21">
        <v>60288</v>
      </c>
      <c r="AJ97" s="25">
        <v>16798</v>
      </c>
      <c r="AK97" s="25">
        <v>39419</v>
      </c>
      <c r="AL97" s="25">
        <v>4239</v>
      </c>
      <c r="AM97" s="22">
        <v>15575</v>
      </c>
      <c r="AN97" s="20">
        <v>174795</v>
      </c>
      <c r="AO97" s="20">
        <v>57355</v>
      </c>
      <c r="AP97" s="54">
        <v>1851360</v>
      </c>
      <c r="AQ97" s="25">
        <v>50899</v>
      </c>
      <c r="AR97" s="25">
        <v>99603</v>
      </c>
      <c r="AS97" s="54">
        <v>58498</v>
      </c>
      <c r="AT97" s="54">
        <v>59845</v>
      </c>
      <c r="AU97" s="54">
        <v>16439</v>
      </c>
      <c r="AV97" s="54">
        <v>14881</v>
      </c>
      <c r="AW97" s="25">
        <f t="shared" si="3"/>
        <v>300165</v>
      </c>
      <c r="AX97" s="165">
        <v>643750</v>
      </c>
      <c r="AY97" s="98">
        <f t="shared" si="4"/>
        <v>2795275</v>
      </c>
      <c r="AZ97" s="73"/>
      <c r="BA97" s="20">
        <v>249798</v>
      </c>
      <c r="BB97" s="20">
        <v>487414</v>
      </c>
      <c r="BC97" s="19">
        <v>737212</v>
      </c>
      <c r="BD97" s="19">
        <v>3532487</v>
      </c>
      <c r="BF97" s="20">
        <v>13760</v>
      </c>
      <c r="BG97" s="21">
        <f t="shared" si="5"/>
        <v>3518727</v>
      </c>
      <c r="BI97" s="73"/>
      <c r="BJ97" s="73"/>
      <c r="BK97" s="73"/>
      <c r="BL97" s="73"/>
      <c r="BM97" s="73"/>
      <c r="BN97" s="73"/>
      <c r="BO97" s="73"/>
    </row>
    <row r="98" spans="1:67" ht="22.5" customHeight="1" x14ac:dyDescent="0.15">
      <c r="A98" s="125" t="s">
        <v>1890</v>
      </c>
      <c r="B98" s="126" t="s">
        <v>1798</v>
      </c>
      <c r="C98" s="136" t="s">
        <v>199</v>
      </c>
      <c r="D98" s="129">
        <v>6</v>
      </c>
      <c r="E98" s="130" t="s">
        <v>3561</v>
      </c>
      <c r="F98" s="19">
        <v>234935</v>
      </c>
      <c r="G98" s="20">
        <v>302879</v>
      </c>
      <c r="H98" s="20">
        <v>45360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4406</v>
      </c>
      <c r="O98" s="20">
        <v>0</v>
      </c>
      <c r="P98" s="20">
        <v>45815</v>
      </c>
      <c r="Q98" s="20">
        <v>26630</v>
      </c>
      <c r="R98" s="20">
        <v>28808</v>
      </c>
      <c r="S98" s="20">
        <v>67108</v>
      </c>
      <c r="T98" s="21">
        <v>47716</v>
      </c>
      <c r="U98" s="54">
        <v>21827</v>
      </c>
      <c r="V98" s="20">
        <v>20919</v>
      </c>
      <c r="W98" s="20">
        <v>10442</v>
      </c>
      <c r="X98" s="20">
        <v>0</v>
      </c>
      <c r="Y98" s="21">
        <v>0</v>
      </c>
      <c r="Z98" s="20">
        <v>119824</v>
      </c>
      <c r="AA98" s="21">
        <v>35391</v>
      </c>
      <c r="AB98" s="32">
        <v>0</v>
      </c>
      <c r="AC98" s="20">
        <v>401407</v>
      </c>
      <c r="AD98" s="20">
        <v>167808</v>
      </c>
      <c r="AE98" s="20">
        <v>236825</v>
      </c>
      <c r="AF98" s="20">
        <v>125549</v>
      </c>
      <c r="AG98" s="20">
        <v>60425</v>
      </c>
      <c r="AH98" s="20">
        <v>74663</v>
      </c>
      <c r="AI98" s="21">
        <v>125757</v>
      </c>
      <c r="AJ98" s="25">
        <v>27464</v>
      </c>
      <c r="AK98" s="25">
        <v>48610</v>
      </c>
      <c r="AL98" s="25">
        <v>5695</v>
      </c>
      <c r="AM98" s="22">
        <v>17818</v>
      </c>
      <c r="AN98" s="20">
        <v>252293</v>
      </c>
      <c r="AO98" s="20">
        <v>36772</v>
      </c>
      <c r="AP98" s="54">
        <v>2593146</v>
      </c>
      <c r="AQ98" s="25">
        <v>39187</v>
      </c>
      <c r="AR98" s="25">
        <v>107729</v>
      </c>
      <c r="AS98" s="54">
        <v>56581</v>
      </c>
      <c r="AT98" s="54">
        <v>51327</v>
      </c>
      <c r="AU98" s="54">
        <v>23173</v>
      </c>
      <c r="AV98" s="54">
        <v>14807</v>
      </c>
      <c r="AW98" s="25">
        <f t="shared" si="3"/>
        <v>292804</v>
      </c>
      <c r="AX98" s="165">
        <v>1041241</v>
      </c>
      <c r="AY98" s="98">
        <f t="shared" si="4"/>
        <v>3927191</v>
      </c>
      <c r="AZ98" s="73"/>
      <c r="BA98" s="20">
        <v>377636</v>
      </c>
      <c r="BB98" s="20">
        <v>189987</v>
      </c>
      <c r="BC98" s="19">
        <v>567623</v>
      </c>
      <c r="BD98" s="19">
        <v>4494814</v>
      </c>
      <c r="BF98" s="20">
        <v>20054</v>
      </c>
      <c r="BG98" s="21">
        <f t="shared" si="5"/>
        <v>4474760</v>
      </c>
      <c r="BI98" s="73"/>
      <c r="BJ98" s="73"/>
      <c r="BK98" s="73"/>
      <c r="BL98" s="73"/>
      <c r="BM98" s="73"/>
      <c r="BN98" s="73"/>
      <c r="BO98" s="73"/>
    </row>
    <row r="99" spans="1:67" ht="22.5" customHeight="1" x14ac:dyDescent="0.15">
      <c r="A99" s="125" t="s">
        <v>1891</v>
      </c>
      <c r="B99" s="126" t="s">
        <v>1798</v>
      </c>
      <c r="C99" s="136" t="s">
        <v>200</v>
      </c>
      <c r="D99" s="129">
        <v>6</v>
      </c>
      <c r="E99" s="130" t="s">
        <v>3561</v>
      </c>
      <c r="F99" s="19">
        <v>296519</v>
      </c>
      <c r="G99" s="20">
        <v>811747</v>
      </c>
      <c r="H99" s="20">
        <v>122094</v>
      </c>
      <c r="I99" s="20">
        <v>0</v>
      </c>
      <c r="J99" s="20">
        <v>0</v>
      </c>
      <c r="K99" s="20">
        <v>0</v>
      </c>
      <c r="L99" s="20">
        <v>0</v>
      </c>
      <c r="M99" s="20">
        <v>6897</v>
      </c>
      <c r="N99" s="20">
        <v>5124</v>
      </c>
      <c r="O99" s="20">
        <v>20813</v>
      </c>
      <c r="P99" s="20">
        <v>67491</v>
      </c>
      <c r="Q99" s="20">
        <v>23308</v>
      </c>
      <c r="R99" s="20">
        <v>23404</v>
      </c>
      <c r="S99" s="20">
        <v>81236</v>
      </c>
      <c r="T99" s="21">
        <v>59645</v>
      </c>
      <c r="U99" s="54">
        <v>62985</v>
      </c>
      <c r="V99" s="20">
        <v>44040</v>
      </c>
      <c r="W99" s="20">
        <v>20884</v>
      </c>
      <c r="X99" s="20">
        <v>0</v>
      </c>
      <c r="Y99" s="21">
        <v>0</v>
      </c>
      <c r="Z99" s="20">
        <v>179471</v>
      </c>
      <c r="AA99" s="21">
        <v>0</v>
      </c>
      <c r="AB99" s="32">
        <v>0</v>
      </c>
      <c r="AC99" s="20">
        <v>404379</v>
      </c>
      <c r="AD99" s="20">
        <v>299988</v>
      </c>
      <c r="AE99" s="20">
        <v>351330</v>
      </c>
      <c r="AF99" s="20">
        <v>179962</v>
      </c>
      <c r="AG99" s="20">
        <v>83568</v>
      </c>
      <c r="AH99" s="20">
        <v>123080</v>
      </c>
      <c r="AI99" s="21">
        <v>91374</v>
      </c>
      <c r="AJ99" s="25">
        <v>29823</v>
      </c>
      <c r="AK99" s="25">
        <v>53480</v>
      </c>
      <c r="AL99" s="25">
        <v>8486</v>
      </c>
      <c r="AM99" s="22">
        <v>21022</v>
      </c>
      <c r="AN99" s="20">
        <v>126571</v>
      </c>
      <c r="AO99" s="20">
        <v>71509</v>
      </c>
      <c r="AP99" s="54">
        <v>3670230</v>
      </c>
      <c r="AQ99" s="25">
        <v>72474</v>
      </c>
      <c r="AR99" s="25">
        <v>121295</v>
      </c>
      <c r="AS99" s="54">
        <v>81104</v>
      </c>
      <c r="AT99" s="54">
        <v>73139</v>
      </c>
      <c r="AU99" s="54">
        <v>23788</v>
      </c>
      <c r="AV99" s="54">
        <v>20749</v>
      </c>
      <c r="AW99" s="25">
        <f t="shared" si="3"/>
        <v>392549</v>
      </c>
      <c r="AX99" s="165">
        <v>1110660</v>
      </c>
      <c r="AY99" s="98">
        <f t="shared" si="4"/>
        <v>5173439</v>
      </c>
      <c r="AZ99" s="73"/>
      <c r="BA99" s="20">
        <v>397054</v>
      </c>
      <c r="BB99" s="20">
        <v>518476</v>
      </c>
      <c r="BC99" s="19">
        <v>915530</v>
      </c>
      <c r="BD99" s="19">
        <v>6088969</v>
      </c>
      <c r="BF99" s="20">
        <v>25924</v>
      </c>
      <c r="BG99" s="21">
        <f t="shared" si="5"/>
        <v>6063045</v>
      </c>
      <c r="BI99" s="73"/>
      <c r="BJ99" s="73"/>
      <c r="BK99" s="73"/>
      <c r="BL99" s="73"/>
      <c r="BM99" s="73"/>
      <c r="BN99" s="73"/>
      <c r="BO99" s="73"/>
    </row>
    <row r="100" spans="1:67" ht="22.5" customHeight="1" x14ac:dyDescent="0.15">
      <c r="A100" s="125" t="s">
        <v>1892</v>
      </c>
      <c r="B100" s="126" t="s">
        <v>1798</v>
      </c>
      <c r="C100" s="136" t="s">
        <v>201</v>
      </c>
      <c r="D100" s="129">
        <v>6</v>
      </c>
      <c r="E100" s="130" t="s">
        <v>3561</v>
      </c>
      <c r="F100" s="19">
        <v>268888</v>
      </c>
      <c r="G100" s="20">
        <v>442109</v>
      </c>
      <c r="H100" s="20">
        <v>86751</v>
      </c>
      <c r="I100" s="20">
        <v>0</v>
      </c>
      <c r="J100" s="20">
        <v>0</v>
      </c>
      <c r="K100" s="20">
        <v>0</v>
      </c>
      <c r="L100" s="20">
        <v>0</v>
      </c>
      <c r="M100" s="20">
        <v>8978</v>
      </c>
      <c r="N100" s="20">
        <v>5534</v>
      </c>
      <c r="O100" s="20">
        <v>9623</v>
      </c>
      <c r="P100" s="20">
        <v>102157</v>
      </c>
      <c r="Q100" s="20">
        <v>26990</v>
      </c>
      <c r="R100" s="20">
        <v>32839</v>
      </c>
      <c r="S100" s="20">
        <v>71523</v>
      </c>
      <c r="T100" s="21">
        <v>35787</v>
      </c>
      <c r="U100" s="54">
        <v>21869</v>
      </c>
      <c r="V100" s="20">
        <v>24222</v>
      </c>
      <c r="W100" s="20">
        <v>10442</v>
      </c>
      <c r="X100" s="20">
        <v>0</v>
      </c>
      <c r="Y100" s="21">
        <v>0</v>
      </c>
      <c r="Z100" s="20">
        <v>164973</v>
      </c>
      <c r="AA100" s="21">
        <v>0</v>
      </c>
      <c r="AB100" s="32">
        <v>0</v>
      </c>
      <c r="AC100" s="20">
        <v>327120</v>
      </c>
      <c r="AD100" s="20">
        <v>241353</v>
      </c>
      <c r="AE100" s="20">
        <v>251380</v>
      </c>
      <c r="AF100" s="20">
        <v>149510</v>
      </c>
      <c r="AG100" s="20">
        <v>69416</v>
      </c>
      <c r="AH100" s="20">
        <v>64255</v>
      </c>
      <c r="AI100" s="21">
        <v>41919</v>
      </c>
      <c r="AJ100" s="25">
        <v>31014</v>
      </c>
      <c r="AK100" s="25">
        <v>52898</v>
      </c>
      <c r="AL100" s="25">
        <v>8082</v>
      </c>
      <c r="AM100" s="22">
        <v>20406</v>
      </c>
      <c r="AN100" s="20">
        <v>165110</v>
      </c>
      <c r="AO100" s="20">
        <v>33522</v>
      </c>
      <c r="AP100" s="54">
        <v>2768670</v>
      </c>
      <c r="AQ100" s="25">
        <v>71447</v>
      </c>
      <c r="AR100" s="25">
        <v>142773</v>
      </c>
      <c r="AS100" s="54">
        <v>59970</v>
      </c>
      <c r="AT100" s="54">
        <v>58968</v>
      </c>
      <c r="AU100" s="54">
        <v>27565</v>
      </c>
      <c r="AV100" s="54">
        <v>17054</v>
      </c>
      <c r="AW100" s="25">
        <f t="shared" si="3"/>
        <v>377777</v>
      </c>
      <c r="AX100" s="165">
        <v>395802</v>
      </c>
      <c r="AY100" s="98">
        <f t="shared" si="4"/>
        <v>3542249</v>
      </c>
      <c r="AZ100" s="73"/>
      <c r="BA100" s="20">
        <v>406689</v>
      </c>
      <c r="BB100" s="20">
        <v>225675</v>
      </c>
      <c r="BC100" s="19">
        <v>632364</v>
      </c>
      <c r="BD100" s="19">
        <v>4174613</v>
      </c>
      <c r="BF100" s="20">
        <v>21142</v>
      </c>
      <c r="BG100" s="21">
        <f t="shared" si="5"/>
        <v>4153471</v>
      </c>
      <c r="BI100" s="73"/>
      <c r="BJ100" s="73"/>
      <c r="BK100" s="73"/>
      <c r="BL100" s="73"/>
      <c r="BM100" s="73"/>
      <c r="BN100" s="73"/>
      <c r="BO100" s="73"/>
    </row>
    <row r="101" spans="1:67" ht="22.5" customHeight="1" x14ac:dyDescent="0.15">
      <c r="A101" s="125" t="s">
        <v>1893</v>
      </c>
      <c r="B101" s="126" t="s">
        <v>1798</v>
      </c>
      <c r="C101" s="136" t="s">
        <v>202</v>
      </c>
      <c r="D101" s="129">
        <v>6</v>
      </c>
      <c r="E101" s="130" t="s">
        <v>3561</v>
      </c>
      <c r="F101" s="19">
        <v>175090</v>
      </c>
      <c r="G101" s="20">
        <v>244616</v>
      </c>
      <c r="H101" s="20">
        <v>50085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2508</v>
      </c>
      <c r="O101" s="20">
        <v>0</v>
      </c>
      <c r="P101" s="20">
        <v>37065</v>
      </c>
      <c r="Q101" s="20">
        <v>17360</v>
      </c>
      <c r="R101" s="20">
        <v>15343</v>
      </c>
      <c r="S101" s="20">
        <v>39735</v>
      </c>
      <c r="T101" s="21">
        <v>51295</v>
      </c>
      <c r="U101" s="54">
        <v>29568</v>
      </c>
      <c r="V101" s="20">
        <v>17616</v>
      </c>
      <c r="W101" s="20">
        <v>10442</v>
      </c>
      <c r="X101" s="20">
        <v>0</v>
      </c>
      <c r="Y101" s="21">
        <v>0</v>
      </c>
      <c r="Z101" s="20">
        <v>84725</v>
      </c>
      <c r="AA101" s="21">
        <v>0</v>
      </c>
      <c r="AB101" s="32">
        <v>0</v>
      </c>
      <c r="AC101" s="20">
        <v>200789</v>
      </c>
      <c r="AD101" s="20">
        <v>155696</v>
      </c>
      <c r="AE101" s="20">
        <v>180612</v>
      </c>
      <c r="AF101" s="20">
        <v>81453</v>
      </c>
      <c r="AG101" s="20">
        <v>32085</v>
      </c>
      <c r="AH101" s="20">
        <v>85070</v>
      </c>
      <c r="AI101" s="21">
        <v>18840</v>
      </c>
      <c r="AJ101" s="25">
        <v>20613</v>
      </c>
      <c r="AK101" s="25">
        <v>36018</v>
      </c>
      <c r="AL101" s="25">
        <v>4496</v>
      </c>
      <c r="AM101" s="22">
        <v>12518</v>
      </c>
      <c r="AN101" s="20">
        <v>66887</v>
      </c>
      <c r="AO101" s="20">
        <v>23118</v>
      </c>
      <c r="AP101" s="54">
        <v>1693643</v>
      </c>
      <c r="AQ101" s="25">
        <v>61406</v>
      </c>
      <c r="AR101" s="25">
        <v>113482</v>
      </c>
      <c r="AS101" s="54">
        <v>68999</v>
      </c>
      <c r="AT101" s="54">
        <v>52791</v>
      </c>
      <c r="AU101" s="54">
        <v>17985</v>
      </c>
      <c r="AV101" s="54">
        <v>10545</v>
      </c>
      <c r="AW101" s="25">
        <f t="shared" si="3"/>
        <v>325208</v>
      </c>
      <c r="AX101" s="165">
        <v>405766</v>
      </c>
      <c r="AY101" s="98">
        <f t="shared" si="4"/>
        <v>2424617</v>
      </c>
      <c r="AZ101" s="73"/>
      <c r="BA101" s="20">
        <v>292280</v>
      </c>
      <c r="BB101" s="20">
        <v>130065</v>
      </c>
      <c r="BC101" s="19">
        <v>422345</v>
      </c>
      <c r="BD101" s="19">
        <v>2846962</v>
      </c>
      <c r="BF101" s="20">
        <v>12484</v>
      </c>
      <c r="BG101" s="21">
        <f t="shared" si="5"/>
        <v>2834478</v>
      </c>
      <c r="BI101" s="73"/>
      <c r="BJ101" s="73"/>
      <c r="BK101" s="73"/>
      <c r="BL101" s="73"/>
      <c r="BM101" s="73"/>
      <c r="BN101" s="73"/>
      <c r="BO101" s="73"/>
    </row>
    <row r="102" spans="1:67" ht="22.5" customHeight="1" x14ac:dyDescent="0.15">
      <c r="A102" s="125" t="s">
        <v>1894</v>
      </c>
      <c r="B102" s="126" t="s">
        <v>1798</v>
      </c>
      <c r="C102" s="136" t="s">
        <v>203</v>
      </c>
      <c r="D102" s="129">
        <v>6</v>
      </c>
      <c r="E102" s="130" t="s">
        <v>3561</v>
      </c>
      <c r="F102" s="19">
        <v>164407</v>
      </c>
      <c r="G102" s="20">
        <v>210273</v>
      </c>
      <c r="H102" s="20">
        <v>41580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1259</v>
      </c>
      <c r="O102" s="20">
        <v>0</v>
      </c>
      <c r="P102" s="20">
        <v>36448</v>
      </c>
      <c r="Q102" s="20">
        <v>9784</v>
      </c>
      <c r="R102" s="20">
        <v>17083</v>
      </c>
      <c r="S102" s="20">
        <v>30022</v>
      </c>
      <c r="T102" s="21">
        <v>23858</v>
      </c>
      <c r="U102" s="54">
        <v>7572</v>
      </c>
      <c r="V102" s="20">
        <v>13212</v>
      </c>
      <c r="W102" s="20">
        <v>10442</v>
      </c>
      <c r="X102" s="20">
        <v>92274</v>
      </c>
      <c r="Y102" s="21">
        <v>3505</v>
      </c>
      <c r="Z102" s="20">
        <v>85119</v>
      </c>
      <c r="AA102" s="21">
        <v>0</v>
      </c>
      <c r="AB102" s="32">
        <v>0</v>
      </c>
      <c r="AC102" s="20">
        <v>175969</v>
      </c>
      <c r="AD102" s="20">
        <v>123142</v>
      </c>
      <c r="AE102" s="20">
        <v>120743</v>
      </c>
      <c r="AF102" s="20">
        <v>37357</v>
      </c>
      <c r="AG102" s="20">
        <v>35865</v>
      </c>
      <c r="AH102" s="20">
        <v>24254</v>
      </c>
      <c r="AI102" s="21">
        <v>97026</v>
      </c>
      <c r="AJ102" s="25">
        <v>11403</v>
      </c>
      <c r="AK102" s="25">
        <v>29515</v>
      </c>
      <c r="AL102" s="25">
        <v>2514</v>
      </c>
      <c r="AM102" s="22">
        <v>10868</v>
      </c>
      <c r="AN102" s="20">
        <v>77232</v>
      </c>
      <c r="AO102" s="20">
        <v>41555</v>
      </c>
      <c r="AP102" s="54">
        <v>1534281</v>
      </c>
      <c r="AQ102" s="25">
        <v>60310</v>
      </c>
      <c r="AR102" s="25">
        <v>121856</v>
      </c>
      <c r="AS102" s="54">
        <v>40537</v>
      </c>
      <c r="AT102" s="54">
        <v>48725</v>
      </c>
      <c r="AU102" s="54">
        <v>11573</v>
      </c>
      <c r="AV102" s="54">
        <v>11273</v>
      </c>
      <c r="AW102" s="25">
        <f t="shared" si="3"/>
        <v>294274</v>
      </c>
      <c r="AX102" s="165">
        <v>463327</v>
      </c>
      <c r="AY102" s="98">
        <f t="shared" si="4"/>
        <v>2291882</v>
      </c>
      <c r="AZ102" s="73"/>
      <c r="BA102" s="20">
        <v>195021</v>
      </c>
      <c r="BB102" s="20">
        <v>340936</v>
      </c>
      <c r="BC102" s="19">
        <v>535957</v>
      </c>
      <c r="BD102" s="19">
        <v>2827839</v>
      </c>
      <c r="BF102" s="20">
        <v>9921</v>
      </c>
      <c r="BG102" s="21">
        <f t="shared" si="5"/>
        <v>2817918</v>
      </c>
      <c r="BI102" s="73"/>
      <c r="BJ102" s="73"/>
      <c r="BK102" s="73"/>
      <c r="BL102" s="73"/>
      <c r="BM102" s="73"/>
      <c r="BN102" s="73"/>
      <c r="BO102" s="73"/>
    </row>
    <row r="103" spans="1:67" ht="22.5" customHeight="1" x14ac:dyDescent="0.15">
      <c r="A103" s="125" t="s">
        <v>1895</v>
      </c>
      <c r="B103" s="126" t="s">
        <v>1798</v>
      </c>
      <c r="C103" s="136" t="s">
        <v>204</v>
      </c>
      <c r="D103" s="129">
        <v>6</v>
      </c>
      <c r="E103" s="130" t="s">
        <v>3561</v>
      </c>
      <c r="F103" s="19">
        <v>135094</v>
      </c>
      <c r="G103" s="20">
        <v>97461</v>
      </c>
      <c r="H103" s="20">
        <v>28350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692</v>
      </c>
      <c r="O103" s="20">
        <v>0</v>
      </c>
      <c r="P103" s="20">
        <v>21303</v>
      </c>
      <c r="Q103" s="20">
        <v>5708</v>
      </c>
      <c r="R103" s="20">
        <v>1740</v>
      </c>
      <c r="S103" s="20">
        <v>15894</v>
      </c>
      <c r="T103" s="21">
        <v>23858</v>
      </c>
      <c r="U103" s="54">
        <v>888</v>
      </c>
      <c r="V103" s="20">
        <v>13212</v>
      </c>
      <c r="W103" s="20">
        <v>20884</v>
      </c>
      <c r="X103" s="20">
        <v>0</v>
      </c>
      <c r="Y103" s="21">
        <v>0</v>
      </c>
      <c r="Z103" s="20">
        <v>74059</v>
      </c>
      <c r="AA103" s="21">
        <v>0</v>
      </c>
      <c r="AB103" s="32">
        <v>0</v>
      </c>
      <c r="AC103" s="20">
        <v>47091</v>
      </c>
      <c r="AD103" s="20">
        <v>69256</v>
      </c>
      <c r="AE103" s="20">
        <v>37786</v>
      </c>
      <c r="AF103" s="20">
        <v>12064</v>
      </c>
      <c r="AG103" s="20">
        <v>32054</v>
      </c>
      <c r="AH103" s="20">
        <v>7059</v>
      </c>
      <c r="AI103" s="21">
        <v>42390</v>
      </c>
      <c r="AJ103" s="25">
        <v>6268</v>
      </c>
      <c r="AK103" s="25">
        <v>26443</v>
      </c>
      <c r="AL103" s="25">
        <v>1359</v>
      </c>
      <c r="AM103" s="22">
        <v>10555</v>
      </c>
      <c r="AN103" s="20">
        <v>67173</v>
      </c>
      <c r="AO103" s="20">
        <v>26286</v>
      </c>
      <c r="AP103" s="54">
        <v>824927</v>
      </c>
      <c r="AQ103" s="25">
        <v>44672</v>
      </c>
      <c r="AR103" s="25">
        <v>91650</v>
      </c>
      <c r="AS103" s="54">
        <v>29537</v>
      </c>
      <c r="AT103" s="54">
        <v>37429</v>
      </c>
      <c r="AU103" s="54">
        <v>8178</v>
      </c>
      <c r="AV103" s="54">
        <v>8379</v>
      </c>
      <c r="AW103" s="25">
        <f t="shared" si="3"/>
        <v>219845</v>
      </c>
      <c r="AX103" s="165">
        <v>239038</v>
      </c>
      <c r="AY103" s="98">
        <f t="shared" si="4"/>
        <v>1283810</v>
      </c>
      <c r="AZ103" s="73"/>
      <c r="BA103" s="20">
        <v>135910</v>
      </c>
      <c r="BB103" s="20">
        <v>261452</v>
      </c>
      <c r="BC103" s="19">
        <v>397362</v>
      </c>
      <c r="BD103" s="19">
        <v>1681172</v>
      </c>
      <c r="BF103" s="20">
        <v>7425</v>
      </c>
      <c r="BG103" s="21">
        <f t="shared" si="5"/>
        <v>1673747</v>
      </c>
      <c r="BI103" s="73"/>
      <c r="BJ103" s="73"/>
      <c r="BK103" s="73"/>
      <c r="BL103" s="73"/>
      <c r="BM103" s="73"/>
      <c r="BN103" s="73"/>
      <c r="BO103" s="73"/>
    </row>
    <row r="104" spans="1:67" ht="22.5" customHeight="1" x14ac:dyDescent="0.15">
      <c r="A104" s="125" t="s">
        <v>1896</v>
      </c>
      <c r="B104" s="126" t="s">
        <v>1798</v>
      </c>
      <c r="C104" s="136" t="s">
        <v>205</v>
      </c>
      <c r="D104" s="129">
        <v>6</v>
      </c>
      <c r="E104" s="130" t="s">
        <v>3561</v>
      </c>
      <c r="F104" s="19">
        <v>150336</v>
      </c>
      <c r="G104" s="20">
        <v>358856</v>
      </c>
      <c r="H104" s="20">
        <v>74655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1692</v>
      </c>
      <c r="O104" s="20">
        <v>0</v>
      </c>
      <c r="P104" s="20">
        <v>12002</v>
      </c>
      <c r="Q104" s="20">
        <v>15797</v>
      </c>
      <c r="R104" s="20">
        <v>23129</v>
      </c>
      <c r="S104" s="20">
        <v>17660</v>
      </c>
      <c r="T104" s="21">
        <v>11929</v>
      </c>
      <c r="U104" s="54">
        <v>3426</v>
      </c>
      <c r="V104" s="20">
        <v>13212</v>
      </c>
      <c r="W104" s="20">
        <v>10442</v>
      </c>
      <c r="X104" s="20">
        <v>0</v>
      </c>
      <c r="Y104" s="21">
        <v>0</v>
      </c>
      <c r="Z104" s="20">
        <v>66727</v>
      </c>
      <c r="AA104" s="21">
        <v>0</v>
      </c>
      <c r="AB104" s="32">
        <v>0</v>
      </c>
      <c r="AC104" s="20">
        <v>150499</v>
      </c>
      <c r="AD104" s="20">
        <v>145125</v>
      </c>
      <c r="AE104" s="20">
        <v>157023</v>
      </c>
      <c r="AF104" s="20">
        <v>72051</v>
      </c>
      <c r="AG104" s="20">
        <v>26898</v>
      </c>
      <c r="AH104" s="20">
        <v>62988</v>
      </c>
      <c r="AI104" s="21">
        <v>29202</v>
      </c>
      <c r="AJ104" s="25">
        <v>15320</v>
      </c>
      <c r="AK104" s="25">
        <v>31249</v>
      </c>
      <c r="AL104" s="25">
        <v>3777</v>
      </c>
      <c r="AM104" s="22">
        <v>10864</v>
      </c>
      <c r="AN104" s="20">
        <v>111981</v>
      </c>
      <c r="AO104" s="20">
        <v>27247</v>
      </c>
      <c r="AP104" s="54">
        <v>1604087</v>
      </c>
      <c r="AQ104" s="25">
        <v>51233</v>
      </c>
      <c r="AR104" s="25">
        <v>100800</v>
      </c>
      <c r="AS104" s="54">
        <v>52166</v>
      </c>
      <c r="AT104" s="54">
        <v>59175</v>
      </c>
      <c r="AU104" s="54">
        <v>15292</v>
      </c>
      <c r="AV104" s="54">
        <v>10059</v>
      </c>
      <c r="AW104" s="25">
        <f t="shared" si="3"/>
        <v>288725</v>
      </c>
      <c r="AX104" s="165">
        <v>430308</v>
      </c>
      <c r="AY104" s="98">
        <f t="shared" si="4"/>
        <v>2323120</v>
      </c>
      <c r="AZ104" s="73"/>
      <c r="BA104" s="20">
        <v>234806</v>
      </c>
      <c r="BB104" s="20">
        <v>181461</v>
      </c>
      <c r="BC104" s="19">
        <v>416267</v>
      </c>
      <c r="BD104" s="19">
        <v>2739387</v>
      </c>
      <c r="BF104" s="20">
        <v>10332</v>
      </c>
      <c r="BG104" s="21">
        <f t="shared" si="5"/>
        <v>2729055</v>
      </c>
      <c r="BI104" s="73"/>
      <c r="BJ104" s="73"/>
      <c r="BK104" s="73"/>
      <c r="BL104" s="73"/>
      <c r="BM104" s="73"/>
      <c r="BN104" s="73"/>
      <c r="BO104" s="73"/>
    </row>
    <row r="105" spans="1:67" ht="22.5" customHeight="1" x14ac:dyDescent="0.15">
      <c r="A105" s="125" t="s">
        <v>1897</v>
      </c>
      <c r="B105" s="126" t="s">
        <v>1798</v>
      </c>
      <c r="C105" s="136" t="s">
        <v>206</v>
      </c>
      <c r="D105" s="129">
        <v>6</v>
      </c>
      <c r="E105" s="130" t="s">
        <v>3561</v>
      </c>
      <c r="F105" s="19">
        <v>128470</v>
      </c>
      <c r="G105" s="20">
        <v>354787</v>
      </c>
      <c r="H105" s="20">
        <v>56889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1551</v>
      </c>
      <c r="O105" s="20">
        <v>0</v>
      </c>
      <c r="P105" s="20">
        <v>35043</v>
      </c>
      <c r="Q105" s="20">
        <v>12029</v>
      </c>
      <c r="R105" s="20">
        <v>22076</v>
      </c>
      <c r="S105" s="20">
        <v>15011</v>
      </c>
      <c r="T105" s="21">
        <v>11929</v>
      </c>
      <c r="U105" s="54">
        <v>2284</v>
      </c>
      <c r="V105" s="20">
        <v>12111</v>
      </c>
      <c r="W105" s="20">
        <v>10442</v>
      </c>
      <c r="X105" s="20">
        <v>105511</v>
      </c>
      <c r="Y105" s="21">
        <v>16916</v>
      </c>
      <c r="Z105" s="20">
        <v>55170</v>
      </c>
      <c r="AA105" s="21">
        <v>0</v>
      </c>
      <c r="AB105" s="32">
        <v>0</v>
      </c>
      <c r="AC105" s="20">
        <v>161791</v>
      </c>
      <c r="AD105" s="20">
        <v>115795</v>
      </c>
      <c r="AE105" s="20">
        <v>139170</v>
      </c>
      <c r="AF105" s="20">
        <v>55328</v>
      </c>
      <c r="AG105" s="20">
        <v>21990</v>
      </c>
      <c r="AH105" s="20">
        <v>88690</v>
      </c>
      <c r="AI105" s="21">
        <v>14130</v>
      </c>
      <c r="AJ105" s="25">
        <v>14043</v>
      </c>
      <c r="AK105" s="25">
        <v>28975</v>
      </c>
      <c r="AL105" s="25">
        <v>3160</v>
      </c>
      <c r="AM105" s="22">
        <v>9843</v>
      </c>
      <c r="AN105" s="20">
        <v>92432</v>
      </c>
      <c r="AO105" s="20">
        <v>25284</v>
      </c>
      <c r="AP105" s="54">
        <v>1610850</v>
      </c>
      <c r="AQ105" s="25">
        <v>55640</v>
      </c>
      <c r="AR105" s="25">
        <v>115212</v>
      </c>
      <c r="AS105" s="54">
        <v>57525</v>
      </c>
      <c r="AT105" s="54">
        <v>41026</v>
      </c>
      <c r="AU105" s="54">
        <v>13004</v>
      </c>
      <c r="AV105" s="54">
        <v>9028</v>
      </c>
      <c r="AW105" s="25">
        <f t="shared" si="3"/>
        <v>291435</v>
      </c>
      <c r="AX105" s="165">
        <v>254095</v>
      </c>
      <c r="AY105" s="98">
        <f t="shared" si="4"/>
        <v>2156380</v>
      </c>
      <c r="AZ105" s="73"/>
      <c r="BA105" s="20">
        <v>221824</v>
      </c>
      <c r="BB105" s="20">
        <v>169653</v>
      </c>
      <c r="BC105" s="19">
        <v>391477</v>
      </c>
      <c r="BD105" s="19">
        <v>2547857</v>
      </c>
      <c r="BF105" s="20">
        <v>9712</v>
      </c>
      <c r="BG105" s="21">
        <f t="shared" si="5"/>
        <v>2538145</v>
      </c>
      <c r="BI105" s="73"/>
      <c r="BJ105" s="73"/>
      <c r="BK105" s="73"/>
      <c r="BL105" s="73"/>
      <c r="BM105" s="73"/>
      <c r="BN105" s="73"/>
      <c r="BO105" s="73"/>
    </row>
    <row r="106" spans="1:67" ht="22.5" customHeight="1" x14ac:dyDescent="0.15">
      <c r="A106" s="125" t="s">
        <v>1898</v>
      </c>
      <c r="B106" s="126" t="s">
        <v>1798</v>
      </c>
      <c r="C106" s="136" t="s">
        <v>207</v>
      </c>
      <c r="D106" s="129">
        <v>6</v>
      </c>
      <c r="E106" s="130" t="s">
        <v>3561</v>
      </c>
      <c r="F106" s="19">
        <v>196724</v>
      </c>
      <c r="G106" s="20">
        <v>330796</v>
      </c>
      <c r="H106" s="20">
        <v>67473</v>
      </c>
      <c r="I106" s="20">
        <v>0</v>
      </c>
      <c r="J106" s="20">
        <v>0</v>
      </c>
      <c r="K106" s="20">
        <v>0</v>
      </c>
      <c r="L106" s="20">
        <v>0</v>
      </c>
      <c r="M106" s="20">
        <v>2628</v>
      </c>
      <c r="N106" s="20">
        <v>1657</v>
      </c>
      <c r="O106" s="20">
        <v>9139</v>
      </c>
      <c r="P106" s="20">
        <v>43505</v>
      </c>
      <c r="Q106" s="20">
        <v>15478</v>
      </c>
      <c r="R106" s="20">
        <v>22854</v>
      </c>
      <c r="S106" s="20">
        <v>17660</v>
      </c>
      <c r="T106" s="21">
        <v>11929</v>
      </c>
      <c r="U106" s="54">
        <v>2961</v>
      </c>
      <c r="V106" s="20">
        <v>14313</v>
      </c>
      <c r="W106" s="20">
        <v>10442</v>
      </c>
      <c r="X106" s="20">
        <v>0</v>
      </c>
      <c r="Y106" s="21">
        <v>0</v>
      </c>
      <c r="Z106" s="20">
        <v>106509</v>
      </c>
      <c r="AA106" s="21">
        <v>0</v>
      </c>
      <c r="AB106" s="32">
        <v>0</v>
      </c>
      <c r="AC106" s="20">
        <v>164904</v>
      </c>
      <c r="AD106" s="20">
        <v>180711</v>
      </c>
      <c r="AE106" s="20">
        <v>142611</v>
      </c>
      <c r="AF106" s="20">
        <v>60403</v>
      </c>
      <c r="AG106" s="20">
        <v>41278</v>
      </c>
      <c r="AH106" s="20">
        <v>33304</v>
      </c>
      <c r="AI106" s="21">
        <v>124815</v>
      </c>
      <c r="AJ106" s="25">
        <v>15003</v>
      </c>
      <c r="AK106" s="25">
        <v>33144</v>
      </c>
      <c r="AL106" s="25">
        <v>3627</v>
      </c>
      <c r="AM106" s="22">
        <v>12223</v>
      </c>
      <c r="AN106" s="20">
        <v>113968</v>
      </c>
      <c r="AO106" s="20">
        <v>39858</v>
      </c>
      <c r="AP106" s="54">
        <v>1819917</v>
      </c>
      <c r="AQ106" s="25">
        <v>55756</v>
      </c>
      <c r="AR106" s="25">
        <v>106199</v>
      </c>
      <c r="AS106" s="54">
        <v>47876</v>
      </c>
      <c r="AT106" s="54">
        <v>51566</v>
      </c>
      <c r="AU106" s="54">
        <v>15175</v>
      </c>
      <c r="AV106" s="54">
        <v>12352</v>
      </c>
      <c r="AW106" s="25">
        <f t="shared" si="3"/>
        <v>288924</v>
      </c>
      <c r="AX106" s="165">
        <v>479401</v>
      </c>
      <c r="AY106" s="98">
        <f t="shared" si="4"/>
        <v>2588242</v>
      </c>
      <c r="AZ106" s="73"/>
      <c r="BA106" s="20">
        <v>231589</v>
      </c>
      <c r="BB106" s="20">
        <v>339923</v>
      </c>
      <c r="BC106" s="19">
        <v>571512</v>
      </c>
      <c r="BD106" s="19">
        <v>3159754</v>
      </c>
      <c r="BF106" s="20">
        <v>11651</v>
      </c>
      <c r="BG106" s="21">
        <f t="shared" si="5"/>
        <v>3148103</v>
      </c>
      <c r="BI106" s="73"/>
      <c r="BJ106" s="73"/>
      <c r="BK106" s="73"/>
      <c r="BL106" s="73"/>
      <c r="BM106" s="73"/>
      <c r="BN106" s="73"/>
      <c r="BO106" s="73"/>
    </row>
    <row r="107" spans="1:67" ht="22.5" customHeight="1" x14ac:dyDescent="0.15">
      <c r="A107" s="125" t="s">
        <v>1899</v>
      </c>
      <c r="B107" s="126" t="s">
        <v>1798</v>
      </c>
      <c r="C107" s="136" t="s">
        <v>208</v>
      </c>
      <c r="D107" s="129">
        <v>6</v>
      </c>
      <c r="E107" s="130" t="s">
        <v>3561</v>
      </c>
      <c r="F107" s="19">
        <v>238241</v>
      </c>
      <c r="G107" s="20">
        <v>450106</v>
      </c>
      <c r="H107" s="20">
        <v>58590</v>
      </c>
      <c r="I107" s="20">
        <v>0</v>
      </c>
      <c r="J107" s="20">
        <v>0</v>
      </c>
      <c r="K107" s="20">
        <v>0</v>
      </c>
      <c r="L107" s="20">
        <v>0</v>
      </c>
      <c r="M107" s="20">
        <v>3402</v>
      </c>
      <c r="N107" s="20">
        <v>2197</v>
      </c>
      <c r="O107" s="20">
        <v>1567</v>
      </c>
      <c r="P107" s="20">
        <v>69185</v>
      </c>
      <c r="Q107" s="20">
        <v>16915</v>
      </c>
      <c r="R107" s="20">
        <v>29633</v>
      </c>
      <c r="S107" s="20">
        <v>35320</v>
      </c>
      <c r="T107" s="21">
        <v>23858</v>
      </c>
      <c r="U107" s="54">
        <v>3934</v>
      </c>
      <c r="V107" s="20">
        <v>20919</v>
      </c>
      <c r="W107" s="20">
        <v>20884</v>
      </c>
      <c r="X107" s="20">
        <v>0</v>
      </c>
      <c r="Y107" s="21">
        <v>0</v>
      </c>
      <c r="Z107" s="20">
        <v>118271</v>
      </c>
      <c r="AA107" s="21">
        <v>12801</v>
      </c>
      <c r="AB107" s="32">
        <v>0</v>
      </c>
      <c r="AC107" s="20">
        <v>216891</v>
      </c>
      <c r="AD107" s="20">
        <v>145467</v>
      </c>
      <c r="AE107" s="20">
        <v>177458</v>
      </c>
      <c r="AF107" s="20">
        <v>82202</v>
      </c>
      <c r="AG107" s="20">
        <v>49513</v>
      </c>
      <c r="AH107" s="20">
        <v>40906</v>
      </c>
      <c r="AI107" s="21">
        <v>105975</v>
      </c>
      <c r="AJ107" s="25">
        <v>19479</v>
      </c>
      <c r="AK107" s="25">
        <v>37246</v>
      </c>
      <c r="AL107" s="25">
        <v>4490</v>
      </c>
      <c r="AM107" s="22">
        <v>13803</v>
      </c>
      <c r="AN107" s="20">
        <v>115252</v>
      </c>
      <c r="AO107" s="20">
        <v>99492</v>
      </c>
      <c r="AP107" s="54">
        <v>2213997</v>
      </c>
      <c r="AQ107" s="25">
        <v>63331</v>
      </c>
      <c r="AR107" s="25">
        <v>116773</v>
      </c>
      <c r="AS107" s="54">
        <v>61534</v>
      </c>
      <c r="AT107" s="54">
        <v>69462</v>
      </c>
      <c r="AU107" s="54">
        <v>19351</v>
      </c>
      <c r="AV107" s="54">
        <v>13652</v>
      </c>
      <c r="AW107" s="25">
        <f t="shared" si="3"/>
        <v>344103</v>
      </c>
      <c r="AX107" s="165">
        <v>436912</v>
      </c>
      <c r="AY107" s="98">
        <f t="shared" si="4"/>
        <v>2995012</v>
      </c>
      <c r="AZ107" s="73"/>
      <c r="BA107" s="20">
        <v>277772</v>
      </c>
      <c r="BB107" s="20">
        <v>437075</v>
      </c>
      <c r="BC107" s="19">
        <v>714847</v>
      </c>
      <c r="BD107" s="19">
        <v>3709859</v>
      </c>
      <c r="BF107" s="20">
        <v>14195</v>
      </c>
      <c r="BG107" s="21">
        <f t="shared" si="5"/>
        <v>3695664</v>
      </c>
      <c r="BI107" s="73"/>
      <c r="BJ107" s="73"/>
      <c r="BK107" s="73"/>
      <c r="BL107" s="73"/>
      <c r="BM107" s="73"/>
      <c r="BN107" s="73"/>
      <c r="BO107" s="73"/>
    </row>
    <row r="108" spans="1:67" ht="22.5" customHeight="1" x14ac:dyDescent="0.15">
      <c r="A108" s="125" t="s">
        <v>1900</v>
      </c>
      <c r="B108" s="126" t="s">
        <v>1798</v>
      </c>
      <c r="C108" s="136" t="s">
        <v>209</v>
      </c>
      <c r="D108" s="129">
        <v>6</v>
      </c>
      <c r="E108" s="130" t="s">
        <v>3561</v>
      </c>
      <c r="F108" s="19">
        <v>56016</v>
      </c>
      <c r="G108" s="20">
        <v>216271</v>
      </c>
      <c r="H108" s="20">
        <v>36666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374</v>
      </c>
      <c r="O108" s="20">
        <v>0</v>
      </c>
      <c r="P108" s="20">
        <v>10990</v>
      </c>
      <c r="Q108" s="20">
        <v>2848</v>
      </c>
      <c r="R108" s="20">
        <v>412</v>
      </c>
      <c r="S108" s="20">
        <v>6181</v>
      </c>
      <c r="T108" s="21">
        <v>11929</v>
      </c>
      <c r="U108" s="54">
        <v>381</v>
      </c>
      <c r="V108" s="20">
        <v>7707</v>
      </c>
      <c r="W108" s="20">
        <v>10442</v>
      </c>
      <c r="X108" s="20">
        <v>79101</v>
      </c>
      <c r="Y108" s="21">
        <v>28575</v>
      </c>
      <c r="Z108" s="20">
        <v>30200</v>
      </c>
      <c r="AA108" s="21">
        <v>20331</v>
      </c>
      <c r="AB108" s="32">
        <v>0</v>
      </c>
      <c r="AC108" s="20">
        <v>33592</v>
      </c>
      <c r="AD108" s="20">
        <v>46740</v>
      </c>
      <c r="AE108" s="20">
        <v>18427</v>
      </c>
      <c r="AF108" s="20">
        <v>9651</v>
      </c>
      <c r="AG108" s="20">
        <v>12882</v>
      </c>
      <c r="AH108" s="20">
        <v>7512</v>
      </c>
      <c r="AI108" s="21">
        <v>17898</v>
      </c>
      <c r="AJ108" s="25">
        <v>3389</v>
      </c>
      <c r="AK108" s="25">
        <v>10250</v>
      </c>
      <c r="AL108" s="25">
        <v>860</v>
      </c>
      <c r="AM108" s="22">
        <v>3871</v>
      </c>
      <c r="AN108" s="20">
        <v>64865</v>
      </c>
      <c r="AO108" s="20">
        <v>30456</v>
      </c>
      <c r="AP108" s="54">
        <v>778817</v>
      </c>
      <c r="AQ108" s="25">
        <v>49914</v>
      </c>
      <c r="AR108" s="25">
        <v>74892</v>
      </c>
      <c r="AS108" s="54">
        <v>26697</v>
      </c>
      <c r="AT108" s="54">
        <v>33448</v>
      </c>
      <c r="AU108" s="54">
        <v>5557</v>
      </c>
      <c r="AV108" s="54">
        <v>5541</v>
      </c>
      <c r="AW108" s="25">
        <f t="shared" si="3"/>
        <v>196049</v>
      </c>
      <c r="AX108" s="165">
        <v>218856</v>
      </c>
      <c r="AY108" s="98">
        <f t="shared" si="4"/>
        <v>1193722</v>
      </c>
      <c r="AZ108" s="73"/>
      <c r="BA108" s="20">
        <v>100645</v>
      </c>
      <c r="BB108" s="20">
        <v>161458</v>
      </c>
      <c r="BC108" s="19">
        <v>262103</v>
      </c>
      <c r="BD108" s="19">
        <v>1455825</v>
      </c>
      <c r="BF108" s="20">
        <v>4942</v>
      </c>
      <c r="BG108" s="21">
        <f t="shared" si="5"/>
        <v>1450883</v>
      </c>
      <c r="BI108" s="73"/>
      <c r="BJ108" s="73"/>
      <c r="BK108" s="73"/>
      <c r="BL108" s="73"/>
      <c r="BM108" s="73"/>
      <c r="BN108" s="73"/>
      <c r="BO108" s="73"/>
    </row>
    <row r="109" spans="1:67" ht="22.5" customHeight="1" x14ac:dyDescent="0.15">
      <c r="A109" s="125" t="s">
        <v>1901</v>
      </c>
      <c r="B109" s="126" t="s">
        <v>1798</v>
      </c>
      <c r="C109" s="136" t="s">
        <v>210</v>
      </c>
      <c r="D109" s="129">
        <v>6</v>
      </c>
      <c r="E109" s="130" t="s">
        <v>3561</v>
      </c>
      <c r="F109" s="19">
        <v>121243</v>
      </c>
      <c r="G109" s="20">
        <v>235549</v>
      </c>
      <c r="H109" s="20">
        <v>50463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810</v>
      </c>
      <c r="O109" s="20">
        <v>0</v>
      </c>
      <c r="P109" s="20">
        <v>19638</v>
      </c>
      <c r="Q109" s="20">
        <v>8142</v>
      </c>
      <c r="R109" s="20">
        <v>8656</v>
      </c>
      <c r="S109" s="20">
        <v>18543</v>
      </c>
      <c r="T109" s="21">
        <v>11929</v>
      </c>
      <c r="U109" s="54">
        <v>1142</v>
      </c>
      <c r="V109" s="20">
        <v>13212</v>
      </c>
      <c r="W109" s="20">
        <v>10442</v>
      </c>
      <c r="X109" s="20">
        <v>0</v>
      </c>
      <c r="Y109" s="21">
        <v>0</v>
      </c>
      <c r="Z109" s="20">
        <v>65368</v>
      </c>
      <c r="AA109" s="21">
        <v>4518</v>
      </c>
      <c r="AB109" s="32">
        <v>0</v>
      </c>
      <c r="AC109" s="20">
        <v>93305</v>
      </c>
      <c r="AD109" s="20">
        <v>74245</v>
      </c>
      <c r="AE109" s="20">
        <v>74783</v>
      </c>
      <c r="AF109" s="20">
        <v>29869</v>
      </c>
      <c r="AG109" s="20">
        <v>27886</v>
      </c>
      <c r="AH109" s="20">
        <v>18281</v>
      </c>
      <c r="AI109" s="21">
        <v>65469</v>
      </c>
      <c r="AJ109" s="25">
        <v>7333</v>
      </c>
      <c r="AK109" s="25">
        <v>24282</v>
      </c>
      <c r="AL109" s="25">
        <v>1955</v>
      </c>
      <c r="AM109" s="22">
        <v>9171</v>
      </c>
      <c r="AN109" s="20">
        <v>97551</v>
      </c>
      <c r="AO109" s="20">
        <v>34196</v>
      </c>
      <c r="AP109" s="54">
        <v>1127981</v>
      </c>
      <c r="AQ109" s="25">
        <v>50696</v>
      </c>
      <c r="AR109" s="25">
        <v>109545</v>
      </c>
      <c r="AS109" s="54">
        <v>40260</v>
      </c>
      <c r="AT109" s="54">
        <v>59799</v>
      </c>
      <c r="AU109" s="54">
        <v>9997</v>
      </c>
      <c r="AV109" s="54">
        <v>8854</v>
      </c>
      <c r="AW109" s="25">
        <f t="shared" si="3"/>
        <v>279151</v>
      </c>
      <c r="AX109" s="165">
        <v>468706</v>
      </c>
      <c r="AY109" s="98">
        <f t="shared" si="4"/>
        <v>1875838</v>
      </c>
      <c r="AZ109" s="73"/>
      <c r="BA109" s="20">
        <v>148949</v>
      </c>
      <c r="BB109" s="20">
        <v>311636</v>
      </c>
      <c r="BC109" s="19">
        <v>460585</v>
      </c>
      <c r="BD109" s="19">
        <v>2336423</v>
      </c>
      <c r="BF109" s="20">
        <v>7931</v>
      </c>
      <c r="BG109" s="21">
        <f t="shared" si="5"/>
        <v>2328492</v>
      </c>
      <c r="BI109" s="73"/>
      <c r="BJ109" s="73"/>
      <c r="BK109" s="73"/>
      <c r="BL109" s="73"/>
      <c r="BM109" s="73"/>
      <c r="BN109" s="73"/>
      <c r="BO109" s="73"/>
    </row>
    <row r="110" spans="1:67" ht="22.5" customHeight="1" x14ac:dyDescent="0.15">
      <c r="A110" s="125" t="s">
        <v>1902</v>
      </c>
      <c r="B110" s="126" t="s">
        <v>1798</v>
      </c>
      <c r="C110" s="136" t="s">
        <v>211</v>
      </c>
      <c r="D110" s="129">
        <v>6</v>
      </c>
      <c r="E110" s="130" t="s">
        <v>3561</v>
      </c>
      <c r="F110" s="19">
        <v>136764</v>
      </c>
      <c r="G110" s="20">
        <v>294525</v>
      </c>
      <c r="H110" s="20">
        <v>66528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726</v>
      </c>
      <c r="O110" s="20">
        <v>0</v>
      </c>
      <c r="P110" s="20">
        <v>24192</v>
      </c>
      <c r="Q110" s="20">
        <v>5527</v>
      </c>
      <c r="R110" s="20">
        <v>7694</v>
      </c>
      <c r="S110" s="20">
        <v>21192</v>
      </c>
      <c r="T110" s="21">
        <v>23858</v>
      </c>
      <c r="U110" s="54">
        <v>7149</v>
      </c>
      <c r="V110" s="20">
        <v>13212</v>
      </c>
      <c r="W110" s="20">
        <v>10442</v>
      </c>
      <c r="X110" s="20">
        <v>19013</v>
      </c>
      <c r="Y110" s="21">
        <v>15545</v>
      </c>
      <c r="Z110" s="20">
        <v>77999</v>
      </c>
      <c r="AA110" s="21">
        <v>0</v>
      </c>
      <c r="AB110" s="32">
        <v>0</v>
      </c>
      <c r="AC110" s="20">
        <v>50063</v>
      </c>
      <c r="AD110" s="20">
        <v>83392</v>
      </c>
      <c r="AE110" s="20">
        <v>70051</v>
      </c>
      <c r="AF110" s="20">
        <v>28954</v>
      </c>
      <c r="AG110" s="20">
        <v>35416</v>
      </c>
      <c r="AH110" s="20">
        <v>43531</v>
      </c>
      <c r="AI110" s="21">
        <v>31557</v>
      </c>
      <c r="AJ110" s="25">
        <v>6575</v>
      </c>
      <c r="AK110" s="25">
        <v>20771</v>
      </c>
      <c r="AL110" s="25">
        <v>2302</v>
      </c>
      <c r="AM110" s="22">
        <v>8292</v>
      </c>
      <c r="AN110" s="20">
        <v>73139</v>
      </c>
      <c r="AO110" s="20">
        <v>45571</v>
      </c>
      <c r="AP110" s="54">
        <v>1223980</v>
      </c>
      <c r="AQ110" s="25">
        <v>55025</v>
      </c>
      <c r="AR110" s="25">
        <v>95652</v>
      </c>
      <c r="AS110" s="54">
        <v>35784</v>
      </c>
      <c r="AT110" s="54">
        <v>46702</v>
      </c>
      <c r="AU110" s="54">
        <v>9143</v>
      </c>
      <c r="AV110" s="54">
        <v>9742</v>
      </c>
      <c r="AW110" s="25">
        <f t="shared" si="3"/>
        <v>252048</v>
      </c>
      <c r="AX110" s="165">
        <v>463818</v>
      </c>
      <c r="AY110" s="98">
        <f t="shared" si="4"/>
        <v>1939846</v>
      </c>
      <c r="AZ110" s="73"/>
      <c r="BA110" s="20">
        <v>139667</v>
      </c>
      <c r="BB110" s="20">
        <v>408789</v>
      </c>
      <c r="BC110" s="19">
        <v>548456</v>
      </c>
      <c r="BD110" s="19">
        <v>2488302</v>
      </c>
      <c r="BF110" s="20">
        <v>8403</v>
      </c>
      <c r="BG110" s="21">
        <f t="shared" si="5"/>
        <v>2479899</v>
      </c>
      <c r="BI110" s="73"/>
      <c r="BJ110" s="73"/>
      <c r="BK110" s="73"/>
      <c r="BL110" s="73"/>
      <c r="BM110" s="73"/>
      <c r="BN110" s="73"/>
      <c r="BO110" s="73"/>
    </row>
    <row r="111" spans="1:67" ht="22.5" customHeight="1" x14ac:dyDescent="0.15">
      <c r="A111" s="125" t="s">
        <v>1903</v>
      </c>
      <c r="B111" s="126" t="s">
        <v>1798</v>
      </c>
      <c r="C111" s="136" t="s">
        <v>212</v>
      </c>
      <c r="D111" s="129">
        <v>6</v>
      </c>
      <c r="E111" s="130" t="s">
        <v>3561</v>
      </c>
      <c r="F111" s="19">
        <v>193395</v>
      </c>
      <c r="G111" s="20">
        <v>152082</v>
      </c>
      <c r="H111" s="20">
        <v>38367</v>
      </c>
      <c r="I111" s="20">
        <v>38220</v>
      </c>
      <c r="J111" s="20">
        <v>26975</v>
      </c>
      <c r="K111" s="20">
        <v>0</v>
      </c>
      <c r="L111" s="20">
        <v>3267</v>
      </c>
      <c r="M111" s="20">
        <v>3017</v>
      </c>
      <c r="N111" s="20">
        <v>2071</v>
      </c>
      <c r="O111" s="20">
        <v>7721</v>
      </c>
      <c r="P111" s="20">
        <v>61395</v>
      </c>
      <c r="Q111" s="20">
        <v>23007</v>
      </c>
      <c r="R111" s="20">
        <v>23679</v>
      </c>
      <c r="S111" s="20">
        <v>18543</v>
      </c>
      <c r="T111" s="21">
        <v>11929</v>
      </c>
      <c r="U111" s="54">
        <v>9221</v>
      </c>
      <c r="V111" s="20">
        <v>14313</v>
      </c>
      <c r="W111" s="20">
        <v>10442</v>
      </c>
      <c r="X111" s="20">
        <v>0</v>
      </c>
      <c r="Y111" s="21">
        <v>0</v>
      </c>
      <c r="Z111" s="20">
        <v>88100</v>
      </c>
      <c r="AA111" s="21">
        <v>15813</v>
      </c>
      <c r="AB111" s="32">
        <v>0</v>
      </c>
      <c r="AC111" s="20">
        <v>198298</v>
      </c>
      <c r="AD111" s="20">
        <v>131156</v>
      </c>
      <c r="AE111" s="20">
        <v>240984</v>
      </c>
      <c r="AF111" s="20">
        <v>80954</v>
      </c>
      <c r="AG111" s="20">
        <v>46640</v>
      </c>
      <c r="AH111" s="20">
        <v>20453</v>
      </c>
      <c r="AI111" s="21">
        <v>61230</v>
      </c>
      <c r="AJ111" s="25">
        <v>18756</v>
      </c>
      <c r="AK111" s="25">
        <v>35925</v>
      </c>
      <c r="AL111" s="25">
        <v>5357</v>
      </c>
      <c r="AM111" s="22">
        <v>12858</v>
      </c>
      <c r="AN111" s="20">
        <v>115327</v>
      </c>
      <c r="AO111" s="20">
        <v>39797</v>
      </c>
      <c r="AP111" s="54">
        <v>1749292</v>
      </c>
      <c r="AQ111" s="25">
        <v>60204</v>
      </c>
      <c r="AR111" s="25">
        <v>114801</v>
      </c>
      <c r="AS111" s="54">
        <v>66612</v>
      </c>
      <c r="AT111" s="54">
        <v>61397</v>
      </c>
      <c r="AU111" s="54">
        <v>16726</v>
      </c>
      <c r="AV111" s="54">
        <v>11480</v>
      </c>
      <c r="AW111" s="25">
        <f t="shared" si="3"/>
        <v>331220</v>
      </c>
      <c r="AX111" s="165">
        <v>396598</v>
      </c>
      <c r="AY111" s="98">
        <f t="shared" si="4"/>
        <v>2477110</v>
      </c>
      <c r="AZ111" s="73"/>
      <c r="BA111" s="20">
        <v>269681</v>
      </c>
      <c r="BB111" s="20">
        <v>200759</v>
      </c>
      <c r="BC111" s="19">
        <v>470440</v>
      </c>
      <c r="BD111" s="19">
        <v>2947550</v>
      </c>
      <c r="BF111" s="20">
        <v>11240</v>
      </c>
      <c r="BG111" s="21">
        <f t="shared" si="5"/>
        <v>2936310</v>
      </c>
      <c r="BI111" s="73"/>
      <c r="BJ111" s="73"/>
      <c r="BK111" s="73"/>
      <c r="BL111" s="73"/>
      <c r="BM111" s="73"/>
      <c r="BN111" s="73"/>
      <c r="BO111" s="73"/>
    </row>
    <row r="112" spans="1:67" ht="22.5" customHeight="1" x14ac:dyDescent="0.15">
      <c r="A112" s="125" t="s">
        <v>1904</v>
      </c>
      <c r="B112" s="126" t="s">
        <v>1798</v>
      </c>
      <c r="C112" s="136" t="s">
        <v>213</v>
      </c>
      <c r="D112" s="129">
        <v>6</v>
      </c>
      <c r="E112" s="130" t="s">
        <v>3561</v>
      </c>
      <c r="F112" s="19">
        <v>189730</v>
      </c>
      <c r="G112" s="20">
        <v>169004</v>
      </c>
      <c r="H112" s="20">
        <v>38367</v>
      </c>
      <c r="I112" s="20">
        <v>0</v>
      </c>
      <c r="J112" s="20">
        <v>0</v>
      </c>
      <c r="K112" s="20">
        <v>0</v>
      </c>
      <c r="L112" s="20">
        <v>5637</v>
      </c>
      <c r="M112" s="20">
        <v>0</v>
      </c>
      <c r="N112" s="20">
        <v>1587</v>
      </c>
      <c r="O112" s="20">
        <v>0</v>
      </c>
      <c r="P112" s="20">
        <v>56464</v>
      </c>
      <c r="Q112" s="20">
        <v>17382</v>
      </c>
      <c r="R112" s="20">
        <v>16763</v>
      </c>
      <c r="S112" s="20">
        <v>25607</v>
      </c>
      <c r="T112" s="21">
        <v>23858</v>
      </c>
      <c r="U112" s="54">
        <v>14001</v>
      </c>
      <c r="V112" s="20">
        <v>16515</v>
      </c>
      <c r="W112" s="20">
        <v>10442</v>
      </c>
      <c r="X112" s="20">
        <v>0</v>
      </c>
      <c r="Y112" s="21">
        <v>0</v>
      </c>
      <c r="Z112" s="20">
        <v>94746</v>
      </c>
      <c r="AA112" s="21">
        <v>39156</v>
      </c>
      <c r="AB112" s="32">
        <v>0</v>
      </c>
      <c r="AC112" s="20">
        <v>94890</v>
      </c>
      <c r="AD112" s="20">
        <v>128690</v>
      </c>
      <c r="AE112" s="20">
        <v>128200</v>
      </c>
      <c r="AF112" s="20">
        <v>59571</v>
      </c>
      <c r="AG112" s="20">
        <v>49014</v>
      </c>
      <c r="AH112" s="20">
        <v>37015</v>
      </c>
      <c r="AI112" s="21">
        <v>88548</v>
      </c>
      <c r="AJ112" s="25">
        <v>14369</v>
      </c>
      <c r="AK112" s="25">
        <v>32034</v>
      </c>
      <c r="AL112" s="25">
        <v>3701</v>
      </c>
      <c r="AM112" s="22">
        <v>11751</v>
      </c>
      <c r="AN112" s="20">
        <v>111833</v>
      </c>
      <c r="AO112" s="20">
        <v>50507</v>
      </c>
      <c r="AP112" s="54">
        <v>1529382</v>
      </c>
      <c r="AQ112" s="25">
        <v>62182</v>
      </c>
      <c r="AR112" s="25">
        <v>144449</v>
      </c>
      <c r="AS112" s="54">
        <v>56987</v>
      </c>
      <c r="AT112" s="54">
        <v>54001</v>
      </c>
      <c r="AU112" s="54">
        <v>14688</v>
      </c>
      <c r="AV112" s="54">
        <v>11359</v>
      </c>
      <c r="AW112" s="25">
        <f t="shared" si="3"/>
        <v>343666</v>
      </c>
      <c r="AX112" s="165">
        <v>314274</v>
      </c>
      <c r="AY112" s="98">
        <f t="shared" si="4"/>
        <v>2187322</v>
      </c>
      <c r="AZ112" s="73"/>
      <c r="BA112" s="20">
        <v>225153</v>
      </c>
      <c r="BB112" s="20">
        <v>328203</v>
      </c>
      <c r="BC112" s="19">
        <v>553356</v>
      </c>
      <c r="BD112" s="19">
        <v>2740678</v>
      </c>
      <c r="BF112" s="20">
        <v>10232</v>
      </c>
      <c r="BG112" s="21">
        <f t="shared" si="5"/>
        <v>2730446</v>
      </c>
      <c r="BI112" s="73"/>
      <c r="BJ112" s="73"/>
      <c r="BK112" s="73"/>
      <c r="BL112" s="73"/>
      <c r="BM112" s="73"/>
      <c r="BN112" s="73"/>
      <c r="BO112" s="73"/>
    </row>
    <row r="113" spans="1:67" ht="22.5" customHeight="1" x14ac:dyDescent="0.15">
      <c r="A113" s="125" t="s">
        <v>1905</v>
      </c>
      <c r="B113" s="126" t="s">
        <v>1798</v>
      </c>
      <c r="C113" s="136" t="s">
        <v>214</v>
      </c>
      <c r="D113" s="129">
        <v>6</v>
      </c>
      <c r="E113" s="130" t="s">
        <v>3561</v>
      </c>
      <c r="F113" s="19">
        <v>175056</v>
      </c>
      <c r="G113" s="20">
        <v>258182</v>
      </c>
      <c r="H113" s="20">
        <v>39879</v>
      </c>
      <c r="I113" s="20">
        <v>0</v>
      </c>
      <c r="J113" s="20">
        <v>0</v>
      </c>
      <c r="K113" s="20">
        <v>0</v>
      </c>
      <c r="L113" s="20">
        <v>5426</v>
      </c>
      <c r="M113" s="20">
        <v>0</v>
      </c>
      <c r="N113" s="20">
        <v>1556</v>
      </c>
      <c r="O113" s="20">
        <v>0</v>
      </c>
      <c r="P113" s="20">
        <v>54901</v>
      </c>
      <c r="Q113" s="20">
        <v>12082</v>
      </c>
      <c r="R113" s="20">
        <v>16717</v>
      </c>
      <c r="S113" s="20">
        <v>30905</v>
      </c>
      <c r="T113" s="21">
        <v>23858</v>
      </c>
      <c r="U113" s="54">
        <v>14382</v>
      </c>
      <c r="V113" s="20">
        <v>29727</v>
      </c>
      <c r="W113" s="20">
        <v>20884</v>
      </c>
      <c r="X113" s="20">
        <v>0</v>
      </c>
      <c r="Y113" s="21">
        <v>0</v>
      </c>
      <c r="Z113" s="20">
        <v>86604</v>
      </c>
      <c r="AA113" s="21">
        <v>0</v>
      </c>
      <c r="AB113" s="32">
        <v>0</v>
      </c>
      <c r="AC113" s="20">
        <v>108672</v>
      </c>
      <c r="AD113" s="20">
        <v>116687</v>
      </c>
      <c r="AE113" s="20">
        <v>156234</v>
      </c>
      <c r="AF113" s="20">
        <v>59738</v>
      </c>
      <c r="AG113" s="20">
        <v>35734</v>
      </c>
      <c r="AH113" s="20">
        <v>39730</v>
      </c>
      <c r="AI113" s="21">
        <v>41919</v>
      </c>
      <c r="AJ113" s="25">
        <v>14090</v>
      </c>
      <c r="AK113" s="25">
        <v>31464</v>
      </c>
      <c r="AL113" s="25">
        <v>3599</v>
      </c>
      <c r="AM113" s="22">
        <v>11381</v>
      </c>
      <c r="AN113" s="20">
        <v>124574</v>
      </c>
      <c r="AO113" s="20">
        <v>31754</v>
      </c>
      <c r="AP113" s="54">
        <v>1545735</v>
      </c>
      <c r="AQ113" s="25">
        <v>61689</v>
      </c>
      <c r="AR113" s="25">
        <v>121615</v>
      </c>
      <c r="AS113" s="54">
        <v>53514</v>
      </c>
      <c r="AT113" s="54">
        <v>64589</v>
      </c>
      <c r="AU113" s="54">
        <v>14629</v>
      </c>
      <c r="AV113" s="54">
        <v>10893</v>
      </c>
      <c r="AW113" s="25">
        <f t="shared" si="3"/>
        <v>326929</v>
      </c>
      <c r="AX113" s="165">
        <v>477935</v>
      </c>
      <c r="AY113" s="98">
        <f t="shared" si="4"/>
        <v>2350599</v>
      </c>
      <c r="AZ113" s="73"/>
      <c r="BA113" s="20">
        <v>222307</v>
      </c>
      <c r="BB113" s="20">
        <v>256473</v>
      </c>
      <c r="BC113" s="19">
        <v>478780</v>
      </c>
      <c r="BD113" s="19">
        <v>2829379</v>
      </c>
      <c r="BF113" s="20">
        <v>10371</v>
      </c>
      <c r="BG113" s="21">
        <f t="shared" si="5"/>
        <v>2819008</v>
      </c>
      <c r="BI113" s="73"/>
      <c r="BJ113" s="73"/>
      <c r="BK113" s="73"/>
      <c r="BL113" s="73"/>
      <c r="BM113" s="73"/>
      <c r="BN113" s="73"/>
      <c r="BO113" s="73"/>
    </row>
    <row r="114" spans="1:67" ht="22.5" customHeight="1" x14ac:dyDescent="0.15">
      <c r="A114" s="125" t="s">
        <v>1906</v>
      </c>
      <c r="B114" s="126" t="s">
        <v>1798</v>
      </c>
      <c r="C114" s="136" t="s">
        <v>215</v>
      </c>
      <c r="D114" s="129">
        <v>6</v>
      </c>
      <c r="E114" s="130" t="s">
        <v>3561</v>
      </c>
      <c r="F114" s="19">
        <v>236072</v>
      </c>
      <c r="G114" s="20">
        <v>256255</v>
      </c>
      <c r="H114" s="20">
        <v>32319</v>
      </c>
      <c r="I114" s="20">
        <v>70140</v>
      </c>
      <c r="J114" s="20">
        <v>34207</v>
      </c>
      <c r="K114" s="20">
        <v>0</v>
      </c>
      <c r="L114" s="20">
        <v>1601</v>
      </c>
      <c r="M114" s="20">
        <v>5802</v>
      </c>
      <c r="N114" s="20">
        <v>3470</v>
      </c>
      <c r="O114" s="20">
        <v>12421</v>
      </c>
      <c r="P114" s="20">
        <v>115506</v>
      </c>
      <c r="Q114" s="20">
        <v>31970</v>
      </c>
      <c r="R114" s="20">
        <v>16396</v>
      </c>
      <c r="S114" s="20">
        <v>36203</v>
      </c>
      <c r="T114" s="21">
        <v>35787</v>
      </c>
      <c r="U114" s="54">
        <v>11929</v>
      </c>
      <c r="V114" s="20">
        <v>33030</v>
      </c>
      <c r="W114" s="20">
        <v>31326</v>
      </c>
      <c r="X114" s="20">
        <v>12654</v>
      </c>
      <c r="Y114" s="21">
        <v>3277</v>
      </c>
      <c r="Z114" s="20">
        <v>138228</v>
      </c>
      <c r="AA114" s="21">
        <v>0</v>
      </c>
      <c r="AB114" s="32">
        <v>0</v>
      </c>
      <c r="AC114" s="20">
        <v>230164</v>
      </c>
      <c r="AD114" s="20">
        <v>133255</v>
      </c>
      <c r="AE114" s="20">
        <v>232523</v>
      </c>
      <c r="AF114" s="20">
        <v>135949</v>
      </c>
      <c r="AG114" s="20">
        <v>55642</v>
      </c>
      <c r="AH114" s="20">
        <v>33304</v>
      </c>
      <c r="AI114" s="21">
        <v>77244</v>
      </c>
      <c r="AJ114" s="25">
        <v>24115</v>
      </c>
      <c r="AK114" s="25">
        <v>48015</v>
      </c>
      <c r="AL114" s="25">
        <v>7010</v>
      </c>
      <c r="AM114" s="22">
        <v>17636</v>
      </c>
      <c r="AN114" s="20">
        <v>172100</v>
      </c>
      <c r="AO114" s="20">
        <v>32908</v>
      </c>
      <c r="AP114" s="54">
        <v>2318458</v>
      </c>
      <c r="AQ114" s="25">
        <v>61909</v>
      </c>
      <c r="AR114" s="25">
        <v>124117</v>
      </c>
      <c r="AS114" s="54">
        <v>66474</v>
      </c>
      <c r="AT114" s="54">
        <v>80897</v>
      </c>
      <c r="AU114" s="54">
        <v>23495</v>
      </c>
      <c r="AV114" s="54">
        <v>15130</v>
      </c>
      <c r="AW114" s="25">
        <f t="shared" si="3"/>
        <v>372022</v>
      </c>
      <c r="AX114" s="165">
        <v>588963</v>
      </c>
      <c r="AY114" s="98">
        <f t="shared" si="4"/>
        <v>3279443</v>
      </c>
      <c r="AZ114" s="73"/>
      <c r="BA114" s="20">
        <v>337237</v>
      </c>
      <c r="BB114" s="20">
        <v>259579</v>
      </c>
      <c r="BC114" s="19">
        <v>596816</v>
      </c>
      <c r="BD114" s="19">
        <v>3876259</v>
      </c>
      <c r="BF114" s="20">
        <v>16117</v>
      </c>
      <c r="BG114" s="21">
        <f t="shared" si="5"/>
        <v>3860142</v>
      </c>
      <c r="BI114" s="73"/>
      <c r="BJ114" s="73"/>
      <c r="BK114" s="73"/>
      <c r="BL114" s="73"/>
      <c r="BM114" s="73"/>
      <c r="BN114" s="73"/>
      <c r="BO114" s="73"/>
    </row>
    <row r="115" spans="1:67" ht="22.5" customHeight="1" x14ac:dyDescent="0.15">
      <c r="A115" s="125" t="s">
        <v>1907</v>
      </c>
      <c r="B115" s="126" t="s">
        <v>1798</v>
      </c>
      <c r="C115" s="136" t="s">
        <v>216</v>
      </c>
      <c r="D115" s="129">
        <v>6</v>
      </c>
      <c r="E115" s="130" t="s">
        <v>3561</v>
      </c>
      <c r="F115" s="19">
        <v>77082</v>
      </c>
      <c r="G115" s="20">
        <v>166648</v>
      </c>
      <c r="H115" s="20">
        <v>19278</v>
      </c>
      <c r="I115" s="20">
        <v>0</v>
      </c>
      <c r="J115" s="20">
        <v>0</v>
      </c>
      <c r="K115" s="20">
        <v>0</v>
      </c>
      <c r="L115" s="20">
        <v>2608</v>
      </c>
      <c r="M115" s="20">
        <v>0</v>
      </c>
      <c r="N115" s="20">
        <v>572</v>
      </c>
      <c r="O115" s="20">
        <v>0</v>
      </c>
      <c r="P115" s="20">
        <v>22378</v>
      </c>
      <c r="Q115" s="20">
        <v>4565</v>
      </c>
      <c r="R115" s="20">
        <v>2015</v>
      </c>
      <c r="S115" s="20">
        <v>9713</v>
      </c>
      <c r="T115" s="21">
        <v>11929</v>
      </c>
      <c r="U115" s="54">
        <v>12521</v>
      </c>
      <c r="V115" s="20">
        <v>8808</v>
      </c>
      <c r="W115" s="20">
        <v>10442</v>
      </c>
      <c r="X115" s="20">
        <v>0</v>
      </c>
      <c r="Y115" s="21">
        <v>0</v>
      </c>
      <c r="Z115" s="20">
        <v>38691</v>
      </c>
      <c r="AA115" s="21">
        <v>0</v>
      </c>
      <c r="AB115" s="32">
        <v>0</v>
      </c>
      <c r="AC115" s="20">
        <v>42648</v>
      </c>
      <c r="AD115" s="20">
        <v>84724</v>
      </c>
      <c r="AE115" s="20">
        <v>61662</v>
      </c>
      <c r="AF115" s="20">
        <v>21299</v>
      </c>
      <c r="AG115" s="20">
        <v>16304</v>
      </c>
      <c r="AH115" s="20">
        <v>24616</v>
      </c>
      <c r="AI115" s="21">
        <v>39564</v>
      </c>
      <c r="AJ115" s="25">
        <v>5183</v>
      </c>
      <c r="AK115" s="25">
        <v>14306</v>
      </c>
      <c r="AL115" s="25">
        <v>1516</v>
      </c>
      <c r="AM115" s="22">
        <v>5241</v>
      </c>
      <c r="AN115" s="20">
        <v>71300</v>
      </c>
      <c r="AO115" s="20">
        <v>25560</v>
      </c>
      <c r="AP115" s="54">
        <v>801173</v>
      </c>
      <c r="AQ115" s="25">
        <v>58699</v>
      </c>
      <c r="AR115" s="25">
        <v>109113</v>
      </c>
      <c r="AS115" s="54">
        <v>34133</v>
      </c>
      <c r="AT115" s="54">
        <v>52643</v>
      </c>
      <c r="AU115" s="54">
        <v>7287</v>
      </c>
      <c r="AV115" s="54">
        <v>6232</v>
      </c>
      <c r="AW115" s="25">
        <f t="shared" si="3"/>
        <v>268107</v>
      </c>
      <c r="AX115" s="165">
        <v>209553</v>
      </c>
      <c r="AY115" s="98">
        <f t="shared" si="4"/>
        <v>1278833</v>
      </c>
      <c r="AZ115" s="73"/>
      <c r="BA115" s="20">
        <v>122630</v>
      </c>
      <c r="BB115" s="20">
        <v>161326</v>
      </c>
      <c r="BC115" s="19">
        <v>283956</v>
      </c>
      <c r="BD115" s="19">
        <v>1562789</v>
      </c>
      <c r="BF115" s="20">
        <v>5399</v>
      </c>
      <c r="BG115" s="21">
        <f t="shared" si="5"/>
        <v>1557390</v>
      </c>
      <c r="BI115" s="73"/>
      <c r="BJ115" s="73"/>
      <c r="BK115" s="73"/>
      <c r="BL115" s="73"/>
      <c r="BM115" s="73"/>
      <c r="BN115" s="73"/>
      <c r="BO115" s="73"/>
    </row>
    <row r="116" spans="1:67" ht="22.5" customHeight="1" x14ac:dyDescent="0.15">
      <c r="A116" s="125" t="s">
        <v>1908</v>
      </c>
      <c r="B116" s="126" t="s">
        <v>1798</v>
      </c>
      <c r="C116" s="136" t="s">
        <v>217</v>
      </c>
      <c r="D116" s="129">
        <v>6</v>
      </c>
      <c r="E116" s="130" t="s">
        <v>3561</v>
      </c>
      <c r="F116" s="19">
        <v>174046</v>
      </c>
      <c r="G116" s="20">
        <v>247044</v>
      </c>
      <c r="H116" s="20">
        <v>31752</v>
      </c>
      <c r="I116" s="20">
        <v>0</v>
      </c>
      <c r="J116" s="20">
        <v>0</v>
      </c>
      <c r="K116" s="20">
        <v>0</v>
      </c>
      <c r="L116" s="20">
        <v>2349</v>
      </c>
      <c r="M116" s="20">
        <v>0</v>
      </c>
      <c r="N116" s="20">
        <v>1336</v>
      </c>
      <c r="O116" s="20">
        <v>0</v>
      </c>
      <c r="P116" s="20">
        <v>55174</v>
      </c>
      <c r="Q116" s="20">
        <v>10165</v>
      </c>
      <c r="R116" s="20">
        <v>4351</v>
      </c>
      <c r="S116" s="20">
        <v>32671</v>
      </c>
      <c r="T116" s="21">
        <v>11929</v>
      </c>
      <c r="U116" s="54">
        <v>2115</v>
      </c>
      <c r="V116" s="20">
        <v>15414</v>
      </c>
      <c r="W116" s="20">
        <v>10442</v>
      </c>
      <c r="X116" s="20">
        <v>0</v>
      </c>
      <c r="Y116" s="21">
        <v>0</v>
      </c>
      <c r="Z116" s="20">
        <v>97875</v>
      </c>
      <c r="AA116" s="21">
        <v>0</v>
      </c>
      <c r="AB116" s="32">
        <v>0</v>
      </c>
      <c r="AC116" s="20">
        <v>129925</v>
      </c>
      <c r="AD116" s="20">
        <v>162093</v>
      </c>
      <c r="AE116" s="20">
        <v>116871</v>
      </c>
      <c r="AF116" s="20">
        <v>49837</v>
      </c>
      <c r="AG116" s="20">
        <v>38561</v>
      </c>
      <c r="AH116" s="20">
        <v>31856</v>
      </c>
      <c r="AI116" s="21">
        <v>84309</v>
      </c>
      <c r="AJ116" s="25">
        <v>12095</v>
      </c>
      <c r="AK116" s="25">
        <v>30836</v>
      </c>
      <c r="AL116" s="25">
        <v>3112</v>
      </c>
      <c r="AM116" s="22">
        <v>11436</v>
      </c>
      <c r="AN116" s="20">
        <v>107295</v>
      </c>
      <c r="AO116" s="20">
        <v>45469</v>
      </c>
      <c r="AP116" s="54">
        <v>1520358</v>
      </c>
      <c r="AQ116" s="25">
        <v>63941</v>
      </c>
      <c r="AR116" s="25">
        <v>99688</v>
      </c>
      <c r="AS116" s="54">
        <v>38908</v>
      </c>
      <c r="AT116" s="54">
        <v>64443</v>
      </c>
      <c r="AU116" s="54">
        <v>12973</v>
      </c>
      <c r="AV116" s="54">
        <v>10598</v>
      </c>
      <c r="AW116" s="25">
        <f t="shared" si="3"/>
        <v>290551</v>
      </c>
      <c r="AX116" s="165">
        <v>470533</v>
      </c>
      <c r="AY116" s="98">
        <f t="shared" si="4"/>
        <v>2281442</v>
      </c>
      <c r="AZ116" s="73"/>
      <c r="BA116" s="20">
        <v>202015</v>
      </c>
      <c r="BB116" s="20">
        <v>321968</v>
      </c>
      <c r="BC116" s="19">
        <v>523983</v>
      </c>
      <c r="BD116" s="19">
        <v>2805425</v>
      </c>
      <c r="BF116" s="20">
        <v>10210</v>
      </c>
      <c r="BG116" s="21">
        <f t="shared" si="5"/>
        <v>2795215</v>
      </c>
      <c r="BI116" s="73"/>
      <c r="BJ116" s="73"/>
      <c r="BK116" s="73"/>
      <c r="BL116" s="73"/>
      <c r="BM116" s="73"/>
      <c r="BN116" s="73"/>
      <c r="BO116" s="73"/>
    </row>
    <row r="117" spans="1:67" ht="22.5" customHeight="1" x14ac:dyDescent="0.15">
      <c r="A117" s="125" t="s">
        <v>1909</v>
      </c>
      <c r="B117" s="126" t="s">
        <v>1798</v>
      </c>
      <c r="C117" s="136" t="s">
        <v>218</v>
      </c>
      <c r="D117" s="129">
        <v>6</v>
      </c>
      <c r="E117" s="130" t="s">
        <v>3561</v>
      </c>
      <c r="F117" s="19">
        <v>159059</v>
      </c>
      <c r="G117" s="20">
        <v>283315</v>
      </c>
      <c r="H117" s="20">
        <v>50463</v>
      </c>
      <c r="I117" s="20">
        <v>21588</v>
      </c>
      <c r="J117" s="20">
        <v>34499</v>
      </c>
      <c r="K117" s="20">
        <v>0</v>
      </c>
      <c r="L117" s="20">
        <v>0</v>
      </c>
      <c r="M117" s="20">
        <v>0</v>
      </c>
      <c r="N117" s="20">
        <v>1564</v>
      </c>
      <c r="O117" s="20">
        <v>0</v>
      </c>
      <c r="P117" s="20">
        <v>73472</v>
      </c>
      <c r="Q117" s="20">
        <v>11900</v>
      </c>
      <c r="R117" s="20">
        <v>22900</v>
      </c>
      <c r="S117" s="20">
        <v>26490</v>
      </c>
      <c r="T117" s="21">
        <v>23858</v>
      </c>
      <c r="U117" s="54">
        <v>15059</v>
      </c>
      <c r="V117" s="20">
        <v>13212</v>
      </c>
      <c r="W117" s="20">
        <v>10442</v>
      </c>
      <c r="X117" s="20">
        <v>0</v>
      </c>
      <c r="Y117" s="21">
        <v>0</v>
      </c>
      <c r="Z117" s="20">
        <v>74875</v>
      </c>
      <c r="AA117" s="21">
        <v>0</v>
      </c>
      <c r="AB117" s="32">
        <v>0</v>
      </c>
      <c r="AC117" s="20">
        <v>172234</v>
      </c>
      <c r="AD117" s="20">
        <v>197887</v>
      </c>
      <c r="AE117" s="20">
        <v>118448</v>
      </c>
      <c r="AF117" s="20">
        <v>45594</v>
      </c>
      <c r="AG117" s="20">
        <v>30613</v>
      </c>
      <c r="AH117" s="20">
        <v>28598</v>
      </c>
      <c r="AI117" s="21">
        <v>55107</v>
      </c>
      <c r="AJ117" s="25">
        <v>14157</v>
      </c>
      <c r="AK117" s="25">
        <v>31819</v>
      </c>
      <c r="AL117" s="25">
        <v>3388</v>
      </c>
      <c r="AM117" s="22">
        <v>11334</v>
      </c>
      <c r="AN117" s="20">
        <v>135153</v>
      </c>
      <c r="AO117" s="20">
        <v>44948</v>
      </c>
      <c r="AP117" s="54">
        <v>1711976</v>
      </c>
      <c r="AQ117" s="25">
        <v>61365</v>
      </c>
      <c r="AR117" s="25">
        <v>137091</v>
      </c>
      <c r="AS117" s="54">
        <v>51386</v>
      </c>
      <c r="AT117" s="54">
        <v>56801</v>
      </c>
      <c r="AU117" s="54">
        <v>14405</v>
      </c>
      <c r="AV117" s="54">
        <v>11124</v>
      </c>
      <c r="AW117" s="25">
        <f t="shared" si="3"/>
        <v>332172</v>
      </c>
      <c r="AX117" s="165">
        <v>408756</v>
      </c>
      <c r="AY117" s="98">
        <f t="shared" si="4"/>
        <v>2452904</v>
      </c>
      <c r="AZ117" s="73"/>
      <c r="BA117" s="20">
        <v>222995</v>
      </c>
      <c r="BB117" s="20">
        <v>325603</v>
      </c>
      <c r="BC117" s="19">
        <v>548598</v>
      </c>
      <c r="BD117" s="19">
        <v>3001502</v>
      </c>
      <c r="BF117" s="20">
        <v>11322</v>
      </c>
      <c r="BG117" s="21">
        <f t="shared" si="5"/>
        <v>2990180</v>
      </c>
      <c r="BI117" s="73"/>
      <c r="BJ117" s="73"/>
      <c r="BK117" s="73"/>
      <c r="BL117" s="73"/>
      <c r="BM117" s="73"/>
      <c r="BN117" s="73"/>
      <c r="BO117" s="73"/>
    </row>
    <row r="118" spans="1:67" ht="22.5" customHeight="1" x14ac:dyDescent="0.15">
      <c r="A118" s="125" t="s">
        <v>1910</v>
      </c>
      <c r="B118" s="126" t="s">
        <v>1798</v>
      </c>
      <c r="C118" s="136" t="s">
        <v>219</v>
      </c>
      <c r="D118" s="129">
        <v>6</v>
      </c>
      <c r="E118" s="130" t="s">
        <v>3561</v>
      </c>
      <c r="F118" s="19">
        <v>180937</v>
      </c>
      <c r="G118" s="20">
        <v>277675</v>
      </c>
      <c r="H118" s="20">
        <v>49140</v>
      </c>
      <c r="I118" s="20">
        <v>0</v>
      </c>
      <c r="J118" s="20">
        <v>0</v>
      </c>
      <c r="K118" s="20">
        <v>0</v>
      </c>
      <c r="L118" s="20">
        <v>8248</v>
      </c>
      <c r="M118" s="20">
        <v>0</v>
      </c>
      <c r="N118" s="20">
        <v>1384</v>
      </c>
      <c r="O118" s="20">
        <v>0</v>
      </c>
      <c r="P118" s="20">
        <v>33521</v>
      </c>
      <c r="Q118" s="20">
        <v>11937</v>
      </c>
      <c r="R118" s="20">
        <v>30320</v>
      </c>
      <c r="S118" s="20">
        <v>37969</v>
      </c>
      <c r="T118" s="21">
        <v>47716</v>
      </c>
      <c r="U118" s="54">
        <v>20939</v>
      </c>
      <c r="V118" s="20">
        <v>12111</v>
      </c>
      <c r="W118" s="20">
        <v>10442</v>
      </c>
      <c r="X118" s="20">
        <v>0</v>
      </c>
      <c r="Y118" s="21">
        <v>0</v>
      </c>
      <c r="Z118" s="20">
        <v>93536</v>
      </c>
      <c r="AA118" s="21">
        <v>0</v>
      </c>
      <c r="AB118" s="32">
        <v>0</v>
      </c>
      <c r="AC118" s="20">
        <v>135585</v>
      </c>
      <c r="AD118" s="20">
        <v>148857</v>
      </c>
      <c r="AE118" s="20">
        <v>72847</v>
      </c>
      <c r="AF118" s="20">
        <v>24461</v>
      </c>
      <c r="AG118" s="20">
        <v>39413</v>
      </c>
      <c r="AH118" s="20">
        <v>18824</v>
      </c>
      <c r="AI118" s="21">
        <v>56520</v>
      </c>
      <c r="AJ118" s="25">
        <v>12531</v>
      </c>
      <c r="AK118" s="25">
        <v>31236</v>
      </c>
      <c r="AL118" s="25">
        <v>2675</v>
      </c>
      <c r="AM118" s="22">
        <v>11609</v>
      </c>
      <c r="AN118" s="20">
        <v>105696</v>
      </c>
      <c r="AO118" s="20">
        <v>62270</v>
      </c>
      <c r="AP118" s="54">
        <v>1538399</v>
      </c>
      <c r="AQ118" s="25">
        <v>46393</v>
      </c>
      <c r="AR118" s="25">
        <v>90862</v>
      </c>
      <c r="AS118" s="54">
        <v>42982</v>
      </c>
      <c r="AT118" s="54">
        <v>37885</v>
      </c>
      <c r="AU118" s="54">
        <v>10743</v>
      </c>
      <c r="AV118" s="54">
        <v>10892</v>
      </c>
      <c r="AW118" s="25">
        <f t="shared" si="3"/>
        <v>239757</v>
      </c>
      <c r="AX118" s="165">
        <v>441367</v>
      </c>
      <c r="AY118" s="98">
        <f t="shared" si="4"/>
        <v>2219523</v>
      </c>
      <c r="AZ118" s="73"/>
      <c r="BA118" s="20">
        <v>206497</v>
      </c>
      <c r="BB118" s="20">
        <v>381075</v>
      </c>
      <c r="BC118" s="19">
        <v>587572</v>
      </c>
      <c r="BD118" s="19">
        <v>2807095</v>
      </c>
      <c r="BF118" s="20">
        <v>12513</v>
      </c>
      <c r="BG118" s="21">
        <f t="shared" si="5"/>
        <v>2794582</v>
      </c>
      <c r="BI118" s="73"/>
      <c r="BJ118" s="73"/>
      <c r="BK118" s="73"/>
      <c r="BL118" s="73"/>
      <c r="BM118" s="73"/>
      <c r="BN118" s="73"/>
      <c r="BO118" s="73"/>
    </row>
    <row r="119" spans="1:67" ht="22.5" customHeight="1" x14ac:dyDescent="0.15">
      <c r="A119" s="125" t="s">
        <v>1911</v>
      </c>
      <c r="B119" s="126" t="s">
        <v>1798</v>
      </c>
      <c r="C119" s="136" t="s">
        <v>220</v>
      </c>
      <c r="D119" s="129">
        <v>6</v>
      </c>
      <c r="E119" s="130" t="s">
        <v>3561</v>
      </c>
      <c r="F119" s="19">
        <v>179788</v>
      </c>
      <c r="G119" s="20">
        <v>304949</v>
      </c>
      <c r="H119" s="20">
        <v>55188</v>
      </c>
      <c r="I119" s="20">
        <v>0</v>
      </c>
      <c r="J119" s="20">
        <v>0</v>
      </c>
      <c r="K119" s="20">
        <v>0</v>
      </c>
      <c r="L119" s="20">
        <v>4141</v>
      </c>
      <c r="M119" s="20">
        <v>2892</v>
      </c>
      <c r="N119" s="20">
        <v>1827</v>
      </c>
      <c r="O119" s="20">
        <v>3469</v>
      </c>
      <c r="P119" s="20">
        <v>67686</v>
      </c>
      <c r="Q119" s="20">
        <v>19119</v>
      </c>
      <c r="R119" s="20">
        <v>5450</v>
      </c>
      <c r="S119" s="20">
        <v>16777</v>
      </c>
      <c r="T119" s="21">
        <v>19086</v>
      </c>
      <c r="U119" s="54">
        <v>14551</v>
      </c>
      <c r="V119" s="20">
        <v>11010</v>
      </c>
      <c r="W119" s="20">
        <v>10442</v>
      </c>
      <c r="X119" s="20">
        <v>0</v>
      </c>
      <c r="Y119" s="21">
        <v>0</v>
      </c>
      <c r="Z119" s="20">
        <v>83480</v>
      </c>
      <c r="AA119" s="21">
        <v>6024</v>
      </c>
      <c r="AB119" s="32">
        <v>0</v>
      </c>
      <c r="AC119" s="20">
        <v>142377</v>
      </c>
      <c r="AD119" s="20">
        <v>216880</v>
      </c>
      <c r="AE119" s="20">
        <v>147415</v>
      </c>
      <c r="AF119" s="20">
        <v>55744</v>
      </c>
      <c r="AG119" s="20">
        <v>34685</v>
      </c>
      <c r="AH119" s="20">
        <v>22897</v>
      </c>
      <c r="AI119" s="21">
        <v>67824</v>
      </c>
      <c r="AJ119" s="25">
        <v>16548</v>
      </c>
      <c r="AK119" s="25">
        <v>34579</v>
      </c>
      <c r="AL119" s="25">
        <v>3622</v>
      </c>
      <c r="AM119" s="22">
        <v>12405</v>
      </c>
      <c r="AN119" s="20">
        <v>154254</v>
      </c>
      <c r="AO119" s="20">
        <v>35055</v>
      </c>
      <c r="AP119" s="54">
        <v>1750164</v>
      </c>
      <c r="AQ119" s="25">
        <v>59119</v>
      </c>
      <c r="AR119" s="25">
        <v>107515</v>
      </c>
      <c r="AS119" s="54">
        <v>55678</v>
      </c>
      <c r="AT119" s="54">
        <v>63851</v>
      </c>
      <c r="AU119" s="54">
        <v>13034</v>
      </c>
      <c r="AV119" s="54">
        <v>11741</v>
      </c>
      <c r="AW119" s="25">
        <f t="shared" si="3"/>
        <v>310938</v>
      </c>
      <c r="AX119" s="165">
        <v>448613</v>
      </c>
      <c r="AY119" s="98">
        <f t="shared" si="4"/>
        <v>2509715</v>
      </c>
      <c r="AZ119" s="73"/>
      <c r="BA119" s="20">
        <v>247287</v>
      </c>
      <c r="BB119" s="20">
        <v>252464</v>
      </c>
      <c r="BC119" s="19">
        <v>499751</v>
      </c>
      <c r="BD119" s="19">
        <v>3009466</v>
      </c>
      <c r="BF119" s="20">
        <v>12209</v>
      </c>
      <c r="BG119" s="21">
        <f t="shared" si="5"/>
        <v>2997257</v>
      </c>
      <c r="BI119" s="73"/>
      <c r="BJ119" s="73"/>
      <c r="BK119" s="73"/>
      <c r="BL119" s="73"/>
      <c r="BM119" s="73"/>
      <c r="BN119" s="73"/>
      <c r="BO119" s="73"/>
    </row>
    <row r="120" spans="1:67" ht="22.5" customHeight="1" x14ac:dyDescent="0.15">
      <c r="A120" s="125" t="s">
        <v>1912</v>
      </c>
      <c r="B120" s="126" t="s">
        <v>1798</v>
      </c>
      <c r="C120" s="136" t="s">
        <v>221</v>
      </c>
      <c r="D120" s="129">
        <v>6</v>
      </c>
      <c r="E120" s="130" t="s">
        <v>3561</v>
      </c>
      <c r="F120" s="19">
        <v>113065</v>
      </c>
      <c r="G120" s="20">
        <v>241832</v>
      </c>
      <c r="H120" s="20">
        <v>42336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868</v>
      </c>
      <c r="O120" s="20">
        <v>0</v>
      </c>
      <c r="P120" s="20">
        <v>37971</v>
      </c>
      <c r="Q120" s="20">
        <v>12753</v>
      </c>
      <c r="R120" s="20">
        <v>8473</v>
      </c>
      <c r="S120" s="20">
        <v>15894</v>
      </c>
      <c r="T120" s="21">
        <v>11929</v>
      </c>
      <c r="U120" s="54">
        <v>7106</v>
      </c>
      <c r="V120" s="20">
        <v>15414</v>
      </c>
      <c r="W120" s="20">
        <v>10442</v>
      </c>
      <c r="X120" s="20">
        <v>0</v>
      </c>
      <c r="Y120" s="21">
        <v>0</v>
      </c>
      <c r="Z120" s="20">
        <v>60161</v>
      </c>
      <c r="AA120" s="21">
        <v>0</v>
      </c>
      <c r="AB120" s="32">
        <v>0</v>
      </c>
      <c r="AC120" s="20">
        <v>96729</v>
      </c>
      <c r="AD120" s="20">
        <v>135354</v>
      </c>
      <c r="AE120" s="20">
        <v>151574</v>
      </c>
      <c r="AF120" s="20">
        <v>32032</v>
      </c>
      <c r="AG120" s="20">
        <v>24877</v>
      </c>
      <c r="AH120" s="20">
        <v>14571</v>
      </c>
      <c r="AI120" s="21">
        <v>49455</v>
      </c>
      <c r="AJ120" s="25">
        <v>7857</v>
      </c>
      <c r="AK120" s="25">
        <v>21716</v>
      </c>
      <c r="AL120" s="25">
        <v>2113</v>
      </c>
      <c r="AM120" s="22">
        <v>7958</v>
      </c>
      <c r="AN120" s="20">
        <v>87017</v>
      </c>
      <c r="AO120" s="20">
        <v>30854</v>
      </c>
      <c r="AP120" s="54">
        <v>1240351</v>
      </c>
      <c r="AQ120" s="25">
        <v>62365</v>
      </c>
      <c r="AR120" s="25">
        <v>128748</v>
      </c>
      <c r="AS120" s="54">
        <v>33045</v>
      </c>
      <c r="AT120" s="54">
        <v>43097</v>
      </c>
      <c r="AU120" s="54">
        <v>8921</v>
      </c>
      <c r="AV120" s="54">
        <v>8404</v>
      </c>
      <c r="AW120" s="25">
        <f t="shared" si="3"/>
        <v>284580</v>
      </c>
      <c r="AX120" s="165">
        <v>374042</v>
      </c>
      <c r="AY120" s="98">
        <f t="shared" si="4"/>
        <v>1898973</v>
      </c>
      <c r="AZ120" s="73"/>
      <c r="BA120" s="20">
        <v>155384</v>
      </c>
      <c r="BB120" s="20">
        <v>234047</v>
      </c>
      <c r="BC120" s="19">
        <v>389431</v>
      </c>
      <c r="BD120" s="19">
        <v>2288404</v>
      </c>
      <c r="BF120" s="20">
        <v>7981</v>
      </c>
      <c r="BG120" s="21">
        <f t="shared" si="5"/>
        <v>2280423</v>
      </c>
      <c r="BI120" s="73"/>
      <c r="BJ120" s="73"/>
      <c r="BK120" s="73"/>
      <c r="BL120" s="73"/>
      <c r="BM120" s="73"/>
      <c r="BN120" s="73"/>
      <c r="BO120" s="73"/>
    </row>
    <row r="121" spans="1:67" ht="22.5" customHeight="1" x14ac:dyDescent="0.15">
      <c r="A121" s="125" t="s">
        <v>1913</v>
      </c>
      <c r="B121" s="126" t="s">
        <v>1798</v>
      </c>
      <c r="C121" s="136" t="s">
        <v>222</v>
      </c>
      <c r="D121" s="129">
        <v>6</v>
      </c>
      <c r="E121" s="130" t="s">
        <v>3561</v>
      </c>
      <c r="F121" s="19">
        <v>302052</v>
      </c>
      <c r="G121" s="20">
        <v>792469</v>
      </c>
      <c r="H121" s="20">
        <v>147987</v>
      </c>
      <c r="I121" s="20">
        <v>41272</v>
      </c>
      <c r="J121" s="20">
        <v>35009</v>
      </c>
      <c r="K121" s="20">
        <v>0</v>
      </c>
      <c r="L121" s="20">
        <v>8531</v>
      </c>
      <c r="M121" s="20">
        <v>4557</v>
      </c>
      <c r="N121" s="20">
        <v>4009</v>
      </c>
      <c r="O121" s="20">
        <v>8542</v>
      </c>
      <c r="P121" s="20">
        <v>98111</v>
      </c>
      <c r="Q121" s="20">
        <v>24774</v>
      </c>
      <c r="R121" s="20">
        <v>18228</v>
      </c>
      <c r="S121" s="20">
        <v>67991</v>
      </c>
      <c r="T121" s="21">
        <v>101397</v>
      </c>
      <c r="U121" s="54">
        <v>12394</v>
      </c>
      <c r="V121" s="20">
        <v>37434</v>
      </c>
      <c r="W121" s="20">
        <v>31326</v>
      </c>
      <c r="X121" s="20">
        <v>0</v>
      </c>
      <c r="Y121" s="21">
        <v>0</v>
      </c>
      <c r="Z121" s="20">
        <v>171443</v>
      </c>
      <c r="AA121" s="21">
        <v>30873</v>
      </c>
      <c r="AB121" s="32">
        <v>0</v>
      </c>
      <c r="AC121" s="20">
        <v>319649</v>
      </c>
      <c r="AD121" s="20">
        <v>364046</v>
      </c>
      <c r="AE121" s="20">
        <v>240697</v>
      </c>
      <c r="AF121" s="20">
        <v>116813</v>
      </c>
      <c r="AG121" s="20">
        <v>83538</v>
      </c>
      <c r="AH121" s="20">
        <v>33123</v>
      </c>
      <c r="AI121" s="21">
        <v>248688</v>
      </c>
      <c r="AJ121" s="25">
        <v>26083</v>
      </c>
      <c r="AK121" s="25">
        <v>51176</v>
      </c>
      <c r="AL121" s="25">
        <v>7551</v>
      </c>
      <c r="AM121" s="22">
        <v>19947</v>
      </c>
      <c r="AN121" s="20">
        <v>314571</v>
      </c>
      <c r="AO121" s="20">
        <v>109231</v>
      </c>
      <c r="AP121" s="54">
        <v>3873512</v>
      </c>
      <c r="AQ121" s="25">
        <v>53208</v>
      </c>
      <c r="AR121" s="25">
        <v>121659</v>
      </c>
      <c r="AS121" s="54">
        <v>83951</v>
      </c>
      <c r="AT121" s="54">
        <v>67751</v>
      </c>
      <c r="AU121" s="54">
        <v>21776</v>
      </c>
      <c r="AV121" s="54">
        <v>25852</v>
      </c>
      <c r="AW121" s="25">
        <f t="shared" si="3"/>
        <v>374197</v>
      </c>
      <c r="AX121" s="165">
        <v>1082788</v>
      </c>
      <c r="AY121" s="98">
        <f t="shared" si="4"/>
        <v>5330497</v>
      </c>
      <c r="AZ121" s="73"/>
      <c r="BA121" s="20">
        <v>362328</v>
      </c>
      <c r="BB121" s="20">
        <v>701832</v>
      </c>
      <c r="BC121" s="19">
        <v>1064160</v>
      </c>
      <c r="BD121" s="19">
        <v>6394657</v>
      </c>
      <c r="BF121" s="20">
        <v>25089</v>
      </c>
      <c r="BG121" s="21">
        <f t="shared" si="5"/>
        <v>6369568</v>
      </c>
      <c r="BI121" s="73"/>
      <c r="BJ121" s="73"/>
      <c r="BK121" s="73"/>
      <c r="BL121" s="73"/>
      <c r="BM121" s="73"/>
      <c r="BN121" s="73"/>
      <c r="BO121" s="73"/>
    </row>
    <row r="122" spans="1:67" ht="22.5" customHeight="1" x14ac:dyDescent="0.15">
      <c r="A122" s="125" t="s">
        <v>1914</v>
      </c>
      <c r="B122" s="126" t="s">
        <v>1798</v>
      </c>
      <c r="C122" s="136" t="s">
        <v>223</v>
      </c>
      <c r="D122" s="129">
        <v>6</v>
      </c>
      <c r="E122" s="130" t="s">
        <v>3561</v>
      </c>
      <c r="F122" s="19">
        <v>213440</v>
      </c>
      <c r="G122" s="20">
        <v>420403</v>
      </c>
      <c r="H122" s="20">
        <v>63693</v>
      </c>
      <c r="I122" s="20">
        <v>0</v>
      </c>
      <c r="J122" s="20">
        <v>0</v>
      </c>
      <c r="K122" s="20">
        <v>0</v>
      </c>
      <c r="L122" s="20">
        <v>1377</v>
      </c>
      <c r="M122" s="20">
        <v>0</v>
      </c>
      <c r="N122" s="20">
        <v>2106</v>
      </c>
      <c r="O122" s="20">
        <v>0</v>
      </c>
      <c r="P122" s="20">
        <v>52663</v>
      </c>
      <c r="Q122" s="20">
        <v>18175</v>
      </c>
      <c r="R122" s="20">
        <v>60410</v>
      </c>
      <c r="S122" s="20">
        <v>26490</v>
      </c>
      <c r="T122" s="21">
        <v>23858</v>
      </c>
      <c r="U122" s="54">
        <v>3469</v>
      </c>
      <c r="V122" s="20">
        <v>16515</v>
      </c>
      <c r="W122" s="20">
        <v>20884</v>
      </c>
      <c r="X122" s="20">
        <v>0</v>
      </c>
      <c r="Y122" s="21">
        <v>0</v>
      </c>
      <c r="Z122" s="20">
        <v>100861</v>
      </c>
      <c r="AA122" s="21">
        <v>0</v>
      </c>
      <c r="AB122" s="32">
        <v>0</v>
      </c>
      <c r="AC122" s="20">
        <v>189610</v>
      </c>
      <c r="AD122" s="20">
        <v>188525</v>
      </c>
      <c r="AE122" s="20">
        <v>143042</v>
      </c>
      <c r="AF122" s="20">
        <v>57408</v>
      </c>
      <c r="AG122" s="20">
        <v>42462</v>
      </c>
      <c r="AH122" s="20">
        <v>40906</v>
      </c>
      <c r="AI122" s="21">
        <v>54636</v>
      </c>
      <c r="AJ122" s="25">
        <v>19073</v>
      </c>
      <c r="AK122" s="25">
        <v>37123</v>
      </c>
      <c r="AL122" s="25">
        <v>3787</v>
      </c>
      <c r="AM122" s="22">
        <v>13517</v>
      </c>
      <c r="AN122" s="20">
        <v>90024</v>
      </c>
      <c r="AO122" s="20">
        <v>56404</v>
      </c>
      <c r="AP122" s="54">
        <v>1960861</v>
      </c>
      <c r="AQ122" s="25">
        <v>66326</v>
      </c>
      <c r="AR122" s="25">
        <v>118929</v>
      </c>
      <c r="AS122" s="54">
        <v>50107</v>
      </c>
      <c r="AT122" s="54">
        <v>46137</v>
      </c>
      <c r="AU122" s="54">
        <v>14422</v>
      </c>
      <c r="AV122" s="54">
        <v>12970</v>
      </c>
      <c r="AW122" s="25">
        <f t="shared" si="3"/>
        <v>308891</v>
      </c>
      <c r="AX122" s="165">
        <v>412419</v>
      </c>
      <c r="AY122" s="98">
        <f t="shared" si="4"/>
        <v>2682171</v>
      </c>
      <c r="AZ122" s="73"/>
      <c r="BA122" s="20">
        <v>272899</v>
      </c>
      <c r="BB122" s="20">
        <v>402995</v>
      </c>
      <c r="BC122" s="19">
        <v>675894</v>
      </c>
      <c r="BD122" s="19">
        <v>3358065</v>
      </c>
      <c r="BF122" s="20">
        <v>13750</v>
      </c>
      <c r="BG122" s="21">
        <f t="shared" si="5"/>
        <v>3344315</v>
      </c>
      <c r="BI122" s="73"/>
      <c r="BJ122" s="73"/>
      <c r="BK122" s="73"/>
      <c r="BL122" s="73"/>
      <c r="BM122" s="73"/>
      <c r="BN122" s="73"/>
      <c r="BO122" s="73"/>
    </row>
    <row r="123" spans="1:67" ht="22.5" customHeight="1" x14ac:dyDescent="0.15">
      <c r="A123" s="125" t="s">
        <v>1915</v>
      </c>
      <c r="B123" s="126" t="s">
        <v>1798</v>
      </c>
      <c r="C123" s="136" t="s">
        <v>224</v>
      </c>
      <c r="D123" s="129">
        <v>6</v>
      </c>
      <c r="E123" s="130" t="s">
        <v>3561</v>
      </c>
      <c r="F123" s="19">
        <v>108448</v>
      </c>
      <c r="G123" s="20">
        <v>68972</v>
      </c>
      <c r="H123" s="20">
        <v>25137</v>
      </c>
      <c r="I123" s="20">
        <v>52976</v>
      </c>
      <c r="J123" s="20">
        <v>47875</v>
      </c>
      <c r="K123" s="20">
        <v>0</v>
      </c>
      <c r="L123" s="20">
        <v>9109</v>
      </c>
      <c r="M123" s="20">
        <v>0</v>
      </c>
      <c r="N123" s="20">
        <v>1330</v>
      </c>
      <c r="O123" s="20">
        <v>0</v>
      </c>
      <c r="P123" s="20">
        <v>47881</v>
      </c>
      <c r="Q123" s="20">
        <v>14210</v>
      </c>
      <c r="R123" s="20">
        <v>9618</v>
      </c>
      <c r="S123" s="20">
        <v>27373</v>
      </c>
      <c r="T123" s="21">
        <v>35787</v>
      </c>
      <c r="U123" s="54">
        <v>8249</v>
      </c>
      <c r="V123" s="20">
        <v>20919</v>
      </c>
      <c r="W123" s="20">
        <v>20884</v>
      </c>
      <c r="X123" s="20">
        <v>0</v>
      </c>
      <c r="Y123" s="21">
        <v>0</v>
      </c>
      <c r="Z123" s="20">
        <v>44567</v>
      </c>
      <c r="AA123" s="21">
        <v>0</v>
      </c>
      <c r="AB123" s="32">
        <v>0</v>
      </c>
      <c r="AC123" s="20">
        <v>114757</v>
      </c>
      <c r="AD123" s="20">
        <v>98944</v>
      </c>
      <c r="AE123" s="20">
        <v>99950</v>
      </c>
      <c r="AF123" s="20">
        <v>38355</v>
      </c>
      <c r="AG123" s="20">
        <v>22987</v>
      </c>
      <c r="AH123" s="20">
        <v>4163</v>
      </c>
      <c r="AI123" s="21">
        <v>41448</v>
      </c>
      <c r="AJ123" s="25">
        <v>12041</v>
      </c>
      <c r="AK123" s="25">
        <v>29013</v>
      </c>
      <c r="AL123" s="25">
        <v>2936</v>
      </c>
      <c r="AM123" s="22">
        <v>9807</v>
      </c>
      <c r="AN123" s="20">
        <v>388142</v>
      </c>
      <c r="AO123" s="20">
        <v>5008</v>
      </c>
      <c r="AP123" s="54">
        <v>1410886</v>
      </c>
      <c r="AQ123" s="25">
        <v>51202</v>
      </c>
      <c r="AR123" s="25">
        <v>155411</v>
      </c>
      <c r="AS123" s="54">
        <v>54308</v>
      </c>
      <c r="AT123" s="54">
        <v>38819</v>
      </c>
      <c r="AU123" s="54">
        <v>12869</v>
      </c>
      <c r="AV123" s="54">
        <v>7992</v>
      </c>
      <c r="AW123" s="25">
        <f t="shared" si="3"/>
        <v>320601</v>
      </c>
      <c r="AX123" s="165">
        <v>576323</v>
      </c>
      <c r="AY123" s="98">
        <f t="shared" si="4"/>
        <v>2307810</v>
      </c>
      <c r="AZ123" s="73"/>
      <c r="BA123" s="20">
        <v>201512</v>
      </c>
      <c r="BB123" s="20">
        <v>38530</v>
      </c>
      <c r="BC123" s="19">
        <v>240042</v>
      </c>
      <c r="BD123" s="19">
        <v>2547852</v>
      </c>
      <c r="BF123" s="20">
        <v>9420</v>
      </c>
      <c r="BG123" s="21">
        <f t="shared" si="5"/>
        <v>2538432</v>
      </c>
      <c r="BI123" s="73"/>
      <c r="BJ123" s="73"/>
      <c r="BK123" s="73"/>
      <c r="BL123" s="73"/>
      <c r="BM123" s="73"/>
      <c r="BN123" s="73"/>
      <c r="BO123" s="73"/>
    </row>
    <row r="124" spans="1:67" ht="22.5" customHeight="1" x14ac:dyDescent="0.15">
      <c r="A124" s="125" t="s">
        <v>1916</v>
      </c>
      <c r="B124" s="126" t="s">
        <v>1798</v>
      </c>
      <c r="C124" s="136" t="s">
        <v>225</v>
      </c>
      <c r="D124" s="129">
        <v>6</v>
      </c>
      <c r="E124" s="130" t="s">
        <v>3561</v>
      </c>
      <c r="F124" s="19">
        <v>88612</v>
      </c>
      <c r="G124" s="20">
        <v>86037</v>
      </c>
      <c r="H124" s="20">
        <v>23625</v>
      </c>
      <c r="I124" s="20">
        <v>26600</v>
      </c>
      <c r="J124" s="20">
        <v>10424</v>
      </c>
      <c r="K124" s="20">
        <v>0</v>
      </c>
      <c r="L124" s="20">
        <v>5117</v>
      </c>
      <c r="M124" s="20">
        <v>0</v>
      </c>
      <c r="N124" s="20">
        <v>1062</v>
      </c>
      <c r="O124" s="20">
        <v>0</v>
      </c>
      <c r="P124" s="20">
        <v>55498</v>
      </c>
      <c r="Q124" s="20">
        <v>10924</v>
      </c>
      <c r="R124" s="20">
        <v>14748</v>
      </c>
      <c r="S124" s="20">
        <v>16777</v>
      </c>
      <c r="T124" s="21">
        <v>23858</v>
      </c>
      <c r="U124" s="54">
        <v>7445</v>
      </c>
      <c r="V124" s="20">
        <v>13212</v>
      </c>
      <c r="W124" s="20">
        <v>10442</v>
      </c>
      <c r="X124" s="20">
        <v>0</v>
      </c>
      <c r="Y124" s="21">
        <v>0</v>
      </c>
      <c r="Z124" s="20">
        <v>36378</v>
      </c>
      <c r="AA124" s="21">
        <v>0</v>
      </c>
      <c r="AB124" s="32">
        <v>0</v>
      </c>
      <c r="AC124" s="20">
        <v>98965</v>
      </c>
      <c r="AD124" s="20">
        <v>157687</v>
      </c>
      <c r="AE124" s="20">
        <v>100667</v>
      </c>
      <c r="AF124" s="20">
        <v>37690</v>
      </c>
      <c r="AG124" s="20">
        <v>15644</v>
      </c>
      <c r="AH124" s="20">
        <v>21268</v>
      </c>
      <c r="AI124" s="21">
        <v>32499</v>
      </c>
      <c r="AJ124" s="25">
        <v>9617</v>
      </c>
      <c r="AK124" s="25">
        <v>27038</v>
      </c>
      <c r="AL124" s="25">
        <v>2549</v>
      </c>
      <c r="AM124" s="22">
        <v>9051</v>
      </c>
      <c r="AN124" s="20">
        <v>379151</v>
      </c>
      <c r="AO124" s="20">
        <v>4129</v>
      </c>
      <c r="AP124" s="54">
        <v>1326714</v>
      </c>
      <c r="AQ124" s="25">
        <v>34846</v>
      </c>
      <c r="AR124" s="25">
        <v>137391</v>
      </c>
      <c r="AS124" s="54">
        <v>46346</v>
      </c>
      <c r="AT124" s="54">
        <v>40579</v>
      </c>
      <c r="AU124" s="54">
        <v>11025</v>
      </c>
      <c r="AV124" s="54">
        <v>6999</v>
      </c>
      <c r="AW124" s="25">
        <f t="shared" si="3"/>
        <v>277186</v>
      </c>
      <c r="AX124" s="165">
        <v>381692</v>
      </c>
      <c r="AY124" s="98">
        <f t="shared" si="4"/>
        <v>1985592</v>
      </c>
      <c r="AZ124" s="73"/>
      <c r="BA124" s="20">
        <v>176905</v>
      </c>
      <c r="BB124" s="20">
        <v>37209</v>
      </c>
      <c r="BC124" s="19">
        <v>214114</v>
      </c>
      <c r="BD124" s="19">
        <v>2199706</v>
      </c>
      <c r="BF124" s="20">
        <v>7661</v>
      </c>
      <c r="BG124" s="21">
        <f t="shared" si="5"/>
        <v>2192045</v>
      </c>
      <c r="BI124" s="73"/>
      <c r="BJ124" s="73"/>
      <c r="BK124" s="73"/>
      <c r="BL124" s="73"/>
      <c r="BM124" s="73"/>
      <c r="BN124" s="73"/>
      <c r="BO124" s="73"/>
    </row>
    <row r="125" spans="1:67" ht="22.5" customHeight="1" x14ac:dyDescent="0.15">
      <c r="A125" s="125" t="s">
        <v>1917</v>
      </c>
      <c r="B125" s="126" t="s">
        <v>1798</v>
      </c>
      <c r="C125" s="136" t="s">
        <v>226</v>
      </c>
      <c r="D125" s="129">
        <v>6</v>
      </c>
      <c r="E125" s="130" t="s">
        <v>3561</v>
      </c>
      <c r="F125" s="19">
        <v>107694</v>
      </c>
      <c r="G125" s="20">
        <v>86251</v>
      </c>
      <c r="H125" s="20">
        <v>22491</v>
      </c>
      <c r="I125" s="20">
        <v>42588</v>
      </c>
      <c r="J125" s="20">
        <v>35264</v>
      </c>
      <c r="K125" s="20">
        <v>0</v>
      </c>
      <c r="L125" s="20">
        <v>2162</v>
      </c>
      <c r="M125" s="20">
        <v>0</v>
      </c>
      <c r="N125" s="20">
        <v>1303</v>
      </c>
      <c r="O125" s="20">
        <v>0</v>
      </c>
      <c r="P125" s="20">
        <v>43107</v>
      </c>
      <c r="Q125" s="20">
        <v>10716</v>
      </c>
      <c r="R125" s="20">
        <v>3985</v>
      </c>
      <c r="S125" s="20">
        <v>33554</v>
      </c>
      <c r="T125" s="21">
        <v>23858</v>
      </c>
      <c r="U125" s="54">
        <v>13748</v>
      </c>
      <c r="V125" s="20">
        <v>20919</v>
      </c>
      <c r="W125" s="20">
        <v>20884</v>
      </c>
      <c r="X125" s="20">
        <v>0</v>
      </c>
      <c r="Y125" s="21">
        <v>0</v>
      </c>
      <c r="Z125" s="20">
        <v>45640</v>
      </c>
      <c r="AA125" s="21">
        <v>0</v>
      </c>
      <c r="AB125" s="32">
        <v>0</v>
      </c>
      <c r="AC125" s="20">
        <v>138925</v>
      </c>
      <c r="AD125" s="20">
        <v>94987</v>
      </c>
      <c r="AE125" s="20">
        <v>104252</v>
      </c>
      <c r="AF125" s="20">
        <v>46509</v>
      </c>
      <c r="AG125" s="20">
        <v>41227</v>
      </c>
      <c r="AH125" s="20">
        <v>6697</v>
      </c>
      <c r="AI125" s="21">
        <v>37680</v>
      </c>
      <c r="AJ125" s="25">
        <v>11796</v>
      </c>
      <c r="AK125" s="25">
        <v>28683</v>
      </c>
      <c r="AL125" s="25">
        <v>2909</v>
      </c>
      <c r="AM125" s="22">
        <v>9720</v>
      </c>
      <c r="AN125" s="20">
        <v>383498</v>
      </c>
      <c r="AO125" s="20">
        <v>7645</v>
      </c>
      <c r="AP125" s="54">
        <v>1428692</v>
      </c>
      <c r="AQ125" s="25">
        <v>43574</v>
      </c>
      <c r="AR125" s="25">
        <v>118748</v>
      </c>
      <c r="AS125" s="54">
        <v>43056</v>
      </c>
      <c r="AT125" s="54">
        <v>39351</v>
      </c>
      <c r="AU125" s="54">
        <v>12829</v>
      </c>
      <c r="AV125" s="54">
        <v>8027</v>
      </c>
      <c r="AW125" s="25">
        <f t="shared" si="3"/>
        <v>265585</v>
      </c>
      <c r="AX125" s="165">
        <v>482812</v>
      </c>
      <c r="AY125" s="98">
        <f t="shared" si="4"/>
        <v>2177089</v>
      </c>
      <c r="AZ125" s="73"/>
      <c r="BA125" s="20">
        <v>199020</v>
      </c>
      <c r="BB125" s="20">
        <v>60649</v>
      </c>
      <c r="BC125" s="19">
        <v>259669</v>
      </c>
      <c r="BD125" s="19">
        <v>2436758</v>
      </c>
      <c r="BF125" s="20">
        <v>8703</v>
      </c>
      <c r="BG125" s="21">
        <f t="shared" si="5"/>
        <v>2428055</v>
      </c>
      <c r="BI125" s="73"/>
      <c r="BJ125" s="73"/>
      <c r="BK125" s="73"/>
      <c r="BL125" s="73"/>
      <c r="BM125" s="73"/>
      <c r="BN125" s="73"/>
      <c r="BO125" s="73"/>
    </row>
    <row r="126" spans="1:67" ht="22.5" customHeight="1" x14ac:dyDescent="0.15">
      <c r="A126" s="125" t="s">
        <v>1918</v>
      </c>
      <c r="B126" s="126" t="s">
        <v>1798</v>
      </c>
      <c r="C126" s="136" t="s">
        <v>227</v>
      </c>
      <c r="D126" s="129">
        <v>6</v>
      </c>
      <c r="E126" s="130" t="s">
        <v>3561</v>
      </c>
      <c r="F126" s="19">
        <v>163757</v>
      </c>
      <c r="G126" s="20">
        <v>286243</v>
      </c>
      <c r="H126" s="20">
        <v>55566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1257</v>
      </c>
      <c r="O126" s="20">
        <v>0</v>
      </c>
      <c r="P126" s="20">
        <v>33679</v>
      </c>
      <c r="Q126" s="20">
        <v>9969</v>
      </c>
      <c r="R126" s="20">
        <v>22625</v>
      </c>
      <c r="S126" s="20">
        <v>20309</v>
      </c>
      <c r="T126" s="21">
        <v>23858</v>
      </c>
      <c r="U126" s="54">
        <v>8122</v>
      </c>
      <c r="V126" s="20">
        <v>16515</v>
      </c>
      <c r="W126" s="20">
        <v>20884</v>
      </c>
      <c r="X126" s="20">
        <v>0</v>
      </c>
      <c r="Y126" s="21">
        <v>0</v>
      </c>
      <c r="Z126" s="20">
        <v>86455</v>
      </c>
      <c r="AA126" s="21">
        <v>0</v>
      </c>
      <c r="AB126" s="32">
        <v>0</v>
      </c>
      <c r="AC126" s="20">
        <v>164989</v>
      </c>
      <c r="AD126" s="20">
        <v>97153</v>
      </c>
      <c r="AE126" s="20">
        <v>72991</v>
      </c>
      <c r="AF126" s="20">
        <v>25958</v>
      </c>
      <c r="AG126" s="20">
        <v>35804</v>
      </c>
      <c r="AH126" s="20">
        <v>27965</v>
      </c>
      <c r="AI126" s="21">
        <v>42861</v>
      </c>
      <c r="AJ126" s="25">
        <v>11379</v>
      </c>
      <c r="AK126" s="25">
        <v>31101</v>
      </c>
      <c r="AL126" s="25">
        <v>2410</v>
      </c>
      <c r="AM126" s="22">
        <v>11549</v>
      </c>
      <c r="AN126" s="20">
        <v>58756</v>
      </c>
      <c r="AO126" s="20">
        <v>48320</v>
      </c>
      <c r="AP126" s="54">
        <v>1380475</v>
      </c>
      <c r="AQ126" s="25">
        <v>57168</v>
      </c>
      <c r="AR126" s="25">
        <v>132617</v>
      </c>
      <c r="AS126" s="54">
        <v>39567</v>
      </c>
      <c r="AT126" s="54">
        <v>50709</v>
      </c>
      <c r="AU126" s="54">
        <v>11724</v>
      </c>
      <c r="AV126" s="54">
        <v>11189</v>
      </c>
      <c r="AW126" s="25">
        <f t="shared" si="3"/>
        <v>302974</v>
      </c>
      <c r="AX126" s="165">
        <v>494881</v>
      </c>
      <c r="AY126" s="98">
        <f t="shared" si="4"/>
        <v>2178330</v>
      </c>
      <c r="AZ126" s="73"/>
      <c r="BA126" s="20">
        <v>194798</v>
      </c>
      <c r="BB126" s="20">
        <v>382970</v>
      </c>
      <c r="BC126" s="19">
        <v>577768</v>
      </c>
      <c r="BD126" s="19">
        <v>2756098</v>
      </c>
      <c r="BF126" s="20">
        <v>12395</v>
      </c>
      <c r="BG126" s="21">
        <f t="shared" si="5"/>
        <v>2743703</v>
      </c>
      <c r="BI126" s="73"/>
      <c r="BJ126" s="73"/>
      <c r="BK126" s="73"/>
      <c r="BL126" s="73"/>
      <c r="BM126" s="73"/>
      <c r="BN126" s="73"/>
      <c r="BO126" s="73"/>
    </row>
    <row r="127" spans="1:67" ht="22.5" customHeight="1" x14ac:dyDescent="0.15">
      <c r="A127" s="125" t="s">
        <v>1919</v>
      </c>
      <c r="B127" s="126" t="s">
        <v>1798</v>
      </c>
      <c r="C127" s="136" t="s">
        <v>228</v>
      </c>
      <c r="D127" s="129">
        <v>6</v>
      </c>
      <c r="E127" s="130" t="s">
        <v>3561</v>
      </c>
      <c r="F127" s="19">
        <v>371954</v>
      </c>
      <c r="G127" s="20">
        <v>438610</v>
      </c>
      <c r="H127" s="20">
        <v>98091</v>
      </c>
      <c r="I127" s="20">
        <v>0</v>
      </c>
      <c r="J127" s="20">
        <v>0</v>
      </c>
      <c r="K127" s="20">
        <v>0</v>
      </c>
      <c r="L127" s="20">
        <v>0</v>
      </c>
      <c r="M127" s="20">
        <v>16514</v>
      </c>
      <c r="N127" s="20">
        <v>10048</v>
      </c>
      <c r="O127" s="20">
        <v>34913</v>
      </c>
      <c r="P127" s="20">
        <v>245621</v>
      </c>
      <c r="Q127" s="20">
        <v>56454</v>
      </c>
      <c r="R127" s="20">
        <v>32335</v>
      </c>
      <c r="S127" s="20">
        <v>75938</v>
      </c>
      <c r="T127" s="21">
        <v>35787</v>
      </c>
      <c r="U127" s="54">
        <v>71445</v>
      </c>
      <c r="V127" s="20">
        <v>41838</v>
      </c>
      <c r="W127" s="20">
        <v>20884</v>
      </c>
      <c r="X127" s="20">
        <v>0</v>
      </c>
      <c r="Y127" s="21">
        <v>0</v>
      </c>
      <c r="Z127" s="20">
        <v>264659</v>
      </c>
      <c r="AA127" s="21">
        <v>0</v>
      </c>
      <c r="AB127" s="32">
        <v>0</v>
      </c>
      <c r="AC127" s="20">
        <v>545539</v>
      </c>
      <c r="AD127" s="20">
        <v>399798</v>
      </c>
      <c r="AE127" s="20">
        <v>529003</v>
      </c>
      <c r="AF127" s="20">
        <v>296358</v>
      </c>
      <c r="AG127" s="20">
        <v>140782</v>
      </c>
      <c r="AH127" s="20">
        <v>96745</v>
      </c>
      <c r="AI127" s="21">
        <v>174270</v>
      </c>
      <c r="AJ127" s="25">
        <v>45182</v>
      </c>
      <c r="AK127" s="25">
        <v>73213</v>
      </c>
      <c r="AL127" s="25">
        <v>13960</v>
      </c>
      <c r="AM127" s="22">
        <v>32690</v>
      </c>
      <c r="AN127" s="20">
        <v>239377</v>
      </c>
      <c r="AO127" s="20">
        <v>67421</v>
      </c>
      <c r="AP127" s="54">
        <v>4469429</v>
      </c>
      <c r="AQ127" s="25">
        <v>85524</v>
      </c>
      <c r="AR127" s="25">
        <v>145129</v>
      </c>
      <c r="AS127" s="54">
        <v>74523</v>
      </c>
      <c r="AT127" s="54">
        <v>76775</v>
      </c>
      <c r="AU127" s="54">
        <v>33393</v>
      </c>
      <c r="AV127" s="54">
        <v>27149</v>
      </c>
      <c r="AW127" s="25">
        <f t="shared" si="3"/>
        <v>442493</v>
      </c>
      <c r="AX127" s="165">
        <v>692194</v>
      </c>
      <c r="AY127" s="98">
        <f t="shared" si="4"/>
        <v>5604116</v>
      </c>
      <c r="AZ127" s="73"/>
      <c r="BA127" s="20">
        <v>526175</v>
      </c>
      <c r="BB127" s="20">
        <v>387420</v>
      </c>
      <c r="BC127" s="19">
        <v>913595</v>
      </c>
      <c r="BD127" s="19">
        <v>6517711</v>
      </c>
      <c r="BF127" s="20">
        <v>38736</v>
      </c>
      <c r="BG127" s="21">
        <f t="shared" si="5"/>
        <v>6478975</v>
      </c>
      <c r="BI127" s="73"/>
      <c r="BJ127" s="73"/>
      <c r="BK127" s="73"/>
      <c r="BL127" s="73"/>
      <c r="BM127" s="73"/>
      <c r="BN127" s="73"/>
      <c r="BO127" s="73"/>
    </row>
    <row r="128" spans="1:67" ht="22.5" customHeight="1" x14ac:dyDescent="0.15">
      <c r="A128" s="125" t="s">
        <v>1920</v>
      </c>
      <c r="B128" s="126" t="s">
        <v>1798</v>
      </c>
      <c r="C128" s="136" t="s">
        <v>229</v>
      </c>
      <c r="D128" s="129">
        <v>6</v>
      </c>
      <c r="E128" s="130" t="s">
        <v>3561</v>
      </c>
      <c r="F128" s="19">
        <v>242985</v>
      </c>
      <c r="G128" s="20">
        <v>235620</v>
      </c>
      <c r="H128" s="20">
        <v>50085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2318</v>
      </c>
      <c r="O128" s="20">
        <v>0</v>
      </c>
      <c r="P128" s="20">
        <v>73952</v>
      </c>
      <c r="Q128" s="20">
        <v>16505</v>
      </c>
      <c r="R128" s="20">
        <v>36548</v>
      </c>
      <c r="S128" s="20">
        <v>23841</v>
      </c>
      <c r="T128" s="21">
        <v>11929</v>
      </c>
      <c r="U128" s="54">
        <v>3469</v>
      </c>
      <c r="V128" s="20">
        <v>15414</v>
      </c>
      <c r="W128" s="20">
        <v>10442</v>
      </c>
      <c r="X128" s="20">
        <v>0</v>
      </c>
      <c r="Y128" s="21">
        <v>0</v>
      </c>
      <c r="Z128" s="20">
        <v>128521</v>
      </c>
      <c r="AA128" s="21">
        <v>0</v>
      </c>
      <c r="AB128" s="32">
        <v>0</v>
      </c>
      <c r="AC128" s="20">
        <v>163348</v>
      </c>
      <c r="AD128" s="20">
        <v>141735</v>
      </c>
      <c r="AE128" s="20">
        <v>194450</v>
      </c>
      <c r="AF128" s="20">
        <v>91437</v>
      </c>
      <c r="AG128" s="20">
        <v>52522</v>
      </c>
      <c r="AH128" s="20">
        <v>46336</v>
      </c>
      <c r="AI128" s="21">
        <v>101265</v>
      </c>
      <c r="AJ128" s="25">
        <v>19919</v>
      </c>
      <c r="AK128" s="25">
        <v>38579</v>
      </c>
      <c r="AL128" s="25">
        <v>5187</v>
      </c>
      <c r="AM128" s="22">
        <v>14365</v>
      </c>
      <c r="AN128" s="20">
        <v>129520</v>
      </c>
      <c r="AO128" s="20">
        <v>76354</v>
      </c>
      <c r="AP128" s="54">
        <v>1926646</v>
      </c>
      <c r="AQ128" s="25">
        <v>66405</v>
      </c>
      <c r="AR128" s="25">
        <v>121176</v>
      </c>
      <c r="AS128" s="54">
        <v>69379</v>
      </c>
      <c r="AT128" s="54">
        <v>68554</v>
      </c>
      <c r="AU128" s="54">
        <v>16692</v>
      </c>
      <c r="AV128" s="54">
        <v>14097</v>
      </c>
      <c r="AW128" s="25">
        <f t="shared" si="3"/>
        <v>356303</v>
      </c>
      <c r="AX128" s="165">
        <v>451391</v>
      </c>
      <c r="AY128" s="98">
        <f t="shared" si="4"/>
        <v>2734340</v>
      </c>
      <c r="AZ128" s="73"/>
      <c r="BA128" s="20">
        <v>283390</v>
      </c>
      <c r="BB128" s="20">
        <v>443949</v>
      </c>
      <c r="BC128" s="19">
        <v>727339</v>
      </c>
      <c r="BD128" s="19">
        <v>3461679</v>
      </c>
      <c r="BF128" s="20">
        <v>14424</v>
      </c>
      <c r="BG128" s="21">
        <f t="shared" si="5"/>
        <v>3447255</v>
      </c>
      <c r="BI128" s="73"/>
      <c r="BJ128" s="73"/>
      <c r="BK128" s="73"/>
      <c r="BL128" s="73"/>
      <c r="BM128" s="73"/>
      <c r="BN128" s="73"/>
      <c r="BO128" s="73"/>
    </row>
    <row r="129" spans="1:67" ht="22.5" customHeight="1" x14ac:dyDescent="0.15">
      <c r="A129" s="125" t="s">
        <v>1921</v>
      </c>
      <c r="B129" s="126" t="s">
        <v>1798</v>
      </c>
      <c r="C129" s="136" t="s">
        <v>230</v>
      </c>
      <c r="D129" s="129">
        <v>6</v>
      </c>
      <c r="E129" s="130" t="s">
        <v>3561</v>
      </c>
      <c r="F129" s="19">
        <v>328210</v>
      </c>
      <c r="G129" s="20">
        <v>542354</v>
      </c>
      <c r="H129" s="20">
        <v>101871</v>
      </c>
      <c r="I129" s="20">
        <v>0</v>
      </c>
      <c r="J129" s="20">
        <v>0</v>
      </c>
      <c r="K129" s="20">
        <v>0</v>
      </c>
      <c r="L129" s="20">
        <v>11499</v>
      </c>
      <c r="M129" s="20">
        <v>8773</v>
      </c>
      <c r="N129" s="20">
        <v>6052</v>
      </c>
      <c r="O129" s="20">
        <v>9661</v>
      </c>
      <c r="P129" s="20">
        <v>166382</v>
      </c>
      <c r="Q129" s="20">
        <v>26267</v>
      </c>
      <c r="R129" s="20">
        <v>24320</v>
      </c>
      <c r="S129" s="20">
        <v>64459</v>
      </c>
      <c r="T129" s="21">
        <v>35787</v>
      </c>
      <c r="U129" s="54">
        <v>58374</v>
      </c>
      <c r="V129" s="20">
        <v>37434</v>
      </c>
      <c r="W129" s="20">
        <v>20884</v>
      </c>
      <c r="X129" s="20">
        <v>0</v>
      </c>
      <c r="Y129" s="21">
        <v>0</v>
      </c>
      <c r="Z129" s="20">
        <v>195071</v>
      </c>
      <c r="AA129" s="21">
        <v>0</v>
      </c>
      <c r="AB129" s="32">
        <v>0</v>
      </c>
      <c r="AC129" s="20">
        <v>599394</v>
      </c>
      <c r="AD129" s="20">
        <v>313583</v>
      </c>
      <c r="AE129" s="20">
        <v>318205</v>
      </c>
      <c r="AF129" s="20">
        <v>162573</v>
      </c>
      <c r="AG129" s="20">
        <v>159234</v>
      </c>
      <c r="AH129" s="20">
        <v>77197</v>
      </c>
      <c r="AI129" s="21">
        <v>92316</v>
      </c>
      <c r="AJ129" s="25">
        <v>32879</v>
      </c>
      <c r="AK129" s="25">
        <v>59186</v>
      </c>
      <c r="AL129" s="25">
        <v>9058</v>
      </c>
      <c r="AM129" s="22">
        <v>24540</v>
      </c>
      <c r="AN129" s="20">
        <v>188560</v>
      </c>
      <c r="AO129" s="20">
        <v>61422</v>
      </c>
      <c r="AP129" s="54">
        <v>3735545</v>
      </c>
      <c r="AQ129" s="25">
        <v>86721</v>
      </c>
      <c r="AR129" s="25">
        <v>140223</v>
      </c>
      <c r="AS129" s="54">
        <v>79509</v>
      </c>
      <c r="AT129" s="54">
        <v>62610</v>
      </c>
      <c r="AU129" s="54">
        <v>26087</v>
      </c>
      <c r="AV129" s="54">
        <v>22896</v>
      </c>
      <c r="AW129" s="25">
        <f t="shared" si="3"/>
        <v>418046</v>
      </c>
      <c r="AX129" s="165">
        <v>549128</v>
      </c>
      <c r="AY129" s="98">
        <f t="shared" si="4"/>
        <v>4702719</v>
      </c>
      <c r="AZ129" s="73"/>
      <c r="BA129" s="20">
        <v>421997</v>
      </c>
      <c r="BB129" s="20">
        <v>506756</v>
      </c>
      <c r="BC129" s="19">
        <v>928753</v>
      </c>
      <c r="BD129" s="19">
        <v>5631472</v>
      </c>
      <c r="BF129" s="20">
        <v>34232</v>
      </c>
      <c r="BG129" s="21">
        <f t="shared" si="5"/>
        <v>5597240</v>
      </c>
      <c r="BI129" s="73"/>
      <c r="BJ129" s="73"/>
      <c r="BK129" s="73"/>
      <c r="BL129" s="73"/>
      <c r="BM129" s="73"/>
      <c r="BN129" s="73"/>
      <c r="BO129" s="73"/>
    </row>
    <row r="130" spans="1:67" ht="22.5" customHeight="1" x14ac:dyDescent="0.15">
      <c r="A130" s="125" t="s">
        <v>1922</v>
      </c>
      <c r="B130" s="126" t="s">
        <v>1798</v>
      </c>
      <c r="C130" s="136" t="s">
        <v>231</v>
      </c>
      <c r="D130" s="129">
        <v>6</v>
      </c>
      <c r="E130" s="130" t="s">
        <v>3561</v>
      </c>
      <c r="F130" s="19">
        <v>196562</v>
      </c>
      <c r="G130" s="20">
        <v>397555</v>
      </c>
      <c r="H130" s="20">
        <v>49707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2058</v>
      </c>
      <c r="O130" s="20">
        <v>0</v>
      </c>
      <c r="P130" s="20">
        <v>26114</v>
      </c>
      <c r="Q130" s="20">
        <v>15663</v>
      </c>
      <c r="R130" s="20">
        <v>20702</v>
      </c>
      <c r="S130" s="20">
        <v>18543</v>
      </c>
      <c r="T130" s="21">
        <v>15508</v>
      </c>
      <c r="U130" s="54">
        <v>15820</v>
      </c>
      <c r="V130" s="20">
        <v>16515</v>
      </c>
      <c r="W130" s="20">
        <v>10442</v>
      </c>
      <c r="X130" s="20">
        <v>0</v>
      </c>
      <c r="Y130" s="21">
        <v>0</v>
      </c>
      <c r="Z130" s="20">
        <v>91994</v>
      </c>
      <c r="AA130" s="21">
        <v>0</v>
      </c>
      <c r="AB130" s="32">
        <v>0</v>
      </c>
      <c r="AC130" s="20">
        <v>180554</v>
      </c>
      <c r="AD130" s="20">
        <v>123750</v>
      </c>
      <c r="AE130" s="20">
        <v>150857</v>
      </c>
      <c r="AF130" s="20">
        <v>72800</v>
      </c>
      <c r="AG130" s="20">
        <v>44130</v>
      </c>
      <c r="AH130" s="20">
        <v>75115</v>
      </c>
      <c r="AI130" s="21">
        <v>15543</v>
      </c>
      <c r="AJ130" s="25">
        <v>18635</v>
      </c>
      <c r="AK130" s="25">
        <v>33182</v>
      </c>
      <c r="AL130" s="25">
        <v>3884</v>
      </c>
      <c r="AM130" s="22">
        <v>11781</v>
      </c>
      <c r="AN130" s="20">
        <v>120385</v>
      </c>
      <c r="AO130" s="20">
        <v>36097</v>
      </c>
      <c r="AP130" s="54">
        <v>1763896</v>
      </c>
      <c r="AQ130" s="25">
        <v>54504</v>
      </c>
      <c r="AR130" s="25">
        <v>100589</v>
      </c>
      <c r="AS130" s="54">
        <v>62082</v>
      </c>
      <c r="AT130" s="54">
        <v>54506</v>
      </c>
      <c r="AU130" s="54">
        <v>16312</v>
      </c>
      <c r="AV130" s="54">
        <v>12000</v>
      </c>
      <c r="AW130" s="25">
        <f t="shared" si="3"/>
        <v>299993</v>
      </c>
      <c r="AX130" s="165">
        <v>468948</v>
      </c>
      <c r="AY130" s="98">
        <f t="shared" si="4"/>
        <v>2532837</v>
      </c>
      <c r="AZ130" s="73"/>
      <c r="BA130" s="20">
        <v>268454</v>
      </c>
      <c r="BB130" s="20">
        <v>313729</v>
      </c>
      <c r="BC130" s="19">
        <v>582183</v>
      </c>
      <c r="BD130" s="19">
        <v>3115020</v>
      </c>
      <c r="BF130" s="20">
        <v>12418</v>
      </c>
      <c r="BG130" s="21">
        <f t="shared" si="5"/>
        <v>3102602</v>
      </c>
      <c r="BI130" s="73"/>
      <c r="BJ130" s="73"/>
      <c r="BK130" s="73"/>
      <c r="BL130" s="73"/>
      <c r="BM130" s="73"/>
      <c r="BN130" s="73"/>
      <c r="BO130" s="73"/>
    </row>
    <row r="131" spans="1:67" ht="22.5" customHeight="1" x14ac:dyDescent="0.15">
      <c r="A131" s="125" t="s">
        <v>1923</v>
      </c>
      <c r="B131" s="126" t="s">
        <v>1798</v>
      </c>
      <c r="C131" s="136" t="s">
        <v>232</v>
      </c>
      <c r="D131" s="129">
        <v>6</v>
      </c>
      <c r="E131" s="130" t="s">
        <v>3561</v>
      </c>
      <c r="F131" s="19">
        <v>194126</v>
      </c>
      <c r="G131" s="20">
        <v>350931</v>
      </c>
      <c r="H131" s="20">
        <v>75411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2450</v>
      </c>
      <c r="O131" s="20">
        <v>0</v>
      </c>
      <c r="P131" s="20">
        <v>29350</v>
      </c>
      <c r="Q131" s="20">
        <v>20115</v>
      </c>
      <c r="R131" s="20">
        <v>33755</v>
      </c>
      <c r="S131" s="20">
        <v>19426</v>
      </c>
      <c r="T131" s="21">
        <v>11929</v>
      </c>
      <c r="U131" s="54">
        <v>22377</v>
      </c>
      <c r="V131" s="20">
        <v>9909</v>
      </c>
      <c r="W131" s="20">
        <v>10442</v>
      </c>
      <c r="X131" s="20">
        <v>0</v>
      </c>
      <c r="Y131" s="21">
        <v>0</v>
      </c>
      <c r="Z131" s="20">
        <v>89065</v>
      </c>
      <c r="AA131" s="21">
        <v>0</v>
      </c>
      <c r="AB131" s="32">
        <v>0</v>
      </c>
      <c r="AC131" s="20">
        <v>242814</v>
      </c>
      <c r="AD131" s="20">
        <v>143409</v>
      </c>
      <c r="AE131" s="20">
        <v>186635</v>
      </c>
      <c r="AF131" s="20">
        <v>81786</v>
      </c>
      <c r="AG131" s="20">
        <v>40265</v>
      </c>
      <c r="AH131" s="20">
        <v>94211</v>
      </c>
      <c r="AI131" s="21">
        <v>40506</v>
      </c>
      <c r="AJ131" s="25">
        <v>20403</v>
      </c>
      <c r="AK131" s="25">
        <v>36431</v>
      </c>
      <c r="AL131" s="25">
        <v>4640</v>
      </c>
      <c r="AM131" s="22">
        <v>12912</v>
      </c>
      <c r="AN131" s="20">
        <v>119648</v>
      </c>
      <c r="AO131" s="20">
        <v>39296</v>
      </c>
      <c r="AP131" s="54">
        <v>1932242</v>
      </c>
      <c r="AQ131" s="25">
        <v>63359</v>
      </c>
      <c r="AR131" s="25">
        <v>103411</v>
      </c>
      <c r="AS131" s="54">
        <v>73930</v>
      </c>
      <c r="AT131" s="54">
        <v>74493</v>
      </c>
      <c r="AU131" s="54">
        <v>18195</v>
      </c>
      <c r="AV131" s="54">
        <v>12600</v>
      </c>
      <c r="AW131" s="25">
        <f t="shared" si="3"/>
        <v>345988</v>
      </c>
      <c r="AX131" s="165">
        <v>553822</v>
      </c>
      <c r="AY131" s="98">
        <f t="shared" si="4"/>
        <v>2832052</v>
      </c>
      <c r="AZ131" s="73"/>
      <c r="BA131" s="20">
        <v>289602</v>
      </c>
      <c r="BB131" s="20">
        <v>297493</v>
      </c>
      <c r="BC131" s="19">
        <v>587095</v>
      </c>
      <c r="BD131" s="19">
        <v>3419147</v>
      </c>
      <c r="BF131" s="20">
        <v>14518</v>
      </c>
      <c r="BG131" s="21">
        <f t="shared" si="5"/>
        <v>3404629</v>
      </c>
      <c r="BI131" s="73"/>
      <c r="BJ131" s="73"/>
      <c r="BK131" s="73"/>
      <c r="BL131" s="73"/>
      <c r="BM131" s="73"/>
      <c r="BN131" s="73"/>
      <c r="BO131" s="73"/>
    </row>
    <row r="132" spans="1:67" ht="22.5" customHeight="1" x14ac:dyDescent="0.15">
      <c r="A132" s="125" t="s">
        <v>1924</v>
      </c>
      <c r="B132" s="126" t="s">
        <v>1798</v>
      </c>
      <c r="C132" s="136" t="s">
        <v>233</v>
      </c>
      <c r="D132" s="129">
        <v>6</v>
      </c>
      <c r="E132" s="130" t="s">
        <v>3561</v>
      </c>
      <c r="F132" s="19">
        <v>184626</v>
      </c>
      <c r="G132" s="20">
        <v>248686</v>
      </c>
      <c r="H132" s="20">
        <v>47061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2479</v>
      </c>
      <c r="O132" s="20">
        <v>0</v>
      </c>
      <c r="P132" s="20">
        <v>30409</v>
      </c>
      <c r="Q132" s="20">
        <v>16814</v>
      </c>
      <c r="R132" s="20">
        <v>22076</v>
      </c>
      <c r="S132" s="20">
        <v>25607</v>
      </c>
      <c r="T132" s="21">
        <v>23858</v>
      </c>
      <c r="U132" s="54">
        <v>16497</v>
      </c>
      <c r="V132" s="20">
        <v>15414</v>
      </c>
      <c r="W132" s="20">
        <v>10442</v>
      </c>
      <c r="X132" s="20">
        <v>0</v>
      </c>
      <c r="Y132" s="21">
        <v>0</v>
      </c>
      <c r="Z132" s="20">
        <v>81904</v>
      </c>
      <c r="AA132" s="21">
        <v>6777</v>
      </c>
      <c r="AB132" s="32">
        <v>0</v>
      </c>
      <c r="AC132" s="20">
        <v>253993</v>
      </c>
      <c r="AD132" s="20">
        <v>144459</v>
      </c>
      <c r="AE132" s="20">
        <v>186277</v>
      </c>
      <c r="AF132" s="20">
        <v>83117</v>
      </c>
      <c r="AG132" s="20">
        <v>34368</v>
      </c>
      <c r="AH132" s="20">
        <v>79007</v>
      </c>
      <c r="AI132" s="21">
        <v>31557</v>
      </c>
      <c r="AJ132" s="25">
        <v>20501</v>
      </c>
      <c r="AK132" s="25">
        <v>35267</v>
      </c>
      <c r="AL132" s="25">
        <v>4695</v>
      </c>
      <c r="AM132" s="22">
        <v>12324</v>
      </c>
      <c r="AN132" s="20">
        <v>98778</v>
      </c>
      <c r="AO132" s="20">
        <v>35371</v>
      </c>
      <c r="AP132" s="54">
        <v>1752364</v>
      </c>
      <c r="AQ132" s="25">
        <v>62405</v>
      </c>
      <c r="AR132" s="25">
        <v>119326</v>
      </c>
      <c r="AS132" s="54">
        <v>68420</v>
      </c>
      <c r="AT132" s="54">
        <v>50450</v>
      </c>
      <c r="AU132" s="54">
        <v>16426</v>
      </c>
      <c r="AV132" s="54">
        <v>11181</v>
      </c>
      <c r="AW132" s="25">
        <f t="shared" si="3"/>
        <v>328208</v>
      </c>
      <c r="AX132" s="165">
        <v>419014</v>
      </c>
      <c r="AY132" s="98">
        <f t="shared" si="4"/>
        <v>2499586</v>
      </c>
      <c r="AZ132" s="73"/>
      <c r="BA132" s="20">
        <v>290904</v>
      </c>
      <c r="BB132" s="20">
        <v>209087</v>
      </c>
      <c r="BC132" s="19">
        <v>499991</v>
      </c>
      <c r="BD132" s="19">
        <v>2999577</v>
      </c>
      <c r="BF132" s="20">
        <v>13168</v>
      </c>
      <c r="BG132" s="21">
        <f t="shared" si="5"/>
        <v>2986409</v>
      </c>
      <c r="BI132" s="73"/>
      <c r="BJ132" s="73"/>
      <c r="BK132" s="73"/>
      <c r="BL132" s="73"/>
      <c r="BM132" s="73"/>
      <c r="BN132" s="73"/>
      <c r="BO132" s="73"/>
    </row>
    <row r="133" spans="1:67" ht="22.5" customHeight="1" x14ac:dyDescent="0.15">
      <c r="A133" s="125" t="s">
        <v>1925</v>
      </c>
      <c r="B133" s="126" t="s">
        <v>1798</v>
      </c>
      <c r="C133" s="136" t="s">
        <v>234</v>
      </c>
      <c r="D133" s="129">
        <v>6</v>
      </c>
      <c r="E133" s="130" t="s">
        <v>3561</v>
      </c>
      <c r="F133" s="19">
        <v>177306</v>
      </c>
      <c r="G133" s="20">
        <v>207203</v>
      </c>
      <c r="H133" s="20">
        <v>47439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1471</v>
      </c>
      <c r="O133" s="20">
        <v>0</v>
      </c>
      <c r="P133" s="20">
        <v>50899</v>
      </c>
      <c r="Q133" s="20">
        <v>11477</v>
      </c>
      <c r="R133" s="20">
        <v>16992</v>
      </c>
      <c r="S133" s="20">
        <v>17660</v>
      </c>
      <c r="T133" s="21">
        <v>11929</v>
      </c>
      <c r="U133" s="54">
        <v>20262</v>
      </c>
      <c r="V133" s="20">
        <v>9909</v>
      </c>
      <c r="W133" s="20">
        <v>10442</v>
      </c>
      <c r="X133" s="20">
        <v>0</v>
      </c>
      <c r="Y133" s="21">
        <v>0</v>
      </c>
      <c r="Z133" s="20">
        <v>97829</v>
      </c>
      <c r="AA133" s="21">
        <v>0</v>
      </c>
      <c r="AB133" s="32">
        <v>0</v>
      </c>
      <c r="AC133" s="20">
        <v>118888</v>
      </c>
      <c r="AD133" s="20">
        <v>102842</v>
      </c>
      <c r="AE133" s="20">
        <v>287087</v>
      </c>
      <c r="AF133" s="20">
        <v>62982</v>
      </c>
      <c r="AG133" s="20">
        <v>37205</v>
      </c>
      <c r="AH133" s="20">
        <v>32580</v>
      </c>
      <c r="AI133" s="21">
        <v>90903</v>
      </c>
      <c r="AJ133" s="25">
        <v>13318</v>
      </c>
      <c r="AK133" s="25">
        <v>30333</v>
      </c>
      <c r="AL133" s="25">
        <v>3542</v>
      </c>
      <c r="AM133" s="22">
        <v>11031</v>
      </c>
      <c r="AN133" s="20">
        <v>118424</v>
      </c>
      <c r="AO133" s="20">
        <v>43476</v>
      </c>
      <c r="AP133" s="54">
        <v>1633429</v>
      </c>
      <c r="AQ133" s="25">
        <v>60161</v>
      </c>
      <c r="AR133" s="25">
        <v>143072</v>
      </c>
      <c r="AS133" s="54">
        <v>58740</v>
      </c>
      <c r="AT133" s="54">
        <v>63683</v>
      </c>
      <c r="AU133" s="54">
        <v>12984</v>
      </c>
      <c r="AV133" s="54">
        <v>11061</v>
      </c>
      <c r="AW133" s="25">
        <f t="shared" si="3"/>
        <v>349701</v>
      </c>
      <c r="AX133" s="165">
        <v>494386</v>
      </c>
      <c r="AY133" s="98">
        <f t="shared" si="4"/>
        <v>2477516</v>
      </c>
      <c r="AZ133" s="73"/>
      <c r="BA133" s="20">
        <v>214458</v>
      </c>
      <c r="BB133" s="20">
        <v>313685</v>
      </c>
      <c r="BC133" s="19">
        <v>528143</v>
      </c>
      <c r="BD133" s="19">
        <v>3005659</v>
      </c>
      <c r="BF133" s="20">
        <v>10878</v>
      </c>
      <c r="BG133" s="21">
        <f t="shared" si="5"/>
        <v>2994781</v>
      </c>
      <c r="BI133" s="73"/>
      <c r="BJ133" s="73"/>
      <c r="BK133" s="73"/>
      <c r="BL133" s="73"/>
      <c r="BM133" s="73"/>
      <c r="BN133" s="73"/>
      <c r="BO133" s="73"/>
    </row>
    <row r="134" spans="1:67" ht="22.5" customHeight="1" x14ac:dyDescent="0.15">
      <c r="A134" s="125" t="s">
        <v>1926</v>
      </c>
      <c r="B134" s="126" t="s">
        <v>1798</v>
      </c>
      <c r="C134" s="136" t="s">
        <v>235</v>
      </c>
      <c r="D134" s="129">
        <v>6</v>
      </c>
      <c r="E134" s="130" t="s">
        <v>3561</v>
      </c>
      <c r="F134" s="19">
        <v>210482</v>
      </c>
      <c r="G134" s="20">
        <v>267893</v>
      </c>
      <c r="H134" s="20">
        <v>72954</v>
      </c>
      <c r="I134" s="20">
        <v>0</v>
      </c>
      <c r="J134" s="20">
        <v>0</v>
      </c>
      <c r="K134" s="20">
        <v>0</v>
      </c>
      <c r="L134" s="20">
        <v>3417</v>
      </c>
      <c r="M134" s="20">
        <v>0</v>
      </c>
      <c r="N134" s="20">
        <v>2584</v>
      </c>
      <c r="O134" s="20">
        <v>0</v>
      </c>
      <c r="P134" s="20">
        <v>57316</v>
      </c>
      <c r="Q134" s="20">
        <v>17047</v>
      </c>
      <c r="R134" s="20">
        <v>25694</v>
      </c>
      <c r="S134" s="20">
        <v>30022</v>
      </c>
      <c r="T134" s="21">
        <v>35787</v>
      </c>
      <c r="U134" s="54">
        <v>22377</v>
      </c>
      <c r="V134" s="20">
        <v>12111</v>
      </c>
      <c r="W134" s="20">
        <v>10442</v>
      </c>
      <c r="X134" s="20">
        <v>0</v>
      </c>
      <c r="Y134" s="21">
        <v>0</v>
      </c>
      <c r="Z134" s="20">
        <v>100268</v>
      </c>
      <c r="AA134" s="21">
        <v>0</v>
      </c>
      <c r="AB134" s="32">
        <v>0</v>
      </c>
      <c r="AC134" s="20">
        <v>216184</v>
      </c>
      <c r="AD134" s="20">
        <v>170357</v>
      </c>
      <c r="AE134" s="20">
        <v>174518</v>
      </c>
      <c r="AF134" s="20">
        <v>88858</v>
      </c>
      <c r="AG134" s="20">
        <v>43047</v>
      </c>
      <c r="AH134" s="20">
        <v>41087</v>
      </c>
      <c r="AI134" s="21">
        <v>71121</v>
      </c>
      <c r="AJ134" s="25">
        <v>20889</v>
      </c>
      <c r="AK134" s="25">
        <v>39714</v>
      </c>
      <c r="AL134" s="25">
        <v>5125</v>
      </c>
      <c r="AM134" s="22">
        <v>14331</v>
      </c>
      <c r="AN134" s="20">
        <v>126983</v>
      </c>
      <c r="AO134" s="20">
        <v>41371</v>
      </c>
      <c r="AP134" s="54">
        <v>1921979</v>
      </c>
      <c r="AQ134" s="25">
        <v>66615</v>
      </c>
      <c r="AR134" s="25">
        <v>122223</v>
      </c>
      <c r="AS134" s="54">
        <v>77009</v>
      </c>
      <c r="AT134" s="54">
        <v>59510</v>
      </c>
      <c r="AU134" s="54">
        <v>16312</v>
      </c>
      <c r="AV134" s="54">
        <v>13022</v>
      </c>
      <c r="AW134" s="25">
        <f t="shared" si="3"/>
        <v>354691</v>
      </c>
      <c r="AX134" s="165">
        <v>489928</v>
      </c>
      <c r="AY134" s="98">
        <f t="shared" si="4"/>
        <v>2766598</v>
      </c>
      <c r="AZ134" s="73"/>
      <c r="BA134" s="20">
        <v>295777</v>
      </c>
      <c r="BB134" s="20">
        <v>295422</v>
      </c>
      <c r="BC134" s="19">
        <v>591199</v>
      </c>
      <c r="BD134" s="19">
        <v>3357797</v>
      </c>
      <c r="BF134" s="20">
        <v>15468</v>
      </c>
      <c r="BG134" s="21">
        <f t="shared" si="5"/>
        <v>3342329</v>
      </c>
      <c r="BI134" s="73"/>
      <c r="BJ134" s="73"/>
      <c r="BK134" s="73"/>
      <c r="BL134" s="73"/>
      <c r="BM134" s="73"/>
      <c r="BN134" s="73"/>
      <c r="BO134" s="73"/>
    </row>
    <row r="135" spans="1:67" ht="22.5" customHeight="1" x14ac:dyDescent="0.15">
      <c r="A135" s="125" t="s">
        <v>1927</v>
      </c>
      <c r="B135" s="126" t="s">
        <v>1798</v>
      </c>
      <c r="C135" s="136" t="s">
        <v>236</v>
      </c>
      <c r="D135" s="129">
        <v>6</v>
      </c>
      <c r="E135" s="130" t="s">
        <v>3561</v>
      </c>
      <c r="F135" s="19">
        <v>475182</v>
      </c>
      <c r="G135" s="20">
        <v>498658</v>
      </c>
      <c r="H135" s="20">
        <v>136647</v>
      </c>
      <c r="I135" s="20">
        <v>0</v>
      </c>
      <c r="J135" s="20">
        <v>0</v>
      </c>
      <c r="K135" s="20">
        <v>0</v>
      </c>
      <c r="L135" s="20">
        <v>0</v>
      </c>
      <c r="M135" s="20">
        <v>14630</v>
      </c>
      <c r="N135" s="20">
        <v>10198</v>
      </c>
      <c r="O135" s="20">
        <v>38046</v>
      </c>
      <c r="P135" s="20">
        <v>186614</v>
      </c>
      <c r="Q135" s="20">
        <v>42643</v>
      </c>
      <c r="R135" s="20">
        <v>40579</v>
      </c>
      <c r="S135" s="20">
        <v>102428</v>
      </c>
      <c r="T135" s="21">
        <v>106168</v>
      </c>
      <c r="U135" s="54">
        <v>29948</v>
      </c>
      <c r="V135" s="20">
        <v>77070</v>
      </c>
      <c r="W135" s="20">
        <v>73094</v>
      </c>
      <c r="X135" s="20">
        <v>0</v>
      </c>
      <c r="Y135" s="21">
        <v>0</v>
      </c>
      <c r="Z135" s="20">
        <v>322015</v>
      </c>
      <c r="AA135" s="21">
        <v>0</v>
      </c>
      <c r="AB135" s="32">
        <v>0</v>
      </c>
      <c r="AC135" s="20">
        <v>598970</v>
      </c>
      <c r="AD135" s="20">
        <v>385146</v>
      </c>
      <c r="AE135" s="20">
        <v>581630</v>
      </c>
      <c r="AF135" s="20">
        <v>338042</v>
      </c>
      <c r="AG135" s="20">
        <v>186288</v>
      </c>
      <c r="AH135" s="20">
        <v>37920</v>
      </c>
      <c r="AI135" s="21">
        <v>265644</v>
      </c>
      <c r="AJ135" s="25">
        <v>46107</v>
      </c>
      <c r="AK135" s="25">
        <v>77061</v>
      </c>
      <c r="AL135" s="25">
        <v>14397</v>
      </c>
      <c r="AM135" s="22">
        <v>35650</v>
      </c>
      <c r="AN135" s="20">
        <v>773440</v>
      </c>
      <c r="AO135" s="20">
        <v>86655</v>
      </c>
      <c r="AP135" s="54">
        <v>5580870</v>
      </c>
      <c r="AQ135" s="25">
        <v>92783</v>
      </c>
      <c r="AR135" s="25">
        <v>162503</v>
      </c>
      <c r="AS135" s="54">
        <v>93087</v>
      </c>
      <c r="AT135" s="54">
        <v>71112</v>
      </c>
      <c r="AU135" s="54">
        <v>37746</v>
      </c>
      <c r="AV135" s="54">
        <v>41083</v>
      </c>
      <c r="AW135" s="25">
        <f t="shared" ref="AW135:AW198" si="6">SUM(AQ135:AV135)</f>
        <v>498314</v>
      </c>
      <c r="AX135" s="165">
        <v>1783959</v>
      </c>
      <c r="AY135" s="98">
        <f t="shared" ref="AY135:AY198" si="7">SUM(AP135,AW135:AX135)</f>
        <v>7863143</v>
      </c>
      <c r="AZ135" s="73"/>
      <c r="BA135" s="20">
        <v>533969</v>
      </c>
      <c r="BB135" s="20">
        <v>707912</v>
      </c>
      <c r="BC135" s="19">
        <v>1241881</v>
      </c>
      <c r="BD135" s="19">
        <v>9105024</v>
      </c>
      <c r="BF135" s="20">
        <v>42938</v>
      </c>
      <c r="BG135" s="21">
        <f t="shared" ref="BG135:BG198" si="8">BD135-BF135</f>
        <v>9062086</v>
      </c>
      <c r="BI135" s="73"/>
      <c r="BJ135" s="73"/>
      <c r="BK135" s="73"/>
      <c r="BL135" s="73"/>
      <c r="BM135" s="73"/>
      <c r="BN135" s="73"/>
      <c r="BO135" s="73"/>
    </row>
    <row r="136" spans="1:67" ht="22.5" customHeight="1" x14ac:dyDescent="0.15">
      <c r="A136" s="125" t="s">
        <v>1928</v>
      </c>
      <c r="B136" s="126" t="s">
        <v>1798</v>
      </c>
      <c r="C136" s="136" t="s">
        <v>237</v>
      </c>
      <c r="D136" s="129">
        <v>6</v>
      </c>
      <c r="E136" s="130" t="s">
        <v>3561</v>
      </c>
      <c r="F136" s="19">
        <v>273018</v>
      </c>
      <c r="G136" s="20">
        <v>448606</v>
      </c>
      <c r="H136" s="20">
        <v>112077</v>
      </c>
      <c r="I136" s="20">
        <v>0</v>
      </c>
      <c r="J136" s="20">
        <v>0</v>
      </c>
      <c r="K136" s="20">
        <v>0</v>
      </c>
      <c r="L136" s="20">
        <v>5967</v>
      </c>
      <c r="M136" s="20">
        <v>0</v>
      </c>
      <c r="N136" s="20">
        <v>4383</v>
      </c>
      <c r="O136" s="20">
        <v>0</v>
      </c>
      <c r="P136" s="20">
        <v>90746</v>
      </c>
      <c r="Q136" s="20">
        <v>20965</v>
      </c>
      <c r="R136" s="20">
        <v>31556</v>
      </c>
      <c r="S136" s="20">
        <v>54746</v>
      </c>
      <c r="T136" s="21">
        <v>71574</v>
      </c>
      <c r="U136" s="54">
        <v>23942</v>
      </c>
      <c r="V136" s="20">
        <v>34131</v>
      </c>
      <c r="W136" s="20">
        <v>31326</v>
      </c>
      <c r="X136" s="20">
        <v>0</v>
      </c>
      <c r="Y136" s="21">
        <v>0</v>
      </c>
      <c r="Z136" s="20">
        <v>145679</v>
      </c>
      <c r="AA136" s="21">
        <v>0</v>
      </c>
      <c r="AB136" s="32">
        <v>0</v>
      </c>
      <c r="AC136" s="20">
        <v>328365</v>
      </c>
      <c r="AD136" s="20">
        <v>198329</v>
      </c>
      <c r="AE136" s="20">
        <v>305801</v>
      </c>
      <c r="AF136" s="20">
        <v>152422</v>
      </c>
      <c r="AG136" s="20">
        <v>66231</v>
      </c>
      <c r="AH136" s="20">
        <v>73034</v>
      </c>
      <c r="AI136" s="21">
        <v>145539</v>
      </c>
      <c r="AJ136" s="25">
        <v>27386</v>
      </c>
      <c r="AK136" s="25">
        <v>50653</v>
      </c>
      <c r="AL136" s="25">
        <v>7819</v>
      </c>
      <c r="AM136" s="22">
        <v>19240</v>
      </c>
      <c r="AN136" s="20">
        <v>385761</v>
      </c>
      <c r="AO136" s="20">
        <v>79839</v>
      </c>
      <c r="AP136" s="54">
        <v>3189135</v>
      </c>
      <c r="AQ136" s="25">
        <v>74632</v>
      </c>
      <c r="AR136" s="25">
        <v>126137</v>
      </c>
      <c r="AS136" s="54">
        <v>99081</v>
      </c>
      <c r="AT136" s="54">
        <v>78728</v>
      </c>
      <c r="AU136" s="54">
        <v>22909</v>
      </c>
      <c r="AV136" s="54">
        <v>21452</v>
      </c>
      <c r="AW136" s="25">
        <f t="shared" si="6"/>
        <v>422939</v>
      </c>
      <c r="AX136" s="165">
        <v>785629</v>
      </c>
      <c r="AY136" s="98">
        <f t="shared" si="7"/>
        <v>4397703</v>
      </c>
      <c r="AZ136" s="73"/>
      <c r="BA136" s="20">
        <v>377022</v>
      </c>
      <c r="BB136" s="20">
        <v>420883</v>
      </c>
      <c r="BC136" s="19">
        <v>797905</v>
      </c>
      <c r="BD136" s="19">
        <v>5195608</v>
      </c>
      <c r="BF136" s="20">
        <v>23070</v>
      </c>
      <c r="BG136" s="21">
        <f t="shared" si="8"/>
        <v>5172538</v>
      </c>
      <c r="BI136" s="73"/>
      <c r="BJ136" s="73"/>
      <c r="BK136" s="73"/>
      <c r="BL136" s="73"/>
      <c r="BM136" s="73"/>
      <c r="BN136" s="73"/>
      <c r="BO136" s="73"/>
    </row>
    <row r="137" spans="1:67" ht="22.5" customHeight="1" x14ac:dyDescent="0.15">
      <c r="A137" s="125" t="s">
        <v>1929</v>
      </c>
      <c r="B137" s="126" t="s">
        <v>1798</v>
      </c>
      <c r="C137" s="136" t="s">
        <v>238</v>
      </c>
      <c r="D137" s="129">
        <v>6</v>
      </c>
      <c r="E137" s="130" t="s">
        <v>3561</v>
      </c>
      <c r="F137" s="19">
        <v>192096</v>
      </c>
      <c r="G137" s="20">
        <v>186711</v>
      </c>
      <c r="H137" s="20">
        <v>50652</v>
      </c>
      <c r="I137" s="20">
        <v>0</v>
      </c>
      <c r="J137" s="20">
        <v>0</v>
      </c>
      <c r="K137" s="20">
        <v>0</v>
      </c>
      <c r="L137" s="20">
        <v>0</v>
      </c>
      <c r="M137" s="20">
        <v>2055</v>
      </c>
      <c r="N137" s="20">
        <v>1283</v>
      </c>
      <c r="O137" s="20">
        <v>7460</v>
      </c>
      <c r="P137" s="20">
        <v>36553</v>
      </c>
      <c r="Q137" s="20">
        <v>9893</v>
      </c>
      <c r="R137" s="20">
        <v>3343</v>
      </c>
      <c r="S137" s="20">
        <v>22958</v>
      </c>
      <c r="T137" s="21">
        <v>23858</v>
      </c>
      <c r="U137" s="54">
        <v>1988</v>
      </c>
      <c r="V137" s="20">
        <v>12111</v>
      </c>
      <c r="W137" s="20">
        <v>10442</v>
      </c>
      <c r="X137" s="20">
        <v>0</v>
      </c>
      <c r="Y137" s="21">
        <v>0</v>
      </c>
      <c r="Z137" s="20">
        <v>103568</v>
      </c>
      <c r="AA137" s="21">
        <v>7530</v>
      </c>
      <c r="AB137" s="32">
        <v>0</v>
      </c>
      <c r="AC137" s="20">
        <v>125454</v>
      </c>
      <c r="AD137" s="20">
        <v>141393</v>
      </c>
      <c r="AE137" s="20">
        <v>122392</v>
      </c>
      <c r="AF137" s="20">
        <v>52666</v>
      </c>
      <c r="AG137" s="20">
        <v>49906</v>
      </c>
      <c r="AH137" s="20">
        <v>21177</v>
      </c>
      <c r="AI137" s="21">
        <v>128583</v>
      </c>
      <c r="AJ137" s="25">
        <v>11619</v>
      </c>
      <c r="AK137" s="25">
        <v>31718</v>
      </c>
      <c r="AL137" s="25">
        <v>3452</v>
      </c>
      <c r="AM137" s="22">
        <v>12129</v>
      </c>
      <c r="AN137" s="20">
        <v>132658</v>
      </c>
      <c r="AO137" s="20">
        <v>46286</v>
      </c>
      <c r="AP137" s="54">
        <v>1551934</v>
      </c>
      <c r="AQ137" s="25">
        <v>64039</v>
      </c>
      <c r="AR137" s="25">
        <v>139968</v>
      </c>
      <c r="AS137" s="54">
        <v>50004</v>
      </c>
      <c r="AT137" s="54">
        <v>57131</v>
      </c>
      <c r="AU137" s="54">
        <v>12701</v>
      </c>
      <c r="AV137" s="54">
        <v>11765</v>
      </c>
      <c r="AW137" s="25">
        <f t="shared" si="6"/>
        <v>335608</v>
      </c>
      <c r="AX137" s="165">
        <v>399652</v>
      </c>
      <c r="AY137" s="98">
        <f t="shared" si="7"/>
        <v>2287194</v>
      </c>
      <c r="AZ137" s="73"/>
      <c r="BA137" s="20">
        <v>197234</v>
      </c>
      <c r="BB137" s="20">
        <v>402995</v>
      </c>
      <c r="BC137" s="19">
        <v>600229</v>
      </c>
      <c r="BD137" s="19">
        <v>2887423</v>
      </c>
      <c r="BF137" s="20">
        <v>10260</v>
      </c>
      <c r="BG137" s="21">
        <f t="shared" si="8"/>
        <v>2877163</v>
      </c>
      <c r="BI137" s="73"/>
      <c r="BJ137" s="73"/>
      <c r="BK137" s="73"/>
      <c r="BL137" s="73"/>
      <c r="BM137" s="73"/>
      <c r="BN137" s="73"/>
      <c r="BO137" s="73"/>
    </row>
    <row r="138" spans="1:67" ht="22.5" customHeight="1" x14ac:dyDescent="0.15">
      <c r="A138" s="125" t="s">
        <v>1930</v>
      </c>
      <c r="B138" s="126" t="s">
        <v>1798</v>
      </c>
      <c r="C138" s="136" t="s">
        <v>239</v>
      </c>
      <c r="D138" s="129">
        <v>6</v>
      </c>
      <c r="E138" s="130" t="s">
        <v>3561</v>
      </c>
      <c r="F138" s="19">
        <v>183663</v>
      </c>
      <c r="G138" s="20">
        <v>239547</v>
      </c>
      <c r="H138" s="20">
        <v>59913</v>
      </c>
      <c r="I138" s="20">
        <v>0</v>
      </c>
      <c r="J138" s="20">
        <v>0</v>
      </c>
      <c r="K138" s="20">
        <v>0</v>
      </c>
      <c r="L138" s="20">
        <v>2672</v>
      </c>
      <c r="M138" s="20">
        <v>3249</v>
      </c>
      <c r="N138" s="20">
        <v>1923</v>
      </c>
      <c r="O138" s="20">
        <v>6751</v>
      </c>
      <c r="P138" s="20">
        <v>40131</v>
      </c>
      <c r="Q138" s="20">
        <v>14635</v>
      </c>
      <c r="R138" s="20">
        <v>8244</v>
      </c>
      <c r="S138" s="20">
        <v>23841</v>
      </c>
      <c r="T138" s="21">
        <v>23858</v>
      </c>
      <c r="U138" s="54">
        <v>21277</v>
      </c>
      <c r="V138" s="20">
        <v>11010</v>
      </c>
      <c r="W138" s="20">
        <v>10442</v>
      </c>
      <c r="X138" s="20">
        <v>0</v>
      </c>
      <c r="Y138" s="21">
        <v>0</v>
      </c>
      <c r="Z138" s="20">
        <v>98338</v>
      </c>
      <c r="AA138" s="21">
        <v>0</v>
      </c>
      <c r="AB138" s="32">
        <v>0</v>
      </c>
      <c r="AC138" s="20">
        <v>156273</v>
      </c>
      <c r="AD138" s="20">
        <v>199520</v>
      </c>
      <c r="AE138" s="20">
        <v>136302</v>
      </c>
      <c r="AF138" s="20">
        <v>52499</v>
      </c>
      <c r="AG138" s="20">
        <v>39660</v>
      </c>
      <c r="AH138" s="20">
        <v>25159</v>
      </c>
      <c r="AI138" s="21">
        <v>101265</v>
      </c>
      <c r="AJ138" s="25">
        <v>17412</v>
      </c>
      <c r="AK138" s="25">
        <v>34520</v>
      </c>
      <c r="AL138" s="25">
        <v>3771</v>
      </c>
      <c r="AM138" s="22">
        <v>12329</v>
      </c>
      <c r="AN138" s="20">
        <v>124753</v>
      </c>
      <c r="AO138" s="20">
        <v>55198</v>
      </c>
      <c r="AP138" s="54">
        <v>1708155</v>
      </c>
      <c r="AQ138" s="25">
        <v>42352</v>
      </c>
      <c r="AR138" s="25">
        <v>122971</v>
      </c>
      <c r="AS138" s="54">
        <v>57779</v>
      </c>
      <c r="AT138" s="54">
        <v>58760</v>
      </c>
      <c r="AU138" s="54">
        <v>14775</v>
      </c>
      <c r="AV138" s="54">
        <v>11151</v>
      </c>
      <c r="AW138" s="25">
        <f t="shared" si="6"/>
        <v>307788</v>
      </c>
      <c r="AX138" s="165">
        <v>465676</v>
      </c>
      <c r="AY138" s="98">
        <f t="shared" si="7"/>
        <v>2481619</v>
      </c>
      <c r="AZ138" s="73"/>
      <c r="BA138" s="20">
        <v>256029</v>
      </c>
      <c r="BB138" s="20">
        <v>281345</v>
      </c>
      <c r="BC138" s="19">
        <v>537374</v>
      </c>
      <c r="BD138" s="19">
        <v>3018993</v>
      </c>
      <c r="BF138" s="20">
        <v>12768</v>
      </c>
      <c r="BG138" s="21">
        <f t="shared" si="8"/>
        <v>3006225</v>
      </c>
      <c r="BI138" s="73"/>
      <c r="BJ138" s="73"/>
      <c r="BK138" s="73"/>
      <c r="BL138" s="73"/>
      <c r="BM138" s="73"/>
      <c r="BN138" s="73"/>
      <c r="BO138" s="73"/>
    </row>
    <row r="139" spans="1:67" ht="22.5" customHeight="1" x14ac:dyDescent="0.15">
      <c r="A139" s="125" t="s">
        <v>1931</v>
      </c>
      <c r="B139" s="126" t="s">
        <v>1798</v>
      </c>
      <c r="C139" s="136" t="s">
        <v>240</v>
      </c>
      <c r="D139" s="129">
        <v>6</v>
      </c>
      <c r="E139" s="130" t="s">
        <v>3561</v>
      </c>
      <c r="F139" s="19">
        <v>83555</v>
      </c>
      <c r="G139" s="20">
        <v>90535</v>
      </c>
      <c r="H139" s="20">
        <v>20979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558</v>
      </c>
      <c r="O139" s="20">
        <v>0</v>
      </c>
      <c r="P139" s="20">
        <v>15612</v>
      </c>
      <c r="Q139" s="20">
        <v>4390</v>
      </c>
      <c r="R139" s="20">
        <v>7282</v>
      </c>
      <c r="S139" s="20">
        <v>15011</v>
      </c>
      <c r="T139" s="21">
        <v>23858</v>
      </c>
      <c r="U139" s="54">
        <v>6768</v>
      </c>
      <c r="V139" s="20">
        <v>11010</v>
      </c>
      <c r="W139" s="20">
        <v>10442</v>
      </c>
      <c r="X139" s="20">
        <v>0</v>
      </c>
      <c r="Y139" s="21">
        <v>0</v>
      </c>
      <c r="Z139" s="20">
        <v>45046</v>
      </c>
      <c r="AA139" s="21">
        <v>0</v>
      </c>
      <c r="AB139" s="32">
        <v>0</v>
      </c>
      <c r="AC139" s="20">
        <v>48280</v>
      </c>
      <c r="AD139" s="20">
        <v>52796</v>
      </c>
      <c r="AE139" s="20">
        <v>44884</v>
      </c>
      <c r="AF139" s="20">
        <v>20800</v>
      </c>
      <c r="AG139" s="20">
        <v>19898</v>
      </c>
      <c r="AH139" s="20">
        <v>6516</v>
      </c>
      <c r="AI139" s="21">
        <v>49455</v>
      </c>
      <c r="AJ139" s="25">
        <v>5053</v>
      </c>
      <c r="AK139" s="25">
        <v>14740</v>
      </c>
      <c r="AL139" s="25">
        <v>1148</v>
      </c>
      <c r="AM139" s="22">
        <v>5568</v>
      </c>
      <c r="AN139" s="20">
        <v>45007</v>
      </c>
      <c r="AO139" s="20">
        <v>45009</v>
      </c>
      <c r="AP139" s="54">
        <v>694200</v>
      </c>
      <c r="AQ139" s="25">
        <v>46408</v>
      </c>
      <c r="AR139" s="25">
        <v>87105</v>
      </c>
      <c r="AS139" s="54">
        <v>24964</v>
      </c>
      <c r="AT139" s="54">
        <v>40997</v>
      </c>
      <c r="AU139" s="54">
        <v>6926</v>
      </c>
      <c r="AV139" s="54">
        <v>5786</v>
      </c>
      <c r="AW139" s="25">
        <f t="shared" si="6"/>
        <v>212186</v>
      </c>
      <c r="AX139" s="165">
        <v>357030</v>
      </c>
      <c r="AY139" s="98">
        <f t="shared" si="7"/>
        <v>1263416</v>
      </c>
      <c r="AZ139" s="73"/>
      <c r="BA139" s="20">
        <v>121012</v>
      </c>
      <c r="BB139" s="20">
        <v>192785</v>
      </c>
      <c r="BC139" s="19">
        <v>313797</v>
      </c>
      <c r="BD139" s="19">
        <v>1577213</v>
      </c>
      <c r="BF139" s="20">
        <v>5397</v>
      </c>
      <c r="BG139" s="21">
        <f t="shared" si="8"/>
        <v>1571816</v>
      </c>
      <c r="BI139" s="73"/>
      <c r="BJ139" s="73"/>
      <c r="BK139" s="73"/>
      <c r="BL139" s="73"/>
      <c r="BM139" s="73"/>
      <c r="BN139" s="73"/>
      <c r="BO139" s="73"/>
    </row>
    <row r="140" spans="1:67" ht="22.5" customHeight="1" x14ac:dyDescent="0.15">
      <c r="A140" s="125" t="s">
        <v>1932</v>
      </c>
      <c r="B140" s="126" t="s">
        <v>1798</v>
      </c>
      <c r="C140" s="136" t="s">
        <v>241</v>
      </c>
      <c r="D140" s="129">
        <v>6</v>
      </c>
      <c r="E140" s="130" t="s">
        <v>3561</v>
      </c>
      <c r="F140" s="19">
        <v>227418</v>
      </c>
      <c r="G140" s="20">
        <v>321300</v>
      </c>
      <c r="H140" s="20">
        <v>48951</v>
      </c>
      <c r="I140" s="20">
        <v>0</v>
      </c>
      <c r="J140" s="20">
        <v>0</v>
      </c>
      <c r="K140" s="20">
        <v>0</v>
      </c>
      <c r="L140" s="20">
        <v>7511</v>
      </c>
      <c r="M140" s="20">
        <v>3243</v>
      </c>
      <c r="N140" s="20">
        <v>2225</v>
      </c>
      <c r="O140" s="20">
        <v>4849</v>
      </c>
      <c r="P140" s="20">
        <v>69142</v>
      </c>
      <c r="Q140" s="20">
        <v>16335</v>
      </c>
      <c r="R140" s="20">
        <v>7786</v>
      </c>
      <c r="S140" s="20">
        <v>34437</v>
      </c>
      <c r="T140" s="21">
        <v>47716</v>
      </c>
      <c r="U140" s="54">
        <v>27326</v>
      </c>
      <c r="V140" s="20">
        <v>13212</v>
      </c>
      <c r="W140" s="20">
        <v>10442</v>
      </c>
      <c r="X140" s="20">
        <v>0</v>
      </c>
      <c r="Y140" s="21">
        <v>0</v>
      </c>
      <c r="Z140" s="20">
        <v>117649</v>
      </c>
      <c r="AA140" s="21">
        <v>0</v>
      </c>
      <c r="AB140" s="32">
        <v>0</v>
      </c>
      <c r="AC140" s="20">
        <v>195468</v>
      </c>
      <c r="AD140" s="20">
        <v>222286</v>
      </c>
      <c r="AE140" s="20">
        <v>168423</v>
      </c>
      <c r="AF140" s="20">
        <v>63565</v>
      </c>
      <c r="AG140" s="20">
        <v>47361</v>
      </c>
      <c r="AH140" s="20">
        <v>21811</v>
      </c>
      <c r="AI140" s="21">
        <v>133764</v>
      </c>
      <c r="AJ140" s="25">
        <v>19579</v>
      </c>
      <c r="AK140" s="25">
        <v>38351</v>
      </c>
      <c r="AL140" s="25">
        <v>4461</v>
      </c>
      <c r="AM140" s="22">
        <v>14135</v>
      </c>
      <c r="AN140" s="20">
        <v>119538</v>
      </c>
      <c r="AO140" s="20">
        <v>94699</v>
      </c>
      <c r="AP140" s="54">
        <v>2102983</v>
      </c>
      <c r="AQ140" s="25">
        <v>50112</v>
      </c>
      <c r="AR140" s="25">
        <v>112428</v>
      </c>
      <c r="AS140" s="54">
        <v>61394</v>
      </c>
      <c r="AT140" s="54">
        <v>49490</v>
      </c>
      <c r="AU140" s="54">
        <v>15704</v>
      </c>
      <c r="AV140" s="54">
        <v>13742</v>
      </c>
      <c r="AW140" s="25">
        <f t="shared" si="6"/>
        <v>302870</v>
      </c>
      <c r="AX140" s="165">
        <v>514359</v>
      </c>
      <c r="AY140" s="98">
        <f t="shared" si="7"/>
        <v>2920212</v>
      </c>
      <c r="AZ140" s="73"/>
      <c r="BA140" s="20">
        <v>279056</v>
      </c>
      <c r="BB140" s="20">
        <v>466133</v>
      </c>
      <c r="BC140" s="19">
        <v>745189</v>
      </c>
      <c r="BD140" s="19">
        <v>3665401</v>
      </c>
      <c r="BF140" s="20">
        <v>14741</v>
      </c>
      <c r="BG140" s="21">
        <f t="shared" si="8"/>
        <v>3650660</v>
      </c>
      <c r="BI140" s="73"/>
      <c r="BJ140" s="73"/>
      <c r="BK140" s="73"/>
      <c r="BL140" s="73"/>
      <c r="BM140" s="73"/>
      <c r="BN140" s="73"/>
      <c r="BO140" s="73"/>
    </row>
    <row r="141" spans="1:67" ht="22.5" customHeight="1" x14ac:dyDescent="0.15">
      <c r="A141" s="125" t="s">
        <v>1933</v>
      </c>
      <c r="B141" s="126" t="s">
        <v>1798</v>
      </c>
      <c r="C141" s="136" t="s">
        <v>242</v>
      </c>
      <c r="D141" s="129">
        <v>6</v>
      </c>
      <c r="E141" s="130" t="s">
        <v>3561</v>
      </c>
      <c r="F141" s="19">
        <v>228543</v>
      </c>
      <c r="G141" s="20">
        <v>525147</v>
      </c>
      <c r="H141" s="20">
        <v>126630</v>
      </c>
      <c r="I141" s="20">
        <v>0</v>
      </c>
      <c r="J141" s="20">
        <v>0</v>
      </c>
      <c r="K141" s="20">
        <v>0</v>
      </c>
      <c r="L141" s="20">
        <v>0</v>
      </c>
      <c r="M141" s="20">
        <v>3771</v>
      </c>
      <c r="N141" s="20">
        <v>3627</v>
      </c>
      <c r="O141" s="20">
        <v>6155</v>
      </c>
      <c r="P141" s="20">
        <v>93726</v>
      </c>
      <c r="Q141" s="20">
        <v>19475</v>
      </c>
      <c r="R141" s="20">
        <v>43418</v>
      </c>
      <c r="S141" s="20">
        <v>32671</v>
      </c>
      <c r="T141" s="21">
        <v>23858</v>
      </c>
      <c r="U141" s="54">
        <v>37689</v>
      </c>
      <c r="V141" s="20">
        <v>28626</v>
      </c>
      <c r="W141" s="20">
        <v>20884</v>
      </c>
      <c r="X141" s="20">
        <v>98892</v>
      </c>
      <c r="Y141" s="21">
        <v>9906</v>
      </c>
      <c r="Z141" s="20">
        <v>130331</v>
      </c>
      <c r="AA141" s="21">
        <v>0</v>
      </c>
      <c r="AB141" s="32">
        <v>0</v>
      </c>
      <c r="AC141" s="20">
        <v>200166</v>
      </c>
      <c r="AD141" s="20">
        <v>218804</v>
      </c>
      <c r="AE141" s="20">
        <v>227576</v>
      </c>
      <c r="AF141" s="20">
        <v>109658</v>
      </c>
      <c r="AG141" s="20">
        <v>51050</v>
      </c>
      <c r="AH141" s="20">
        <v>127334</v>
      </c>
      <c r="AI141" s="21">
        <v>60288</v>
      </c>
      <c r="AJ141" s="25">
        <v>24558</v>
      </c>
      <c r="AK141" s="25">
        <v>43972</v>
      </c>
      <c r="AL141" s="25">
        <v>6199</v>
      </c>
      <c r="AM141" s="22">
        <v>15834</v>
      </c>
      <c r="AN141" s="20">
        <v>310392</v>
      </c>
      <c r="AO141" s="20">
        <v>63558</v>
      </c>
      <c r="AP141" s="54">
        <v>2892738</v>
      </c>
      <c r="AQ141" s="25">
        <v>64639</v>
      </c>
      <c r="AR141" s="25">
        <v>105247</v>
      </c>
      <c r="AS141" s="54">
        <v>81633</v>
      </c>
      <c r="AT141" s="54">
        <v>70119</v>
      </c>
      <c r="AU141" s="54">
        <v>21266</v>
      </c>
      <c r="AV141" s="54">
        <v>19540</v>
      </c>
      <c r="AW141" s="25">
        <f t="shared" si="6"/>
        <v>362444</v>
      </c>
      <c r="AX141" s="165">
        <v>975166</v>
      </c>
      <c r="AY141" s="98">
        <f t="shared" si="7"/>
        <v>4230348</v>
      </c>
      <c r="AZ141" s="73"/>
      <c r="BA141" s="20">
        <v>342761</v>
      </c>
      <c r="BB141" s="20">
        <v>380194</v>
      </c>
      <c r="BC141" s="19">
        <v>722955</v>
      </c>
      <c r="BD141" s="19">
        <v>4953303</v>
      </c>
      <c r="BF141" s="20">
        <v>22671</v>
      </c>
      <c r="BG141" s="21">
        <f t="shared" si="8"/>
        <v>4930632</v>
      </c>
      <c r="BI141" s="73"/>
      <c r="BJ141" s="73"/>
      <c r="BK141" s="73"/>
      <c r="BL141" s="73"/>
      <c r="BM141" s="73"/>
      <c r="BN141" s="73"/>
      <c r="BO141" s="73"/>
    </row>
    <row r="142" spans="1:67" ht="22.5" customHeight="1" x14ac:dyDescent="0.15">
      <c r="A142" s="125" t="s">
        <v>1934</v>
      </c>
      <c r="B142" s="126" t="s">
        <v>1798</v>
      </c>
      <c r="C142" s="136" t="s">
        <v>243</v>
      </c>
      <c r="D142" s="129">
        <v>6</v>
      </c>
      <c r="E142" s="130" t="s">
        <v>3561</v>
      </c>
      <c r="F142" s="19">
        <v>175833</v>
      </c>
      <c r="G142" s="20">
        <v>244616</v>
      </c>
      <c r="H142" s="20">
        <v>83538</v>
      </c>
      <c r="I142" s="20">
        <v>0</v>
      </c>
      <c r="J142" s="20">
        <v>0</v>
      </c>
      <c r="K142" s="20">
        <v>0</v>
      </c>
      <c r="L142" s="20">
        <v>4529</v>
      </c>
      <c r="M142" s="20">
        <v>0</v>
      </c>
      <c r="N142" s="20">
        <v>2055</v>
      </c>
      <c r="O142" s="20">
        <v>0</v>
      </c>
      <c r="P142" s="20">
        <v>42280</v>
      </c>
      <c r="Q142" s="20">
        <v>16630</v>
      </c>
      <c r="R142" s="20">
        <v>17725</v>
      </c>
      <c r="S142" s="20">
        <v>30022</v>
      </c>
      <c r="T142" s="21">
        <v>35787</v>
      </c>
      <c r="U142" s="54">
        <v>8883</v>
      </c>
      <c r="V142" s="20">
        <v>9909</v>
      </c>
      <c r="W142" s="20">
        <v>10442</v>
      </c>
      <c r="X142" s="20">
        <v>0</v>
      </c>
      <c r="Y142" s="21">
        <v>0</v>
      </c>
      <c r="Z142" s="20">
        <v>79877</v>
      </c>
      <c r="AA142" s="21">
        <v>0</v>
      </c>
      <c r="AB142" s="32">
        <v>0</v>
      </c>
      <c r="AC142" s="20">
        <v>157659</v>
      </c>
      <c r="AD142" s="20">
        <v>261029</v>
      </c>
      <c r="AE142" s="20">
        <v>163261</v>
      </c>
      <c r="AF142" s="20">
        <v>72883</v>
      </c>
      <c r="AG142" s="20">
        <v>30658</v>
      </c>
      <c r="AH142" s="20">
        <v>21539</v>
      </c>
      <c r="AI142" s="21">
        <v>66411</v>
      </c>
      <c r="AJ142" s="25">
        <v>18338</v>
      </c>
      <c r="AK142" s="25">
        <v>34541</v>
      </c>
      <c r="AL142" s="25">
        <v>3939</v>
      </c>
      <c r="AM142" s="22">
        <v>12153</v>
      </c>
      <c r="AN142" s="20">
        <v>97122</v>
      </c>
      <c r="AO142" s="20">
        <v>33511</v>
      </c>
      <c r="AP142" s="54">
        <v>1735170</v>
      </c>
      <c r="AQ142" s="25">
        <v>47736</v>
      </c>
      <c r="AR142" s="25">
        <v>104373</v>
      </c>
      <c r="AS142" s="54">
        <v>60503</v>
      </c>
      <c r="AT142" s="54">
        <v>67689</v>
      </c>
      <c r="AU142" s="54">
        <v>18760</v>
      </c>
      <c r="AV142" s="54">
        <v>10385</v>
      </c>
      <c r="AW142" s="25">
        <f t="shared" si="6"/>
        <v>309446</v>
      </c>
      <c r="AX142" s="165">
        <v>521732</v>
      </c>
      <c r="AY142" s="98">
        <f t="shared" si="7"/>
        <v>2566348</v>
      </c>
      <c r="AZ142" s="73"/>
      <c r="BA142" s="20">
        <v>265441</v>
      </c>
      <c r="BB142" s="20">
        <v>153681</v>
      </c>
      <c r="BC142" s="19">
        <v>419122</v>
      </c>
      <c r="BD142" s="19">
        <v>2985470</v>
      </c>
      <c r="BF142" s="20">
        <v>12356</v>
      </c>
      <c r="BG142" s="21">
        <f t="shared" si="8"/>
        <v>2973114</v>
      </c>
      <c r="BI142" s="73"/>
      <c r="BJ142" s="73"/>
      <c r="BK142" s="73"/>
      <c r="BL142" s="73"/>
      <c r="BM142" s="73"/>
      <c r="BN142" s="73"/>
      <c r="BO142" s="73"/>
    </row>
    <row r="143" spans="1:67" ht="22.5" customHeight="1" x14ac:dyDescent="0.15">
      <c r="A143" s="125" t="s">
        <v>1935</v>
      </c>
      <c r="B143" s="126" t="s">
        <v>1798</v>
      </c>
      <c r="C143" s="136" t="s">
        <v>244</v>
      </c>
      <c r="D143" s="129">
        <v>6</v>
      </c>
      <c r="E143" s="130" t="s">
        <v>3561</v>
      </c>
      <c r="F143" s="19">
        <v>131034</v>
      </c>
      <c r="G143" s="20">
        <v>93605</v>
      </c>
      <c r="H143" s="20">
        <v>35910</v>
      </c>
      <c r="I143" s="20">
        <v>0</v>
      </c>
      <c r="J143" s="20">
        <v>0</v>
      </c>
      <c r="K143" s="20">
        <v>0</v>
      </c>
      <c r="L143" s="20">
        <v>0</v>
      </c>
      <c r="M143" s="20">
        <v>361</v>
      </c>
      <c r="N143" s="20">
        <v>1485</v>
      </c>
      <c r="O143" s="20">
        <v>410</v>
      </c>
      <c r="P143" s="20">
        <v>12179</v>
      </c>
      <c r="Q143" s="20">
        <v>11803</v>
      </c>
      <c r="R143" s="20">
        <v>21847</v>
      </c>
      <c r="S143" s="20">
        <v>13245</v>
      </c>
      <c r="T143" s="21">
        <v>15508</v>
      </c>
      <c r="U143" s="54">
        <v>1819</v>
      </c>
      <c r="V143" s="20">
        <v>8808</v>
      </c>
      <c r="W143" s="20">
        <v>10442</v>
      </c>
      <c r="X143" s="20">
        <v>98698</v>
      </c>
      <c r="Y143" s="21">
        <v>11735</v>
      </c>
      <c r="Z143" s="20">
        <v>62696</v>
      </c>
      <c r="AA143" s="21">
        <v>0</v>
      </c>
      <c r="AB143" s="32">
        <v>0</v>
      </c>
      <c r="AC143" s="20">
        <v>167819</v>
      </c>
      <c r="AD143" s="20">
        <v>105383</v>
      </c>
      <c r="AE143" s="20">
        <v>144476</v>
      </c>
      <c r="AF143" s="20">
        <v>60902</v>
      </c>
      <c r="AG143" s="20">
        <v>27594</v>
      </c>
      <c r="AH143" s="20">
        <v>29775</v>
      </c>
      <c r="AI143" s="21">
        <v>28260</v>
      </c>
      <c r="AJ143" s="25">
        <v>13164</v>
      </c>
      <c r="AK143" s="25">
        <v>28726</v>
      </c>
      <c r="AL143" s="25">
        <v>2644</v>
      </c>
      <c r="AM143" s="22">
        <v>9884</v>
      </c>
      <c r="AN143" s="20">
        <v>75163</v>
      </c>
      <c r="AO143" s="20">
        <v>19101</v>
      </c>
      <c r="AP143" s="54">
        <v>1244476</v>
      </c>
      <c r="AQ143" s="25">
        <v>49940</v>
      </c>
      <c r="AR143" s="25">
        <v>117008</v>
      </c>
      <c r="AS143" s="54">
        <v>55269</v>
      </c>
      <c r="AT143" s="54">
        <v>54137</v>
      </c>
      <c r="AU143" s="54">
        <v>14124</v>
      </c>
      <c r="AV143" s="54">
        <v>8358</v>
      </c>
      <c r="AW143" s="25">
        <f t="shared" si="6"/>
        <v>298836</v>
      </c>
      <c r="AX143" s="165">
        <v>230065</v>
      </c>
      <c r="AY143" s="98">
        <f t="shared" si="7"/>
        <v>1773377</v>
      </c>
      <c r="AZ143" s="73"/>
      <c r="BA143" s="20">
        <v>212914</v>
      </c>
      <c r="BB143" s="20">
        <v>119689</v>
      </c>
      <c r="BC143" s="19">
        <v>332603</v>
      </c>
      <c r="BD143" s="19">
        <v>2105980</v>
      </c>
      <c r="BF143" s="20">
        <v>8570</v>
      </c>
      <c r="BG143" s="21">
        <f t="shared" si="8"/>
        <v>2097410</v>
      </c>
      <c r="BI143" s="73"/>
      <c r="BJ143" s="73"/>
      <c r="BK143" s="73"/>
      <c r="BL143" s="73"/>
      <c r="BM143" s="73"/>
      <c r="BN143" s="73"/>
      <c r="BO143" s="73"/>
    </row>
    <row r="144" spans="1:67" ht="22.5" customHeight="1" x14ac:dyDescent="0.15">
      <c r="A144" s="125" t="s">
        <v>1936</v>
      </c>
      <c r="B144" s="126" t="s">
        <v>1798</v>
      </c>
      <c r="C144" s="136" t="s">
        <v>245</v>
      </c>
      <c r="D144" s="129">
        <v>6</v>
      </c>
      <c r="E144" s="130" t="s">
        <v>3561</v>
      </c>
      <c r="F144" s="19">
        <v>349032</v>
      </c>
      <c r="G144" s="20">
        <v>365354</v>
      </c>
      <c r="H144" s="20">
        <v>80325</v>
      </c>
      <c r="I144" s="20">
        <v>32424</v>
      </c>
      <c r="J144" s="20">
        <v>61261</v>
      </c>
      <c r="K144" s="20">
        <v>0</v>
      </c>
      <c r="L144" s="20">
        <v>1102</v>
      </c>
      <c r="M144" s="20">
        <v>15634</v>
      </c>
      <c r="N144" s="20">
        <v>8618</v>
      </c>
      <c r="O144" s="20">
        <v>77509</v>
      </c>
      <c r="P144" s="20">
        <v>313235</v>
      </c>
      <c r="Q144" s="20">
        <v>50629</v>
      </c>
      <c r="R144" s="20">
        <v>25969</v>
      </c>
      <c r="S144" s="20">
        <v>54746</v>
      </c>
      <c r="T144" s="21">
        <v>47716</v>
      </c>
      <c r="U144" s="54">
        <v>23350</v>
      </c>
      <c r="V144" s="20">
        <v>26424</v>
      </c>
      <c r="W144" s="20">
        <v>20884</v>
      </c>
      <c r="X144" s="20">
        <v>0</v>
      </c>
      <c r="Y144" s="21">
        <v>0</v>
      </c>
      <c r="Z144" s="20">
        <v>221982</v>
      </c>
      <c r="AA144" s="21">
        <v>0</v>
      </c>
      <c r="AB144" s="32">
        <v>0</v>
      </c>
      <c r="AC144" s="20">
        <v>474393</v>
      </c>
      <c r="AD144" s="20">
        <v>323162</v>
      </c>
      <c r="AE144" s="20">
        <v>565641</v>
      </c>
      <c r="AF144" s="20">
        <v>328806</v>
      </c>
      <c r="AG144" s="20">
        <v>130813</v>
      </c>
      <c r="AH144" s="20">
        <v>13032</v>
      </c>
      <c r="AI144" s="21">
        <v>90903</v>
      </c>
      <c r="AJ144" s="25">
        <v>40993</v>
      </c>
      <c r="AK144" s="25">
        <v>70111</v>
      </c>
      <c r="AL144" s="25">
        <v>12371</v>
      </c>
      <c r="AM144" s="22">
        <v>30870</v>
      </c>
      <c r="AN144" s="20">
        <v>175460</v>
      </c>
      <c r="AO144" s="20">
        <v>36649</v>
      </c>
      <c r="AP144" s="54">
        <v>4069398</v>
      </c>
      <c r="AQ144" s="25">
        <v>74815</v>
      </c>
      <c r="AR144" s="25">
        <v>159079</v>
      </c>
      <c r="AS144" s="54">
        <v>120826</v>
      </c>
      <c r="AT144" s="54">
        <v>81800</v>
      </c>
      <c r="AU144" s="54">
        <v>29078</v>
      </c>
      <c r="AV144" s="54">
        <v>26437</v>
      </c>
      <c r="AW144" s="25">
        <f t="shared" si="6"/>
        <v>492035</v>
      </c>
      <c r="AX144" s="165">
        <v>612696</v>
      </c>
      <c r="AY144" s="98">
        <f t="shared" si="7"/>
        <v>5174129</v>
      </c>
      <c r="AZ144" s="73"/>
      <c r="BA144" s="20">
        <v>490612</v>
      </c>
      <c r="BB144" s="20">
        <v>222745</v>
      </c>
      <c r="BC144" s="19">
        <v>713357</v>
      </c>
      <c r="BD144" s="19">
        <v>5887486</v>
      </c>
      <c r="BF144" s="20">
        <v>36604</v>
      </c>
      <c r="BG144" s="21">
        <f t="shared" si="8"/>
        <v>5850882</v>
      </c>
      <c r="BI144" s="73"/>
      <c r="BJ144" s="73"/>
      <c r="BK144" s="73"/>
      <c r="BL144" s="73"/>
      <c r="BM144" s="73"/>
      <c r="BN144" s="73"/>
      <c r="BO144" s="73"/>
    </row>
    <row r="145" spans="1:67" ht="22.5" customHeight="1" x14ac:dyDescent="0.15">
      <c r="A145" s="125" t="s">
        <v>1937</v>
      </c>
      <c r="B145" s="126" t="s">
        <v>1798</v>
      </c>
      <c r="C145" s="136" t="s">
        <v>246</v>
      </c>
      <c r="D145" s="129">
        <v>6</v>
      </c>
      <c r="E145" s="130" t="s">
        <v>3561</v>
      </c>
      <c r="F145" s="19">
        <v>305382</v>
      </c>
      <c r="G145" s="20">
        <v>241689</v>
      </c>
      <c r="H145" s="20">
        <v>45549</v>
      </c>
      <c r="I145" s="20">
        <v>0</v>
      </c>
      <c r="J145" s="20">
        <v>0</v>
      </c>
      <c r="K145" s="20">
        <v>0</v>
      </c>
      <c r="L145" s="20">
        <v>0</v>
      </c>
      <c r="M145" s="20">
        <v>4237</v>
      </c>
      <c r="N145" s="20">
        <v>2508</v>
      </c>
      <c r="O145" s="20">
        <v>30400</v>
      </c>
      <c r="P145" s="20">
        <v>53840</v>
      </c>
      <c r="Q145" s="20">
        <v>16568</v>
      </c>
      <c r="R145" s="20">
        <v>27388</v>
      </c>
      <c r="S145" s="20">
        <v>40618</v>
      </c>
      <c r="T145" s="21">
        <v>23858</v>
      </c>
      <c r="U145" s="54">
        <v>22757</v>
      </c>
      <c r="V145" s="20">
        <v>23121</v>
      </c>
      <c r="W145" s="20">
        <v>20884</v>
      </c>
      <c r="X145" s="20">
        <v>0</v>
      </c>
      <c r="Y145" s="21">
        <v>0</v>
      </c>
      <c r="Z145" s="20">
        <v>109044</v>
      </c>
      <c r="AA145" s="21">
        <v>0</v>
      </c>
      <c r="AB145" s="32">
        <v>0</v>
      </c>
      <c r="AC145" s="20">
        <v>279208</v>
      </c>
      <c r="AD145" s="20">
        <v>157679</v>
      </c>
      <c r="AE145" s="20">
        <v>188714</v>
      </c>
      <c r="AF145" s="20">
        <v>74714</v>
      </c>
      <c r="AG145" s="20">
        <v>41010</v>
      </c>
      <c r="AH145" s="20">
        <v>79821</v>
      </c>
      <c r="AI145" s="21">
        <v>84309</v>
      </c>
      <c r="AJ145" s="25">
        <v>20031</v>
      </c>
      <c r="AK145" s="25">
        <v>36440</v>
      </c>
      <c r="AL145" s="25">
        <v>4160</v>
      </c>
      <c r="AM145" s="22">
        <v>13070</v>
      </c>
      <c r="AN145" s="20">
        <v>73600</v>
      </c>
      <c r="AO145" s="20">
        <v>65132</v>
      </c>
      <c r="AP145" s="54">
        <v>2085731</v>
      </c>
      <c r="AQ145" s="25">
        <v>45300</v>
      </c>
      <c r="AR145" s="25">
        <v>137156</v>
      </c>
      <c r="AS145" s="54">
        <v>67014</v>
      </c>
      <c r="AT145" s="54">
        <v>62179</v>
      </c>
      <c r="AU145" s="54">
        <v>17111</v>
      </c>
      <c r="AV145" s="54">
        <v>17206</v>
      </c>
      <c r="AW145" s="25">
        <f t="shared" si="6"/>
        <v>345966</v>
      </c>
      <c r="AX145" s="165">
        <v>913033</v>
      </c>
      <c r="AY145" s="98">
        <f t="shared" si="7"/>
        <v>3344730</v>
      </c>
      <c r="AZ145" s="73"/>
      <c r="BA145" s="20">
        <v>284896</v>
      </c>
      <c r="BB145" s="20">
        <v>308640</v>
      </c>
      <c r="BC145" s="19">
        <v>593536</v>
      </c>
      <c r="BD145" s="19">
        <v>3938266</v>
      </c>
      <c r="BF145" s="20">
        <v>31693</v>
      </c>
      <c r="BG145" s="21">
        <f t="shared" si="8"/>
        <v>3906573</v>
      </c>
      <c r="BI145" s="73"/>
      <c r="BJ145" s="73"/>
      <c r="BK145" s="73"/>
      <c r="BL145" s="73"/>
      <c r="BM145" s="73"/>
      <c r="BN145" s="73"/>
      <c r="BO145" s="73"/>
    </row>
    <row r="146" spans="1:67" ht="22.5" customHeight="1" x14ac:dyDescent="0.15">
      <c r="A146" s="125" t="s">
        <v>1938</v>
      </c>
      <c r="B146" s="126" t="s">
        <v>1798</v>
      </c>
      <c r="C146" s="136" t="s">
        <v>247</v>
      </c>
      <c r="D146" s="129">
        <v>6</v>
      </c>
      <c r="E146" s="130" t="s">
        <v>3561</v>
      </c>
      <c r="F146" s="19">
        <v>237278</v>
      </c>
      <c r="G146" s="20">
        <v>249757</v>
      </c>
      <c r="H146" s="20">
        <v>35154</v>
      </c>
      <c r="I146" s="20">
        <v>0</v>
      </c>
      <c r="J146" s="20">
        <v>0</v>
      </c>
      <c r="K146" s="20">
        <v>0</v>
      </c>
      <c r="L146" s="20">
        <v>2965</v>
      </c>
      <c r="M146" s="20">
        <v>6416</v>
      </c>
      <c r="N146" s="20">
        <v>4573</v>
      </c>
      <c r="O146" s="20">
        <v>4812</v>
      </c>
      <c r="P146" s="20">
        <v>147029</v>
      </c>
      <c r="Q146" s="20">
        <v>83076</v>
      </c>
      <c r="R146" s="20">
        <v>29953</v>
      </c>
      <c r="S146" s="20">
        <v>41501</v>
      </c>
      <c r="T146" s="21">
        <v>35787</v>
      </c>
      <c r="U146" s="54">
        <v>18274</v>
      </c>
      <c r="V146" s="20">
        <v>23121</v>
      </c>
      <c r="W146" s="20">
        <v>20884</v>
      </c>
      <c r="X146" s="20">
        <v>0</v>
      </c>
      <c r="Y146" s="21">
        <v>0</v>
      </c>
      <c r="Z146" s="20">
        <v>128269</v>
      </c>
      <c r="AA146" s="21">
        <v>0</v>
      </c>
      <c r="AB146" s="32">
        <v>0</v>
      </c>
      <c r="AC146" s="20">
        <v>359325</v>
      </c>
      <c r="AD146" s="20">
        <v>204352</v>
      </c>
      <c r="AE146" s="20">
        <v>403886</v>
      </c>
      <c r="AF146" s="20">
        <v>177549</v>
      </c>
      <c r="AG146" s="20">
        <v>65142</v>
      </c>
      <c r="AH146" s="20">
        <v>34390</v>
      </c>
      <c r="AI146" s="21">
        <v>24492</v>
      </c>
      <c r="AJ146" s="25">
        <v>27694</v>
      </c>
      <c r="AK146" s="25">
        <v>51615</v>
      </c>
      <c r="AL146" s="25">
        <v>7693</v>
      </c>
      <c r="AM146" s="22">
        <v>19590</v>
      </c>
      <c r="AN146" s="20">
        <v>273481</v>
      </c>
      <c r="AO146" s="20">
        <v>23618</v>
      </c>
      <c r="AP146" s="54">
        <v>2741676</v>
      </c>
      <c r="AQ146" s="25">
        <v>73023</v>
      </c>
      <c r="AR146" s="25">
        <v>138951</v>
      </c>
      <c r="AS146" s="54">
        <v>85486</v>
      </c>
      <c r="AT146" s="54">
        <v>65898</v>
      </c>
      <c r="AU146" s="54">
        <v>26490</v>
      </c>
      <c r="AV146" s="54">
        <v>18242</v>
      </c>
      <c r="AW146" s="25">
        <f t="shared" si="6"/>
        <v>408090</v>
      </c>
      <c r="AX146" s="165">
        <v>527664</v>
      </c>
      <c r="AY146" s="98">
        <f t="shared" si="7"/>
        <v>3677430</v>
      </c>
      <c r="AZ146" s="73"/>
      <c r="BA146" s="20">
        <v>379366</v>
      </c>
      <c r="BB146" s="20">
        <v>132114</v>
      </c>
      <c r="BC146" s="19">
        <v>511480</v>
      </c>
      <c r="BD146" s="19">
        <v>4188910</v>
      </c>
      <c r="BF146" s="20">
        <v>19969</v>
      </c>
      <c r="BG146" s="21">
        <f t="shared" si="8"/>
        <v>4168941</v>
      </c>
      <c r="BI146" s="73"/>
      <c r="BJ146" s="73"/>
      <c r="BK146" s="73"/>
      <c r="BL146" s="73"/>
      <c r="BM146" s="73"/>
      <c r="BN146" s="73"/>
      <c r="BO146" s="73"/>
    </row>
    <row r="147" spans="1:67" ht="22.5" customHeight="1" x14ac:dyDescent="0.15">
      <c r="A147" s="125" t="s">
        <v>1939</v>
      </c>
      <c r="B147" s="126" t="s">
        <v>1798</v>
      </c>
      <c r="C147" s="136" t="s">
        <v>248</v>
      </c>
      <c r="D147" s="129">
        <v>6</v>
      </c>
      <c r="E147" s="130" t="s">
        <v>3561</v>
      </c>
      <c r="F147" s="19">
        <v>230399</v>
      </c>
      <c r="G147" s="20">
        <v>314517</v>
      </c>
      <c r="H147" s="20">
        <v>56889</v>
      </c>
      <c r="I147" s="20">
        <v>0</v>
      </c>
      <c r="J147" s="20">
        <v>0</v>
      </c>
      <c r="K147" s="20">
        <v>0</v>
      </c>
      <c r="L147" s="20">
        <v>0</v>
      </c>
      <c r="M147" s="20">
        <v>4223</v>
      </c>
      <c r="N147" s="20">
        <v>3890</v>
      </c>
      <c r="O147" s="20">
        <v>22268</v>
      </c>
      <c r="P147" s="20">
        <v>163780</v>
      </c>
      <c r="Q147" s="20">
        <v>40304</v>
      </c>
      <c r="R147" s="20">
        <v>14702</v>
      </c>
      <c r="S147" s="20">
        <v>40618</v>
      </c>
      <c r="T147" s="21">
        <v>47716</v>
      </c>
      <c r="U147" s="54">
        <v>36632</v>
      </c>
      <c r="V147" s="20">
        <v>20919</v>
      </c>
      <c r="W147" s="20">
        <v>20884</v>
      </c>
      <c r="X147" s="20">
        <v>0</v>
      </c>
      <c r="Y147" s="21">
        <v>0</v>
      </c>
      <c r="Z147" s="20">
        <v>125609</v>
      </c>
      <c r="AA147" s="21">
        <v>0</v>
      </c>
      <c r="AB147" s="32">
        <v>0</v>
      </c>
      <c r="AC147" s="20">
        <v>238456</v>
      </c>
      <c r="AD147" s="20">
        <v>224085</v>
      </c>
      <c r="AE147" s="20">
        <v>239980</v>
      </c>
      <c r="AF147" s="20">
        <v>124550</v>
      </c>
      <c r="AG147" s="20">
        <v>51826</v>
      </c>
      <c r="AH147" s="20">
        <v>57377</v>
      </c>
      <c r="AI147" s="21">
        <v>40506</v>
      </c>
      <c r="AJ147" s="25">
        <v>25645</v>
      </c>
      <c r="AK147" s="25">
        <v>48876</v>
      </c>
      <c r="AL147" s="25">
        <v>6424</v>
      </c>
      <c r="AM147" s="22">
        <v>18004</v>
      </c>
      <c r="AN147" s="20">
        <v>275534</v>
      </c>
      <c r="AO147" s="20">
        <v>39919</v>
      </c>
      <c r="AP147" s="54">
        <v>2534532</v>
      </c>
      <c r="AQ147" s="25">
        <v>55544</v>
      </c>
      <c r="AR147" s="25">
        <v>110231</v>
      </c>
      <c r="AS147" s="54">
        <v>84146</v>
      </c>
      <c r="AT147" s="54">
        <v>72346</v>
      </c>
      <c r="AU147" s="54">
        <v>21854</v>
      </c>
      <c r="AV147" s="54">
        <v>20456</v>
      </c>
      <c r="AW147" s="25">
        <f t="shared" si="6"/>
        <v>364577</v>
      </c>
      <c r="AX147" s="165">
        <v>723783</v>
      </c>
      <c r="AY147" s="98">
        <f t="shared" si="7"/>
        <v>3622892</v>
      </c>
      <c r="AZ147" s="73"/>
      <c r="BA147" s="20">
        <v>356729</v>
      </c>
      <c r="BB147" s="20">
        <v>234421</v>
      </c>
      <c r="BC147" s="19">
        <v>591150</v>
      </c>
      <c r="BD147" s="19">
        <v>4214042</v>
      </c>
      <c r="BF147" s="20">
        <v>29454</v>
      </c>
      <c r="BG147" s="21">
        <f t="shared" si="8"/>
        <v>4184588</v>
      </c>
      <c r="BI147" s="73"/>
      <c r="BJ147" s="73"/>
      <c r="BK147" s="73"/>
      <c r="BL147" s="73"/>
      <c r="BM147" s="73"/>
      <c r="BN147" s="73"/>
      <c r="BO147" s="73"/>
    </row>
    <row r="148" spans="1:67" ht="22.5" customHeight="1" x14ac:dyDescent="0.15">
      <c r="A148" s="125" t="s">
        <v>1940</v>
      </c>
      <c r="B148" s="126" t="s">
        <v>1798</v>
      </c>
      <c r="C148" s="136" t="s">
        <v>249</v>
      </c>
      <c r="D148" s="129">
        <v>6</v>
      </c>
      <c r="E148" s="130" t="s">
        <v>3561</v>
      </c>
      <c r="F148" s="19">
        <v>274154</v>
      </c>
      <c r="G148" s="20">
        <v>349075</v>
      </c>
      <c r="H148" s="20">
        <v>102816</v>
      </c>
      <c r="I148" s="20">
        <v>0</v>
      </c>
      <c r="J148" s="20">
        <v>0</v>
      </c>
      <c r="K148" s="20">
        <v>0</v>
      </c>
      <c r="L148" s="20">
        <v>1285</v>
      </c>
      <c r="M148" s="20">
        <v>5090</v>
      </c>
      <c r="N148" s="20">
        <v>4055</v>
      </c>
      <c r="O148" s="20">
        <v>21522</v>
      </c>
      <c r="P148" s="20">
        <v>70902</v>
      </c>
      <c r="Q148" s="20">
        <v>27695</v>
      </c>
      <c r="R148" s="20">
        <v>42640</v>
      </c>
      <c r="S148" s="20">
        <v>42384</v>
      </c>
      <c r="T148" s="21">
        <v>35787</v>
      </c>
      <c r="U148" s="54">
        <v>24492</v>
      </c>
      <c r="V148" s="20">
        <v>22020</v>
      </c>
      <c r="W148" s="20">
        <v>20884</v>
      </c>
      <c r="X148" s="20">
        <v>0</v>
      </c>
      <c r="Y148" s="21">
        <v>0</v>
      </c>
      <c r="Z148" s="20">
        <v>151943</v>
      </c>
      <c r="AA148" s="21">
        <v>0</v>
      </c>
      <c r="AB148" s="32">
        <v>0</v>
      </c>
      <c r="AC148" s="20">
        <v>260898</v>
      </c>
      <c r="AD148" s="20">
        <v>284186</v>
      </c>
      <c r="AE148" s="20">
        <v>267298</v>
      </c>
      <c r="AF148" s="20">
        <v>141190</v>
      </c>
      <c r="AG148" s="20">
        <v>79551</v>
      </c>
      <c r="AH148" s="20">
        <v>87604</v>
      </c>
      <c r="AI148" s="21">
        <v>225138</v>
      </c>
      <c r="AJ148" s="25">
        <v>26245</v>
      </c>
      <c r="AK148" s="25">
        <v>50927</v>
      </c>
      <c r="AL148" s="25">
        <v>7566</v>
      </c>
      <c r="AM148" s="22">
        <v>19547</v>
      </c>
      <c r="AN148" s="20">
        <v>412881</v>
      </c>
      <c r="AO148" s="20">
        <v>82751</v>
      </c>
      <c r="AP148" s="54">
        <v>3142526</v>
      </c>
      <c r="AQ148" s="25">
        <v>67478</v>
      </c>
      <c r="AR148" s="25">
        <v>168932</v>
      </c>
      <c r="AS148" s="54">
        <v>100019</v>
      </c>
      <c r="AT148" s="54">
        <v>78150</v>
      </c>
      <c r="AU148" s="54">
        <v>25185</v>
      </c>
      <c r="AV148" s="54">
        <v>22969</v>
      </c>
      <c r="AW148" s="25">
        <f t="shared" si="6"/>
        <v>462733</v>
      </c>
      <c r="AX148" s="165">
        <v>726300</v>
      </c>
      <c r="AY148" s="98">
        <f t="shared" si="7"/>
        <v>4331559</v>
      </c>
      <c r="AZ148" s="73"/>
      <c r="BA148" s="20">
        <v>364448</v>
      </c>
      <c r="BB148" s="20">
        <v>443662</v>
      </c>
      <c r="BC148" s="19">
        <v>808110</v>
      </c>
      <c r="BD148" s="19">
        <v>5139669</v>
      </c>
      <c r="BF148" s="20">
        <v>22215</v>
      </c>
      <c r="BG148" s="21">
        <f t="shared" si="8"/>
        <v>5117454</v>
      </c>
      <c r="BI148" s="73"/>
      <c r="BJ148" s="73"/>
      <c r="BK148" s="73"/>
      <c r="BL148" s="73"/>
      <c r="BM148" s="73"/>
      <c r="BN148" s="73"/>
      <c r="BO148" s="73"/>
    </row>
    <row r="149" spans="1:67" ht="22.5" customHeight="1" x14ac:dyDescent="0.15">
      <c r="A149" s="125" t="s">
        <v>1941</v>
      </c>
      <c r="B149" s="126" t="s">
        <v>1798</v>
      </c>
      <c r="C149" s="136" t="s">
        <v>250</v>
      </c>
      <c r="D149" s="129">
        <v>6</v>
      </c>
      <c r="E149" s="130" t="s">
        <v>3561</v>
      </c>
      <c r="F149" s="19">
        <v>355749</v>
      </c>
      <c r="G149" s="20">
        <v>336580</v>
      </c>
      <c r="H149" s="20">
        <v>79569</v>
      </c>
      <c r="I149" s="20">
        <v>0</v>
      </c>
      <c r="J149" s="20">
        <v>0</v>
      </c>
      <c r="K149" s="20">
        <v>0</v>
      </c>
      <c r="L149" s="20">
        <v>5450</v>
      </c>
      <c r="M149" s="20">
        <v>7492</v>
      </c>
      <c r="N149" s="20">
        <v>5978</v>
      </c>
      <c r="O149" s="20">
        <v>0</v>
      </c>
      <c r="P149" s="20">
        <v>133748</v>
      </c>
      <c r="Q149" s="20">
        <v>28547</v>
      </c>
      <c r="R149" s="20">
        <v>56700</v>
      </c>
      <c r="S149" s="20">
        <v>54746</v>
      </c>
      <c r="T149" s="21">
        <v>47716</v>
      </c>
      <c r="U149" s="54">
        <v>28256</v>
      </c>
      <c r="V149" s="20">
        <v>41838</v>
      </c>
      <c r="W149" s="20">
        <v>41768</v>
      </c>
      <c r="X149" s="20">
        <v>12654</v>
      </c>
      <c r="Y149" s="21">
        <v>5029</v>
      </c>
      <c r="Z149" s="20">
        <v>221479</v>
      </c>
      <c r="AA149" s="21">
        <v>0</v>
      </c>
      <c r="AB149" s="32">
        <v>0</v>
      </c>
      <c r="AC149" s="20">
        <v>487411</v>
      </c>
      <c r="AD149" s="20">
        <v>338706</v>
      </c>
      <c r="AE149" s="20">
        <v>486700</v>
      </c>
      <c r="AF149" s="20">
        <v>180794</v>
      </c>
      <c r="AG149" s="20">
        <v>120683</v>
      </c>
      <c r="AH149" s="20">
        <v>78192</v>
      </c>
      <c r="AI149" s="21">
        <v>146481</v>
      </c>
      <c r="AJ149" s="25">
        <v>32631</v>
      </c>
      <c r="AK149" s="25">
        <v>60730</v>
      </c>
      <c r="AL149" s="25">
        <v>9397</v>
      </c>
      <c r="AM149" s="22">
        <v>25691</v>
      </c>
      <c r="AN149" s="20">
        <v>400339</v>
      </c>
      <c r="AO149" s="20">
        <v>78500</v>
      </c>
      <c r="AP149" s="54">
        <v>3909554</v>
      </c>
      <c r="AQ149" s="25">
        <v>66433</v>
      </c>
      <c r="AR149" s="25">
        <v>149637</v>
      </c>
      <c r="AS149" s="54">
        <v>109333</v>
      </c>
      <c r="AT149" s="54">
        <v>89140</v>
      </c>
      <c r="AU149" s="54">
        <v>27688</v>
      </c>
      <c r="AV149" s="54">
        <v>27187</v>
      </c>
      <c r="AW149" s="25">
        <f t="shared" si="6"/>
        <v>469418</v>
      </c>
      <c r="AX149" s="165">
        <v>1157608</v>
      </c>
      <c r="AY149" s="98">
        <f t="shared" si="7"/>
        <v>5536580</v>
      </c>
      <c r="AZ149" s="73"/>
      <c r="BA149" s="20">
        <v>420007</v>
      </c>
      <c r="BB149" s="20">
        <v>570797</v>
      </c>
      <c r="BC149" s="19">
        <v>990804</v>
      </c>
      <c r="BD149" s="19">
        <v>6527384</v>
      </c>
      <c r="BF149" s="20">
        <v>30832</v>
      </c>
      <c r="BG149" s="21">
        <f t="shared" si="8"/>
        <v>6496552</v>
      </c>
      <c r="BI149" s="73"/>
      <c r="BJ149" s="73"/>
      <c r="BK149" s="73"/>
      <c r="BL149" s="73"/>
      <c r="BM149" s="73"/>
      <c r="BN149" s="73"/>
      <c r="BO149" s="73"/>
    </row>
    <row r="150" spans="1:67" ht="22.5" customHeight="1" x14ac:dyDescent="0.15">
      <c r="A150" s="125" t="s">
        <v>1942</v>
      </c>
      <c r="B150" s="126" t="s">
        <v>1798</v>
      </c>
      <c r="C150" s="136" t="s">
        <v>251</v>
      </c>
      <c r="D150" s="129">
        <v>6</v>
      </c>
      <c r="E150" s="130" t="s">
        <v>3561</v>
      </c>
      <c r="F150" s="19">
        <v>251639</v>
      </c>
      <c r="G150" s="20">
        <v>203990</v>
      </c>
      <c r="H150" s="20">
        <v>37800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2531</v>
      </c>
      <c r="O150" s="20">
        <v>0</v>
      </c>
      <c r="P150" s="20">
        <v>121</v>
      </c>
      <c r="Q150" s="20">
        <v>28894</v>
      </c>
      <c r="R150" s="20">
        <v>33113</v>
      </c>
      <c r="S150" s="20">
        <v>40618</v>
      </c>
      <c r="T150" s="21">
        <v>59645</v>
      </c>
      <c r="U150" s="54">
        <v>17258</v>
      </c>
      <c r="V150" s="20">
        <v>17616</v>
      </c>
      <c r="W150" s="20">
        <v>20884</v>
      </c>
      <c r="X150" s="20">
        <v>0</v>
      </c>
      <c r="Y150" s="21">
        <v>0</v>
      </c>
      <c r="Z150" s="20">
        <v>132729</v>
      </c>
      <c r="AA150" s="21">
        <v>0</v>
      </c>
      <c r="AB150" s="32">
        <v>0</v>
      </c>
      <c r="AC150" s="20">
        <v>177186</v>
      </c>
      <c r="AD150" s="20">
        <v>267385</v>
      </c>
      <c r="AE150" s="20">
        <v>171148</v>
      </c>
      <c r="AF150" s="20">
        <v>74048</v>
      </c>
      <c r="AG150" s="20">
        <v>64099</v>
      </c>
      <c r="AH150" s="20">
        <v>55205</v>
      </c>
      <c r="AI150" s="21">
        <v>136119</v>
      </c>
      <c r="AJ150" s="25">
        <v>20697</v>
      </c>
      <c r="AK150" s="25">
        <v>41082</v>
      </c>
      <c r="AL150" s="25">
        <v>4978</v>
      </c>
      <c r="AM150" s="22">
        <v>15416</v>
      </c>
      <c r="AN150" s="20">
        <v>80485</v>
      </c>
      <c r="AO150" s="20">
        <v>60962</v>
      </c>
      <c r="AP150" s="54">
        <v>2015648</v>
      </c>
      <c r="AQ150" s="25">
        <v>64368</v>
      </c>
      <c r="AR150" s="25">
        <v>104853</v>
      </c>
      <c r="AS150" s="54">
        <v>76368</v>
      </c>
      <c r="AT150" s="54">
        <v>63786</v>
      </c>
      <c r="AU150" s="54">
        <v>20063</v>
      </c>
      <c r="AV150" s="54">
        <v>14201</v>
      </c>
      <c r="AW150" s="25">
        <f t="shared" si="6"/>
        <v>343639</v>
      </c>
      <c r="AX150" s="165">
        <v>712888</v>
      </c>
      <c r="AY150" s="98">
        <f t="shared" si="7"/>
        <v>3072175</v>
      </c>
      <c r="AZ150" s="73"/>
      <c r="BA150" s="20">
        <v>293322</v>
      </c>
      <c r="BB150" s="20">
        <v>419297</v>
      </c>
      <c r="BC150" s="19">
        <v>712619</v>
      </c>
      <c r="BD150" s="19">
        <v>3784794</v>
      </c>
      <c r="BF150" s="20">
        <v>14998</v>
      </c>
      <c r="BG150" s="21">
        <f t="shared" si="8"/>
        <v>3769796</v>
      </c>
      <c r="BI150" s="73"/>
      <c r="BJ150" s="73"/>
      <c r="BK150" s="73"/>
      <c r="BL150" s="73"/>
      <c r="BM150" s="73"/>
      <c r="BN150" s="73"/>
      <c r="BO150" s="73"/>
    </row>
    <row r="151" spans="1:67" ht="22.5" customHeight="1" x14ac:dyDescent="0.15">
      <c r="A151" s="125" t="s">
        <v>1943</v>
      </c>
      <c r="B151" s="126" t="s">
        <v>1798</v>
      </c>
      <c r="C151" s="136" t="s">
        <v>252</v>
      </c>
      <c r="D151" s="129">
        <v>6</v>
      </c>
      <c r="E151" s="130" t="s">
        <v>3561</v>
      </c>
      <c r="F151" s="19">
        <v>235990</v>
      </c>
      <c r="G151" s="20">
        <v>225338</v>
      </c>
      <c r="H151" s="20">
        <v>38178</v>
      </c>
      <c r="I151" s="20">
        <v>0</v>
      </c>
      <c r="J151" s="20">
        <v>0</v>
      </c>
      <c r="K151" s="20">
        <v>0</v>
      </c>
      <c r="L151" s="20">
        <v>1887</v>
      </c>
      <c r="M151" s="20">
        <v>0</v>
      </c>
      <c r="N151" s="20">
        <v>2814</v>
      </c>
      <c r="O151" s="20">
        <v>0</v>
      </c>
      <c r="P151" s="20">
        <v>43733</v>
      </c>
      <c r="Q151" s="20">
        <v>21979</v>
      </c>
      <c r="R151" s="20">
        <v>41586</v>
      </c>
      <c r="S151" s="20">
        <v>23841</v>
      </c>
      <c r="T151" s="21">
        <v>23858</v>
      </c>
      <c r="U151" s="54">
        <v>5541</v>
      </c>
      <c r="V151" s="20">
        <v>15414</v>
      </c>
      <c r="W151" s="20">
        <v>10442</v>
      </c>
      <c r="X151" s="20">
        <v>0</v>
      </c>
      <c r="Y151" s="21">
        <v>0</v>
      </c>
      <c r="Z151" s="20">
        <v>118894</v>
      </c>
      <c r="AA151" s="21">
        <v>18072</v>
      </c>
      <c r="AB151" s="32">
        <v>0</v>
      </c>
      <c r="AC151" s="20">
        <v>289085</v>
      </c>
      <c r="AD151" s="20">
        <v>174905</v>
      </c>
      <c r="AE151" s="20">
        <v>170503</v>
      </c>
      <c r="AF151" s="20">
        <v>76877</v>
      </c>
      <c r="AG151" s="20">
        <v>54427</v>
      </c>
      <c r="AH151" s="20">
        <v>50861</v>
      </c>
      <c r="AI151" s="21">
        <v>66882</v>
      </c>
      <c r="AJ151" s="25">
        <v>21724</v>
      </c>
      <c r="AK151" s="25">
        <v>41888</v>
      </c>
      <c r="AL151" s="25">
        <v>4782</v>
      </c>
      <c r="AM151" s="22">
        <v>15387</v>
      </c>
      <c r="AN151" s="20">
        <v>80155</v>
      </c>
      <c r="AO151" s="20">
        <v>52173</v>
      </c>
      <c r="AP151" s="54">
        <v>1927216</v>
      </c>
      <c r="AQ151" s="25">
        <v>58403</v>
      </c>
      <c r="AR151" s="25">
        <v>98467</v>
      </c>
      <c r="AS151" s="54">
        <v>64869</v>
      </c>
      <c r="AT151" s="54">
        <v>72692</v>
      </c>
      <c r="AU151" s="54">
        <v>20805</v>
      </c>
      <c r="AV151" s="54">
        <v>13739</v>
      </c>
      <c r="AW151" s="25">
        <f t="shared" si="6"/>
        <v>328975</v>
      </c>
      <c r="AX151" s="165">
        <v>451223</v>
      </c>
      <c r="AY151" s="98">
        <f t="shared" si="7"/>
        <v>2707414</v>
      </c>
      <c r="AZ151" s="73"/>
      <c r="BA151" s="20">
        <v>306509</v>
      </c>
      <c r="BB151" s="20">
        <v>372924</v>
      </c>
      <c r="BC151" s="19">
        <v>679433</v>
      </c>
      <c r="BD151" s="19">
        <v>3386847</v>
      </c>
      <c r="BF151" s="20">
        <v>14765</v>
      </c>
      <c r="BG151" s="21">
        <f t="shared" si="8"/>
        <v>3372082</v>
      </c>
      <c r="BI151" s="73"/>
      <c r="BJ151" s="73"/>
      <c r="BK151" s="73"/>
      <c r="BL151" s="73"/>
      <c r="BM151" s="73"/>
      <c r="BN151" s="73"/>
      <c r="BO151" s="73"/>
    </row>
    <row r="152" spans="1:67" ht="22.5" customHeight="1" x14ac:dyDescent="0.15">
      <c r="A152" s="125" t="s">
        <v>1944</v>
      </c>
      <c r="B152" s="126" t="s">
        <v>1798</v>
      </c>
      <c r="C152" s="136" t="s">
        <v>253</v>
      </c>
      <c r="D152" s="129">
        <v>6</v>
      </c>
      <c r="E152" s="130" t="s">
        <v>3561</v>
      </c>
      <c r="F152" s="19">
        <v>336841</v>
      </c>
      <c r="G152" s="20">
        <v>190781</v>
      </c>
      <c r="H152" s="20">
        <v>42336</v>
      </c>
      <c r="I152" s="20">
        <v>39732</v>
      </c>
      <c r="J152" s="20">
        <v>26396</v>
      </c>
      <c r="K152" s="20">
        <v>0</v>
      </c>
      <c r="L152" s="20">
        <v>2353</v>
      </c>
      <c r="M152" s="20">
        <v>7291</v>
      </c>
      <c r="N152" s="20">
        <v>6399</v>
      </c>
      <c r="O152" s="20">
        <v>6043</v>
      </c>
      <c r="P152" s="20">
        <v>132589</v>
      </c>
      <c r="Q152" s="20">
        <v>26642</v>
      </c>
      <c r="R152" s="20">
        <v>63433</v>
      </c>
      <c r="S152" s="20">
        <v>66225</v>
      </c>
      <c r="T152" s="21">
        <v>47716</v>
      </c>
      <c r="U152" s="54">
        <v>12309</v>
      </c>
      <c r="V152" s="20">
        <v>31929</v>
      </c>
      <c r="W152" s="20">
        <v>31326</v>
      </c>
      <c r="X152" s="20">
        <v>0</v>
      </c>
      <c r="Y152" s="21">
        <v>0</v>
      </c>
      <c r="Z152" s="20">
        <v>208758</v>
      </c>
      <c r="AA152" s="21">
        <v>0</v>
      </c>
      <c r="AB152" s="32">
        <v>0</v>
      </c>
      <c r="AC152" s="20">
        <v>495448</v>
      </c>
      <c r="AD152" s="20">
        <v>177312</v>
      </c>
      <c r="AE152" s="20">
        <v>509644</v>
      </c>
      <c r="AF152" s="20">
        <v>180960</v>
      </c>
      <c r="AG152" s="20">
        <v>94994</v>
      </c>
      <c r="AH152" s="20">
        <v>69776</v>
      </c>
      <c r="AI152" s="21">
        <v>157785</v>
      </c>
      <c r="AJ152" s="25">
        <v>34017</v>
      </c>
      <c r="AK152" s="25">
        <v>62000</v>
      </c>
      <c r="AL152" s="25">
        <v>9668</v>
      </c>
      <c r="AM152" s="22">
        <v>26233</v>
      </c>
      <c r="AN152" s="20">
        <v>183344</v>
      </c>
      <c r="AO152" s="20">
        <v>74800</v>
      </c>
      <c r="AP152" s="54">
        <v>3355080</v>
      </c>
      <c r="AQ152" s="25">
        <v>66653</v>
      </c>
      <c r="AR152" s="25">
        <v>143640</v>
      </c>
      <c r="AS152" s="54">
        <v>104372</v>
      </c>
      <c r="AT152" s="54">
        <v>96121</v>
      </c>
      <c r="AU152" s="54">
        <v>29708</v>
      </c>
      <c r="AV152" s="54">
        <v>21646</v>
      </c>
      <c r="AW152" s="25">
        <f t="shared" si="6"/>
        <v>462140</v>
      </c>
      <c r="AX152" s="165">
        <v>645611</v>
      </c>
      <c r="AY152" s="98">
        <f t="shared" si="7"/>
        <v>4462831</v>
      </c>
      <c r="AZ152" s="73"/>
      <c r="BA152" s="20">
        <v>431408</v>
      </c>
      <c r="BB152" s="20">
        <v>398368</v>
      </c>
      <c r="BC152" s="19">
        <v>829776</v>
      </c>
      <c r="BD152" s="19">
        <v>5292607</v>
      </c>
      <c r="BF152" s="20">
        <v>27095</v>
      </c>
      <c r="BG152" s="21">
        <f t="shared" si="8"/>
        <v>5265512</v>
      </c>
      <c r="BI152" s="73"/>
      <c r="BJ152" s="73"/>
      <c r="BK152" s="73"/>
      <c r="BL152" s="73"/>
      <c r="BM152" s="73"/>
      <c r="BN152" s="73"/>
      <c r="BO152" s="73"/>
    </row>
    <row r="153" spans="1:67" ht="22.5" customHeight="1" x14ac:dyDescent="0.15">
      <c r="A153" s="125" t="s">
        <v>1945</v>
      </c>
      <c r="B153" s="126" t="s">
        <v>1798</v>
      </c>
      <c r="C153" s="136" t="s">
        <v>254</v>
      </c>
      <c r="D153" s="129">
        <v>6</v>
      </c>
      <c r="E153" s="130" t="s">
        <v>3561</v>
      </c>
      <c r="F153" s="19">
        <v>198847</v>
      </c>
      <c r="G153" s="20">
        <v>111313</v>
      </c>
      <c r="H153" s="20">
        <v>32130</v>
      </c>
      <c r="I153" s="20">
        <v>0</v>
      </c>
      <c r="J153" s="20">
        <v>0</v>
      </c>
      <c r="K153" s="20">
        <v>0</v>
      </c>
      <c r="L153" s="20">
        <v>7623</v>
      </c>
      <c r="M153" s="20">
        <v>0</v>
      </c>
      <c r="N153" s="20">
        <v>2143</v>
      </c>
      <c r="O153" s="20">
        <v>0</v>
      </c>
      <c r="P153" s="20">
        <v>80664</v>
      </c>
      <c r="Q153" s="20">
        <v>17028</v>
      </c>
      <c r="R153" s="20">
        <v>12412</v>
      </c>
      <c r="S153" s="20">
        <v>13245</v>
      </c>
      <c r="T153" s="21">
        <v>11929</v>
      </c>
      <c r="U153" s="54">
        <v>9306</v>
      </c>
      <c r="V153" s="20">
        <v>8808</v>
      </c>
      <c r="W153" s="20">
        <v>10442</v>
      </c>
      <c r="X153" s="20">
        <v>0</v>
      </c>
      <c r="Y153" s="21">
        <v>0</v>
      </c>
      <c r="Z153" s="20">
        <v>90818</v>
      </c>
      <c r="AA153" s="21">
        <v>14307</v>
      </c>
      <c r="AB153" s="32">
        <v>0</v>
      </c>
      <c r="AC153" s="20">
        <v>201043</v>
      </c>
      <c r="AD153" s="20">
        <v>117503</v>
      </c>
      <c r="AE153" s="20">
        <v>154227</v>
      </c>
      <c r="AF153" s="20">
        <v>73466</v>
      </c>
      <c r="AG153" s="20">
        <v>36716</v>
      </c>
      <c r="AH153" s="20">
        <v>19277</v>
      </c>
      <c r="AI153" s="21">
        <v>103149</v>
      </c>
      <c r="AJ153" s="25">
        <v>19278</v>
      </c>
      <c r="AK153" s="25">
        <v>36271</v>
      </c>
      <c r="AL153" s="25">
        <v>4767</v>
      </c>
      <c r="AM153" s="22">
        <v>12999</v>
      </c>
      <c r="AN153" s="20">
        <v>118129</v>
      </c>
      <c r="AO153" s="20">
        <v>52286</v>
      </c>
      <c r="AP153" s="54">
        <v>1570126</v>
      </c>
      <c r="AQ153" s="25">
        <v>57608</v>
      </c>
      <c r="AR153" s="25">
        <v>153615</v>
      </c>
      <c r="AS153" s="54">
        <v>70994</v>
      </c>
      <c r="AT153" s="54">
        <v>66127</v>
      </c>
      <c r="AU153" s="54">
        <v>17023</v>
      </c>
      <c r="AV153" s="54">
        <v>11211</v>
      </c>
      <c r="AW153" s="25">
        <f t="shared" si="6"/>
        <v>376578</v>
      </c>
      <c r="AX153" s="165">
        <v>474083</v>
      </c>
      <c r="AY153" s="98">
        <f t="shared" si="7"/>
        <v>2420787</v>
      </c>
      <c r="AZ153" s="73"/>
      <c r="BA153" s="20">
        <v>275224</v>
      </c>
      <c r="BB153" s="20">
        <v>214793</v>
      </c>
      <c r="BC153" s="19">
        <v>490017</v>
      </c>
      <c r="BD153" s="19">
        <v>2910804</v>
      </c>
      <c r="BF153" s="20">
        <v>11804</v>
      </c>
      <c r="BG153" s="21">
        <f t="shared" si="8"/>
        <v>2899000</v>
      </c>
      <c r="BI153" s="73"/>
      <c r="BJ153" s="73"/>
      <c r="BK153" s="73"/>
      <c r="BL153" s="73"/>
      <c r="BM153" s="73"/>
      <c r="BN153" s="73"/>
      <c r="BO153" s="73"/>
    </row>
    <row r="154" spans="1:67" ht="22.5" customHeight="1" x14ac:dyDescent="0.15">
      <c r="A154" s="125" t="s">
        <v>1946</v>
      </c>
      <c r="B154" s="126" t="s">
        <v>1798</v>
      </c>
      <c r="C154" s="136" t="s">
        <v>255</v>
      </c>
      <c r="D154" s="129">
        <v>6</v>
      </c>
      <c r="E154" s="130" t="s">
        <v>3561</v>
      </c>
      <c r="F154" s="19">
        <v>192142</v>
      </c>
      <c r="G154" s="20">
        <v>106814</v>
      </c>
      <c r="H154" s="20">
        <v>43848</v>
      </c>
      <c r="I154" s="20">
        <v>22120</v>
      </c>
      <c r="J154" s="20">
        <v>16599</v>
      </c>
      <c r="K154" s="20">
        <v>0</v>
      </c>
      <c r="L154" s="20">
        <v>6443</v>
      </c>
      <c r="M154" s="20">
        <v>0</v>
      </c>
      <c r="N154" s="20">
        <v>2318</v>
      </c>
      <c r="O154" s="20">
        <v>0</v>
      </c>
      <c r="P154" s="20">
        <v>69919</v>
      </c>
      <c r="Q154" s="20">
        <v>16509</v>
      </c>
      <c r="R154" s="20">
        <v>21572</v>
      </c>
      <c r="S154" s="20">
        <v>44150</v>
      </c>
      <c r="T154" s="21">
        <v>58452</v>
      </c>
      <c r="U154" s="54">
        <v>22504</v>
      </c>
      <c r="V154" s="20">
        <v>13212</v>
      </c>
      <c r="W154" s="20">
        <v>10442</v>
      </c>
      <c r="X154" s="20">
        <v>144770</v>
      </c>
      <c r="Y154" s="21">
        <v>7468</v>
      </c>
      <c r="Z154" s="20">
        <v>92508</v>
      </c>
      <c r="AA154" s="21">
        <v>0</v>
      </c>
      <c r="AB154" s="32">
        <v>0</v>
      </c>
      <c r="AC154" s="20">
        <v>214146</v>
      </c>
      <c r="AD154" s="20">
        <v>145234</v>
      </c>
      <c r="AE154" s="20">
        <v>153438</v>
      </c>
      <c r="AF154" s="20">
        <v>55910</v>
      </c>
      <c r="AG154" s="20">
        <v>35713</v>
      </c>
      <c r="AH154" s="20">
        <v>4435</v>
      </c>
      <c r="AI154" s="21">
        <v>149307</v>
      </c>
      <c r="AJ154" s="25">
        <v>19918</v>
      </c>
      <c r="AK154" s="25">
        <v>35068</v>
      </c>
      <c r="AL154" s="25">
        <v>4431</v>
      </c>
      <c r="AM154" s="22">
        <v>12385</v>
      </c>
      <c r="AN154" s="20">
        <v>108080</v>
      </c>
      <c r="AO154" s="20">
        <v>37405</v>
      </c>
      <c r="AP154" s="54">
        <v>1867260</v>
      </c>
      <c r="AQ154" s="25">
        <v>47971</v>
      </c>
      <c r="AR154" s="25">
        <v>100235</v>
      </c>
      <c r="AS154" s="54">
        <v>76056</v>
      </c>
      <c r="AT154" s="54">
        <v>60631</v>
      </c>
      <c r="AU154" s="54">
        <v>17959</v>
      </c>
      <c r="AV154" s="54">
        <v>11382</v>
      </c>
      <c r="AW154" s="25">
        <f t="shared" si="6"/>
        <v>314234</v>
      </c>
      <c r="AX154" s="165">
        <v>297007</v>
      </c>
      <c r="AY154" s="98">
        <f t="shared" si="7"/>
        <v>2478501</v>
      </c>
      <c r="AZ154" s="73"/>
      <c r="BA154" s="20">
        <v>283445</v>
      </c>
      <c r="BB154" s="20">
        <v>162581</v>
      </c>
      <c r="BC154" s="19">
        <v>446026</v>
      </c>
      <c r="BD154" s="19">
        <v>2924527</v>
      </c>
      <c r="BF154" s="20">
        <v>11444</v>
      </c>
      <c r="BG154" s="21">
        <f t="shared" si="8"/>
        <v>2913083</v>
      </c>
      <c r="BI154" s="73"/>
      <c r="BJ154" s="73"/>
      <c r="BK154" s="73"/>
      <c r="BL154" s="73"/>
      <c r="BM154" s="73"/>
      <c r="BN154" s="73"/>
      <c r="BO154" s="73"/>
    </row>
    <row r="155" spans="1:67" ht="22.5" customHeight="1" x14ac:dyDescent="0.15">
      <c r="A155" s="125" t="s">
        <v>1947</v>
      </c>
      <c r="B155" s="126" t="s">
        <v>1798</v>
      </c>
      <c r="C155" s="136" t="s">
        <v>256</v>
      </c>
      <c r="D155" s="129">
        <v>6</v>
      </c>
      <c r="E155" s="130" t="s">
        <v>3561</v>
      </c>
      <c r="F155" s="19">
        <v>480228</v>
      </c>
      <c r="G155" s="20">
        <v>381347</v>
      </c>
      <c r="H155" s="20">
        <v>76734</v>
      </c>
      <c r="I155" s="20">
        <v>0</v>
      </c>
      <c r="J155" s="20">
        <v>0</v>
      </c>
      <c r="K155" s="20">
        <v>0</v>
      </c>
      <c r="L155" s="20">
        <v>11744</v>
      </c>
      <c r="M155" s="20">
        <v>14866</v>
      </c>
      <c r="N155" s="20">
        <v>11404</v>
      </c>
      <c r="O155" s="20">
        <v>27490</v>
      </c>
      <c r="P155" s="20">
        <v>320891</v>
      </c>
      <c r="Q155" s="20">
        <v>49350</v>
      </c>
      <c r="R155" s="20">
        <v>111019</v>
      </c>
      <c r="S155" s="20">
        <v>71523</v>
      </c>
      <c r="T155" s="21">
        <v>71574</v>
      </c>
      <c r="U155" s="54">
        <v>39720</v>
      </c>
      <c r="V155" s="20">
        <v>63858</v>
      </c>
      <c r="W155" s="20">
        <v>31326</v>
      </c>
      <c r="X155" s="20">
        <v>0</v>
      </c>
      <c r="Y155" s="21">
        <v>0</v>
      </c>
      <c r="Z155" s="20">
        <v>334064</v>
      </c>
      <c r="AA155" s="21">
        <v>0</v>
      </c>
      <c r="AB155" s="32">
        <v>0</v>
      </c>
      <c r="AC155" s="20">
        <v>698444</v>
      </c>
      <c r="AD155" s="20">
        <v>497559</v>
      </c>
      <c r="AE155" s="20">
        <v>520972</v>
      </c>
      <c r="AF155" s="20">
        <v>339040</v>
      </c>
      <c r="AG155" s="20">
        <v>165378</v>
      </c>
      <c r="AH155" s="20">
        <v>91134</v>
      </c>
      <c r="AI155" s="21">
        <v>230790</v>
      </c>
      <c r="AJ155" s="25">
        <v>48917</v>
      </c>
      <c r="AK155" s="25">
        <v>83438</v>
      </c>
      <c r="AL155" s="25">
        <v>16528</v>
      </c>
      <c r="AM155" s="22">
        <v>39390</v>
      </c>
      <c r="AN155" s="20">
        <v>454180</v>
      </c>
      <c r="AO155" s="20">
        <v>91960</v>
      </c>
      <c r="AP155" s="54">
        <v>5374868</v>
      </c>
      <c r="AQ155" s="25">
        <v>112033</v>
      </c>
      <c r="AR155" s="25">
        <v>175212</v>
      </c>
      <c r="AS155" s="54">
        <v>107582</v>
      </c>
      <c r="AT155" s="54">
        <v>109891</v>
      </c>
      <c r="AU155" s="54">
        <v>42047</v>
      </c>
      <c r="AV155" s="54">
        <v>39249</v>
      </c>
      <c r="AW155" s="25">
        <f t="shared" si="6"/>
        <v>586014</v>
      </c>
      <c r="AX155" s="165">
        <v>1439002</v>
      </c>
      <c r="AY155" s="98">
        <f t="shared" si="7"/>
        <v>7399884</v>
      </c>
      <c r="AZ155" s="73"/>
      <c r="BA155" s="20">
        <v>574703</v>
      </c>
      <c r="BB155" s="20">
        <v>642747</v>
      </c>
      <c r="BC155" s="19">
        <v>1217450</v>
      </c>
      <c r="BD155" s="19">
        <v>8617334</v>
      </c>
      <c r="BF155" s="20">
        <v>46970</v>
      </c>
      <c r="BG155" s="21">
        <f t="shared" si="8"/>
        <v>8570364</v>
      </c>
      <c r="BI155" s="73"/>
      <c r="BJ155" s="73"/>
      <c r="BK155" s="73"/>
      <c r="BL155" s="73"/>
      <c r="BM155" s="73"/>
      <c r="BN155" s="73"/>
      <c r="BO155" s="73"/>
    </row>
    <row r="156" spans="1:67" ht="22.5" customHeight="1" x14ac:dyDescent="0.15">
      <c r="A156" s="125" t="s">
        <v>1948</v>
      </c>
      <c r="B156" s="126" t="s">
        <v>1798</v>
      </c>
      <c r="C156" s="136" t="s">
        <v>257</v>
      </c>
      <c r="D156" s="129">
        <v>6</v>
      </c>
      <c r="E156" s="130" t="s">
        <v>3561</v>
      </c>
      <c r="F156" s="19">
        <v>644995</v>
      </c>
      <c r="G156" s="20">
        <v>1068073</v>
      </c>
      <c r="H156" s="20">
        <v>184653</v>
      </c>
      <c r="I156" s="20">
        <v>0</v>
      </c>
      <c r="J156" s="20">
        <v>0</v>
      </c>
      <c r="K156" s="20">
        <v>0</v>
      </c>
      <c r="L156" s="20">
        <v>0</v>
      </c>
      <c r="M156" s="20">
        <v>38645</v>
      </c>
      <c r="N156" s="20">
        <v>23442</v>
      </c>
      <c r="O156" s="20">
        <v>64716</v>
      </c>
      <c r="P156" s="20">
        <v>389475</v>
      </c>
      <c r="Q156" s="20">
        <v>91827</v>
      </c>
      <c r="R156" s="20">
        <v>142575</v>
      </c>
      <c r="S156" s="20">
        <v>253421</v>
      </c>
      <c r="T156" s="21">
        <v>149113</v>
      </c>
      <c r="U156" s="54">
        <v>85700</v>
      </c>
      <c r="V156" s="20">
        <v>123312</v>
      </c>
      <c r="W156" s="20">
        <v>52210</v>
      </c>
      <c r="X156" s="20">
        <v>0</v>
      </c>
      <c r="Y156" s="21">
        <v>0</v>
      </c>
      <c r="Z156" s="20">
        <v>399854</v>
      </c>
      <c r="AA156" s="21">
        <v>0</v>
      </c>
      <c r="AB156" s="32">
        <v>0</v>
      </c>
      <c r="AC156" s="20">
        <v>1400907</v>
      </c>
      <c r="AD156" s="20">
        <v>484589</v>
      </c>
      <c r="AE156" s="20">
        <v>968022</v>
      </c>
      <c r="AF156" s="20">
        <v>566342</v>
      </c>
      <c r="AG156" s="20">
        <v>259157</v>
      </c>
      <c r="AH156" s="20">
        <v>173579</v>
      </c>
      <c r="AI156" s="21">
        <v>111156</v>
      </c>
      <c r="AJ156" s="25">
        <v>72534</v>
      </c>
      <c r="AK156" s="25">
        <v>117628</v>
      </c>
      <c r="AL156" s="25">
        <v>23774</v>
      </c>
      <c r="AM156" s="22">
        <v>56062</v>
      </c>
      <c r="AN156" s="20">
        <v>315269</v>
      </c>
      <c r="AO156" s="20">
        <v>94198</v>
      </c>
      <c r="AP156" s="54">
        <v>8355228</v>
      </c>
      <c r="AQ156" s="25">
        <v>156660</v>
      </c>
      <c r="AR156" s="25">
        <v>159270</v>
      </c>
      <c r="AS156" s="54">
        <v>74777</v>
      </c>
      <c r="AT156" s="54">
        <v>71733</v>
      </c>
      <c r="AU156" s="54">
        <v>54313</v>
      </c>
      <c r="AV156" s="54">
        <v>49821</v>
      </c>
      <c r="AW156" s="25">
        <f t="shared" si="6"/>
        <v>566574</v>
      </c>
      <c r="AX156" s="165">
        <v>962517</v>
      </c>
      <c r="AY156" s="98">
        <f t="shared" si="7"/>
        <v>9884319</v>
      </c>
      <c r="AZ156" s="73"/>
      <c r="BA156" s="20">
        <v>957212</v>
      </c>
      <c r="BB156" s="20">
        <v>604746</v>
      </c>
      <c r="BC156" s="19">
        <v>1561958</v>
      </c>
      <c r="BD156" s="19">
        <v>11446277</v>
      </c>
      <c r="BF156" s="20">
        <v>91575</v>
      </c>
      <c r="BG156" s="21">
        <f t="shared" si="8"/>
        <v>11354702</v>
      </c>
      <c r="BI156" s="73"/>
      <c r="BJ156" s="73"/>
      <c r="BK156" s="73"/>
      <c r="BL156" s="73"/>
      <c r="BM156" s="73"/>
      <c r="BN156" s="73"/>
      <c r="BO156" s="73"/>
    </row>
    <row r="157" spans="1:67" ht="22.5" customHeight="1" x14ac:dyDescent="0.15">
      <c r="A157" s="125" t="s">
        <v>1949</v>
      </c>
      <c r="B157" s="126" t="s">
        <v>1798</v>
      </c>
      <c r="C157" s="136" t="s">
        <v>258</v>
      </c>
      <c r="D157" s="129">
        <v>6</v>
      </c>
      <c r="E157" s="130" t="s">
        <v>3561</v>
      </c>
      <c r="F157" s="19">
        <v>202965</v>
      </c>
      <c r="G157" s="20">
        <v>550423</v>
      </c>
      <c r="H157" s="20">
        <v>116046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3099</v>
      </c>
      <c r="O157" s="20">
        <v>0</v>
      </c>
      <c r="P157" s="20">
        <v>16814</v>
      </c>
      <c r="Q157" s="20">
        <v>20167</v>
      </c>
      <c r="R157" s="20">
        <v>18228</v>
      </c>
      <c r="S157" s="20">
        <v>45916</v>
      </c>
      <c r="T157" s="21">
        <v>53681</v>
      </c>
      <c r="U157" s="54">
        <v>48264</v>
      </c>
      <c r="V157" s="20">
        <v>23121</v>
      </c>
      <c r="W157" s="20">
        <v>10442</v>
      </c>
      <c r="X157" s="20">
        <v>230749</v>
      </c>
      <c r="Y157" s="21">
        <v>27356</v>
      </c>
      <c r="Z157" s="20">
        <v>97139</v>
      </c>
      <c r="AA157" s="21">
        <v>14307</v>
      </c>
      <c r="AB157" s="32">
        <v>0</v>
      </c>
      <c r="AC157" s="20">
        <v>293443</v>
      </c>
      <c r="AD157" s="20">
        <v>270217</v>
      </c>
      <c r="AE157" s="20">
        <v>187854</v>
      </c>
      <c r="AF157" s="20">
        <v>82285</v>
      </c>
      <c r="AG157" s="20">
        <v>43712</v>
      </c>
      <c r="AH157" s="20">
        <v>120365</v>
      </c>
      <c r="AI157" s="21">
        <v>35325</v>
      </c>
      <c r="AJ157" s="25">
        <v>22769</v>
      </c>
      <c r="AK157" s="25">
        <v>41656</v>
      </c>
      <c r="AL157" s="25">
        <v>4793</v>
      </c>
      <c r="AM157" s="22">
        <v>14852</v>
      </c>
      <c r="AN157" s="20">
        <v>114107</v>
      </c>
      <c r="AO157" s="20">
        <v>55147</v>
      </c>
      <c r="AP157" s="54">
        <v>2765242</v>
      </c>
      <c r="AQ157" s="25">
        <v>59048</v>
      </c>
      <c r="AR157" s="25">
        <v>101266</v>
      </c>
      <c r="AS157" s="54">
        <v>70030</v>
      </c>
      <c r="AT157" s="54">
        <v>48512</v>
      </c>
      <c r="AU157" s="54">
        <v>16556</v>
      </c>
      <c r="AV157" s="54">
        <v>15403</v>
      </c>
      <c r="AW157" s="25">
        <f t="shared" si="6"/>
        <v>310815</v>
      </c>
      <c r="AX157" s="165">
        <v>363420</v>
      </c>
      <c r="AY157" s="98">
        <f t="shared" si="7"/>
        <v>3439477</v>
      </c>
      <c r="AZ157" s="73"/>
      <c r="BA157" s="20">
        <v>319901</v>
      </c>
      <c r="BB157" s="20">
        <v>364398</v>
      </c>
      <c r="BC157" s="19">
        <v>684299</v>
      </c>
      <c r="BD157" s="19">
        <v>4123776</v>
      </c>
      <c r="BF157" s="20">
        <v>20836</v>
      </c>
      <c r="BG157" s="21">
        <f t="shared" si="8"/>
        <v>4102940</v>
      </c>
      <c r="BI157" s="73"/>
      <c r="BJ157" s="73"/>
      <c r="BK157" s="73"/>
      <c r="BL157" s="73"/>
      <c r="BM157" s="73"/>
      <c r="BN157" s="73"/>
      <c r="BO157" s="73"/>
    </row>
    <row r="158" spans="1:67" ht="22.5" customHeight="1" x14ac:dyDescent="0.15">
      <c r="A158" s="125" t="s">
        <v>1950</v>
      </c>
      <c r="B158" s="126" t="s">
        <v>1798</v>
      </c>
      <c r="C158" s="136" t="s">
        <v>259</v>
      </c>
      <c r="D158" s="129">
        <v>6</v>
      </c>
      <c r="E158" s="130" t="s">
        <v>3561</v>
      </c>
      <c r="F158" s="19">
        <v>239273</v>
      </c>
      <c r="G158" s="20">
        <v>466599</v>
      </c>
      <c r="H158" s="20">
        <v>77490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2532</v>
      </c>
      <c r="O158" s="20">
        <v>0</v>
      </c>
      <c r="P158" s="20">
        <v>62362</v>
      </c>
      <c r="Q158" s="20">
        <v>20348</v>
      </c>
      <c r="R158" s="20">
        <v>9939</v>
      </c>
      <c r="S158" s="20">
        <v>22075</v>
      </c>
      <c r="T158" s="21">
        <v>19086</v>
      </c>
      <c r="U158" s="54">
        <v>39677</v>
      </c>
      <c r="V158" s="20">
        <v>19818</v>
      </c>
      <c r="W158" s="20">
        <v>10442</v>
      </c>
      <c r="X158" s="20">
        <v>0</v>
      </c>
      <c r="Y158" s="21">
        <v>0</v>
      </c>
      <c r="Z158" s="20">
        <v>121486</v>
      </c>
      <c r="AA158" s="21">
        <v>24849</v>
      </c>
      <c r="AB158" s="32">
        <v>0</v>
      </c>
      <c r="AC158" s="20">
        <v>303008</v>
      </c>
      <c r="AD158" s="20">
        <v>143842</v>
      </c>
      <c r="AE158" s="20">
        <v>176669</v>
      </c>
      <c r="AF158" s="20">
        <v>83616</v>
      </c>
      <c r="AG158" s="20">
        <v>53338</v>
      </c>
      <c r="AH158" s="20">
        <v>54300</v>
      </c>
      <c r="AI158" s="21">
        <v>91845</v>
      </c>
      <c r="AJ158" s="25">
        <v>20700</v>
      </c>
      <c r="AK158" s="25">
        <v>41386</v>
      </c>
      <c r="AL158" s="25">
        <v>4432</v>
      </c>
      <c r="AM158" s="22">
        <v>15396</v>
      </c>
      <c r="AN158" s="20">
        <v>83952</v>
      </c>
      <c r="AO158" s="20">
        <v>54830</v>
      </c>
      <c r="AP158" s="54">
        <v>2263290</v>
      </c>
      <c r="AQ158" s="25">
        <v>48523</v>
      </c>
      <c r="AR158" s="25">
        <v>145948</v>
      </c>
      <c r="AS158" s="54">
        <v>50881</v>
      </c>
      <c r="AT158" s="54">
        <v>70687</v>
      </c>
      <c r="AU158" s="54">
        <v>16032</v>
      </c>
      <c r="AV158" s="54">
        <v>14639</v>
      </c>
      <c r="AW158" s="25">
        <f t="shared" si="6"/>
        <v>346710</v>
      </c>
      <c r="AX158" s="165">
        <v>798101</v>
      </c>
      <c r="AY158" s="98">
        <f t="shared" si="7"/>
        <v>3408101</v>
      </c>
      <c r="AZ158" s="73"/>
      <c r="BA158" s="20">
        <v>293452</v>
      </c>
      <c r="BB158" s="20">
        <v>463115</v>
      </c>
      <c r="BC158" s="19">
        <v>756567</v>
      </c>
      <c r="BD158" s="19">
        <v>4164668</v>
      </c>
      <c r="BF158" s="20">
        <v>19363</v>
      </c>
      <c r="BG158" s="21">
        <f t="shared" si="8"/>
        <v>4145305</v>
      </c>
      <c r="BI158" s="73"/>
      <c r="BJ158" s="73"/>
      <c r="BK158" s="73"/>
      <c r="BL158" s="73"/>
      <c r="BM158" s="73"/>
      <c r="BN158" s="73"/>
      <c r="BO158" s="73"/>
    </row>
    <row r="159" spans="1:67" ht="22.5" customHeight="1" x14ac:dyDescent="0.15">
      <c r="A159" s="125" t="s">
        <v>1951</v>
      </c>
      <c r="B159" s="126" t="s">
        <v>1798</v>
      </c>
      <c r="C159" s="136" t="s">
        <v>260</v>
      </c>
      <c r="D159" s="129">
        <v>6</v>
      </c>
      <c r="E159" s="130" t="s">
        <v>3561</v>
      </c>
      <c r="F159" s="19">
        <v>212338</v>
      </c>
      <c r="G159" s="20">
        <v>473668</v>
      </c>
      <c r="H159" s="20">
        <v>86751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2791</v>
      </c>
      <c r="O159" s="20">
        <v>0</v>
      </c>
      <c r="P159" s="20">
        <v>60629</v>
      </c>
      <c r="Q159" s="20">
        <v>22302</v>
      </c>
      <c r="R159" s="20">
        <v>36319</v>
      </c>
      <c r="S159" s="20">
        <v>52980</v>
      </c>
      <c r="T159" s="21">
        <v>59645</v>
      </c>
      <c r="U159" s="54">
        <v>18147</v>
      </c>
      <c r="V159" s="20">
        <v>25323</v>
      </c>
      <c r="W159" s="20">
        <v>20884</v>
      </c>
      <c r="X159" s="20">
        <v>0</v>
      </c>
      <c r="Y159" s="21">
        <v>0</v>
      </c>
      <c r="Z159" s="20">
        <v>103408</v>
      </c>
      <c r="AA159" s="21">
        <v>15813</v>
      </c>
      <c r="AB159" s="32">
        <v>0</v>
      </c>
      <c r="AC159" s="20">
        <v>291207</v>
      </c>
      <c r="AD159" s="20">
        <v>221653</v>
      </c>
      <c r="AE159" s="20">
        <v>161540</v>
      </c>
      <c r="AF159" s="20">
        <v>73715</v>
      </c>
      <c r="AG159" s="20">
        <v>45572</v>
      </c>
      <c r="AH159" s="20">
        <v>69052</v>
      </c>
      <c r="AI159" s="21">
        <v>24492</v>
      </c>
      <c r="AJ159" s="25">
        <v>21641</v>
      </c>
      <c r="AK159" s="25">
        <v>39482</v>
      </c>
      <c r="AL159" s="25">
        <v>4259</v>
      </c>
      <c r="AM159" s="22">
        <v>14216</v>
      </c>
      <c r="AN159" s="20">
        <v>118576</v>
      </c>
      <c r="AO159" s="20">
        <v>47799</v>
      </c>
      <c r="AP159" s="54">
        <v>2324202</v>
      </c>
      <c r="AQ159" s="25">
        <v>50560</v>
      </c>
      <c r="AR159" s="25">
        <v>97005</v>
      </c>
      <c r="AS159" s="54">
        <v>62178</v>
      </c>
      <c r="AT159" s="54">
        <v>54205</v>
      </c>
      <c r="AU159" s="54">
        <v>20236</v>
      </c>
      <c r="AV159" s="54">
        <v>14343</v>
      </c>
      <c r="AW159" s="25">
        <f t="shared" si="6"/>
        <v>298527</v>
      </c>
      <c r="AX159" s="165">
        <v>613228</v>
      </c>
      <c r="AY159" s="98">
        <f t="shared" si="7"/>
        <v>3235957</v>
      </c>
      <c r="AZ159" s="73"/>
      <c r="BA159" s="20">
        <v>305505</v>
      </c>
      <c r="BB159" s="20">
        <v>370280</v>
      </c>
      <c r="BC159" s="19">
        <v>675785</v>
      </c>
      <c r="BD159" s="19">
        <v>3911742</v>
      </c>
      <c r="BF159" s="20">
        <v>18359</v>
      </c>
      <c r="BG159" s="21">
        <f t="shared" si="8"/>
        <v>3893383</v>
      </c>
      <c r="BI159" s="73"/>
      <c r="BJ159" s="73"/>
      <c r="BK159" s="73"/>
      <c r="BL159" s="73"/>
      <c r="BM159" s="73"/>
      <c r="BN159" s="73"/>
      <c r="BO159" s="73"/>
    </row>
    <row r="160" spans="1:67" ht="22.5" customHeight="1" x14ac:dyDescent="0.15">
      <c r="A160" s="125" t="s">
        <v>1952</v>
      </c>
      <c r="B160" s="126" t="s">
        <v>1798</v>
      </c>
      <c r="C160" s="136" t="s">
        <v>261</v>
      </c>
      <c r="D160" s="129">
        <v>6</v>
      </c>
      <c r="E160" s="130" t="s">
        <v>3561</v>
      </c>
      <c r="F160" s="19">
        <v>295951</v>
      </c>
      <c r="G160" s="20">
        <v>511010</v>
      </c>
      <c r="H160" s="20">
        <v>69741</v>
      </c>
      <c r="I160" s="20">
        <v>0</v>
      </c>
      <c r="J160" s="20">
        <v>0</v>
      </c>
      <c r="K160" s="20">
        <v>0</v>
      </c>
      <c r="L160" s="20">
        <v>0</v>
      </c>
      <c r="M160" s="20">
        <v>4705</v>
      </c>
      <c r="N160" s="20">
        <v>3083</v>
      </c>
      <c r="O160" s="20">
        <v>5968</v>
      </c>
      <c r="P160" s="20">
        <v>47944</v>
      </c>
      <c r="Q160" s="20">
        <v>27060</v>
      </c>
      <c r="R160" s="20">
        <v>10259</v>
      </c>
      <c r="S160" s="20">
        <v>35320</v>
      </c>
      <c r="T160" s="21">
        <v>35787</v>
      </c>
      <c r="U160" s="54">
        <v>4568</v>
      </c>
      <c r="V160" s="20">
        <v>27525</v>
      </c>
      <c r="W160" s="20">
        <v>31326</v>
      </c>
      <c r="X160" s="20">
        <v>0</v>
      </c>
      <c r="Y160" s="21">
        <v>0</v>
      </c>
      <c r="Z160" s="20">
        <v>165978</v>
      </c>
      <c r="AA160" s="21">
        <v>15813</v>
      </c>
      <c r="AB160" s="32">
        <v>0</v>
      </c>
      <c r="AC160" s="20">
        <v>296810</v>
      </c>
      <c r="AD160" s="20">
        <v>124775</v>
      </c>
      <c r="AE160" s="20">
        <v>361511</v>
      </c>
      <c r="AF160" s="20">
        <v>103168</v>
      </c>
      <c r="AG160" s="20">
        <v>77545</v>
      </c>
      <c r="AH160" s="20">
        <v>39277</v>
      </c>
      <c r="AI160" s="21">
        <v>129996</v>
      </c>
      <c r="AJ160" s="25">
        <v>22703</v>
      </c>
      <c r="AK160" s="25">
        <v>47728</v>
      </c>
      <c r="AL160" s="25">
        <v>5371</v>
      </c>
      <c r="AM160" s="22">
        <v>18426</v>
      </c>
      <c r="AN160" s="20">
        <v>107542</v>
      </c>
      <c r="AO160" s="20">
        <v>62700</v>
      </c>
      <c r="AP160" s="54">
        <v>2689590</v>
      </c>
      <c r="AQ160" s="25">
        <v>70008</v>
      </c>
      <c r="AR160" s="25">
        <v>110044</v>
      </c>
      <c r="AS160" s="54">
        <v>66335</v>
      </c>
      <c r="AT160" s="54">
        <v>73038</v>
      </c>
      <c r="AU160" s="54">
        <v>22713</v>
      </c>
      <c r="AV160" s="54">
        <v>18635</v>
      </c>
      <c r="AW160" s="25">
        <f t="shared" si="6"/>
        <v>360773</v>
      </c>
      <c r="AX160" s="165">
        <v>791028</v>
      </c>
      <c r="AY160" s="98">
        <f t="shared" si="7"/>
        <v>3841391</v>
      </c>
      <c r="AZ160" s="73"/>
      <c r="BA160" s="20">
        <v>319064</v>
      </c>
      <c r="BB160" s="20">
        <v>564673</v>
      </c>
      <c r="BC160" s="19">
        <v>883737</v>
      </c>
      <c r="BD160" s="19">
        <v>4725128</v>
      </c>
      <c r="BF160" s="20">
        <v>21092</v>
      </c>
      <c r="BG160" s="21">
        <f t="shared" si="8"/>
        <v>4704036</v>
      </c>
      <c r="BI160" s="73"/>
      <c r="BJ160" s="73"/>
      <c r="BK160" s="73"/>
      <c r="BL160" s="73"/>
      <c r="BM160" s="73"/>
      <c r="BN160" s="73"/>
      <c r="BO160" s="73"/>
    </row>
    <row r="161" spans="1:67" ht="22.5" customHeight="1" x14ac:dyDescent="0.15">
      <c r="A161" s="125" t="s">
        <v>1953</v>
      </c>
      <c r="B161" s="126" t="s">
        <v>1798</v>
      </c>
      <c r="C161" s="136" t="s">
        <v>262</v>
      </c>
      <c r="D161" s="129">
        <v>6</v>
      </c>
      <c r="E161" s="130" t="s">
        <v>3561</v>
      </c>
      <c r="F161" s="19">
        <v>265304</v>
      </c>
      <c r="G161" s="20">
        <v>611041</v>
      </c>
      <c r="H161" s="20">
        <v>112455</v>
      </c>
      <c r="I161" s="20">
        <v>0</v>
      </c>
      <c r="J161" s="20">
        <v>0</v>
      </c>
      <c r="K161" s="20">
        <v>0</v>
      </c>
      <c r="L161" s="20">
        <v>0</v>
      </c>
      <c r="M161" s="20">
        <v>5283</v>
      </c>
      <c r="N161" s="20">
        <v>4820</v>
      </c>
      <c r="O161" s="20">
        <v>20105</v>
      </c>
      <c r="P161" s="20">
        <v>53039</v>
      </c>
      <c r="Q161" s="20">
        <v>21887</v>
      </c>
      <c r="R161" s="20">
        <v>16625</v>
      </c>
      <c r="S161" s="20">
        <v>43267</v>
      </c>
      <c r="T161" s="21">
        <v>23858</v>
      </c>
      <c r="U161" s="54">
        <v>51395</v>
      </c>
      <c r="V161" s="20">
        <v>28626</v>
      </c>
      <c r="W161" s="20">
        <v>20884</v>
      </c>
      <c r="X161" s="20">
        <v>0</v>
      </c>
      <c r="Y161" s="21">
        <v>0</v>
      </c>
      <c r="Z161" s="20">
        <v>140152</v>
      </c>
      <c r="AA161" s="21">
        <v>16566</v>
      </c>
      <c r="AB161" s="32">
        <v>0</v>
      </c>
      <c r="AC161" s="20">
        <v>383720</v>
      </c>
      <c r="AD161" s="20">
        <v>150373</v>
      </c>
      <c r="AE161" s="20">
        <v>282498</v>
      </c>
      <c r="AF161" s="20">
        <v>157914</v>
      </c>
      <c r="AG161" s="20">
        <v>66276</v>
      </c>
      <c r="AH161" s="20">
        <v>95116</v>
      </c>
      <c r="AI161" s="21">
        <v>44274</v>
      </c>
      <c r="AJ161" s="25">
        <v>28827</v>
      </c>
      <c r="AK161" s="25">
        <v>52725</v>
      </c>
      <c r="AL161" s="25">
        <v>7532</v>
      </c>
      <c r="AM161" s="22">
        <v>20390</v>
      </c>
      <c r="AN161" s="20">
        <v>130972</v>
      </c>
      <c r="AO161" s="20">
        <v>58755</v>
      </c>
      <c r="AP161" s="54">
        <v>2914679</v>
      </c>
      <c r="AQ161" s="25">
        <v>69621</v>
      </c>
      <c r="AR161" s="25">
        <v>112856</v>
      </c>
      <c r="AS161" s="54">
        <v>79605</v>
      </c>
      <c r="AT161" s="54">
        <v>75045</v>
      </c>
      <c r="AU161" s="54">
        <v>22065</v>
      </c>
      <c r="AV161" s="54">
        <v>18781</v>
      </c>
      <c r="AW161" s="25">
        <f t="shared" si="6"/>
        <v>377973</v>
      </c>
      <c r="AX161" s="165">
        <v>718491</v>
      </c>
      <c r="AY161" s="98">
        <f t="shared" si="7"/>
        <v>4011143</v>
      </c>
      <c r="AZ161" s="73"/>
      <c r="BA161" s="20">
        <v>388703</v>
      </c>
      <c r="BB161" s="20">
        <v>417777</v>
      </c>
      <c r="BC161" s="19">
        <v>806480</v>
      </c>
      <c r="BD161" s="19">
        <v>4817623</v>
      </c>
      <c r="BF161" s="20">
        <v>26993</v>
      </c>
      <c r="BG161" s="21">
        <f t="shared" si="8"/>
        <v>4790630</v>
      </c>
      <c r="BI161" s="73"/>
      <c r="BJ161" s="73"/>
      <c r="BK161" s="73"/>
      <c r="BL161" s="73"/>
      <c r="BM161" s="73"/>
      <c r="BN161" s="73"/>
      <c r="BO161" s="73"/>
    </row>
    <row r="162" spans="1:67" ht="22.5" customHeight="1" x14ac:dyDescent="0.15">
      <c r="A162" s="125" t="s">
        <v>1954</v>
      </c>
      <c r="B162" s="126" t="s">
        <v>1798</v>
      </c>
      <c r="C162" s="136" t="s">
        <v>263</v>
      </c>
      <c r="D162" s="129">
        <v>6</v>
      </c>
      <c r="E162" s="130" t="s">
        <v>3561</v>
      </c>
      <c r="F162" s="19">
        <v>374332</v>
      </c>
      <c r="G162" s="20">
        <v>997958</v>
      </c>
      <c r="H162" s="20">
        <v>141183</v>
      </c>
      <c r="I162" s="20">
        <v>0</v>
      </c>
      <c r="J162" s="20">
        <v>0</v>
      </c>
      <c r="K162" s="20">
        <v>0</v>
      </c>
      <c r="L162" s="20">
        <v>0</v>
      </c>
      <c r="M162" s="20">
        <v>15213</v>
      </c>
      <c r="N162" s="20">
        <v>9565</v>
      </c>
      <c r="O162" s="20">
        <v>23574</v>
      </c>
      <c r="P162" s="20">
        <v>158358</v>
      </c>
      <c r="Q162" s="20">
        <v>41370</v>
      </c>
      <c r="R162" s="20">
        <v>98287</v>
      </c>
      <c r="S162" s="20">
        <v>97130</v>
      </c>
      <c r="T162" s="21">
        <v>47716</v>
      </c>
      <c r="U162" s="54">
        <v>52156</v>
      </c>
      <c r="V162" s="20">
        <v>69363</v>
      </c>
      <c r="W162" s="20">
        <v>31326</v>
      </c>
      <c r="X162" s="20">
        <v>0</v>
      </c>
      <c r="Y162" s="21">
        <v>0</v>
      </c>
      <c r="Z162" s="20">
        <v>248362</v>
      </c>
      <c r="AA162" s="21">
        <v>0</v>
      </c>
      <c r="AB162" s="32">
        <v>0</v>
      </c>
      <c r="AC162" s="20">
        <v>543445</v>
      </c>
      <c r="AD162" s="20">
        <v>366528</v>
      </c>
      <c r="AE162" s="20">
        <v>454793</v>
      </c>
      <c r="AF162" s="20">
        <v>242861</v>
      </c>
      <c r="AG162" s="20">
        <v>121978</v>
      </c>
      <c r="AH162" s="20">
        <v>162267</v>
      </c>
      <c r="AI162" s="21">
        <v>52281</v>
      </c>
      <c r="AJ162" s="25">
        <v>44100</v>
      </c>
      <c r="AK162" s="25">
        <v>67988</v>
      </c>
      <c r="AL162" s="25">
        <v>11526</v>
      </c>
      <c r="AM162" s="22">
        <v>29629</v>
      </c>
      <c r="AN162" s="20">
        <v>180664</v>
      </c>
      <c r="AO162" s="20">
        <v>80186</v>
      </c>
      <c r="AP162" s="54">
        <v>4764139</v>
      </c>
      <c r="AQ162" s="25">
        <v>75614</v>
      </c>
      <c r="AR162" s="25">
        <v>101925</v>
      </c>
      <c r="AS162" s="54">
        <v>62679</v>
      </c>
      <c r="AT162" s="54">
        <v>60352</v>
      </c>
      <c r="AU162" s="54">
        <v>28993</v>
      </c>
      <c r="AV162" s="54">
        <v>28989</v>
      </c>
      <c r="AW162" s="25">
        <f t="shared" si="6"/>
        <v>358552</v>
      </c>
      <c r="AX162" s="165">
        <v>582754</v>
      </c>
      <c r="AY162" s="98">
        <f t="shared" si="7"/>
        <v>5705445</v>
      </c>
      <c r="AZ162" s="73"/>
      <c r="BA162" s="20">
        <v>516968</v>
      </c>
      <c r="BB162" s="20">
        <v>577649</v>
      </c>
      <c r="BC162" s="19">
        <v>1094617</v>
      </c>
      <c r="BD162" s="19">
        <v>6800062</v>
      </c>
      <c r="BF162" s="20">
        <v>53736</v>
      </c>
      <c r="BG162" s="21">
        <f t="shared" si="8"/>
        <v>6746326</v>
      </c>
      <c r="BI162" s="73"/>
      <c r="BJ162" s="73"/>
      <c r="BK162" s="73"/>
      <c r="BL162" s="73"/>
      <c r="BM162" s="73"/>
      <c r="BN162" s="73"/>
      <c r="BO162" s="73"/>
    </row>
    <row r="163" spans="1:67" ht="22.5" customHeight="1" x14ac:dyDescent="0.15">
      <c r="A163" s="125" t="s">
        <v>1955</v>
      </c>
      <c r="B163" s="126" t="s">
        <v>1798</v>
      </c>
      <c r="C163" s="136" t="s">
        <v>264</v>
      </c>
      <c r="D163" s="129">
        <v>6</v>
      </c>
      <c r="E163" s="130" t="s">
        <v>3561</v>
      </c>
      <c r="F163" s="19">
        <v>186122</v>
      </c>
      <c r="G163" s="20">
        <v>361427</v>
      </c>
      <c r="H163" s="20">
        <v>51786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2059</v>
      </c>
      <c r="O163" s="20">
        <v>0</v>
      </c>
      <c r="P163" s="20">
        <v>51489</v>
      </c>
      <c r="Q163" s="20">
        <v>15726</v>
      </c>
      <c r="R163" s="20">
        <v>27755</v>
      </c>
      <c r="S163" s="20">
        <v>31788</v>
      </c>
      <c r="T163" s="21">
        <v>23858</v>
      </c>
      <c r="U163" s="54">
        <v>10364</v>
      </c>
      <c r="V163" s="20">
        <v>16515</v>
      </c>
      <c r="W163" s="20">
        <v>10442</v>
      </c>
      <c r="X163" s="20">
        <v>0</v>
      </c>
      <c r="Y163" s="21">
        <v>0</v>
      </c>
      <c r="Z163" s="20">
        <v>83012</v>
      </c>
      <c r="AA163" s="21">
        <v>0</v>
      </c>
      <c r="AB163" s="32">
        <v>0</v>
      </c>
      <c r="AC163" s="20">
        <v>201270</v>
      </c>
      <c r="AD163" s="20">
        <v>136404</v>
      </c>
      <c r="AE163" s="20">
        <v>130566</v>
      </c>
      <c r="AF163" s="20">
        <v>51834</v>
      </c>
      <c r="AG163" s="20">
        <v>33496</v>
      </c>
      <c r="AH163" s="20">
        <v>54481</v>
      </c>
      <c r="AI163" s="21">
        <v>19311</v>
      </c>
      <c r="AJ163" s="25">
        <v>18641</v>
      </c>
      <c r="AK163" s="25">
        <v>33819</v>
      </c>
      <c r="AL163" s="25">
        <v>2999</v>
      </c>
      <c r="AM163" s="22">
        <v>11937</v>
      </c>
      <c r="AN163" s="20">
        <v>95479</v>
      </c>
      <c r="AO163" s="20">
        <v>30343</v>
      </c>
      <c r="AP163" s="54">
        <v>1692923</v>
      </c>
      <c r="AQ163" s="25">
        <v>60669</v>
      </c>
      <c r="AR163" s="25">
        <v>99294</v>
      </c>
      <c r="AS163" s="54">
        <v>49692</v>
      </c>
      <c r="AT163" s="54">
        <v>55867</v>
      </c>
      <c r="AU163" s="54">
        <v>13815</v>
      </c>
      <c r="AV163" s="54">
        <v>10870</v>
      </c>
      <c r="AW163" s="25">
        <f t="shared" si="6"/>
        <v>290207</v>
      </c>
      <c r="AX163" s="165">
        <v>183628</v>
      </c>
      <c r="AY163" s="98">
        <f t="shared" si="7"/>
        <v>2166758</v>
      </c>
      <c r="AZ163" s="73"/>
      <c r="BA163" s="20">
        <v>268528</v>
      </c>
      <c r="BB163" s="20">
        <v>240744</v>
      </c>
      <c r="BC163" s="19">
        <v>509272</v>
      </c>
      <c r="BD163" s="19">
        <v>2676030</v>
      </c>
      <c r="BF163" s="20">
        <v>13574</v>
      </c>
      <c r="BG163" s="21">
        <f t="shared" si="8"/>
        <v>2662456</v>
      </c>
      <c r="BI163" s="73"/>
      <c r="BJ163" s="73"/>
      <c r="BK163" s="73"/>
      <c r="BL163" s="73"/>
      <c r="BM163" s="73"/>
      <c r="BN163" s="73"/>
      <c r="BO163" s="73"/>
    </row>
    <row r="164" spans="1:67" ht="22.5" customHeight="1" x14ac:dyDescent="0.15">
      <c r="A164" s="125" t="s">
        <v>1956</v>
      </c>
      <c r="B164" s="126" t="s">
        <v>1798</v>
      </c>
      <c r="C164" s="136" t="s">
        <v>265</v>
      </c>
      <c r="D164" s="129">
        <v>6</v>
      </c>
      <c r="E164" s="130" t="s">
        <v>3561</v>
      </c>
      <c r="F164" s="19">
        <v>141845</v>
      </c>
      <c r="G164" s="20">
        <v>426044</v>
      </c>
      <c r="H164" s="20">
        <v>73899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1632</v>
      </c>
      <c r="O164" s="20">
        <v>0</v>
      </c>
      <c r="P164" s="20">
        <v>32156</v>
      </c>
      <c r="Q164" s="20">
        <v>12849</v>
      </c>
      <c r="R164" s="20">
        <v>18503</v>
      </c>
      <c r="S164" s="20">
        <v>25607</v>
      </c>
      <c r="T164" s="21">
        <v>23858</v>
      </c>
      <c r="U164" s="54">
        <v>9560</v>
      </c>
      <c r="V164" s="20">
        <v>11010</v>
      </c>
      <c r="W164" s="20">
        <v>10442</v>
      </c>
      <c r="X164" s="20">
        <v>0</v>
      </c>
      <c r="Y164" s="21">
        <v>0</v>
      </c>
      <c r="Z164" s="20">
        <v>64717</v>
      </c>
      <c r="AA164" s="21">
        <v>35391</v>
      </c>
      <c r="AB164" s="32">
        <v>0</v>
      </c>
      <c r="AC164" s="20">
        <v>129784</v>
      </c>
      <c r="AD164" s="20">
        <v>120768</v>
      </c>
      <c r="AE164" s="20">
        <v>128056</v>
      </c>
      <c r="AF164" s="20">
        <v>46010</v>
      </c>
      <c r="AG164" s="20">
        <v>24232</v>
      </c>
      <c r="AH164" s="20">
        <v>80183</v>
      </c>
      <c r="AI164" s="21">
        <v>26847</v>
      </c>
      <c r="AJ164" s="25">
        <v>14781</v>
      </c>
      <c r="AK164" s="25">
        <v>29932</v>
      </c>
      <c r="AL164" s="25">
        <v>2749</v>
      </c>
      <c r="AM164" s="22">
        <v>10290</v>
      </c>
      <c r="AN164" s="20">
        <v>65939</v>
      </c>
      <c r="AO164" s="20">
        <v>38151</v>
      </c>
      <c r="AP164" s="54">
        <v>1605235</v>
      </c>
      <c r="AQ164" s="25">
        <v>53565</v>
      </c>
      <c r="AR164" s="25">
        <v>102343</v>
      </c>
      <c r="AS164" s="54">
        <v>50486</v>
      </c>
      <c r="AT164" s="54">
        <v>49580</v>
      </c>
      <c r="AU164" s="54">
        <v>11394</v>
      </c>
      <c r="AV164" s="54">
        <v>9948</v>
      </c>
      <c r="AW164" s="25">
        <f t="shared" si="6"/>
        <v>277316</v>
      </c>
      <c r="AX164" s="165">
        <v>500207</v>
      </c>
      <c r="AY164" s="98">
        <f t="shared" si="7"/>
        <v>2382758</v>
      </c>
      <c r="AZ164" s="73"/>
      <c r="BA164" s="20">
        <v>229319</v>
      </c>
      <c r="BB164" s="20">
        <v>274714</v>
      </c>
      <c r="BC164" s="19">
        <v>504033</v>
      </c>
      <c r="BD164" s="19">
        <v>2886791</v>
      </c>
      <c r="BF164" s="20">
        <v>14064</v>
      </c>
      <c r="BG164" s="21">
        <f t="shared" si="8"/>
        <v>2872727</v>
      </c>
      <c r="BI164" s="73"/>
      <c r="BJ164" s="73"/>
      <c r="BK164" s="73"/>
      <c r="BL164" s="73"/>
      <c r="BM164" s="73"/>
      <c r="BN164" s="73"/>
      <c r="BO164" s="73"/>
    </row>
    <row r="165" spans="1:67" ht="22.5" customHeight="1" x14ac:dyDescent="0.15">
      <c r="A165" s="125" t="s">
        <v>1957</v>
      </c>
      <c r="B165" s="126" t="s">
        <v>1798</v>
      </c>
      <c r="C165" s="136" t="s">
        <v>266</v>
      </c>
      <c r="D165" s="129">
        <v>6</v>
      </c>
      <c r="E165" s="130" t="s">
        <v>3561</v>
      </c>
      <c r="F165" s="19">
        <v>255826</v>
      </c>
      <c r="G165" s="20">
        <v>487162</v>
      </c>
      <c r="H165" s="20">
        <v>86940</v>
      </c>
      <c r="I165" s="20">
        <v>0</v>
      </c>
      <c r="J165" s="20">
        <v>0</v>
      </c>
      <c r="K165" s="20">
        <v>0</v>
      </c>
      <c r="L165" s="20">
        <v>5828</v>
      </c>
      <c r="M165" s="20">
        <v>4141</v>
      </c>
      <c r="N165" s="20">
        <v>2942</v>
      </c>
      <c r="O165" s="20">
        <v>15330</v>
      </c>
      <c r="P165" s="20">
        <v>65154</v>
      </c>
      <c r="Q165" s="20">
        <v>17555</v>
      </c>
      <c r="R165" s="20">
        <v>40808</v>
      </c>
      <c r="S165" s="20">
        <v>24724</v>
      </c>
      <c r="T165" s="21">
        <v>11929</v>
      </c>
      <c r="U165" s="54">
        <v>23857</v>
      </c>
      <c r="V165" s="20">
        <v>16515</v>
      </c>
      <c r="W165" s="20">
        <v>10442</v>
      </c>
      <c r="X165" s="20">
        <v>0</v>
      </c>
      <c r="Y165" s="21">
        <v>0</v>
      </c>
      <c r="Z165" s="20">
        <v>142173</v>
      </c>
      <c r="AA165" s="21">
        <v>0</v>
      </c>
      <c r="AB165" s="32">
        <v>0</v>
      </c>
      <c r="AC165" s="20">
        <v>190968</v>
      </c>
      <c r="AD165" s="20">
        <v>277481</v>
      </c>
      <c r="AE165" s="20">
        <v>201047</v>
      </c>
      <c r="AF165" s="20">
        <v>92851</v>
      </c>
      <c r="AG165" s="20">
        <v>60616</v>
      </c>
      <c r="AH165" s="20">
        <v>54481</v>
      </c>
      <c r="AI165" s="21">
        <v>96084</v>
      </c>
      <c r="AJ165" s="25">
        <v>21936</v>
      </c>
      <c r="AK165" s="25">
        <v>43846</v>
      </c>
      <c r="AL165" s="25">
        <v>5055</v>
      </c>
      <c r="AM165" s="22">
        <v>16414</v>
      </c>
      <c r="AN165" s="20">
        <v>105126</v>
      </c>
      <c r="AO165" s="20">
        <v>75863</v>
      </c>
      <c r="AP165" s="54">
        <v>2453094</v>
      </c>
      <c r="AQ165" s="25">
        <v>67384</v>
      </c>
      <c r="AR165" s="25">
        <v>127707</v>
      </c>
      <c r="AS165" s="54">
        <v>67166</v>
      </c>
      <c r="AT165" s="54">
        <v>72275</v>
      </c>
      <c r="AU165" s="54">
        <v>16441</v>
      </c>
      <c r="AV165" s="54">
        <v>16439</v>
      </c>
      <c r="AW165" s="25">
        <f t="shared" si="6"/>
        <v>367412</v>
      </c>
      <c r="AX165" s="165">
        <v>522791</v>
      </c>
      <c r="AY165" s="98">
        <f t="shared" si="7"/>
        <v>3343297</v>
      </c>
      <c r="AZ165" s="73"/>
      <c r="BA165" s="20">
        <v>309299</v>
      </c>
      <c r="BB165" s="20">
        <v>572516</v>
      </c>
      <c r="BC165" s="19">
        <v>881815</v>
      </c>
      <c r="BD165" s="19">
        <v>4225112</v>
      </c>
      <c r="BF165" s="20">
        <v>19309</v>
      </c>
      <c r="BG165" s="21">
        <f t="shared" si="8"/>
        <v>4205803</v>
      </c>
      <c r="BI165" s="73"/>
      <c r="BJ165" s="73"/>
      <c r="BK165" s="73"/>
      <c r="BL165" s="73"/>
      <c r="BM165" s="73"/>
      <c r="BN165" s="73"/>
      <c r="BO165" s="73"/>
    </row>
    <row r="166" spans="1:67" ht="22.5" customHeight="1" x14ac:dyDescent="0.15">
      <c r="A166" s="125" t="s">
        <v>1958</v>
      </c>
      <c r="B166" s="126" t="s">
        <v>1798</v>
      </c>
      <c r="C166" s="136" t="s">
        <v>267</v>
      </c>
      <c r="D166" s="129">
        <v>6</v>
      </c>
      <c r="E166" s="130" t="s">
        <v>3561</v>
      </c>
      <c r="F166" s="19">
        <v>242347</v>
      </c>
      <c r="G166" s="20">
        <v>388059</v>
      </c>
      <c r="H166" s="20">
        <v>81270</v>
      </c>
      <c r="I166" s="20">
        <v>141232</v>
      </c>
      <c r="J166" s="20">
        <v>39464</v>
      </c>
      <c r="K166" s="20">
        <v>0</v>
      </c>
      <c r="L166" s="20">
        <v>969</v>
      </c>
      <c r="M166" s="20">
        <v>5164</v>
      </c>
      <c r="N166" s="20">
        <v>3385</v>
      </c>
      <c r="O166" s="20">
        <v>17829</v>
      </c>
      <c r="P166" s="20">
        <v>108471</v>
      </c>
      <c r="Q166" s="20">
        <v>18791</v>
      </c>
      <c r="R166" s="20">
        <v>33526</v>
      </c>
      <c r="S166" s="20">
        <v>34437</v>
      </c>
      <c r="T166" s="21">
        <v>23858</v>
      </c>
      <c r="U166" s="54">
        <v>17216</v>
      </c>
      <c r="V166" s="20">
        <v>17616</v>
      </c>
      <c r="W166" s="20">
        <v>10442</v>
      </c>
      <c r="X166" s="20">
        <v>0</v>
      </c>
      <c r="Y166" s="21">
        <v>0</v>
      </c>
      <c r="Z166" s="20">
        <v>139570</v>
      </c>
      <c r="AA166" s="21">
        <v>0</v>
      </c>
      <c r="AB166" s="32">
        <v>0</v>
      </c>
      <c r="AC166" s="20">
        <v>266982</v>
      </c>
      <c r="AD166" s="20">
        <v>224094</v>
      </c>
      <c r="AE166" s="20">
        <v>342511</v>
      </c>
      <c r="AF166" s="20">
        <v>114317</v>
      </c>
      <c r="AG166" s="20">
        <v>58005</v>
      </c>
      <c r="AH166" s="20">
        <v>30408</v>
      </c>
      <c r="AI166" s="21">
        <v>121518</v>
      </c>
      <c r="AJ166" s="25">
        <v>23807</v>
      </c>
      <c r="AK166" s="25">
        <v>47074</v>
      </c>
      <c r="AL166" s="25">
        <v>6449</v>
      </c>
      <c r="AM166" s="22">
        <v>17375</v>
      </c>
      <c r="AN166" s="20">
        <v>151631</v>
      </c>
      <c r="AO166" s="20">
        <v>52664</v>
      </c>
      <c r="AP166" s="54">
        <v>2780481</v>
      </c>
      <c r="AQ166" s="25">
        <v>57122</v>
      </c>
      <c r="AR166" s="25">
        <v>121414</v>
      </c>
      <c r="AS166" s="54">
        <v>77643</v>
      </c>
      <c r="AT166" s="54">
        <v>76986</v>
      </c>
      <c r="AU166" s="54">
        <v>20363</v>
      </c>
      <c r="AV166" s="54">
        <v>17190</v>
      </c>
      <c r="AW166" s="25">
        <f t="shared" si="6"/>
        <v>370718</v>
      </c>
      <c r="AX166" s="165">
        <v>689093</v>
      </c>
      <c r="AY166" s="98">
        <f t="shared" si="7"/>
        <v>3840292</v>
      </c>
      <c r="AZ166" s="73"/>
      <c r="BA166" s="20">
        <v>333238</v>
      </c>
      <c r="BB166" s="20">
        <v>374113</v>
      </c>
      <c r="BC166" s="19">
        <v>707351</v>
      </c>
      <c r="BD166" s="19">
        <v>4547643</v>
      </c>
      <c r="BF166" s="20">
        <v>20786</v>
      </c>
      <c r="BG166" s="21">
        <f t="shared" si="8"/>
        <v>4526857</v>
      </c>
      <c r="BI166" s="73"/>
      <c r="BJ166" s="73"/>
      <c r="BK166" s="73"/>
      <c r="BL166" s="73"/>
      <c r="BM166" s="73"/>
      <c r="BN166" s="73"/>
      <c r="BO166" s="73"/>
    </row>
    <row r="167" spans="1:67" ht="22.5" customHeight="1" x14ac:dyDescent="0.15">
      <c r="A167" s="125" t="s">
        <v>1959</v>
      </c>
      <c r="B167" s="126" t="s">
        <v>1798</v>
      </c>
      <c r="C167" s="136" t="s">
        <v>268</v>
      </c>
      <c r="D167" s="129">
        <v>6</v>
      </c>
      <c r="E167" s="130" t="s">
        <v>3561</v>
      </c>
      <c r="F167" s="19">
        <v>484787</v>
      </c>
      <c r="G167" s="20">
        <v>861584</v>
      </c>
      <c r="H167" s="20">
        <v>173313</v>
      </c>
      <c r="I167" s="20">
        <v>0</v>
      </c>
      <c r="J167" s="20">
        <v>0</v>
      </c>
      <c r="K167" s="20">
        <v>0</v>
      </c>
      <c r="L167" s="20">
        <v>0</v>
      </c>
      <c r="M167" s="20">
        <v>22198</v>
      </c>
      <c r="N167" s="20">
        <v>13656</v>
      </c>
      <c r="O167" s="20">
        <v>84074</v>
      </c>
      <c r="P167" s="20">
        <v>371028</v>
      </c>
      <c r="Q167" s="20">
        <v>65106</v>
      </c>
      <c r="R167" s="20">
        <v>96272</v>
      </c>
      <c r="S167" s="20">
        <v>158057</v>
      </c>
      <c r="T167" s="21">
        <v>107361</v>
      </c>
      <c r="U167" s="54">
        <v>54440</v>
      </c>
      <c r="V167" s="20">
        <v>82575</v>
      </c>
      <c r="W167" s="20">
        <v>52210</v>
      </c>
      <c r="X167" s="20">
        <v>0</v>
      </c>
      <c r="Y167" s="21">
        <v>0</v>
      </c>
      <c r="Z167" s="20">
        <v>306164</v>
      </c>
      <c r="AA167" s="21">
        <v>12801</v>
      </c>
      <c r="AB167" s="32">
        <v>0</v>
      </c>
      <c r="AC167" s="20">
        <v>954502</v>
      </c>
      <c r="AD167" s="20">
        <v>430978</v>
      </c>
      <c r="AE167" s="20">
        <v>631964</v>
      </c>
      <c r="AF167" s="20">
        <v>376397</v>
      </c>
      <c r="AG167" s="20">
        <v>164662</v>
      </c>
      <c r="AH167" s="20">
        <v>142176</v>
      </c>
      <c r="AI167" s="21">
        <v>147423</v>
      </c>
      <c r="AJ167" s="25">
        <v>53220</v>
      </c>
      <c r="AK167" s="25">
        <v>86105</v>
      </c>
      <c r="AL167" s="25">
        <v>15784</v>
      </c>
      <c r="AM167" s="22">
        <v>40792</v>
      </c>
      <c r="AN167" s="20">
        <v>440707</v>
      </c>
      <c r="AO167" s="20">
        <v>92082</v>
      </c>
      <c r="AP167" s="54">
        <v>6522418</v>
      </c>
      <c r="AQ167" s="25">
        <v>102409</v>
      </c>
      <c r="AR167" s="25">
        <v>128778</v>
      </c>
      <c r="AS167" s="54">
        <v>69387</v>
      </c>
      <c r="AT167" s="54">
        <v>79640</v>
      </c>
      <c r="AU167" s="54">
        <v>39531</v>
      </c>
      <c r="AV167" s="54">
        <v>35871</v>
      </c>
      <c r="AW167" s="25">
        <f t="shared" si="6"/>
        <v>455616</v>
      </c>
      <c r="AX167" s="165">
        <v>1082903</v>
      </c>
      <c r="AY167" s="98">
        <f t="shared" si="7"/>
        <v>8060937</v>
      </c>
      <c r="AZ167" s="73"/>
      <c r="BA167" s="20">
        <v>657529</v>
      </c>
      <c r="BB167" s="20">
        <v>595273</v>
      </c>
      <c r="BC167" s="19">
        <v>1252802</v>
      </c>
      <c r="BD167" s="19">
        <v>9313739</v>
      </c>
      <c r="BF167" s="20">
        <v>53807</v>
      </c>
      <c r="BG167" s="21">
        <f t="shared" si="8"/>
        <v>9259932</v>
      </c>
      <c r="BI167" s="73"/>
      <c r="BJ167" s="73"/>
      <c r="BK167" s="73"/>
      <c r="BL167" s="73"/>
      <c r="BM167" s="73"/>
      <c r="BN167" s="73"/>
      <c r="BO167" s="73"/>
    </row>
    <row r="168" spans="1:67" ht="22.5" customHeight="1" x14ac:dyDescent="0.15">
      <c r="A168" s="125" t="s">
        <v>1960</v>
      </c>
      <c r="B168" s="126" t="s">
        <v>1798</v>
      </c>
      <c r="C168" s="136" t="s">
        <v>269</v>
      </c>
      <c r="D168" s="129">
        <v>6</v>
      </c>
      <c r="E168" s="130" t="s">
        <v>3561</v>
      </c>
      <c r="F168" s="19">
        <v>218880</v>
      </c>
      <c r="G168" s="20">
        <v>359785</v>
      </c>
      <c r="H168" s="20">
        <v>76356</v>
      </c>
      <c r="I168" s="20">
        <v>0</v>
      </c>
      <c r="J168" s="20">
        <v>0</v>
      </c>
      <c r="K168" s="20">
        <v>0</v>
      </c>
      <c r="L168" s="20">
        <v>0</v>
      </c>
      <c r="M168" s="20">
        <v>4948</v>
      </c>
      <c r="N168" s="20">
        <v>3336</v>
      </c>
      <c r="O168" s="20">
        <v>19956</v>
      </c>
      <c r="P168" s="20">
        <v>86901</v>
      </c>
      <c r="Q168" s="20">
        <v>19022</v>
      </c>
      <c r="R168" s="20">
        <v>57021</v>
      </c>
      <c r="S168" s="20">
        <v>27373</v>
      </c>
      <c r="T168" s="21">
        <v>35787</v>
      </c>
      <c r="U168" s="54">
        <v>4442</v>
      </c>
      <c r="V168" s="20">
        <v>12111</v>
      </c>
      <c r="W168" s="20">
        <v>10442</v>
      </c>
      <c r="X168" s="20">
        <v>0</v>
      </c>
      <c r="Y168" s="21">
        <v>0</v>
      </c>
      <c r="Z168" s="20">
        <v>116370</v>
      </c>
      <c r="AA168" s="21">
        <v>0</v>
      </c>
      <c r="AB168" s="32">
        <v>0</v>
      </c>
      <c r="AC168" s="20">
        <v>174554</v>
      </c>
      <c r="AD168" s="20">
        <v>262928</v>
      </c>
      <c r="AE168" s="20">
        <v>254894</v>
      </c>
      <c r="AF168" s="20">
        <v>129043</v>
      </c>
      <c r="AG168" s="20">
        <v>49518</v>
      </c>
      <c r="AH168" s="20">
        <v>67151</v>
      </c>
      <c r="AI168" s="21">
        <v>101265</v>
      </c>
      <c r="AJ168" s="25">
        <v>23621</v>
      </c>
      <c r="AK168" s="25">
        <v>46298</v>
      </c>
      <c r="AL168" s="25">
        <v>6515</v>
      </c>
      <c r="AM168" s="22">
        <v>16830</v>
      </c>
      <c r="AN168" s="20">
        <v>122428</v>
      </c>
      <c r="AO168" s="20">
        <v>58540</v>
      </c>
      <c r="AP168" s="54">
        <v>2366315</v>
      </c>
      <c r="AQ168" s="25">
        <v>63569</v>
      </c>
      <c r="AR168" s="25">
        <v>112948</v>
      </c>
      <c r="AS168" s="54">
        <v>80365</v>
      </c>
      <c r="AT168" s="54">
        <v>63711</v>
      </c>
      <c r="AU168" s="54">
        <v>19409</v>
      </c>
      <c r="AV168" s="54">
        <v>14920</v>
      </c>
      <c r="AW168" s="25">
        <f t="shared" si="6"/>
        <v>354922</v>
      </c>
      <c r="AX168" s="165">
        <v>683743</v>
      </c>
      <c r="AY168" s="98">
        <f t="shared" si="7"/>
        <v>3404980</v>
      </c>
      <c r="AZ168" s="73"/>
      <c r="BA168" s="20">
        <v>330950</v>
      </c>
      <c r="BB168" s="20">
        <v>313245</v>
      </c>
      <c r="BC168" s="19">
        <v>644195</v>
      </c>
      <c r="BD168" s="19">
        <v>4049175</v>
      </c>
      <c r="BF168" s="20">
        <v>17209</v>
      </c>
      <c r="BG168" s="21">
        <f t="shared" si="8"/>
        <v>4031966</v>
      </c>
      <c r="BI168" s="73"/>
      <c r="BJ168" s="73"/>
      <c r="BK168" s="73"/>
      <c r="BL168" s="73"/>
      <c r="BM168" s="73"/>
      <c r="BN168" s="73"/>
      <c r="BO168" s="73"/>
    </row>
    <row r="169" spans="1:67" ht="22.5" customHeight="1" x14ac:dyDescent="0.15">
      <c r="A169" s="125" t="s">
        <v>1961</v>
      </c>
      <c r="B169" s="126" t="s">
        <v>1798</v>
      </c>
      <c r="C169" s="136" t="s">
        <v>270</v>
      </c>
      <c r="D169" s="129">
        <v>6</v>
      </c>
      <c r="E169" s="130" t="s">
        <v>3561</v>
      </c>
      <c r="F169" s="19">
        <v>179058</v>
      </c>
      <c r="G169" s="20">
        <v>282673</v>
      </c>
      <c r="H169" s="20">
        <v>56133</v>
      </c>
      <c r="I169" s="20">
        <v>0</v>
      </c>
      <c r="J169" s="20">
        <v>0</v>
      </c>
      <c r="K169" s="20">
        <v>0</v>
      </c>
      <c r="L169" s="20">
        <v>3499</v>
      </c>
      <c r="M169" s="20">
        <v>0</v>
      </c>
      <c r="N169" s="20">
        <v>1602</v>
      </c>
      <c r="O169" s="20">
        <v>0</v>
      </c>
      <c r="P169" s="20">
        <v>62461</v>
      </c>
      <c r="Q169" s="20">
        <v>16393</v>
      </c>
      <c r="R169" s="20">
        <v>27755</v>
      </c>
      <c r="S169" s="20">
        <v>21192</v>
      </c>
      <c r="T169" s="21">
        <v>23858</v>
      </c>
      <c r="U169" s="54">
        <v>19881</v>
      </c>
      <c r="V169" s="20">
        <v>11010</v>
      </c>
      <c r="W169" s="20">
        <v>10442</v>
      </c>
      <c r="X169" s="20">
        <v>0</v>
      </c>
      <c r="Y169" s="21">
        <v>0</v>
      </c>
      <c r="Z169" s="20">
        <v>87226</v>
      </c>
      <c r="AA169" s="21">
        <v>0</v>
      </c>
      <c r="AB169" s="32">
        <v>0</v>
      </c>
      <c r="AC169" s="20">
        <v>149141</v>
      </c>
      <c r="AD169" s="20">
        <v>135887</v>
      </c>
      <c r="AE169" s="20">
        <v>145121</v>
      </c>
      <c r="AF169" s="20">
        <v>57408</v>
      </c>
      <c r="AG169" s="20">
        <v>36096</v>
      </c>
      <c r="AH169" s="20">
        <v>61631</v>
      </c>
      <c r="AI169" s="21">
        <v>95613</v>
      </c>
      <c r="AJ169" s="25">
        <v>14503</v>
      </c>
      <c r="AK169" s="25">
        <v>31549</v>
      </c>
      <c r="AL169" s="25">
        <v>3422</v>
      </c>
      <c r="AM169" s="22">
        <v>11413</v>
      </c>
      <c r="AN169" s="20">
        <v>81898</v>
      </c>
      <c r="AO169" s="20">
        <v>80503</v>
      </c>
      <c r="AP169" s="54">
        <v>1707368</v>
      </c>
      <c r="AQ169" s="25">
        <v>58175</v>
      </c>
      <c r="AR169" s="25">
        <v>130961</v>
      </c>
      <c r="AS169" s="54">
        <v>56330</v>
      </c>
      <c r="AT169" s="54">
        <v>52813</v>
      </c>
      <c r="AU169" s="54">
        <v>11644</v>
      </c>
      <c r="AV169" s="54">
        <v>11853</v>
      </c>
      <c r="AW169" s="25">
        <f t="shared" si="6"/>
        <v>321776</v>
      </c>
      <c r="AX169" s="165">
        <v>404428</v>
      </c>
      <c r="AY169" s="98">
        <f t="shared" si="7"/>
        <v>2433572</v>
      </c>
      <c r="AZ169" s="73"/>
      <c r="BA169" s="20">
        <v>226529</v>
      </c>
      <c r="BB169" s="20">
        <v>444081</v>
      </c>
      <c r="BC169" s="19">
        <v>670610</v>
      </c>
      <c r="BD169" s="19">
        <v>3104182</v>
      </c>
      <c r="BF169" s="20">
        <v>13381</v>
      </c>
      <c r="BG169" s="21">
        <f t="shared" si="8"/>
        <v>3090801</v>
      </c>
      <c r="BI169" s="73"/>
      <c r="BJ169" s="73"/>
      <c r="BK169" s="73"/>
      <c r="BL169" s="73"/>
      <c r="BM169" s="73"/>
      <c r="BN169" s="73"/>
      <c r="BO169" s="73"/>
    </row>
    <row r="170" spans="1:67" ht="22.5" customHeight="1" x14ac:dyDescent="0.15">
      <c r="A170" s="125" t="s">
        <v>1962</v>
      </c>
      <c r="B170" s="126" t="s">
        <v>1798</v>
      </c>
      <c r="C170" s="136" t="s">
        <v>271</v>
      </c>
      <c r="D170" s="129">
        <v>6</v>
      </c>
      <c r="E170" s="130" t="s">
        <v>3561</v>
      </c>
      <c r="F170" s="19">
        <v>225469</v>
      </c>
      <c r="G170" s="20">
        <v>345719</v>
      </c>
      <c r="H170" s="20">
        <v>79758</v>
      </c>
      <c r="I170" s="20">
        <v>0</v>
      </c>
      <c r="J170" s="20">
        <v>0</v>
      </c>
      <c r="K170" s="20">
        <v>0</v>
      </c>
      <c r="L170" s="20">
        <v>0</v>
      </c>
      <c r="M170" s="20">
        <v>5113</v>
      </c>
      <c r="N170" s="20">
        <v>3508</v>
      </c>
      <c r="O170" s="20">
        <v>22044</v>
      </c>
      <c r="P170" s="20">
        <v>103225</v>
      </c>
      <c r="Q170" s="20">
        <v>28641</v>
      </c>
      <c r="R170" s="20">
        <v>51388</v>
      </c>
      <c r="S170" s="20">
        <v>33554</v>
      </c>
      <c r="T170" s="21">
        <v>35787</v>
      </c>
      <c r="U170" s="54">
        <v>10956</v>
      </c>
      <c r="V170" s="20">
        <v>25323</v>
      </c>
      <c r="W170" s="20">
        <v>20884</v>
      </c>
      <c r="X170" s="20">
        <v>0</v>
      </c>
      <c r="Y170" s="21">
        <v>0</v>
      </c>
      <c r="Z170" s="20">
        <v>119676</v>
      </c>
      <c r="AA170" s="21">
        <v>0</v>
      </c>
      <c r="AB170" s="32">
        <v>0</v>
      </c>
      <c r="AC170" s="20">
        <v>203958</v>
      </c>
      <c r="AD170" s="20">
        <v>260263</v>
      </c>
      <c r="AE170" s="20">
        <v>238331</v>
      </c>
      <c r="AF170" s="20">
        <v>126381</v>
      </c>
      <c r="AG170" s="20">
        <v>52698</v>
      </c>
      <c r="AH170" s="20">
        <v>75387</v>
      </c>
      <c r="AI170" s="21">
        <v>56991</v>
      </c>
      <c r="AJ170" s="25">
        <v>24247</v>
      </c>
      <c r="AK170" s="25">
        <v>47585</v>
      </c>
      <c r="AL170" s="25">
        <v>6701</v>
      </c>
      <c r="AM170" s="22">
        <v>17347</v>
      </c>
      <c r="AN170" s="20">
        <v>143146</v>
      </c>
      <c r="AO170" s="20">
        <v>53706</v>
      </c>
      <c r="AP170" s="54">
        <v>2417786</v>
      </c>
      <c r="AQ170" s="25">
        <v>60244</v>
      </c>
      <c r="AR170" s="25">
        <v>132376</v>
      </c>
      <c r="AS170" s="54">
        <v>91948</v>
      </c>
      <c r="AT170" s="54">
        <v>77703</v>
      </c>
      <c r="AU170" s="54">
        <v>19522</v>
      </c>
      <c r="AV170" s="54">
        <v>16278</v>
      </c>
      <c r="AW170" s="25">
        <f t="shared" si="6"/>
        <v>398071</v>
      </c>
      <c r="AX170" s="165">
        <v>488808</v>
      </c>
      <c r="AY170" s="98">
        <f t="shared" si="7"/>
        <v>3304665</v>
      </c>
      <c r="AZ170" s="73"/>
      <c r="BA170" s="20">
        <v>338873</v>
      </c>
      <c r="BB170" s="20">
        <v>358847</v>
      </c>
      <c r="BC170" s="19">
        <v>697720</v>
      </c>
      <c r="BD170" s="19">
        <v>4002385</v>
      </c>
      <c r="BF170" s="20">
        <v>20084</v>
      </c>
      <c r="BG170" s="21">
        <f t="shared" si="8"/>
        <v>3982301</v>
      </c>
      <c r="BI170" s="73"/>
      <c r="BJ170" s="73"/>
      <c r="BK170" s="73"/>
      <c r="BL170" s="73"/>
      <c r="BM170" s="73"/>
      <c r="BN170" s="73"/>
      <c r="BO170" s="73"/>
    </row>
    <row r="171" spans="1:67" ht="22.5" customHeight="1" x14ac:dyDescent="0.15">
      <c r="A171" s="125" t="s">
        <v>1963</v>
      </c>
      <c r="B171" s="126" t="s">
        <v>1798</v>
      </c>
      <c r="C171" s="136" t="s">
        <v>272</v>
      </c>
      <c r="D171" s="129">
        <v>6</v>
      </c>
      <c r="E171" s="130" t="s">
        <v>3561</v>
      </c>
      <c r="F171" s="19">
        <v>308328</v>
      </c>
      <c r="G171" s="20">
        <v>419618</v>
      </c>
      <c r="H171" s="20">
        <v>83727</v>
      </c>
      <c r="I171" s="20">
        <v>0</v>
      </c>
      <c r="J171" s="20">
        <v>0</v>
      </c>
      <c r="K171" s="20">
        <v>0</v>
      </c>
      <c r="L171" s="20">
        <v>0</v>
      </c>
      <c r="M171" s="20">
        <v>4844</v>
      </c>
      <c r="N171" s="20">
        <v>3478</v>
      </c>
      <c r="O171" s="20">
        <v>45282</v>
      </c>
      <c r="P171" s="20">
        <v>81561</v>
      </c>
      <c r="Q171" s="20">
        <v>19491</v>
      </c>
      <c r="R171" s="20">
        <v>54044</v>
      </c>
      <c r="S171" s="20">
        <v>46799</v>
      </c>
      <c r="T171" s="21">
        <v>47716</v>
      </c>
      <c r="U171" s="54">
        <v>23730</v>
      </c>
      <c r="V171" s="20">
        <v>18717</v>
      </c>
      <c r="W171" s="20">
        <v>10442</v>
      </c>
      <c r="X171" s="20">
        <v>0</v>
      </c>
      <c r="Y171" s="21">
        <v>0</v>
      </c>
      <c r="Z171" s="20">
        <v>191571</v>
      </c>
      <c r="AA171" s="21">
        <v>0</v>
      </c>
      <c r="AB171" s="32">
        <v>0</v>
      </c>
      <c r="AC171" s="20">
        <v>292537</v>
      </c>
      <c r="AD171" s="20">
        <v>229450</v>
      </c>
      <c r="AE171" s="20">
        <v>244927</v>
      </c>
      <c r="AF171" s="20">
        <v>122886</v>
      </c>
      <c r="AG171" s="20">
        <v>86794</v>
      </c>
      <c r="AH171" s="20">
        <v>56653</v>
      </c>
      <c r="AI171" s="21">
        <v>280716</v>
      </c>
      <c r="AJ171" s="25">
        <v>24143</v>
      </c>
      <c r="AK171" s="25">
        <v>49952</v>
      </c>
      <c r="AL171" s="25">
        <v>6923</v>
      </c>
      <c r="AM171" s="22">
        <v>19370</v>
      </c>
      <c r="AN171" s="20">
        <v>148603</v>
      </c>
      <c r="AO171" s="20">
        <v>108352</v>
      </c>
      <c r="AP171" s="54">
        <v>3030654</v>
      </c>
      <c r="AQ171" s="25">
        <v>71748</v>
      </c>
      <c r="AR171" s="25">
        <v>125093</v>
      </c>
      <c r="AS171" s="54">
        <v>71105</v>
      </c>
      <c r="AT171" s="54">
        <v>69187</v>
      </c>
      <c r="AU171" s="54">
        <v>22003</v>
      </c>
      <c r="AV171" s="54">
        <v>20784</v>
      </c>
      <c r="AW171" s="25">
        <f t="shared" si="6"/>
        <v>379920</v>
      </c>
      <c r="AX171" s="165">
        <v>993273</v>
      </c>
      <c r="AY171" s="98">
        <f t="shared" si="7"/>
        <v>4403847</v>
      </c>
      <c r="AZ171" s="73"/>
      <c r="BA171" s="20">
        <v>337534</v>
      </c>
      <c r="BB171" s="20">
        <v>827138</v>
      </c>
      <c r="BC171" s="19">
        <v>1164672</v>
      </c>
      <c r="BD171" s="19">
        <v>5568519</v>
      </c>
      <c r="BF171" s="20">
        <v>23221</v>
      </c>
      <c r="BG171" s="21">
        <f t="shared" si="8"/>
        <v>5545298</v>
      </c>
      <c r="BI171" s="73"/>
      <c r="BJ171" s="73"/>
      <c r="BK171" s="73"/>
      <c r="BL171" s="73"/>
      <c r="BM171" s="73"/>
      <c r="BN171" s="73"/>
      <c r="BO171" s="73"/>
    </row>
    <row r="172" spans="1:67" ht="22.5" customHeight="1" x14ac:dyDescent="0.15">
      <c r="A172" s="125" t="s">
        <v>1964</v>
      </c>
      <c r="B172" s="126" t="s">
        <v>1798</v>
      </c>
      <c r="C172" s="136" t="s">
        <v>273</v>
      </c>
      <c r="D172" s="129">
        <v>6</v>
      </c>
      <c r="E172" s="130" t="s">
        <v>3561</v>
      </c>
      <c r="F172" s="19">
        <v>156368</v>
      </c>
      <c r="G172" s="20">
        <v>203561</v>
      </c>
      <c r="H172" s="20">
        <v>51597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1200</v>
      </c>
      <c r="O172" s="20">
        <v>0</v>
      </c>
      <c r="P172" s="20">
        <v>28433</v>
      </c>
      <c r="Q172" s="20">
        <v>12332</v>
      </c>
      <c r="R172" s="20">
        <v>15572</v>
      </c>
      <c r="S172" s="20">
        <v>14128</v>
      </c>
      <c r="T172" s="21">
        <v>11929</v>
      </c>
      <c r="U172" s="54">
        <v>13832</v>
      </c>
      <c r="V172" s="20">
        <v>13212</v>
      </c>
      <c r="W172" s="20">
        <v>10442</v>
      </c>
      <c r="X172" s="20">
        <v>0</v>
      </c>
      <c r="Y172" s="21">
        <v>0</v>
      </c>
      <c r="Z172" s="20">
        <v>81105</v>
      </c>
      <c r="AA172" s="21">
        <v>0</v>
      </c>
      <c r="AB172" s="32">
        <v>0</v>
      </c>
      <c r="AC172" s="20">
        <v>112889</v>
      </c>
      <c r="AD172" s="20">
        <v>102651</v>
      </c>
      <c r="AE172" s="20">
        <v>101886</v>
      </c>
      <c r="AF172" s="20">
        <v>41766</v>
      </c>
      <c r="AG172" s="20">
        <v>34176</v>
      </c>
      <c r="AH172" s="20">
        <v>23440</v>
      </c>
      <c r="AI172" s="21">
        <v>137532</v>
      </c>
      <c r="AJ172" s="25">
        <v>10866</v>
      </c>
      <c r="AK172" s="25">
        <v>29333</v>
      </c>
      <c r="AL172" s="25">
        <v>2812</v>
      </c>
      <c r="AM172" s="22">
        <v>10793</v>
      </c>
      <c r="AN172" s="20">
        <v>96699</v>
      </c>
      <c r="AO172" s="20">
        <v>44856</v>
      </c>
      <c r="AP172" s="54">
        <v>1363410</v>
      </c>
      <c r="AQ172" s="25">
        <v>54982</v>
      </c>
      <c r="AR172" s="25">
        <v>115172</v>
      </c>
      <c r="AS172" s="54">
        <v>39971</v>
      </c>
      <c r="AT172" s="54">
        <v>53927</v>
      </c>
      <c r="AU172" s="54">
        <v>11775</v>
      </c>
      <c r="AV172" s="54">
        <v>10532</v>
      </c>
      <c r="AW172" s="25">
        <f t="shared" si="6"/>
        <v>286359</v>
      </c>
      <c r="AX172" s="165">
        <v>386750</v>
      </c>
      <c r="AY172" s="98">
        <f t="shared" si="7"/>
        <v>2036519</v>
      </c>
      <c r="AZ172" s="73"/>
      <c r="BA172" s="20">
        <v>189590</v>
      </c>
      <c r="BB172" s="20">
        <v>354397</v>
      </c>
      <c r="BC172" s="19">
        <v>543987</v>
      </c>
      <c r="BD172" s="19">
        <v>2580506</v>
      </c>
      <c r="BF172" s="20">
        <v>9961</v>
      </c>
      <c r="BG172" s="21">
        <f t="shared" si="8"/>
        <v>2570545</v>
      </c>
      <c r="BI172" s="73"/>
      <c r="BJ172" s="73"/>
      <c r="BK172" s="73"/>
      <c r="BL172" s="73"/>
      <c r="BM172" s="73"/>
      <c r="BN172" s="73"/>
      <c r="BO172" s="73"/>
    </row>
    <row r="173" spans="1:67" ht="22.5" customHeight="1" x14ac:dyDescent="0.15">
      <c r="A173" s="125" t="s">
        <v>1965</v>
      </c>
      <c r="B173" s="126" t="s">
        <v>1798</v>
      </c>
      <c r="C173" s="136" t="s">
        <v>274</v>
      </c>
      <c r="D173" s="129">
        <v>6</v>
      </c>
      <c r="E173" s="130" t="s">
        <v>3561</v>
      </c>
      <c r="F173" s="19">
        <v>243252</v>
      </c>
      <c r="G173" s="20">
        <v>240190</v>
      </c>
      <c r="H173" s="20">
        <v>47439</v>
      </c>
      <c r="I173" s="20">
        <v>0</v>
      </c>
      <c r="J173" s="20">
        <v>0</v>
      </c>
      <c r="K173" s="20">
        <v>0</v>
      </c>
      <c r="L173" s="20">
        <v>2907</v>
      </c>
      <c r="M173" s="20">
        <v>2774</v>
      </c>
      <c r="N173" s="20">
        <v>2325</v>
      </c>
      <c r="O173" s="20">
        <v>1902</v>
      </c>
      <c r="P173" s="20">
        <v>66255</v>
      </c>
      <c r="Q173" s="20">
        <v>16679</v>
      </c>
      <c r="R173" s="20">
        <v>37602</v>
      </c>
      <c r="S173" s="20">
        <v>22075</v>
      </c>
      <c r="T173" s="21">
        <v>23858</v>
      </c>
      <c r="U173" s="54">
        <v>15270</v>
      </c>
      <c r="V173" s="20">
        <v>23121</v>
      </c>
      <c r="W173" s="20">
        <v>20884</v>
      </c>
      <c r="X173" s="20">
        <v>0</v>
      </c>
      <c r="Y173" s="21">
        <v>0</v>
      </c>
      <c r="Z173" s="20">
        <v>133563</v>
      </c>
      <c r="AA173" s="21">
        <v>0</v>
      </c>
      <c r="AB173" s="32">
        <v>0</v>
      </c>
      <c r="AC173" s="20">
        <v>216891</v>
      </c>
      <c r="AD173" s="20">
        <v>202236</v>
      </c>
      <c r="AE173" s="20">
        <v>304582</v>
      </c>
      <c r="AF173" s="20">
        <v>82950</v>
      </c>
      <c r="AG173" s="20">
        <v>52910</v>
      </c>
      <c r="AH173" s="20">
        <v>65975</v>
      </c>
      <c r="AI173" s="21">
        <v>221841</v>
      </c>
      <c r="AJ173" s="25">
        <v>19941</v>
      </c>
      <c r="AK173" s="25">
        <v>38060</v>
      </c>
      <c r="AL173" s="25">
        <v>5108</v>
      </c>
      <c r="AM173" s="22">
        <v>14145</v>
      </c>
      <c r="AN173" s="20">
        <v>135355</v>
      </c>
      <c r="AO173" s="20">
        <v>111705</v>
      </c>
      <c r="AP173" s="54">
        <v>2371795</v>
      </c>
      <c r="AQ173" s="25">
        <v>67338</v>
      </c>
      <c r="AR173" s="25">
        <v>119833</v>
      </c>
      <c r="AS173" s="54">
        <v>69943</v>
      </c>
      <c r="AT173" s="54">
        <v>68646</v>
      </c>
      <c r="AU173" s="54">
        <v>16358</v>
      </c>
      <c r="AV173" s="54">
        <v>15157</v>
      </c>
      <c r="AW173" s="25">
        <f t="shared" si="6"/>
        <v>357275</v>
      </c>
      <c r="AX173" s="165">
        <v>624593</v>
      </c>
      <c r="AY173" s="98">
        <f t="shared" si="7"/>
        <v>3353663</v>
      </c>
      <c r="AZ173" s="73"/>
      <c r="BA173" s="20">
        <v>283724</v>
      </c>
      <c r="BB173" s="20">
        <v>549296</v>
      </c>
      <c r="BC173" s="19">
        <v>833020</v>
      </c>
      <c r="BD173" s="19">
        <v>4186683</v>
      </c>
      <c r="BF173" s="20">
        <v>17038</v>
      </c>
      <c r="BG173" s="21">
        <f t="shared" si="8"/>
        <v>4169645</v>
      </c>
      <c r="BI173" s="73"/>
      <c r="BJ173" s="73"/>
      <c r="BK173" s="73"/>
      <c r="BL173" s="73"/>
      <c r="BM173" s="73"/>
      <c r="BN173" s="73"/>
      <c r="BO173" s="73"/>
    </row>
    <row r="174" spans="1:67" ht="22.5" customHeight="1" x14ac:dyDescent="0.15">
      <c r="A174" s="125" t="s">
        <v>1966</v>
      </c>
      <c r="B174" s="126" t="s">
        <v>1798</v>
      </c>
      <c r="C174" s="136" t="s">
        <v>275</v>
      </c>
      <c r="D174" s="129">
        <v>6</v>
      </c>
      <c r="E174" s="130" t="s">
        <v>3561</v>
      </c>
      <c r="F174" s="19">
        <v>351492</v>
      </c>
      <c r="G174" s="20">
        <v>271820</v>
      </c>
      <c r="H174" s="20">
        <v>58401</v>
      </c>
      <c r="I174" s="20">
        <v>0</v>
      </c>
      <c r="J174" s="20">
        <v>0</v>
      </c>
      <c r="K174" s="20">
        <v>0</v>
      </c>
      <c r="L174" s="20">
        <v>6334</v>
      </c>
      <c r="M174" s="20">
        <v>17729</v>
      </c>
      <c r="N174" s="20">
        <v>10126</v>
      </c>
      <c r="O174" s="20">
        <v>116563</v>
      </c>
      <c r="P174" s="20">
        <v>166198</v>
      </c>
      <c r="Q174" s="20">
        <v>39758</v>
      </c>
      <c r="R174" s="20">
        <v>92058</v>
      </c>
      <c r="S174" s="20">
        <v>89183</v>
      </c>
      <c r="T174" s="21">
        <v>59645</v>
      </c>
      <c r="U174" s="54">
        <v>20093</v>
      </c>
      <c r="V174" s="20">
        <v>55050</v>
      </c>
      <c r="W174" s="20">
        <v>41768</v>
      </c>
      <c r="X174" s="20">
        <v>0</v>
      </c>
      <c r="Y174" s="21">
        <v>0</v>
      </c>
      <c r="Z174" s="20">
        <v>263562</v>
      </c>
      <c r="AA174" s="21">
        <v>0</v>
      </c>
      <c r="AB174" s="32">
        <v>0</v>
      </c>
      <c r="AC174" s="20">
        <v>642863</v>
      </c>
      <c r="AD174" s="20">
        <v>270708</v>
      </c>
      <c r="AE174" s="20">
        <v>399584</v>
      </c>
      <c r="AF174" s="20">
        <v>222061</v>
      </c>
      <c r="AG174" s="20">
        <v>114005</v>
      </c>
      <c r="AH174" s="20">
        <v>9593</v>
      </c>
      <c r="AI174" s="21">
        <v>91845</v>
      </c>
      <c r="AJ174" s="25">
        <v>45884</v>
      </c>
      <c r="AK174" s="25">
        <v>70166</v>
      </c>
      <c r="AL174" s="25">
        <v>11150</v>
      </c>
      <c r="AM174" s="22">
        <v>32086</v>
      </c>
      <c r="AN174" s="20">
        <v>198758</v>
      </c>
      <c r="AO174" s="20">
        <v>27185</v>
      </c>
      <c r="AP174" s="54">
        <v>3795668</v>
      </c>
      <c r="AQ174" s="25">
        <v>89180</v>
      </c>
      <c r="AR174" s="25">
        <v>135694</v>
      </c>
      <c r="AS174" s="54">
        <v>63445</v>
      </c>
      <c r="AT174" s="54">
        <v>57934</v>
      </c>
      <c r="AU174" s="54">
        <v>32706</v>
      </c>
      <c r="AV174" s="54">
        <v>24830</v>
      </c>
      <c r="AW174" s="25">
        <f t="shared" si="6"/>
        <v>403789</v>
      </c>
      <c r="AX174" s="165">
        <v>449615</v>
      </c>
      <c r="AY174" s="98">
        <f t="shared" si="7"/>
        <v>4649072</v>
      </c>
      <c r="AZ174" s="73"/>
      <c r="BA174" s="20">
        <v>532313</v>
      </c>
      <c r="BB174" s="20">
        <v>141190</v>
      </c>
      <c r="BC174" s="19">
        <v>673503</v>
      </c>
      <c r="BD174" s="19">
        <v>5322575</v>
      </c>
      <c r="BF174" s="20">
        <v>43322</v>
      </c>
      <c r="BG174" s="21">
        <f t="shared" si="8"/>
        <v>5279253</v>
      </c>
      <c r="BI174" s="73"/>
      <c r="BJ174" s="73"/>
      <c r="BK174" s="73"/>
      <c r="BL174" s="73"/>
      <c r="BM174" s="73"/>
      <c r="BN174" s="73"/>
      <c r="BO174" s="73"/>
    </row>
    <row r="175" spans="1:67" ht="22.5" customHeight="1" x14ac:dyDescent="0.15">
      <c r="A175" s="125" t="s">
        <v>1967</v>
      </c>
      <c r="B175" s="126" t="s">
        <v>1798</v>
      </c>
      <c r="C175" s="136" t="s">
        <v>276</v>
      </c>
      <c r="D175" s="129">
        <v>6</v>
      </c>
      <c r="E175" s="130" t="s">
        <v>3561</v>
      </c>
      <c r="F175" s="19">
        <v>283655</v>
      </c>
      <c r="G175" s="20">
        <v>310376</v>
      </c>
      <c r="H175" s="20">
        <v>62370</v>
      </c>
      <c r="I175" s="20">
        <v>0</v>
      </c>
      <c r="J175" s="20">
        <v>0</v>
      </c>
      <c r="K175" s="20">
        <v>0</v>
      </c>
      <c r="L175" s="20">
        <v>16769</v>
      </c>
      <c r="M175" s="20">
        <v>7143</v>
      </c>
      <c r="N175" s="20">
        <v>4713</v>
      </c>
      <c r="O175" s="20">
        <v>16039</v>
      </c>
      <c r="P175" s="20">
        <v>163718</v>
      </c>
      <c r="Q175" s="20">
        <v>22493</v>
      </c>
      <c r="R175" s="20">
        <v>50380</v>
      </c>
      <c r="S175" s="20">
        <v>56512</v>
      </c>
      <c r="T175" s="21">
        <v>35787</v>
      </c>
      <c r="U175" s="54">
        <v>12775</v>
      </c>
      <c r="V175" s="20">
        <v>36333</v>
      </c>
      <c r="W175" s="20">
        <v>34459</v>
      </c>
      <c r="X175" s="20">
        <v>0</v>
      </c>
      <c r="Y175" s="21">
        <v>0</v>
      </c>
      <c r="Z175" s="20">
        <v>171003</v>
      </c>
      <c r="AA175" s="21">
        <v>0</v>
      </c>
      <c r="AB175" s="32">
        <v>0</v>
      </c>
      <c r="AC175" s="20">
        <v>393568</v>
      </c>
      <c r="AD175" s="20">
        <v>293691</v>
      </c>
      <c r="AE175" s="20">
        <v>291819</v>
      </c>
      <c r="AF175" s="20">
        <v>142522</v>
      </c>
      <c r="AG175" s="20">
        <v>78291</v>
      </c>
      <c r="AH175" s="20">
        <v>26517</v>
      </c>
      <c r="AI175" s="21">
        <v>194052</v>
      </c>
      <c r="AJ175" s="25">
        <v>28474</v>
      </c>
      <c r="AK175" s="25">
        <v>52737</v>
      </c>
      <c r="AL175" s="25">
        <v>8477</v>
      </c>
      <c r="AM175" s="22">
        <v>20620</v>
      </c>
      <c r="AN175" s="20">
        <v>252658</v>
      </c>
      <c r="AO175" s="20">
        <v>78684</v>
      </c>
      <c r="AP175" s="54">
        <v>3146635</v>
      </c>
      <c r="AQ175" s="25">
        <v>66547</v>
      </c>
      <c r="AR175" s="25">
        <v>126857</v>
      </c>
      <c r="AS175" s="54">
        <v>92436</v>
      </c>
      <c r="AT175" s="54">
        <v>48961</v>
      </c>
      <c r="AU175" s="54">
        <v>23332</v>
      </c>
      <c r="AV175" s="54">
        <v>19269</v>
      </c>
      <c r="AW175" s="25">
        <f t="shared" si="6"/>
        <v>377402</v>
      </c>
      <c r="AX175" s="165">
        <v>826221</v>
      </c>
      <c r="AY175" s="98">
        <f t="shared" si="7"/>
        <v>4350258</v>
      </c>
      <c r="AZ175" s="73"/>
      <c r="BA175" s="20">
        <v>385857</v>
      </c>
      <c r="BB175" s="20">
        <v>506800</v>
      </c>
      <c r="BC175" s="19">
        <v>892657</v>
      </c>
      <c r="BD175" s="19">
        <v>5242915</v>
      </c>
      <c r="BF175" s="20">
        <v>23010</v>
      </c>
      <c r="BG175" s="21">
        <f t="shared" si="8"/>
        <v>5219905</v>
      </c>
      <c r="BI175" s="73"/>
      <c r="BJ175" s="73"/>
      <c r="BK175" s="73"/>
      <c r="BL175" s="73"/>
      <c r="BM175" s="73"/>
      <c r="BN175" s="73"/>
      <c r="BO175" s="73"/>
    </row>
    <row r="176" spans="1:67" ht="22.5" customHeight="1" x14ac:dyDescent="0.15">
      <c r="A176" s="125" t="s">
        <v>1968</v>
      </c>
      <c r="B176" s="126" t="s">
        <v>1798</v>
      </c>
      <c r="C176" s="136" t="s">
        <v>277</v>
      </c>
      <c r="D176" s="129">
        <v>6</v>
      </c>
      <c r="E176" s="130" t="s">
        <v>3561</v>
      </c>
      <c r="F176" s="19">
        <v>219495</v>
      </c>
      <c r="G176" s="20">
        <v>372280</v>
      </c>
      <c r="H176" s="20">
        <v>58590</v>
      </c>
      <c r="I176" s="20">
        <v>52864</v>
      </c>
      <c r="J176" s="20">
        <v>37940</v>
      </c>
      <c r="K176" s="20">
        <v>0</v>
      </c>
      <c r="L176" s="20">
        <v>12539</v>
      </c>
      <c r="M176" s="20">
        <v>0</v>
      </c>
      <c r="N176" s="20">
        <v>2919</v>
      </c>
      <c r="O176" s="20">
        <v>0</v>
      </c>
      <c r="P176" s="20">
        <v>132798</v>
      </c>
      <c r="Q176" s="20">
        <v>17928</v>
      </c>
      <c r="R176" s="20">
        <v>34579</v>
      </c>
      <c r="S176" s="20">
        <v>52097</v>
      </c>
      <c r="T176" s="21">
        <v>51295</v>
      </c>
      <c r="U176" s="54">
        <v>52875</v>
      </c>
      <c r="V176" s="20">
        <v>33030</v>
      </c>
      <c r="W176" s="20">
        <v>41768</v>
      </c>
      <c r="X176" s="20">
        <v>98698</v>
      </c>
      <c r="Y176" s="21">
        <v>6172</v>
      </c>
      <c r="Z176" s="20">
        <v>106817</v>
      </c>
      <c r="AA176" s="21">
        <v>0</v>
      </c>
      <c r="AB176" s="32">
        <v>0</v>
      </c>
      <c r="AC176" s="20">
        <v>271029</v>
      </c>
      <c r="AD176" s="20">
        <v>141152</v>
      </c>
      <c r="AE176" s="20">
        <v>166703</v>
      </c>
      <c r="AF176" s="20">
        <v>69722</v>
      </c>
      <c r="AG176" s="20">
        <v>47099</v>
      </c>
      <c r="AH176" s="20">
        <v>52671</v>
      </c>
      <c r="AI176" s="21">
        <v>125286</v>
      </c>
      <c r="AJ176" s="25">
        <v>22102</v>
      </c>
      <c r="AK176" s="25">
        <v>40153</v>
      </c>
      <c r="AL176" s="25">
        <v>5325</v>
      </c>
      <c r="AM176" s="22">
        <v>14484</v>
      </c>
      <c r="AN176" s="20">
        <v>141586</v>
      </c>
      <c r="AO176" s="20">
        <v>63803</v>
      </c>
      <c r="AP176" s="54">
        <v>2545799</v>
      </c>
      <c r="AQ176" s="25">
        <v>68297</v>
      </c>
      <c r="AR176" s="25">
        <v>110058</v>
      </c>
      <c r="AS176" s="54">
        <v>85545</v>
      </c>
      <c r="AT176" s="54">
        <v>61905</v>
      </c>
      <c r="AU176" s="54">
        <v>16893</v>
      </c>
      <c r="AV176" s="54">
        <v>15044</v>
      </c>
      <c r="AW176" s="25">
        <f t="shared" si="6"/>
        <v>357742</v>
      </c>
      <c r="AX176" s="165">
        <v>712236</v>
      </c>
      <c r="AY176" s="98">
        <f t="shared" si="7"/>
        <v>3615777</v>
      </c>
      <c r="AZ176" s="73"/>
      <c r="BA176" s="20">
        <v>311383</v>
      </c>
      <c r="BB176" s="20">
        <v>413657</v>
      </c>
      <c r="BC176" s="19">
        <v>725040</v>
      </c>
      <c r="BD176" s="19">
        <v>4340817</v>
      </c>
      <c r="BF176" s="20">
        <v>18623</v>
      </c>
      <c r="BG176" s="21">
        <f t="shared" si="8"/>
        <v>4322194</v>
      </c>
      <c r="BI176" s="73"/>
      <c r="BJ176" s="73"/>
      <c r="BK176" s="73"/>
      <c r="BL176" s="73"/>
      <c r="BM176" s="73"/>
      <c r="BN176" s="73"/>
      <c r="BO176" s="73"/>
    </row>
    <row r="177" spans="1:67" ht="22.5" customHeight="1" x14ac:dyDescent="0.15">
      <c r="A177" s="125" t="s">
        <v>1969</v>
      </c>
      <c r="B177" s="126" t="s">
        <v>1798</v>
      </c>
      <c r="C177" s="136" t="s">
        <v>278</v>
      </c>
      <c r="D177" s="129">
        <v>6</v>
      </c>
      <c r="E177" s="130" t="s">
        <v>3561</v>
      </c>
      <c r="F177" s="19">
        <v>286996</v>
      </c>
      <c r="G177" s="20">
        <v>663734</v>
      </c>
      <c r="H177" s="20">
        <v>133812</v>
      </c>
      <c r="I177" s="20">
        <v>0</v>
      </c>
      <c r="J177" s="20">
        <v>0</v>
      </c>
      <c r="K177" s="20">
        <v>0</v>
      </c>
      <c r="L177" s="20">
        <v>0</v>
      </c>
      <c r="M177" s="20">
        <v>4148</v>
      </c>
      <c r="N177" s="20">
        <v>3832</v>
      </c>
      <c r="O177" s="20">
        <v>24282</v>
      </c>
      <c r="P177" s="20">
        <v>129697</v>
      </c>
      <c r="Q177" s="20">
        <v>20653</v>
      </c>
      <c r="R177" s="20">
        <v>97325</v>
      </c>
      <c r="S177" s="20">
        <v>61810</v>
      </c>
      <c r="T177" s="21">
        <v>71574</v>
      </c>
      <c r="U177" s="54">
        <v>19966</v>
      </c>
      <c r="V177" s="20">
        <v>40737</v>
      </c>
      <c r="W177" s="20">
        <v>41768</v>
      </c>
      <c r="X177" s="20">
        <v>0</v>
      </c>
      <c r="Y177" s="21">
        <v>0</v>
      </c>
      <c r="Z177" s="20">
        <v>165424</v>
      </c>
      <c r="AA177" s="21">
        <v>9036</v>
      </c>
      <c r="AB177" s="32">
        <v>0</v>
      </c>
      <c r="AC177" s="20">
        <v>443376</v>
      </c>
      <c r="AD177" s="20">
        <v>263428</v>
      </c>
      <c r="AE177" s="20">
        <v>242418</v>
      </c>
      <c r="AF177" s="20">
        <v>108826</v>
      </c>
      <c r="AG177" s="20">
        <v>80096</v>
      </c>
      <c r="AH177" s="20">
        <v>91134</v>
      </c>
      <c r="AI177" s="21">
        <v>146010</v>
      </c>
      <c r="AJ177" s="25">
        <v>25435</v>
      </c>
      <c r="AK177" s="25">
        <v>49754</v>
      </c>
      <c r="AL177" s="25">
        <v>6949</v>
      </c>
      <c r="AM177" s="22">
        <v>19042</v>
      </c>
      <c r="AN177" s="20">
        <v>191457</v>
      </c>
      <c r="AO177" s="20">
        <v>133923</v>
      </c>
      <c r="AP177" s="54">
        <v>3576642</v>
      </c>
      <c r="AQ177" s="25">
        <v>68411</v>
      </c>
      <c r="AR177" s="25">
        <v>124705</v>
      </c>
      <c r="AS177" s="54">
        <v>81335</v>
      </c>
      <c r="AT177" s="54">
        <v>72756</v>
      </c>
      <c r="AU177" s="54">
        <v>19960</v>
      </c>
      <c r="AV177" s="54">
        <v>21248</v>
      </c>
      <c r="AW177" s="25">
        <f t="shared" si="6"/>
        <v>388415</v>
      </c>
      <c r="AX177" s="165">
        <v>659940</v>
      </c>
      <c r="AY177" s="98">
        <f t="shared" si="7"/>
        <v>4624997</v>
      </c>
      <c r="AZ177" s="73"/>
      <c r="BA177" s="20">
        <v>354088</v>
      </c>
      <c r="BB177" s="20">
        <v>931186</v>
      </c>
      <c r="BC177" s="19">
        <v>1285274</v>
      </c>
      <c r="BD177" s="19">
        <v>5910271</v>
      </c>
      <c r="BF177" s="20">
        <v>25952</v>
      </c>
      <c r="BG177" s="21">
        <f t="shared" si="8"/>
        <v>5884319</v>
      </c>
      <c r="BI177" s="73"/>
      <c r="BJ177" s="73"/>
      <c r="BK177" s="73"/>
      <c r="BL177" s="73"/>
      <c r="BM177" s="73"/>
      <c r="BN177" s="73"/>
      <c r="BO177" s="73"/>
    </row>
    <row r="178" spans="1:67" ht="22.5" customHeight="1" x14ac:dyDescent="0.15">
      <c r="A178" s="125" t="s">
        <v>1970</v>
      </c>
      <c r="B178" s="126" t="s">
        <v>1798</v>
      </c>
      <c r="C178" s="136" t="s">
        <v>279</v>
      </c>
      <c r="D178" s="129">
        <v>6</v>
      </c>
      <c r="E178" s="130" t="s">
        <v>3561</v>
      </c>
      <c r="F178" s="19">
        <v>261963</v>
      </c>
      <c r="G178" s="20">
        <v>375350</v>
      </c>
      <c r="H178" s="20">
        <v>72387</v>
      </c>
      <c r="I178" s="20">
        <v>0</v>
      </c>
      <c r="J178" s="20">
        <v>0</v>
      </c>
      <c r="K178" s="20">
        <v>0</v>
      </c>
      <c r="L178" s="20">
        <v>0</v>
      </c>
      <c r="M178" s="20">
        <v>4511</v>
      </c>
      <c r="N178" s="20">
        <v>3686</v>
      </c>
      <c r="O178" s="20">
        <v>3096</v>
      </c>
      <c r="P178" s="20">
        <v>92530</v>
      </c>
      <c r="Q178" s="20">
        <v>19081</v>
      </c>
      <c r="R178" s="20">
        <v>34075</v>
      </c>
      <c r="S178" s="20">
        <v>63576</v>
      </c>
      <c r="T178" s="21">
        <v>58452</v>
      </c>
      <c r="U178" s="54">
        <v>30287</v>
      </c>
      <c r="V178" s="20">
        <v>25323</v>
      </c>
      <c r="W178" s="20">
        <v>20884</v>
      </c>
      <c r="X178" s="20">
        <v>0</v>
      </c>
      <c r="Y178" s="21">
        <v>0</v>
      </c>
      <c r="Z178" s="20">
        <v>152377</v>
      </c>
      <c r="AA178" s="21">
        <v>0</v>
      </c>
      <c r="AB178" s="32">
        <v>0</v>
      </c>
      <c r="AC178" s="20">
        <v>269642</v>
      </c>
      <c r="AD178" s="20">
        <v>157004</v>
      </c>
      <c r="AE178" s="20">
        <v>422385</v>
      </c>
      <c r="AF178" s="20">
        <v>129043</v>
      </c>
      <c r="AG178" s="20">
        <v>71508</v>
      </c>
      <c r="AH178" s="20">
        <v>38644</v>
      </c>
      <c r="AI178" s="21">
        <v>89490</v>
      </c>
      <c r="AJ178" s="25">
        <v>24901</v>
      </c>
      <c r="AK178" s="25">
        <v>49724</v>
      </c>
      <c r="AL178" s="25">
        <v>6563</v>
      </c>
      <c r="AM178" s="22">
        <v>18861</v>
      </c>
      <c r="AN178" s="20">
        <v>168322</v>
      </c>
      <c r="AO178" s="20">
        <v>59511</v>
      </c>
      <c r="AP178" s="54">
        <v>2723176</v>
      </c>
      <c r="AQ178" s="25">
        <v>62696</v>
      </c>
      <c r="AR178" s="25">
        <v>116130</v>
      </c>
      <c r="AS178" s="54">
        <v>82703</v>
      </c>
      <c r="AT178" s="54">
        <v>62272</v>
      </c>
      <c r="AU178" s="54">
        <v>23574</v>
      </c>
      <c r="AV178" s="54">
        <v>17882</v>
      </c>
      <c r="AW178" s="25">
        <f t="shared" si="6"/>
        <v>365257</v>
      </c>
      <c r="AX178" s="165">
        <v>765353</v>
      </c>
      <c r="AY178" s="98">
        <f t="shared" si="7"/>
        <v>3853786</v>
      </c>
      <c r="AZ178" s="73"/>
      <c r="BA178" s="20">
        <v>347206</v>
      </c>
      <c r="BB178" s="20">
        <v>492393</v>
      </c>
      <c r="BC178" s="19">
        <v>839599</v>
      </c>
      <c r="BD178" s="19">
        <v>4693385</v>
      </c>
      <c r="BF178" s="20">
        <v>20484</v>
      </c>
      <c r="BG178" s="21">
        <f t="shared" si="8"/>
        <v>4672901</v>
      </c>
      <c r="BI178" s="73"/>
      <c r="BJ178" s="73"/>
      <c r="BK178" s="73"/>
      <c r="BL178" s="73"/>
      <c r="BM178" s="73"/>
      <c r="BN178" s="73"/>
      <c r="BO178" s="73"/>
    </row>
    <row r="179" spans="1:67" ht="22.5" customHeight="1" x14ac:dyDescent="0.15">
      <c r="A179" s="125" t="s">
        <v>1971</v>
      </c>
      <c r="B179" s="126" t="s">
        <v>1798</v>
      </c>
      <c r="C179" s="136" t="s">
        <v>280</v>
      </c>
      <c r="D179" s="129">
        <v>6</v>
      </c>
      <c r="E179" s="130" t="s">
        <v>3561</v>
      </c>
      <c r="F179" s="19">
        <v>176668</v>
      </c>
      <c r="G179" s="20">
        <v>255184</v>
      </c>
      <c r="H179" s="20">
        <v>45927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1356</v>
      </c>
      <c r="O179" s="20">
        <v>0</v>
      </c>
      <c r="P179" s="20">
        <v>9980</v>
      </c>
      <c r="Q179" s="20">
        <v>17526</v>
      </c>
      <c r="R179" s="20">
        <v>28762</v>
      </c>
      <c r="S179" s="20">
        <v>31788</v>
      </c>
      <c r="T179" s="21">
        <v>35787</v>
      </c>
      <c r="U179" s="54">
        <v>2707</v>
      </c>
      <c r="V179" s="20">
        <v>17616</v>
      </c>
      <c r="W179" s="20">
        <v>20884</v>
      </c>
      <c r="X179" s="20">
        <v>0</v>
      </c>
      <c r="Y179" s="21">
        <v>0</v>
      </c>
      <c r="Z179" s="20">
        <v>91640</v>
      </c>
      <c r="AA179" s="21">
        <v>0</v>
      </c>
      <c r="AB179" s="32">
        <v>0</v>
      </c>
      <c r="AC179" s="20">
        <v>151745</v>
      </c>
      <c r="AD179" s="20">
        <v>87598</v>
      </c>
      <c r="AE179" s="20">
        <v>89195</v>
      </c>
      <c r="AF179" s="20">
        <v>39853</v>
      </c>
      <c r="AG179" s="20">
        <v>39282</v>
      </c>
      <c r="AH179" s="20">
        <v>32580</v>
      </c>
      <c r="AI179" s="21">
        <v>81483</v>
      </c>
      <c r="AJ179" s="25">
        <v>12277</v>
      </c>
      <c r="AK179" s="25">
        <v>29873</v>
      </c>
      <c r="AL179" s="25">
        <v>2342</v>
      </c>
      <c r="AM179" s="22">
        <v>11023</v>
      </c>
      <c r="AN179" s="20">
        <v>69710</v>
      </c>
      <c r="AO179" s="20">
        <v>66226</v>
      </c>
      <c r="AP179" s="54">
        <v>1449012</v>
      </c>
      <c r="AQ179" s="25">
        <v>55625</v>
      </c>
      <c r="AR179" s="25">
        <v>99426</v>
      </c>
      <c r="AS179" s="54">
        <v>44458</v>
      </c>
      <c r="AT179" s="54">
        <v>47350</v>
      </c>
      <c r="AU179" s="54">
        <v>11757</v>
      </c>
      <c r="AV179" s="54">
        <v>10129</v>
      </c>
      <c r="AW179" s="25">
        <f t="shared" si="6"/>
        <v>268745</v>
      </c>
      <c r="AX179" s="165">
        <v>362976</v>
      </c>
      <c r="AY179" s="98">
        <f t="shared" si="7"/>
        <v>2080733</v>
      </c>
      <c r="AZ179" s="73"/>
      <c r="BA179" s="20">
        <v>203875</v>
      </c>
      <c r="BB179" s="20">
        <v>417843</v>
      </c>
      <c r="BC179" s="19">
        <v>621718</v>
      </c>
      <c r="BD179" s="19">
        <v>2702451</v>
      </c>
      <c r="BF179" s="20">
        <v>11121</v>
      </c>
      <c r="BG179" s="21">
        <f t="shared" si="8"/>
        <v>2691330</v>
      </c>
      <c r="BI179" s="73"/>
      <c r="BJ179" s="73"/>
      <c r="BK179" s="73"/>
      <c r="BL179" s="73"/>
      <c r="BM179" s="73"/>
      <c r="BN179" s="73"/>
      <c r="BO179" s="73"/>
    </row>
    <row r="180" spans="1:67" ht="22.5" customHeight="1" x14ac:dyDescent="0.15">
      <c r="A180" s="125" t="s">
        <v>1972</v>
      </c>
      <c r="B180" s="126" t="s">
        <v>1798</v>
      </c>
      <c r="C180" s="136" t="s">
        <v>281</v>
      </c>
      <c r="D180" s="129">
        <v>6</v>
      </c>
      <c r="E180" s="130" t="s">
        <v>3561</v>
      </c>
      <c r="F180" s="19">
        <v>268111</v>
      </c>
      <c r="G180" s="20">
        <v>349646</v>
      </c>
      <c r="H180" s="20">
        <v>53298</v>
      </c>
      <c r="I180" s="20">
        <v>0</v>
      </c>
      <c r="J180" s="20">
        <v>0</v>
      </c>
      <c r="K180" s="20">
        <v>0</v>
      </c>
      <c r="L180" s="20">
        <v>2190</v>
      </c>
      <c r="M180" s="20">
        <v>6778</v>
      </c>
      <c r="N180" s="20">
        <v>3863</v>
      </c>
      <c r="O180" s="20">
        <v>31519</v>
      </c>
      <c r="P180" s="20">
        <v>217629</v>
      </c>
      <c r="Q180" s="20">
        <v>21496</v>
      </c>
      <c r="R180" s="20">
        <v>28075</v>
      </c>
      <c r="S180" s="20">
        <v>41501</v>
      </c>
      <c r="T180" s="21">
        <v>35787</v>
      </c>
      <c r="U180" s="54">
        <v>7149</v>
      </c>
      <c r="V180" s="20">
        <v>37434</v>
      </c>
      <c r="W180" s="20">
        <v>31326</v>
      </c>
      <c r="X180" s="20">
        <v>0</v>
      </c>
      <c r="Y180" s="21">
        <v>0</v>
      </c>
      <c r="Z180" s="20">
        <v>153953</v>
      </c>
      <c r="AA180" s="21">
        <v>0</v>
      </c>
      <c r="AB180" s="32">
        <v>0</v>
      </c>
      <c r="AC180" s="20">
        <v>255775</v>
      </c>
      <c r="AD180" s="20">
        <v>144567</v>
      </c>
      <c r="AE180" s="20">
        <v>274539</v>
      </c>
      <c r="AF180" s="20">
        <v>133286</v>
      </c>
      <c r="AG180" s="20">
        <v>71744</v>
      </c>
      <c r="AH180" s="20">
        <v>21992</v>
      </c>
      <c r="AI180" s="21">
        <v>145068</v>
      </c>
      <c r="AJ180" s="25">
        <v>25545</v>
      </c>
      <c r="AK180" s="25">
        <v>50345</v>
      </c>
      <c r="AL180" s="25">
        <v>7711</v>
      </c>
      <c r="AM180" s="22">
        <v>19248</v>
      </c>
      <c r="AN180" s="20">
        <v>210053</v>
      </c>
      <c r="AO180" s="20">
        <v>72215</v>
      </c>
      <c r="AP180" s="54">
        <v>2721843</v>
      </c>
      <c r="AQ180" s="25">
        <v>47192</v>
      </c>
      <c r="AR180" s="25">
        <v>162724</v>
      </c>
      <c r="AS180" s="54">
        <v>86746</v>
      </c>
      <c r="AT180" s="54">
        <v>70010</v>
      </c>
      <c r="AU180" s="54">
        <v>19776</v>
      </c>
      <c r="AV180" s="54">
        <v>18229</v>
      </c>
      <c r="AW180" s="25">
        <f t="shared" si="6"/>
        <v>404677</v>
      </c>
      <c r="AX180" s="165">
        <v>840636</v>
      </c>
      <c r="AY180" s="98">
        <f t="shared" si="7"/>
        <v>3967156</v>
      </c>
      <c r="AZ180" s="73"/>
      <c r="BA180" s="20">
        <v>355483</v>
      </c>
      <c r="BB180" s="20">
        <v>429871</v>
      </c>
      <c r="BC180" s="19">
        <v>785354</v>
      </c>
      <c r="BD180" s="19">
        <v>4752510</v>
      </c>
      <c r="BF180" s="20">
        <v>22968</v>
      </c>
      <c r="BG180" s="21">
        <f t="shared" si="8"/>
        <v>4729542</v>
      </c>
      <c r="BI180" s="73"/>
      <c r="BJ180" s="73"/>
      <c r="BK180" s="73"/>
      <c r="BL180" s="73"/>
      <c r="BM180" s="73"/>
      <c r="BN180" s="73"/>
      <c r="BO180" s="73"/>
    </row>
    <row r="181" spans="1:67" ht="22.5" customHeight="1" x14ac:dyDescent="0.15">
      <c r="A181" s="125" t="s">
        <v>1973</v>
      </c>
      <c r="B181" s="126" t="s">
        <v>1798</v>
      </c>
      <c r="C181" s="136" t="s">
        <v>282</v>
      </c>
      <c r="D181" s="129">
        <v>6</v>
      </c>
      <c r="E181" s="130" t="s">
        <v>3561</v>
      </c>
      <c r="F181" s="19">
        <v>394168</v>
      </c>
      <c r="G181" s="20">
        <v>1171174</v>
      </c>
      <c r="H181" s="20">
        <v>185409</v>
      </c>
      <c r="I181" s="20">
        <v>0</v>
      </c>
      <c r="J181" s="20">
        <v>0</v>
      </c>
      <c r="K181" s="20">
        <v>0</v>
      </c>
      <c r="L181" s="20">
        <v>11380</v>
      </c>
      <c r="M181" s="20">
        <v>0</v>
      </c>
      <c r="N181" s="20">
        <v>7621</v>
      </c>
      <c r="O181" s="20">
        <v>0</v>
      </c>
      <c r="P181" s="20">
        <v>84693</v>
      </c>
      <c r="Q181" s="20">
        <v>29767</v>
      </c>
      <c r="R181" s="20">
        <v>121874</v>
      </c>
      <c r="S181" s="20">
        <v>123620</v>
      </c>
      <c r="T181" s="21">
        <v>95432</v>
      </c>
      <c r="U181" s="54">
        <v>59685</v>
      </c>
      <c r="V181" s="20">
        <v>93585</v>
      </c>
      <c r="W181" s="20">
        <v>83536</v>
      </c>
      <c r="X181" s="20">
        <v>0</v>
      </c>
      <c r="Y181" s="21">
        <v>0</v>
      </c>
      <c r="Z181" s="20">
        <v>281229</v>
      </c>
      <c r="AA181" s="21">
        <v>36144</v>
      </c>
      <c r="AB181" s="32">
        <v>0</v>
      </c>
      <c r="AC181" s="20">
        <v>675549</v>
      </c>
      <c r="AD181" s="20">
        <v>328210</v>
      </c>
      <c r="AE181" s="20">
        <v>341435</v>
      </c>
      <c r="AF181" s="20">
        <v>157581</v>
      </c>
      <c r="AG181" s="20">
        <v>131831</v>
      </c>
      <c r="AH181" s="20">
        <v>155027</v>
      </c>
      <c r="AI181" s="21">
        <v>142713</v>
      </c>
      <c r="AJ181" s="25">
        <v>37895</v>
      </c>
      <c r="AK181" s="25">
        <v>63524</v>
      </c>
      <c r="AL181" s="25">
        <v>10628</v>
      </c>
      <c r="AM181" s="22">
        <v>27441</v>
      </c>
      <c r="AN181" s="20">
        <v>276135</v>
      </c>
      <c r="AO181" s="20">
        <v>236665</v>
      </c>
      <c r="AP181" s="54">
        <v>5363951</v>
      </c>
      <c r="AQ181" s="25">
        <v>93172</v>
      </c>
      <c r="AR181" s="25">
        <v>130298</v>
      </c>
      <c r="AS181" s="54">
        <v>111183</v>
      </c>
      <c r="AT181" s="54">
        <v>79846</v>
      </c>
      <c r="AU181" s="54">
        <v>26571</v>
      </c>
      <c r="AV181" s="54">
        <v>32479</v>
      </c>
      <c r="AW181" s="25">
        <f t="shared" si="6"/>
        <v>473549</v>
      </c>
      <c r="AX181" s="165">
        <v>1002846</v>
      </c>
      <c r="AY181" s="98">
        <f t="shared" si="7"/>
        <v>6840346</v>
      </c>
      <c r="AZ181" s="73"/>
      <c r="BA181" s="20">
        <v>464591</v>
      </c>
      <c r="BB181" s="20">
        <v>1689921</v>
      </c>
      <c r="BC181" s="19">
        <v>2154512</v>
      </c>
      <c r="BD181" s="19">
        <v>8994858</v>
      </c>
      <c r="BF181" s="20">
        <v>47055</v>
      </c>
      <c r="BG181" s="21">
        <f t="shared" si="8"/>
        <v>8947803</v>
      </c>
      <c r="BI181" s="73"/>
      <c r="BJ181" s="73"/>
      <c r="BK181" s="73"/>
      <c r="BL181" s="73"/>
      <c r="BM181" s="73"/>
      <c r="BN181" s="73"/>
      <c r="BO181" s="73"/>
    </row>
    <row r="182" spans="1:67" ht="22.5" customHeight="1" x14ac:dyDescent="0.15">
      <c r="A182" s="125" t="s">
        <v>1974</v>
      </c>
      <c r="B182" s="126" t="s">
        <v>1798</v>
      </c>
      <c r="C182" s="136" t="s">
        <v>283</v>
      </c>
      <c r="D182" s="129">
        <v>6</v>
      </c>
      <c r="E182" s="130" t="s">
        <v>3561</v>
      </c>
      <c r="F182" s="19">
        <v>443886</v>
      </c>
      <c r="G182" s="20">
        <v>661949</v>
      </c>
      <c r="H182" s="20">
        <v>114723</v>
      </c>
      <c r="I182" s="20">
        <v>0</v>
      </c>
      <c r="J182" s="20">
        <v>0</v>
      </c>
      <c r="K182" s="20">
        <v>0</v>
      </c>
      <c r="L182" s="20">
        <v>0</v>
      </c>
      <c r="M182" s="20">
        <v>18540</v>
      </c>
      <c r="N182" s="20">
        <v>12976</v>
      </c>
      <c r="O182" s="20">
        <v>40284</v>
      </c>
      <c r="P182" s="20">
        <v>240575</v>
      </c>
      <c r="Q182" s="20">
        <v>47599</v>
      </c>
      <c r="R182" s="20">
        <v>82806</v>
      </c>
      <c r="S182" s="20">
        <v>137748</v>
      </c>
      <c r="T182" s="21">
        <v>54873</v>
      </c>
      <c r="U182" s="54">
        <v>31852</v>
      </c>
      <c r="V182" s="20">
        <v>84777</v>
      </c>
      <c r="W182" s="20">
        <v>31326</v>
      </c>
      <c r="X182" s="20">
        <v>204404</v>
      </c>
      <c r="Y182" s="21">
        <v>35052</v>
      </c>
      <c r="Z182" s="20">
        <v>321901</v>
      </c>
      <c r="AA182" s="21">
        <v>28614</v>
      </c>
      <c r="AB182" s="32">
        <v>0</v>
      </c>
      <c r="AC182" s="20">
        <v>623194</v>
      </c>
      <c r="AD182" s="20">
        <v>572146</v>
      </c>
      <c r="AE182" s="20">
        <v>415000</v>
      </c>
      <c r="AF182" s="20">
        <v>246522</v>
      </c>
      <c r="AG182" s="20">
        <v>164909</v>
      </c>
      <c r="AH182" s="20">
        <v>82627</v>
      </c>
      <c r="AI182" s="21">
        <v>109743</v>
      </c>
      <c r="AJ182" s="25">
        <v>50447</v>
      </c>
      <c r="AK182" s="25">
        <v>84805</v>
      </c>
      <c r="AL182" s="25">
        <v>14065</v>
      </c>
      <c r="AM182" s="22">
        <v>39832</v>
      </c>
      <c r="AN182" s="20">
        <v>241865</v>
      </c>
      <c r="AO182" s="20">
        <v>90723</v>
      </c>
      <c r="AP182" s="54">
        <v>5329763</v>
      </c>
      <c r="AQ182" s="25">
        <v>93785</v>
      </c>
      <c r="AR182" s="25">
        <v>108824</v>
      </c>
      <c r="AS182" s="54">
        <v>73899</v>
      </c>
      <c r="AT182" s="54">
        <v>82384</v>
      </c>
      <c r="AU182" s="54">
        <v>35718</v>
      </c>
      <c r="AV182" s="54">
        <v>31970</v>
      </c>
      <c r="AW182" s="25">
        <f t="shared" si="6"/>
        <v>426580</v>
      </c>
      <c r="AX182" s="165">
        <v>886593</v>
      </c>
      <c r="AY182" s="98">
        <f t="shared" si="7"/>
        <v>6642936</v>
      </c>
      <c r="AZ182" s="73"/>
      <c r="BA182" s="20">
        <v>603886</v>
      </c>
      <c r="BB182" s="20">
        <v>680573</v>
      </c>
      <c r="BC182" s="19">
        <v>1284459</v>
      </c>
      <c r="BD182" s="19">
        <v>7927395</v>
      </c>
      <c r="BF182" s="20">
        <v>53011</v>
      </c>
      <c r="BG182" s="21">
        <f t="shared" si="8"/>
        <v>7874384</v>
      </c>
      <c r="BI182" s="73"/>
      <c r="BJ182" s="73"/>
      <c r="BK182" s="73"/>
      <c r="BL182" s="73"/>
      <c r="BM182" s="73"/>
      <c r="BN182" s="73"/>
      <c r="BO182" s="73"/>
    </row>
    <row r="183" spans="1:67" ht="22.5" customHeight="1" x14ac:dyDescent="0.15">
      <c r="A183" s="125" t="s">
        <v>1975</v>
      </c>
      <c r="B183" s="126" t="s">
        <v>1798</v>
      </c>
      <c r="C183" s="136" t="s">
        <v>284</v>
      </c>
      <c r="D183" s="129">
        <v>6</v>
      </c>
      <c r="E183" s="130" t="s">
        <v>3561</v>
      </c>
      <c r="F183" s="19">
        <v>234169</v>
      </c>
      <c r="G183" s="20">
        <v>427972</v>
      </c>
      <c r="H183" s="20">
        <v>57078</v>
      </c>
      <c r="I183" s="20">
        <v>0</v>
      </c>
      <c r="J183" s="20">
        <v>0</v>
      </c>
      <c r="K183" s="20">
        <v>0</v>
      </c>
      <c r="L183" s="20">
        <v>7120</v>
      </c>
      <c r="M183" s="20">
        <v>0</v>
      </c>
      <c r="N183" s="20">
        <v>2662</v>
      </c>
      <c r="O183" s="20">
        <v>0</v>
      </c>
      <c r="P183" s="20">
        <v>51335</v>
      </c>
      <c r="Q183" s="20">
        <v>17156</v>
      </c>
      <c r="R183" s="20">
        <v>29953</v>
      </c>
      <c r="S183" s="20">
        <v>45033</v>
      </c>
      <c r="T183" s="21">
        <v>23858</v>
      </c>
      <c r="U183" s="54">
        <v>4991</v>
      </c>
      <c r="V183" s="20">
        <v>22020</v>
      </c>
      <c r="W183" s="20">
        <v>20884</v>
      </c>
      <c r="X183" s="20">
        <v>0</v>
      </c>
      <c r="Y183" s="21">
        <v>0</v>
      </c>
      <c r="Z183" s="20">
        <v>118854</v>
      </c>
      <c r="AA183" s="21">
        <v>23343</v>
      </c>
      <c r="AB183" s="32">
        <v>0</v>
      </c>
      <c r="AC183" s="20">
        <v>326525</v>
      </c>
      <c r="AD183" s="20">
        <v>222594</v>
      </c>
      <c r="AE183" s="20">
        <v>148778</v>
      </c>
      <c r="AF183" s="20">
        <v>65229</v>
      </c>
      <c r="AG183" s="20">
        <v>56403</v>
      </c>
      <c r="AH183" s="20">
        <v>36562</v>
      </c>
      <c r="AI183" s="21">
        <v>102207</v>
      </c>
      <c r="AJ183" s="25">
        <v>21171</v>
      </c>
      <c r="AK183" s="25">
        <v>39685</v>
      </c>
      <c r="AL183" s="25">
        <v>4674</v>
      </c>
      <c r="AM183" s="22">
        <v>14575</v>
      </c>
      <c r="AN183" s="20">
        <v>115465</v>
      </c>
      <c r="AO183" s="20">
        <v>61340</v>
      </c>
      <c r="AP183" s="54">
        <v>2301636</v>
      </c>
      <c r="AQ183" s="25">
        <v>53259</v>
      </c>
      <c r="AR183" s="25">
        <v>107933</v>
      </c>
      <c r="AS183" s="54">
        <v>64539</v>
      </c>
      <c r="AT183" s="54">
        <v>66077</v>
      </c>
      <c r="AU183" s="54">
        <v>18262</v>
      </c>
      <c r="AV183" s="54">
        <v>14744</v>
      </c>
      <c r="AW183" s="25">
        <f t="shared" si="6"/>
        <v>324814</v>
      </c>
      <c r="AX183" s="165">
        <v>590321</v>
      </c>
      <c r="AY183" s="98">
        <f t="shared" si="7"/>
        <v>3216771</v>
      </c>
      <c r="AZ183" s="73"/>
      <c r="BA183" s="20">
        <v>299441</v>
      </c>
      <c r="BB183" s="20">
        <v>473645</v>
      </c>
      <c r="BC183" s="19">
        <v>773086</v>
      </c>
      <c r="BD183" s="19">
        <v>3989857</v>
      </c>
      <c r="BF183" s="20">
        <v>17119</v>
      </c>
      <c r="BG183" s="21">
        <f t="shared" si="8"/>
        <v>3972738</v>
      </c>
      <c r="BI183" s="73"/>
      <c r="BJ183" s="73"/>
      <c r="BK183" s="73"/>
      <c r="BL183" s="73"/>
      <c r="BM183" s="73"/>
      <c r="BN183" s="73"/>
      <c r="BO183" s="73"/>
    </row>
    <row r="184" spans="1:67" ht="22.5" customHeight="1" x14ac:dyDescent="0.15">
      <c r="A184" s="125" t="s">
        <v>1976</v>
      </c>
      <c r="B184" s="126" t="s">
        <v>1798</v>
      </c>
      <c r="C184" s="136" t="s">
        <v>285</v>
      </c>
      <c r="D184" s="129">
        <v>6</v>
      </c>
      <c r="E184" s="130" t="s">
        <v>3561</v>
      </c>
      <c r="F184" s="19">
        <v>206724</v>
      </c>
      <c r="G184" s="20">
        <v>62618</v>
      </c>
      <c r="H184" s="20">
        <v>8505</v>
      </c>
      <c r="I184" s="20">
        <v>0</v>
      </c>
      <c r="J184" s="20">
        <v>0</v>
      </c>
      <c r="K184" s="20">
        <v>0</v>
      </c>
      <c r="L184" s="20">
        <v>10421</v>
      </c>
      <c r="M184" s="20">
        <v>0</v>
      </c>
      <c r="N184" s="20">
        <v>2503</v>
      </c>
      <c r="O184" s="20">
        <v>0</v>
      </c>
      <c r="P184" s="20">
        <v>119</v>
      </c>
      <c r="Q184" s="20">
        <v>17900</v>
      </c>
      <c r="R184" s="20">
        <v>9389</v>
      </c>
      <c r="S184" s="20">
        <v>47682</v>
      </c>
      <c r="T184" s="21">
        <v>23858</v>
      </c>
      <c r="U184" s="54">
        <v>4188</v>
      </c>
      <c r="V184" s="20">
        <v>17616</v>
      </c>
      <c r="W184" s="20">
        <v>10442</v>
      </c>
      <c r="X184" s="20">
        <v>0</v>
      </c>
      <c r="Y184" s="21">
        <v>0</v>
      </c>
      <c r="Z184" s="20">
        <v>98092</v>
      </c>
      <c r="AA184" s="21">
        <v>51957</v>
      </c>
      <c r="AB184" s="32">
        <v>0</v>
      </c>
      <c r="AC184" s="20">
        <v>117049</v>
      </c>
      <c r="AD184" s="20">
        <v>136645</v>
      </c>
      <c r="AE184" s="20">
        <v>133434</v>
      </c>
      <c r="AF184" s="20">
        <v>62234</v>
      </c>
      <c r="AG184" s="20">
        <v>50193</v>
      </c>
      <c r="AH184" s="20">
        <v>2715</v>
      </c>
      <c r="AI184" s="21">
        <v>102207</v>
      </c>
      <c r="AJ184" s="25">
        <v>20590</v>
      </c>
      <c r="AK184" s="25">
        <v>36646</v>
      </c>
      <c r="AL184" s="25">
        <v>4841</v>
      </c>
      <c r="AM184" s="22">
        <v>13092</v>
      </c>
      <c r="AN184" s="20">
        <v>209211</v>
      </c>
      <c r="AO184" s="20">
        <v>18253</v>
      </c>
      <c r="AP184" s="54">
        <v>1479124</v>
      </c>
      <c r="AQ184" s="25">
        <v>60892</v>
      </c>
      <c r="AR184" s="25">
        <v>106284</v>
      </c>
      <c r="AS184" s="54">
        <v>82503</v>
      </c>
      <c r="AT184" s="54">
        <v>83524</v>
      </c>
      <c r="AU184" s="54">
        <v>18540</v>
      </c>
      <c r="AV184" s="54">
        <v>12182</v>
      </c>
      <c r="AW184" s="25">
        <f t="shared" si="6"/>
        <v>363925</v>
      </c>
      <c r="AX184" s="165">
        <v>426247</v>
      </c>
      <c r="AY184" s="98">
        <f t="shared" si="7"/>
        <v>2269296</v>
      </c>
      <c r="AZ184" s="73"/>
      <c r="BA184" s="20">
        <v>292039</v>
      </c>
      <c r="BB184" s="20">
        <v>181395</v>
      </c>
      <c r="BC184" s="19">
        <v>473434</v>
      </c>
      <c r="BD184" s="19">
        <v>2742730</v>
      </c>
      <c r="BF184" s="20">
        <v>12554</v>
      </c>
      <c r="BG184" s="21">
        <f t="shared" si="8"/>
        <v>2730176</v>
      </c>
      <c r="BI184" s="73"/>
      <c r="BJ184" s="73"/>
      <c r="BK184" s="73"/>
      <c r="BL184" s="73"/>
      <c r="BM184" s="73"/>
      <c r="BN184" s="73"/>
      <c r="BO184" s="73"/>
    </row>
    <row r="185" spans="1:67" ht="22.5" customHeight="1" x14ac:dyDescent="0.15">
      <c r="A185" s="125" t="s">
        <v>1977</v>
      </c>
      <c r="B185" s="126" t="s">
        <v>1978</v>
      </c>
      <c r="C185" s="136" t="s">
        <v>286</v>
      </c>
      <c r="D185" s="129">
        <v>3</v>
      </c>
      <c r="E185" s="130" t="s">
        <v>3561</v>
      </c>
      <c r="F185" s="19">
        <v>2984738</v>
      </c>
      <c r="G185" s="20">
        <v>2457874</v>
      </c>
      <c r="H185" s="20">
        <v>867132</v>
      </c>
      <c r="I185" s="20">
        <v>0</v>
      </c>
      <c r="J185" s="20">
        <v>63762</v>
      </c>
      <c r="K185" s="20">
        <v>0</v>
      </c>
      <c r="L185" s="20">
        <v>5814</v>
      </c>
      <c r="M185" s="20">
        <v>288591</v>
      </c>
      <c r="N185" s="20">
        <v>163354</v>
      </c>
      <c r="O185" s="20">
        <v>118801</v>
      </c>
      <c r="P185" s="20">
        <v>3093152</v>
      </c>
      <c r="Q185" s="20">
        <v>438249</v>
      </c>
      <c r="R185" s="20">
        <v>591324</v>
      </c>
      <c r="S185" s="20">
        <v>1052536</v>
      </c>
      <c r="T185" s="21">
        <v>527023</v>
      </c>
      <c r="U185" s="54">
        <v>328417</v>
      </c>
      <c r="V185" s="20">
        <v>609954</v>
      </c>
      <c r="W185" s="20">
        <v>198398</v>
      </c>
      <c r="X185" s="20">
        <v>0</v>
      </c>
      <c r="Y185" s="21">
        <v>0</v>
      </c>
      <c r="Z185" s="20">
        <v>2298880</v>
      </c>
      <c r="AA185" s="21">
        <v>0</v>
      </c>
      <c r="AB185" s="32">
        <v>4379460</v>
      </c>
      <c r="AC185" s="20">
        <v>7234980</v>
      </c>
      <c r="AD185" s="20">
        <v>4016193</v>
      </c>
      <c r="AE185" s="20">
        <v>6036638</v>
      </c>
      <c r="AF185" s="20">
        <v>3532838</v>
      </c>
      <c r="AG185" s="20">
        <v>1851600</v>
      </c>
      <c r="AH185" s="20">
        <v>235934</v>
      </c>
      <c r="AI185" s="21">
        <v>317925</v>
      </c>
      <c r="AJ185" s="25">
        <v>370767</v>
      </c>
      <c r="AK185" s="25">
        <v>359498</v>
      </c>
      <c r="AL185" s="25">
        <v>127799</v>
      </c>
      <c r="AM185" s="22">
        <v>197531</v>
      </c>
      <c r="AN185" s="20">
        <v>2159063</v>
      </c>
      <c r="AO185" s="20">
        <v>401769</v>
      </c>
      <c r="AP185" s="54">
        <v>47309994</v>
      </c>
      <c r="AQ185" s="25">
        <v>641234</v>
      </c>
      <c r="AR185" s="25">
        <v>618467</v>
      </c>
      <c r="AS185" s="54">
        <v>405152</v>
      </c>
      <c r="AT185" s="54">
        <v>279628</v>
      </c>
      <c r="AU185" s="54">
        <v>253328</v>
      </c>
      <c r="AV185" s="54">
        <v>323088</v>
      </c>
      <c r="AW185" s="25">
        <f t="shared" si="6"/>
        <v>2520897</v>
      </c>
      <c r="AX185" s="165">
        <v>5948826</v>
      </c>
      <c r="AY185" s="98">
        <f t="shared" si="7"/>
        <v>55779717</v>
      </c>
      <c r="AZ185" s="73"/>
      <c r="BA185" s="20">
        <v>4166512</v>
      </c>
      <c r="BB185" s="20">
        <v>607764</v>
      </c>
      <c r="BC185" s="19">
        <v>4774276</v>
      </c>
      <c r="BD185" s="19">
        <v>60553993</v>
      </c>
      <c r="BF185" s="20">
        <v>1383571</v>
      </c>
      <c r="BG185" s="21">
        <f t="shared" si="8"/>
        <v>59170422</v>
      </c>
      <c r="BI185" s="73"/>
      <c r="BJ185" s="73"/>
      <c r="BK185" s="73"/>
      <c r="BL185" s="73"/>
      <c r="BM185" s="73"/>
      <c r="BN185" s="73"/>
      <c r="BO185" s="73"/>
    </row>
    <row r="186" spans="1:67" ht="22.5" customHeight="1" x14ac:dyDescent="0.15">
      <c r="A186" s="125" t="s">
        <v>1979</v>
      </c>
      <c r="B186" s="126" t="s">
        <v>1978</v>
      </c>
      <c r="C186" s="136" t="s">
        <v>287</v>
      </c>
      <c r="D186" s="129">
        <v>5</v>
      </c>
      <c r="E186" s="130" t="s">
        <v>3561</v>
      </c>
      <c r="F186" s="19">
        <v>1971791</v>
      </c>
      <c r="G186" s="20">
        <v>1399726</v>
      </c>
      <c r="H186" s="20">
        <v>472500</v>
      </c>
      <c r="I186" s="20">
        <v>0</v>
      </c>
      <c r="J186" s="20">
        <v>0</v>
      </c>
      <c r="K186" s="20">
        <v>0</v>
      </c>
      <c r="L186" s="20">
        <v>0</v>
      </c>
      <c r="M186" s="20">
        <v>151726</v>
      </c>
      <c r="N186" s="20">
        <v>96430</v>
      </c>
      <c r="O186" s="20">
        <v>62291</v>
      </c>
      <c r="P186" s="20">
        <v>1771413</v>
      </c>
      <c r="Q186" s="20">
        <v>268518</v>
      </c>
      <c r="R186" s="20">
        <v>346065</v>
      </c>
      <c r="S186" s="20">
        <v>601323</v>
      </c>
      <c r="T186" s="21">
        <v>403081</v>
      </c>
      <c r="U186" s="54">
        <v>141240</v>
      </c>
      <c r="V186" s="20">
        <v>290664</v>
      </c>
      <c r="W186" s="20">
        <v>167072</v>
      </c>
      <c r="X186" s="20">
        <v>0</v>
      </c>
      <c r="Y186" s="21">
        <v>0</v>
      </c>
      <c r="Z186" s="20">
        <v>1038895</v>
      </c>
      <c r="AA186" s="21">
        <v>0</v>
      </c>
      <c r="AB186" s="32">
        <v>2172669</v>
      </c>
      <c r="AC186" s="20">
        <v>4367115</v>
      </c>
      <c r="AD186" s="20">
        <v>2074112</v>
      </c>
      <c r="AE186" s="20">
        <v>3734781</v>
      </c>
      <c r="AF186" s="20">
        <v>2354227</v>
      </c>
      <c r="AG186" s="20">
        <v>1016336</v>
      </c>
      <c r="AH186" s="20">
        <v>522547</v>
      </c>
      <c r="AI186" s="21">
        <v>103149</v>
      </c>
      <c r="AJ186" s="25">
        <v>238345</v>
      </c>
      <c r="AK186" s="25">
        <v>259551</v>
      </c>
      <c r="AL186" s="25">
        <v>84306</v>
      </c>
      <c r="AM186" s="22">
        <v>126843</v>
      </c>
      <c r="AN186" s="20">
        <v>1380352</v>
      </c>
      <c r="AO186" s="20">
        <v>424467</v>
      </c>
      <c r="AP186" s="54">
        <v>28041535</v>
      </c>
      <c r="AQ186" s="25">
        <v>521691</v>
      </c>
      <c r="AR186" s="25">
        <v>446770</v>
      </c>
      <c r="AS186" s="54">
        <v>307156</v>
      </c>
      <c r="AT186" s="54">
        <v>192307</v>
      </c>
      <c r="AU186" s="54">
        <v>164204</v>
      </c>
      <c r="AV186" s="54">
        <v>187976</v>
      </c>
      <c r="AW186" s="25">
        <f t="shared" si="6"/>
        <v>1820104</v>
      </c>
      <c r="AX186" s="165">
        <v>4903361</v>
      </c>
      <c r="AY186" s="98">
        <f t="shared" si="7"/>
        <v>34765000</v>
      </c>
      <c r="AZ186" s="73"/>
      <c r="BA186" s="20">
        <v>2776255</v>
      </c>
      <c r="BB186" s="20">
        <v>536761</v>
      </c>
      <c r="BC186" s="19">
        <v>3313016</v>
      </c>
      <c r="BD186" s="19">
        <v>38078016</v>
      </c>
      <c r="BF186" s="20">
        <v>300476</v>
      </c>
      <c r="BG186" s="21">
        <f t="shared" si="8"/>
        <v>37777540</v>
      </c>
      <c r="BI186" s="73"/>
      <c r="BJ186" s="73"/>
      <c r="BK186" s="73"/>
      <c r="BL186" s="73"/>
      <c r="BM186" s="73"/>
      <c r="BN186" s="73"/>
      <c r="BO186" s="73"/>
    </row>
    <row r="187" spans="1:67" ht="22.5" customHeight="1" x14ac:dyDescent="0.15">
      <c r="A187" s="125" t="s">
        <v>1980</v>
      </c>
      <c r="B187" s="126" t="s">
        <v>1978</v>
      </c>
      <c r="C187" s="136" t="s">
        <v>288</v>
      </c>
      <c r="D187" s="129">
        <v>3</v>
      </c>
      <c r="E187" s="130" t="s">
        <v>3561</v>
      </c>
      <c r="F187" s="19">
        <v>2397244</v>
      </c>
      <c r="G187" s="20">
        <v>1250500</v>
      </c>
      <c r="H187" s="20">
        <v>577206</v>
      </c>
      <c r="I187" s="20">
        <v>0</v>
      </c>
      <c r="J187" s="20">
        <v>50174</v>
      </c>
      <c r="K187" s="20">
        <v>10470</v>
      </c>
      <c r="L187" s="20">
        <v>8191</v>
      </c>
      <c r="M187" s="20">
        <v>228892</v>
      </c>
      <c r="N187" s="20">
        <v>130251</v>
      </c>
      <c r="O187" s="20">
        <v>90453</v>
      </c>
      <c r="P187" s="20">
        <v>1800186</v>
      </c>
      <c r="Q187" s="20">
        <v>341918</v>
      </c>
      <c r="R187" s="20">
        <v>498625</v>
      </c>
      <c r="S187" s="20">
        <v>649888</v>
      </c>
      <c r="T187" s="21">
        <v>508175</v>
      </c>
      <c r="U187" s="54">
        <v>222625</v>
      </c>
      <c r="V187" s="20">
        <v>368835</v>
      </c>
      <c r="W187" s="20">
        <v>250608</v>
      </c>
      <c r="X187" s="20">
        <v>0</v>
      </c>
      <c r="Y187" s="21">
        <v>0</v>
      </c>
      <c r="Z187" s="20">
        <v>1608655</v>
      </c>
      <c r="AA187" s="21">
        <v>0</v>
      </c>
      <c r="AB187" s="32">
        <v>2816240</v>
      </c>
      <c r="AC187" s="20">
        <v>5816839</v>
      </c>
      <c r="AD187" s="20">
        <v>4165025</v>
      </c>
      <c r="AE187" s="20">
        <v>4294758</v>
      </c>
      <c r="AF187" s="20">
        <v>2915328</v>
      </c>
      <c r="AG187" s="20">
        <v>1272393</v>
      </c>
      <c r="AH187" s="20">
        <v>222449</v>
      </c>
      <c r="AI187" s="21">
        <v>176625</v>
      </c>
      <c r="AJ187" s="25">
        <v>306437</v>
      </c>
      <c r="AK187" s="25">
        <v>290281</v>
      </c>
      <c r="AL187" s="25">
        <v>101931</v>
      </c>
      <c r="AM187" s="22">
        <v>159121</v>
      </c>
      <c r="AN187" s="20">
        <v>1472555</v>
      </c>
      <c r="AO187" s="20">
        <v>184502</v>
      </c>
      <c r="AP187" s="54">
        <v>35187380</v>
      </c>
      <c r="AQ187" s="25">
        <v>479324</v>
      </c>
      <c r="AR187" s="25">
        <v>480073</v>
      </c>
      <c r="AS187" s="54">
        <v>323694</v>
      </c>
      <c r="AT187" s="54">
        <v>232790</v>
      </c>
      <c r="AU187" s="54">
        <v>206089</v>
      </c>
      <c r="AV187" s="54">
        <v>275491</v>
      </c>
      <c r="AW187" s="25">
        <f t="shared" si="6"/>
        <v>1997461</v>
      </c>
      <c r="AX187" s="165">
        <v>6009779</v>
      </c>
      <c r="AY187" s="98">
        <f t="shared" si="7"/>
        <v>43194620</v>
      </c>
      <c r="AZ187" s="73"/>
      <c r="BA187" s="20">
        <v>3511420</v>
      </c>
      <c r="BB187" s="20">
        <v>324105</v>
      </c>
      <c r="BC187" s="19">
        <v>3835525</v>
      </c>
      <c r="BD187" s="19">
        <v>47030145</v>
      </c>
      <c r="BF187" s="20">
        <v>1290778</v>
      </c>
      <c r="BG187" s="21">
        <f t="shared" si="8"/>
        <v>45739367</v>
      </c>
      <c r="BI187" s="73"/>
      <c r="BJ187" s="73"/>
      <c r="BK187" s="73"/>
      <c r="BL187" s="73"/>
      <c r="BM187" s="73"/>
      <c r="BN187" s="73"/>
      <c r="BO187" s="73"/>
    </row>
    <row r="188" spans="1:67" ht="22.5" customHeight="1" x14ac:dyDescent="0.15">
      <c r="A188" s="125" t="s">
        <v>1981</v>
      </c>
      <c r="B188" s="126" t="s">
        <v>1978</v>
      </c>
      <c r="C188" s="136" t="s">
        <v>289</v>
      </c>
      <c r="D188" s="129">
        <v>5</v>
      </c>
      <c r="E188" s="130" t="s">
        <v>3561</v>
      </c>
      <c r="F188" s="19">
        <v>521397</v>
      </c>
      <c r="G188" s="20">
        <v>368924</v>
      </c>
      <c r="H188" s="20">
        <v>77301</v>
      </c>
      <c r="I188" s="20">
        <v>0</v>
      </c>
      <c r="J188" s="20">
        <v>0</v>
      </c>
      <c r="K188" s="20">
        <v>0</v>
      </c>
      <c r="L188" s="20">
        <v>0</v>
      </c>
      <c r="M188" s="20">
        <v>30782</v>
      </c>
      <c r="N188" s="20">
        <v>16982</v>
      </c>
      <c r="O188" s="20">
        <v>10332</v>
      </c>
      <c r="P188" s="20">
        <v>303553</v>
      </c>
      <c r="Q188" s="20">
        <v>56209</v>
      </c>
      <c r="R188" s="20">
        <v>124439</v>
      </c>
      <c r="S188" s="20">
        <v>163355</v>
      </c>
      <c r="T188" s="21">
        <v>83503</v>
      </c>
      <c r="U188" s="54">
        <v>32402</v>
      </c>
      <c r="V188" s="20">
        <v>61656</v>
      </c>
      <c r="W188" s="20">
        <v>20884</v>
      </c>
      <c r="X188" s="20">
        <v>0</v>
      </c>
      <c r="Y188" s="21">
        <v>0</v>
      </c>
      <c r="Z188" s="20">
        <v>315575</v>
      </c>
      <c r="AA188" s="21">
        <v>0</v>
      </c>
      <c r="AB188" s="32">
        <v>395185</v>
      </c>
      <c r="AC188" s="20">
        <v>968256</v>
      </c>
      <c r="AD188" s="20">
        <v>628815</v>
      </c>
      <c r="AE188" s="20">
        <v>739084</v>
      </c>
      <c r="AF188" s="20">
        <v>454438</v>
      </c>
      <c r="AG188" s="20">
        <v>196106</v>
      </c>
      <c r="AH188" s="20">
        <v>168330</v>
      </c>
      <c r="AI188" s="21">
        <v>55578</v>
      </c>
      <c r="AJ188" s="25">
        <v>59644</v>
      </c>
      <c r="AK188" s="25">
        <v>79619</v>
      </c>
      <c r="AL188" s="25">
        <v>22560</v>
      </c>
      <c r="AM188" s="22">
        <v>41376</v>
      </c>
      <c r="AN188" s="20">
        <v>238352</v>
      </c>
      <c r="AO188" s="20">
        <v>30180</v>
      </c>
      <c r="AP188" s="54">
        <v>6264817</v>
      </c>
      <c r="AQ188" s="25">
        <v>147906</v>
      </c>
      <c r="AR188" s="25">
        <v>195293</v>
      </c>
      <c r="AS188" s="54">
        <v>107084</v>
      </c>
      <c r="AT188" s="54">
        <v>67423</v>
      </c>
      <c r="AU188" s="54">
        <v>46039</v>
      </c>
      <c r="AV188" s="54">
        <v>35524</v>
      </c>
      <c r="AW188" s="25">
        <f t="shared" si="6"/>
        <v>599269</v>
      </c>
      <c r="AX188" s="165">
        <v>574112</v>
      </c>
      <c r="AY188" s="98">
        <f t="shared" si="7"/>
        <v>7438198</v>
      </c>
      <c r="AZ188" s="73"/>
      <c r="BA188" s="20">
        <v>771268</v>
      </c>
      <c r="BB188" s="20">
        <v>175711</v>
      </c>
      <c r="BC188" s="19">
        <v>946979</v>
      </c>
      <c r="BD188" s="19">
        <v>8385177</v>
      </c>
      <c r="BF188" s="20">
        <v>49639</v>
      </c>
      <c r="BG188" s="21">
        <f t="shared" si="8"/>
        <v>8335538</v>
      </c>
      <c r="BI188" s="73"/>
      <c r="BJ188" s="73"/>
      <c r="BK188" s="73"/>
      <c r="BL188" s="73"/>
      <c r="BM188" s="73"/>
      <c r="BN188" s="73"/>
      <c r="BO188" s="73"/>
    </row>
    <row r="189" spans="1:67" ht="22.5" customHeight="1" x14ac:dyDescent="0.15">
      <c r="A189" s="125" t="s">
        <v>1982</v>
      </c>
      <c r="B189" s="126" t="s">
        <v>1978</v>
      </c>
      <c r="C189" s="136" t="s">
        <v>290</v>
      </c>
      <c r="D189" s="129">
        <v>5</v>
      </c>
      <c r="E189" s="130" t="s">
        <v>3561</v>
      </c>
      <c r="F189" s="19">
        <v>801583</v>
      </c>
      <c r="G189" s="20">
        <v>548852</v>
      </c>
      <c r="H189" s="20">
        <v>137592</v>
      </c>
      <c r="I189" s="20">
        <v>0</v>
      </c>
      <c r="J189" s="20">
        <v>0</v>
      </c>
      <c r="K189" s="20">
        <v>0</v>
      </c>
      <c r="L189" s="20">
        <v>2618</v>
      </c>
      <c r="M189" s="20">
        <v>40626</v>
      </c>
      <c r="N189" s="20">
        <v>27250</v>
      </c>
      <c r="O189" s="20">
        <v>47185</v>
      </c>
      <c r="P189" s="20">
        <v>321314</v>
      </c>
      <c r="Q189" s="20">
        <v>77764</v>
      </c>
      <c r="R189" s="20">
        <v>163460</v>
      </c>
      <c r="S189" s="20">
        <v>175717</v>
      </c>
      <c r="T189" s="21">
        <v>131219</v>
      </c>
      <c r="U189" s="54">
        <v>68568</v>
      </c>
      <c r="V189" s="20">
        <v>92484</v>
      </c>
      <c r="W189" s="20">
        <v>62652</v>
      </c>
      <c r="X189" s="20">
        <v>0</v>
      </c>
      <c r="Y189" s="21">
        <v>0</v>
      </c>
      <c r="Z189" s="20">
        <v>545179</v>
      </c>
      <c r="AA189" s="21">
        <v>0</v>
      </c>
      <c r="AB189" s="32">
        <v>738003</v>
      </c>
      <c r="AC189" s="20">
        <v>1674766</v>
      </c>
      <c r="AD189" s="20">
        <v>1240320</v>
      </c>
      <c r="AE189" s="20">
        <v>1341650</v>
      </c>
      <c r="AF189" s="20">
        <v>828173</v>
      </c>
      <c r="AG189" s="20">
        <v>292300</v>
      </c>
      <c r="AH189" s="20">
        <v>254034</v>
      </c>
      <c r="AI189" s="21">
        <v>113040</v>
      </c>
      <c r="AJ189" s="25">
        <v>81211</v>
      </c>
      <c r="AK189" s="25">
        <v>124055</v>
      </c>
      <c r="AL189" s="25">
        <v>36212</v>
      </c>
      <c r="AM189" s="22">
        <v>59653</v>
      </c>
      <c r="AN189" s="20">
        <v>898378</v>
      </c>
      <c r="AO189" s="20">
        <v>57712</v>
      </c>
      <c r="AP189" s="54">
        <v>10983570</v>
      </c>
      <c r="AQ189" s="25">
        <v>218665</v>
      </c>
      <c r="AR189" s="25">
        <v>265887</v>
      </c>
      <c r="AS189" s="54">
        <v>187284</v>
      </c>
      <c r="AT189" s="54">
        <v>112185</v>
      </c>
      <c r="AU189" s="54">
        <v>69408</v>
      </c>
      <c r="AV189" s="54">
        <v>66924</v>
      </c>
      <c r="AW189" s="25">
        <f t="shared" si="6"/>
        <v>920353</v>
      </c>
      <c r="AX189" s="165">
        <v>3050798</v>
      </c>
      <c r="AY189" s="98">
        <f t="shared" si="7"/>
        <v>14954721</v>
      </c>
      <c r="AZ189" s="73"/>
      <c r="BA189" s="20">
        <v>1082557</v>
      </c>
      <c r="BB189" s="20">
        <v>361292</v>
      </c>
      <c r="BC189" s="19">
        <v>1443849</v>
      </c>
      <c r="BD189" s="19">
        <v>16398570</v>
      </c>
      <c r="BF189" s="20">
        <v>86975</v>
      </c>
      <c r="BG189" s="21">
        <f t="shared" si="8"/>
        <v>16311595</v>
      </c>
      <c r="BI189" s="73"/>
      <c r="BJ189" s="73"/>
      <c r="BK189" s="73"/>
      <c r="BL189" s="73"/>
      <c r="BM189" s="73"/>
      <c r="BN189" s="73"/>
      <c r="BO189" s="73"/>
    </row>
    <row r="190" spans="1:67" ht="22.5" customHeight="1" x14ac:dyDescent="0.15">
      <c r="A190" s="125" t="s">
        <v>1983</v>
      </c>
      <c r="B190" s="126" t="s">
        <v>1978</v>
      </c>
      <c r="C190" s="136" t="s">
        <v>291</v>
      </c>
      <c r="D190" s="129">
        <v>5</v>
      </c>
      <c r="E190" s="130" t="s">
        <v>3561</v>
      </c>
      <c r="F190" s="19">
        <v>893687</v>
      </c>
      <c r="G190" s="20">
        <v>995459</v>
      </c>
      <c r="H190" s="20">
        <v>232092</v>
      </c>
      <c r="I190" s="20">
        <v>0</v>
      </c>
      <c r="J190" s="20">
        <v>377</v>
      </c>
      <c r="K190" s="20">
        <v>0</v>
      </c>
      <c r="L190" s="20">
        <v>0</v>
      </c>
      <c r="M190" s="20">
        <v>53712</v>
      </c>
      <c r="N190" s="20">
        <v>32064</v>
      </c>
      <c r="O190" s="20">
        <v>20552</v>
      </c>
      <c r="P190" s="20">
        <v>802995</v>
      </c>
      <c r="Q190" s="20">
        <v>87488</v>
      </c>
      <c r="R190" s="20">
        <v>123019</v>
      </c>
      <c r="S190" s="20">
        <v>238410</v>
      </c>
      <c r="T190" s="21">
        <v>190864</v>
      </c>
      <c r="U190" s="54">
        <v>65227</v>
      </c>
      <c r="V190" s="20">
        <v>124413</v>
      </c>
      <c r="W190" s="20">
        <v>93978</v>
      </c>
      <c r="X190" s="20">
        <v>0</v>
      </c>
      <c r="Y190" s="21">
        <v>0</v>
      </c>
      <c r="Z190" s="20">
        <v>549890</v>
      </c>
      <c r="AA190" s="21">
        <v>0</v>
      </c>
      <c r="AB190" s="32">
        <v>595368</v>
      </c>
      <c r="AC190" s="20">
        <v>1761675</v>
      </c>
      <c r="AD190" s="20">
        <v>1244802</v>
      </c>
      <c r="AE190" s="20">
        <v>1435076</v>
      </c>
      <c r="AF190" s="20">
        <v>848058</v>
      </c>
      <c r="AG190" s="20">
        <v>371861</v>
      </c>
      <c r="AH190" s="20">
        <v>280731</v>
      </c>
      <c r="AI190" s="21">
        <v>267057</v>
      </c>
      <c r="AJ190" s="25">
        <v>91129</v>
      </c>
      <c r="AK190" s="25">
        <v>153477</v>
      </c>
      <c r="AL190" s="25">
        <v>37613</v>
      </c>
      <c r="AM190" s="22">
        <v>68522</v>
      </c>
      <c r="AN190" s="20">
        <v>560484</v>
      </c>
      <c r="AO190" s="20">
        <v>89149</v>
      </c>
      <c r="AP190" s="54">
        <v>12309229</v>
      </c>
      <c r="AQ190" s="25">
        <v>250521</v>
      </c>
      <c r="AR190" s="25">
        <v>260097</v>
      </c>
      <c r="AS190" s="54">
        <v>180137</v>
      </c>
      <c r="AT190" s="54">
        <v>114122</v>
      </c>
      <c r="AU190" s="54">
        <v>74108</v>
      </c>
      <c r="AV190" s="54">
        <v>74302</v>
      </c>
      <c r="AW190" s="25">
        <f t="shared" si="6"/>
        <v>953287</v>
      </c>
      <c r="AX190" s="165">
        <v>1641273</v>
      </c>
      <c r="AY190" s="98">
        <f t="shared" si="7"/>
        <v>14903789</v>
      </c>
      <c r="AZ190" s="73"/>
      <c r="BA190" s="20">
        <v>1226354</v>
      </c>
      <c r="BB190" s="20">
        <v>551675</v>
      </c>
      <c r="BC190" s="19">
        <v>1778029</v>
      </c>
      <c r="BD190" s="19">
        <v>16681818</v>
      </c>
      <c r="BF190" s="20">
        <v>115529</v>
      </c>
      <c r="BG190" s="21">
        <f t="shared" si="8"/>
        <v>16566289</v>
      </c>
      <c r="BI190" s="73"/>
      <c r="BJ190" s="73"/>
      <c r="BK190" s="73"/>
      <c r="BL190" s="73"/>
      <c r="BM190" s="73"/>
      <c r="BN190" s="73"/>
      <c r="BO190" s="73"/>
    </row>
    <row r="191" spans="1:67" ht="22.5" customHeight="1" x14ac:dyDescent="0.15">
      <c r="A191" s="125" t="s">
        <v>1984</v>
      </c>
      <c r="B191" s="126" t="s">
        <v>1978</v>
      </c>
      <c r="C191" s="136" t="s">
        <v>292</v>
      </c>
      <c r="D191" s="129">
        <v>5</v>
      </c>
      <c r="E191" s="130" t="s">
        <v>3561</v>
      </c>
      <c r="F191" s="19">
        <v>563621</v>
      </c>
      <c r="G191" s="20">
        <v>303379</v>
      </c>
      <c r="H191" s="20">
        <v>66339</v>
      </c>
      <c r="I191" s="20">
        <v>0</v>
      </c>
      <c r="J191" s="20">
        <v>0</v>
      </c>
      <c r="K191" s="20">
        <v>0</v>
      </c>
      <c r="L191" s="20">
        <v>8269</v>
      </c>
      <c r="M191" s="20">
        <v>37938</v>
      </c>
      <c r="N191" s="20">
        <v>21062</v>
      </c>
      <c r="O191" s="20">
        <v>82172</v>
      </c>
      <c r="P191" s="20">
        <v>465949</v>
      </c>
      <c r="Q191" s="20">
        <v>76398</v>
      </c>
      <c r="R191" s="20">
        <v>98974</v>
      </c>
      <c r="S191" s="20">
        <v>117439</v>
      </c>
      <c r="T191" s="21">
        <v>83503</v>
      </c>
      <c r="U191" s="54">
        <v>46699</v>
      </c>
      <c r="V191" s="20">
        <v>72666</v>
      </c>
      <c r="W191" s="20">
        <v>52210</v>
      </c>
      <c r="X191" s="20">
        <v>0</v>
      </c>
      <c r="Y191" s="21">
        <v>0</v>
      </c>
      <c r="Z191" s="20">
        <v>349195</v>
      </c>
      <c r="AA191" s="21">
        <v>0</v>
      </c>
      <c r="AB191" s="32">
        <v>317607</v>
      </c>
      <c r="AC191" s="20">
        <v>1243191</v>
      </c>
      <c r="AD191" s="20">
        <v>659769</v>
      </c>
      <c r="AE191" s="20">
        <v>721517</v>
      </c>
      <c r="AF191" s="20">
        <v>439130</v>
      </c>
      <c r="AG191" s="20">
        <v>221004</v>
      </c>
      <c r="AH191" s="20">
        <v>84346</v>
      </c>
      <c r="AI191" s="21">
        <v>21666</v>
      </c>
      <c r="AJ191" s="25">
        <v>67655</v>
      </c>
      <c r="AK191" s="25">
        <v>92823</v>
      </c>
      <c r="AL191" s="25">
        <v>20058</v>
      </c>
      <c r="AM191" s="22">
        <v>49256</v>
      </c>
      <c r="AN191" s="20">
        <v>874378</v>
      </c>
      <c r="AO191" s="20">
        <v>51601</v>
      </c>
      <c r="AP191" s="54">
        <v>7309814</v>
      </c>
      <c r="AQ191" s="25">
        <v>160270</v>
      </c>
      <c r="AR191" s="25">
        <v>203136</v>
      </c>
      <c r="AS191" s="54">
        <v>86042</v>
      </c>
      <c r="AT191" s="54">
        <v>68348</v>
      </c>
      <c r="AU191" s="54">
        <v>53486</v>
      </c>
      <c r="AV191" s="54">
        <v>45005</v>
      </c>
      <c r="AW191" s="25">
        <f t="shared" si="6"/>
        <v>616287</v>
      </c>
      <c r="AX191" s="165">
        <v>695275</v>
      </c>
      <c r="AY191" s="98">
        <f t="shared" si="7"/>
        <v>8621376</v>
      </c>
      <c r="AZ191" s="73"/>
      <c r="BA191" s="20">
        <v>886978</v>
      </c>
      <c r="BB191" s="20">
        <v>141124</v>
      </c>
      <c r="BC191" s="19">
        <v>1028102</v>
      </c>
      <c r="BD191" s="19">
        <v>9649478</v>
      </c>
      <c r="BF191" s="20">
        <v>78901</v>
      </c>
      <c r="BG191" s="21">
        <f t="shared" si="8"/>
        <v>9570577</v>
      </c>
      <c r="BI191" s="73"/>
      <c r="BJ191" s="73"/>
      <c r="BK191" s="73"/>
      <c r="BL191" s="73"/>
      <c r="BM191" s="73"/>
      <c r="BN191" s="73"/>
      <c r="BO191" s="73"/>
    </row>
    <row r="192" spans="1:67" ht="22.5" customHeight="1" x14ac:dyDescent="0.15">
      <c r="A192" s="125" t="s">
        <v>1985</v>
      </c>
      <c r="B192" s="126" t="s">
        <v>1978</v>
      </c>
      <c r="C192" s="136" t="s">
        <v>293</v>
      </c>
      <c r="D192" s="129">
        <v>5</v>
      </c>
      <c r="E192" s="130" t="s">
        <v>3561</v>
      </c>
      <c r="F192" s="19">
        <v>910635</v>
      </c>
      <c r="G192" s="20">
        <v>536357</v>
      </c>
      <c r="H192" s="20">
        <v>82593</v>
      </c>
      <c r="I192" s="20">
        <v>0</v>
      </c>
      <c r="J192" s="20">
        <v>30628</v>
      </c>
      <c r="K192" s="20">
        <v>22650</v>
      </c>
      <c r="L192" s="20">
        <v>30920</v>
      </c>
      <c r="M192" s="20">
        <v>47846</v>
      </c>
      <c r="N192" s="20">
        <v>28675</v>
      </c>
      <c r="O192" s="20">
        <v>26222</v>
      </c>
      <c r="P192" s="20">
        <v>536252</v>
      </c>
      <c r="Q192" s="20">
        <v>79590</v>
      </c>
      <c r="R192" s="20">
        <v>123339</v>
      </c>
      <c r="S192" s="20">
        <v>229580</v>
      </c>
      <c r="T192" s="21">
        <v>155077</v>
      </c>
      <c r="U192" s="54">
        <v>108626</v>
      </c>
      <c r="V192" s="20">
        <v>140928</v>
      </c>
      <c r="W192" s="20">
        <v>93978</v>
      </c>
      <c r="X192" s="20">
        <v>0</v>
      </c>
      <c r="Y192" s="21">
        <v>0</v>
      </c>
      <c r="Z192" s="20">
        <v>520232</v>
      </c>
      <c r="AA192" s="21">
        <v>0</v>
      </c>
      <c r="AB192" s="32">
        <v>692160</v>
      </c>
      <c r="AC192" s="20">
        <v>1495910</v>
      </c>
      <c r="AD192" s="20">
        <v>1451636</v>
      </c>
      <c r="AE192" s="20">
        <v>1346383</v>
      </c>
      <c r="AF192" s="20">
        <v>754125</v>
      </c>
      <c r="AG192" s="20">
        <v>338124</v>
      </c>
      <c r="AH192" s="20">
        <v>76292</v>
      </c>
      <c r="AI192" s="21">
        <v>285897</v>
      </c>
      <c r="AJ192" s="25">
        <v>84214</v>
      </c>
      <c r="AK192" s="25">
        <v>149561</v>
      </c>
      <c r="AL192" s="25">
        <v>37360</v>
      </c>
      <c r="AM192" s="22">
        <v>66550</v>
      </c>
      <c r="AN192" s="20">
        <v>1176645</v>
      </c>
      <c r="AO192" s="20">
        <v>64744</v>
      </c>
      <c r="AP192" s="54">
        <v>11723729</v>
      </c>
      <c r="AQ192" s="25">
        <v>179997</v>
      </c>
      <c r="AR192" s="25">
        <v>270405</v>
      </c>
      <c r="AS192" s="54">
        <v>181777</v>
      </c>
      <c r="AT192" s="54">
        <v>102467</v>
      </c>
      <c r="AU192" s="54">
        <v>76275</v>
      </c>
      <c r="AV192" s="54">
        <v>75903</v>
      </c>
      <c r="AW192" s="25">
        <f t="shared" si="6"/>
        <v>886824</v>
      </c>
      <c r="AX192" s="165">
        <v>2112563</v>
      </c>
      <c r="AY192" s="98">
        <f t="shared" si="7"/>
        <v>14723116</v>
      </c>
      <c r="AZ192" s="73"/>
      <c r="BA192" s="20">
        <v>1126063</v>
      </c>
      <c r="BB192" s="20">
        <v>449456</v>
      </c>
      <c r="BC192" s="19">
        <v>1575519</v>
      </c>
      <c r="BD192" s="19">
        <v>16298635</v>
      </c>
      <c r="BF192" s="20">
        <v>100693</v>
      </c>
      <c r="BG192" s="21">
        <f t="shared" si="8"/>
        <v>16197942</v>
      </c>
      <c r="BI192" s="73"/>
      <c r="BJ192" s="73"/>
      <c r="BK192" s="73"/>
      <c r="BL192" s="73"/>
      <c r="BM192" s="73"/>
      <c r="BN192" s="73"/>
      <c r="BO192" s="73"/>
    </row>
    <row r="193" spans="1:67" ht="22.5" customHeight="1" x14ac:dyDescent="0.15">
      <c r="A193" s="125" t="s">
        <v>1986</v>
      </c>
      <c r="B193" s="126" t="s">
        <v>1978</v>
      </c>
      <c r="C193" s="136" t="s">
        <v>294</v>
      </c>
      <c r="D193" s="129">
        <v>5</v>
      </c>
      <c r="E193" s="130" t="s">
        <v>3561</v>
      </c>
      <c r="F193" s="19">
        <v>673531</v>
      </c>
      <c r="G193" s="20">
        <v>478237</v>
      </c>
      <c r="H193" s="20">
        <v>95256</v>
      </c>
      <c r="I193" s="20">
        <v>0</v>
      </c>
      <c r="J193" s="20">
        <v>0</v>
      </c>
      <c r="K193" s="20">
        <v>3500</v>
      </c>
      <c r="L193" s="20">
        <v>4746</v>
      </c>
      <c r="M193" s="20">
        <v>9734</v>
      </c>
      <c r="N193" s="20">
        <v>16411</v>
      </c>
      <c r="O193" s="20">
        <v>7162</v>
      </c>
      <c r="P193" s="20">
        <v>347022</v>
      </c>
      <c r="Q193" s="20">
        <v>95666</v>
      </c>
      <c r="R193" s="20">
        <v>180910</v>
      </c>
      <c r="S193" s="20">
        <v>114790</v>
      </c>
      <c r="T193" s="21">
        <v>94239</v>
      </c>
      <c r="U193" s="54">
        <v>96190</v>
      </c>
      <c r="V193" s="20">
        <v>66060</v>
      </c>
      <c r="W193" s="20">
        <v>52210</v>
      </c>
      <c r="X193" s="20">
        <v>0</v>
      </c>
      <c r="Y193" s="21">
        <v>0</v>
      </c>
      <c r="Z193" s="20">
        <v>324299</v>
      </c>
      <c r="AA193" s="21">
        <v>0</v>
      </c>
      <c r="AB193" s="32">
        <v>360857</v>
      </c>
      <c r="AC193" s="20">
        <v>936702</v>
      </c>
      <c r="AD193" s="20">
        <v>797006</v>
      </c>
      <c r="AE193" s="20">
        <v>946583</v>
      </c>
      <c r="AF193" s="20">
        <v>555110</v>
      </c>
      <c r="AG193" s="20">
        <v>175241</v>
      </c>
      <c r="AH193" s="20">
        <v>346434</v>
      </c>
      <c r="AI193" s="21">
        <v>38151</v>
      </c>
      <c r="AJ193" s="25">
        <v>58548</v>
      </c>
      <c r="AK193" s="25">
        <v>78146</v>
      </c>
      <c r="AL193" s="25">
        <v>25442</v>
      </c>
      <c r="AM193" s="22">
        <v>39172</v>
      </c>
      <c r="AN193" s="20">
        <v>1066815</v>
      </c>
      <c r="AO193" s="20">
        <v>53389</v>
      </c>
      <c r="AP193" s="54">
        <v>8137559</v>
      </c>
      <c r="AQ193" s="25">
        <v>170770</v>
      </c>
      <c r="AR193" s="25">
        <v>219501</v>
      </c>
      <c r="AS193" s="54">
        <v>192726</v>
      </c>
      <c r="AT193" s="54">
        <v>68061</v>
      </c>
      <c r="AU193" s="54">
        <v>49577</v>
      </c>
      <c r="AV193" s="54">
        <v>51911</v>
      </c>
      <c r="AW193" s="25">
        <f t="shared" si="6"/>
        <v>752546</v>
      </c>
      <c r="AX193" s="165">
        <v>2368000</v>
      </c>
      <c r="AY193" s="98">
        <f t="shared" si="7"/>
        <v>11258105</v>
      </c>
      <c r="AZ193" s="73"/>
      <c r="BA193" s="20">
        <v>755458</v>
      </c>
      <c r="BB193" s="20">
        <v>348294</v>
      </c>
      <c r="BC193" s="19">
        <v>1103752</v>
      </c>
      <c r="BD193" s="19">
        <v>12361857</v>
      </c>
      <c r="BF193" s="20">
        <v>54110</v>
      </c>
      <c r="BG193" s="21">
        <f t="shared" si="8"/>
        <v>12307747</v>
      </c>
      <c r="BI193" s="73"/>
      <c r="BJ193" s="73"/>
      <c r="BK193" s="73"/>
      <c r="BL193" s="73"/>
      <c r="BM193" s="73"/>
      <c r="BN193" s="73"/>
      <c r="BO193" s="73"/>
    </row>
    <row r="194" spans="1:67" ht="22.5" customHeight="1" x14ac:dyDescent="0.15">
      <c r="A194" s="125" t="s">
        <v>1987</v>
      </c>
      <c r="B194" s="126" t="s">
        <v>1978</v>
      </c>
      <c r="C194" s="136" t="s">
        <v>295</v>
      </c>
      <c r="D194" s="129">
        <v>5</v>
      </c>
      <c r="E194" s="130" t="s">
        <v>3561</v>
      </c>
      <c r="F194" s="19">
        <v>594628</v>
      </c>
      <c r="G194" s="20">
        <v>592120</v>
      </c>
      <c r="H194" s="20">
        <v>249291</v>
      </c>
      <c r="I194" s="20">
        <v>0</v>
      </c>
      <c r="J194" s="20">
        <v>0</v>
      </c>
      <c r="K194" s="20">
        <v>0</v>
      </c>
      <c r="L194" s="20">
        <v>0</v>
      </c>
      <c r="M194" s="20">
        <v>24852</v>
      </c>
      <c r="N194" s="20">
        <v>16201</v>
      </c>
      <c r="O194" s="20">
        <v>6975</v>
      </c>
      <c r="P194" s="20">
        <v>372065</v>
      </c>
      <c r="Q194" s="20">
        <v>54035</v>
      </c>
      <c r="R194" s="20">
        <v>79646</v>
      </c>
      <c r="S194" s="20">
        <v>137748</v>
      </c>
      <c r="T194" s="21">
        <v>107361</v>
      </c>
      <c r="U194" s="54">
        <v>27114</v>
      </c>
      <c r="V194" s="20">
        <v>72666</v>
      </c>
      <c r="W194" s="20">
        <v>41768</v>
      </c>
      <c r="X194" s="20">
        <v>0</v>
      </c>
      <c r="Y194" s="21">
        <v>0</v>
      </c>
      <c r="Z194" s="20">
        <v>332842</v>
      </c>
      <c r="AA194" s="21">
        <v>0</v>
      </c>
      <c r="AB194" s="32">
        <v>245669</v>
      </c>
      <c r="AC194" s="20">
        <v>956738</v>
      </c>
      <c r="AD194" s="20">
        <v>481999</v>
      </c>
      <c r="AE194" s="20">
        <v>744103</v>
      </c>
      <c r="AF194" s="20">
        <v>475654</v>
      </c>
      <c r="AG194" s="20">
        <v>178708</v>
      </c>
      <c r="AH194" s="20">
        <v>258468</v>
      </c>
      <c r="AI194" s="21">
        <v>64056</v>
      </c>
      <c r="AJ194" s="25">
        <v>58143</v>
      </c>
      <c r="AK194" s="25">
        <v>77986</v>
      </c>
      <c r="AL194" s="25">
        <v>22643</v>
      </c>
      <c r="AM194" s="22">
        <v>37347</v>
      </c>
      <c r="AN194" s="20">
        <v>628505</v>
      </c>
      <c r="AO194" s="20">
        <v>36281</v>
      </c>
      <c r="AP194" s="54">
        <v>6975612</v>
      </c>
      <c r="AQ194" s="25">
        <v>145852</v>
      </c>
      <c r="AR194" s="25">
        <v>201725</v>
      </c>
      <c r="AS194" s="54">
        <v>135960</v>
      </c>
      <c r="AT194" s="54">
        <v>64722</v>
      </c>
      <c r="AU194" s="54">
        <v>42367</v>
      </c>
      <c r="AV194" s="54">
        <v>42310</v>
      </c>
      <c r="AW194" s="25">
        <f t="shared" si="6"/>
        <v>632936</v>
      </c>
      <c r="AX194" s="165">
        <v>1470030</v>
      </c>
      <c r="AY194" s="98">
        <f t="shared" si="7"/>
        <v>9078578</v>
      </c>
      <c r="AZ194" s="73"/>
      <c r="BA194" s="20">
        <v>749338</v>
      </c>
      <c r="BB194" s="20">
        <v>245260</v>
      </c>
      <c r="BC194" s="19">
        <v>994598</v>
      </c>
      <c r="BD194" s="19">
        <v>10073176</v>
      </c>
      <c r="BF194" s="20">
        <v>50874</v>
      </c>
      <c r="BG194" s="21">
        <f t="shared" si="8"/>
        <v>10022302</v>
      </c>
      <c r="BI194" s="73"/>
      <c r="BJ194" s="73"/>
      <c r="BK194" s="73"/>
      <c r="BL194" s="73"/>
      <c r="BM194" s="73"/>
      <c r="BN194" s="73"/>
      <c r="BO194" s="73"/>
    </row>
    <row r="195" spans="1:67" ht="22.5" customHeight="1" x14ac:dyDescent="0.15">
      <c r="A195" s="125" t="s">
        <v>1988</v>
      </c>
      <c r="B195" s="126" t="s">
        <v>1978</v>
      </c>
      <c r="C195" s="136" t="s">
        <v>296</v>
      </c>
      <c r="D195" s="129">
        <v>6</v>
      </c>
      <c r="E195" s="130" t="s">
        <v>3561</v>
      </c>
      <c r="F195" s="19">
        <v>267925</v>
      </c>
      <c r="G195" s="20">
        <v>170860</v>
      </c>
      <c r="H195" s="20">
        <v>23247</v>
      </c>
      <c r="I195" s="20">
        <v>0</v>
      </c>
      <c r="J195" s="20">
        <v>8523</v>
      </c>
      <c r="K195" s="20">
        <v>11720</v>
      </c>
      <c r="L195" s="20">
        <v>19237</v>
      </c>
      <c r="M195" s="20">
        <v>7862</v>
      </c>
      <c r="N195" s="20">
        <v>5367</v>
      </c>
      <c r="O195" s="20">
        <v>0</v>
      </c>
      <c r="P195" s="20">
        <v>163656</v>
      </c>
      <c r="Q195" s="20">
        <v>29401</v>
      </c>
      <c r="R195" s="20">
        <v>39525</v>
      </c>
      <c r="S195" s="20">
        <v>53863</v>
      </c>
      <c r="T195" s="21">
        <v>35787</v>
      </c>
      <c r="U195" s="54">
        <v>43992</v>
      </c>
      <c r="V195" s="20">
        <v>36333</v>
      </c>
      <c r="W195" s="20">
        <v>31326</v>
      </c>
      <c r="X195" s="20">
        <v>0</v>
      </c>
      <c r="Y195" s="21">
        <v>0</v>
      </c>
      <c r="Z195" s="20">
        <v>139227</v>
      </c>
      <c r="AA195" s="21">
        <v>0</v>
      </c>
      <c r="AB195" s="32">
        <v>0</v>
      </c>
      <c r="AC195" s="20">
        <v>294292</v>
      </c>
      <c r="AD195" s="20">
        <v>360173</v>
      </c>
      <c r="AE195" s="20">
        <v>318563</v>
      </c>
      <c r="AF195" s="20">
        <v>168813</v>
      </c>
      <c r="AG195" s="20">
        <v>66548</v>
      </c>
      <c r="AH195" s="20">
        <v>56201</v>
      </c>
      <c r="AI195" s="21">
        <v>161082</v>
      </c>
      <c r="AJ195" s="25">
        <v>30621</v>
      </c>
      <c r="AK195" s="25">
        <v>50446</v>
      </c>
      <c r="AL195" s="25">
        <v>10364</v>
      </c>
      <c r="AM195" s="22">
        <v>18887</v>
      </c>
      <c r="AN195" s="20">
        <v>156934</v>
      </c>
      <c r="AO195" s="20">
        <v>26756</v>
      </c>
      <c r="AP195" s="54">
        <v>2807531</v>
      </c>
      <c r="AQ195" s="25">
        <v>69965</v>
      </c>
      <c r="AR195" s="25">
        <v>176032</v>
      </c>
      <c r="AS195" s="54">
        <v>112373</v>
      </c>
      <c r="AT195" s="54">
        <v>47906</v>
      </c>
      <c r="AU195" s="54">
        <v>27166</v>
      </c>
      <c r="AV195" s="54">
        <v>16171</v>
      </c>
      <c r="AW195" s="25">
        <f t="shared" si="6"/>
        <v>449613</v>
      </c>
      <c r="AX195" s="165">
        <v>430636</v>
      </c>
      <c r="AY195" s="98">
        <f t="shared" si="7"/>
        <v>3687780</v>
      </c>
      <c r="AZ195" s="73"/>
      <c r="BA195" s="20">
        <v>403620</v>
      </c>
      <c r="BB195" s="20">
        <v>139318</v>
      </c>
      <c r="BC195" s="19">
        <v>542938</v>
      </c>
      <c r="BD195" s="19">
        <v>4230718</v>
      </c>
      <c r="BF195" s="20">
        <v>20390</v>
      </c>
      <c r="BG195" s="21">
        <f t="shared" si="8"/>
        <v>4210328</v>
      </c>
      <c r="BI195" s="73"/>
      <c r="BJ195" s="73"/>
      <c r="BK195" s="73"/>
      <c r="BL195" s="73"/>
      <c r="BM195" s="73"/>
      <c r="BN195" s="73"/>
      <c r="BO195" s="73"/>
    </row>
    <row r="196" spans="1:67" ht="22.5" customHeight="1" x14ac:dyDescent="0.15">
      <c r="A196" s="125" t="s">
        <v>1989</v>
      </c>
      <c r="B196" s="126" t="s">
        <v>1978</v>
      </c>
      <c r="C196" s="136" t="s">
        <v>297</v>
      </c>
      <c r="D196" s="129">
        <v>6</v>
      </c>
      <c r="E196" s="130" t="s">
        <v>3561</v>
      </c>
      <c r="F196" s="19">
        <v>106349</v>
      </c>
      <c r="G196" s="20">
        <v>47624</v>
      </c>
      <c r="H196" s="20">
        <v>15687</v>
      </c>
      <c r="I196" s="20">
        <v>0</v>
      </c>
      <c r="J196" s="20">
        <v>0</v>
      </c>
      <c r="K196" s="20">
        <v>0</v>
      </c>
      <c r="L196" s="20">
        <v>8435</v>
      </c>
      <c r="M196" s="20">
        <v>0</v>
      </c>
      <c r="N196" s="20">
        <v>1237</v>
      </c>
      <c r="O196" s="20">
        <v>0</v>
      </c>
      <c r="P196" s="20">
        <v>63</v>
      </c>
      <c r="Q196" s="20">
        <v>16677</v>
      </c>
      <c r="R196" s="20">
        <v>13877</v>
      </c>
      <c r="S196" s="20">
        <v>7947</v>
      </c>
      <c r="T196" s="21">
        <v>11929</v>
      </c>
      <c r="U196" s="54">
        <v>1015</v>
      </c>
      <c r="V196" s="20">
        <v>8808</v>
      </c>
      <c r="W196" s="20">
        <v>10442</v>
      </c>
      <c r="X196" s="20">
        <v>0</v>
      </c>
      <c r="Y196" s="21">
        <v>0</v>
      </c>
      <c r="Z196" s="20">
        <v>45155</v>
      </c>
      <c r="AA196" s="21">
        <v>0</v>
      </c>
      <c r="AB196" s="32">
        <v>0</v>
      </c>
      <c r="AC196" s="20">
        <v>80514</v>
      </c>
      <c r="AD196" s="20">
        <v>121635</v>
      </c>
      <c r="AE196" s="20">
        <v>144117</v>
      </c>
      <c r="AF196" s="20">
        <v>61818</v>
      </c>
      <c r="AG196" s="20">
        <v>18008</v>
      </c>
      <c r="AH196" s="20">
        <v>23259</v>
      </c>
      <c r="AI196" s="21">
        <v>21666</v>
      </c>
      <c r="AJ196" s="25">
        <v>11201</v>
      </c>
      <c r="AK196" s="25">
        <v>28055</v>
      </c>
      <c r="AL196" s="25">
        <v>4033</v>
      </c>
      <c r="AM196" s="22">
        <v>9520</v>
      </c>
      <c r="AN196" s="20">
        <v>143294</v>
      </c>
      <c r="AO196" s="20">
        <v>8544</v>
      </c>
      <c r="AP196" s="54">
        <v>970909</v>
      </c>
      <c r="AQ196" s="25">
        <v>49525</v>
      </c>
      <c r="AR196" s="25">
        <v>161364</v>
      </c>
      <c r="AS196" s="54">
        <v>56254</v>
      </c>
      <c r="AT196" s="54">
        <v>47003</v>
      </c>
      <c r="AU196" s="54">
        <v>12322</v>
      </c>
      <c r="AV196" s="54">
        <v>7162</v>
      </c>
      <c r="AW196" s="25">
        <f t="shared" si="6"/>
        <v>333630</v>
      </c>
      <c r="AX196" s="165">
        <v>282348</v>
      </c>
      <c r="AY196" s="98">
        <f t="shared" si="7"/>
        <v>1586887</v>
      </c>
      <c r="AZ196" s="73"/>
      <c r="BA196" s="20">
        <v>192975</v>
      </c>
      <c r="BB196" s="20">
        <v>69791</v>
      </c>
      <c r="BC196" s="19">
        <v>262766</v>
      </c>
      <c r="BD196" s="19">
        <v>1849653</v>
      </c>
      <c r="BF196" s="20">
        <v>7920</v>
      </c>
      <c r="BG196" s="21">
        <f t="shared" si="8"/>
        <v>1841733</v>
      </c>
      <c r="BI196" s="73"/>
      <c r="BJ196" s="73"/>
      <c r="BK196" s="73"/>
      <c r="BL196" s="73"/>
      <c r="BM196" s="73"/>
      <c r="BN196" s="73"/>
      <c r="BO196" s="73"/>
    </row>
    <row r="197" spans="1:67" ht="22.5" customHeight="1" x14ac:dyDescent="0.15">
      <c r="A197" s="125" t="s">
        <v>1990</v>
      </c>
      <c r="B197" s="126" t="s">
        <v>1978</v>
      </c>
      <c r="C197" s="136" t="s">
        <v>298</v>
      </c>
      <c r="D197" s="129">
        <v>6</v>
      </c>
      <c r="E197" s="130" t="s">
        <v>3561</v>
      </c>
      <c r="F197" s="19">
        <v>109492</v>
      </c>
      <c r="G197" s="20">
        <v>82681</v>
      </c>
      <c r="H197" s="20">
        <v>27972</v>
      </c>
      <c r="I197" s="20">
        <v>0</v>
      </c>
      <c r="J197" s="20">
        <v>0</v>
      </c>
      <c r="K197" s="20">
        <v>1800</v>
      </c>
      <c r="L197" s="20">
        <v>4073</v>
      </c>
      <c r="M197" s="20">
        <v>0</v>
      </c>
      <c r="N197" s="20">
        <v>1346</v>
      </c>
      <c r="O197" s="20">
        <v>0</v>
      </c>
      <c r="P197" s="20">
        <v>72</v>
      </c>
      <c r="Q197" s="20">
        <v>10245</v>
      </c>
      <c r="R197" s="20">
        <v>16717</v>
      </c>
      <c r="S197" s="20">
        <v>15011</v>
      </c>
      <c r="T197" s="21">
        <v>11929</v>
      </c>
      <c r="U197" s="54">
        <v>2580</v>
      </c>
      <c r="V197" s="20">
        <v>8808</v>
      </c>
      <c r="W197" s="20">
        <v>10442</v>
      </c>
      <c r="X197" s="20">
        <v>0</v>
      </c>
      <c r="Y197" s="21">
        <v>0</v>
      </c>
      <c r="Z197" s="20">
        <v>48398</v>
      </c>
      <c r="AA197" s="21">
        <v>0</v>
      </c>
      <c r="AB197" s="32">
        <v>0</v>
      </c>
      <c r="AC197" s="20">
        <v>89711</v>
      </c>
      <c r="AD197" s="20">
        <v>111164</v>
      </c>
      <c r="AE197" s="20">
        <v>131785</v>
      </c>
      <c r="AF197" s="20">
        <v>47424</v>
      </c>
      <c r="AG197" s="20">
        <v>17489</v>
      </c>
      <c r="AH197" s="20">
        <v>41540</v>
      </c>
      <c r="AI197" s="21">
        <v>17898</v>
      </c>
      <c r="AJ197" s="25">
        <v>12191</v>
      </c>
      <c r="AK197" s="25">
        <v>23932</v>
      </c>
      <c r="AL197" s="25">
        <v>3144</v>
      </c>
      <c r="AM197" s="22">
        <v>7968</v>
      </c>
      <c r="AN197" s="20">
        <v>77635</v>
      </c>
      <c r="AO197" s="20">
        <v>7205</v>
      </c>
      <c r="AP197" s="54">
        <v>940652</v>
      </c>
      <c r="AQ197" s="25">
        <v>47220</v>
      </c>
      <c r="AR197" s="25">
        <v>105869</v>
      </c>
      <c r="AS197" s="54">
        <v>54522</v>
      </c>
      <c r="AT197" s="54">
        <v>31855</v>
      </c>
      <c r="AU197" s="54">
        <v>12620</v>
      </c>
      <c r="AV197" s="54">
        <v>6558</v>
      </c>
      <c r="AW197" s="25">
        <f t="shared" si="6"/>
        <v>258644</v>
      </c>
      <c r="AX197" s="165">
        <v>144873</v>
      </c>
      <c r="AY197" s="98">
        <f t="shared" si="7"/>
        <v>1344169</v>
      </c>
      <c r="AZ197" s="73"/>
      <c r="BA197" s="20">
        <v>203000</v>
      </c>
      <c r="BB197" s="20">
        <v>56177</v>
      </c>
      <c r="BC197" s="19">
        <v>259177</v>
      </c>
      <c r="BD197" s="19">
        <v>1603346</v>
      </c>
      <c r="BF197" s="20">
        <v>6512</v>
      </c>
      <c r="BG197" s="21">
        <f t="shared" si="8"/>
        <v>1596834</v>
      </c>
      <c r="BI197" s="73"/>
      <c r="BJ197" s="73"/>
      <c r="BK197" s="73"/>
      <c r="BL197" s="73"/>
      <c r="BM197" s="73"/>
      <c r="BN197" s="73"/>
      <c r="BO197" s="73"/>
    </row>
    <row r="198" spans="1:67" ht="22.5" customHeight="1" x14ac:dyDescent="0.15">
      <c r="A198" s="125" t="s">
        <v>1991</v>
      </c>
      <c r="B198" s="126" t="s">
        <v>1978</v>
      </c>
      <c r="C198" s="136" t="s">
        <v>299</v>
      </c>
      <c r="D198" s="129">
        <v>6</v>
      </c>
      <c r="E198" s="130" t="s">
        <v>3561</v>
      </c>
      <c r="F198" s="19">
        <v>202432</v>
      </c>
      <c r="G198" s="20">
        <v>129234</v>
      </c>
      <c r="H198" s="20">
        <v>22491</v>
      </c>
      <c r="I198" s="20">
        <v>0</v>
      </c>
      <c r="J198" s="20">
        <v>0</v>
      </c>
      <c r="K198" s="20">
        <v>2850</v>
      </c>
      <c r="L198" s="20">
        <v>12274</v>
      </c>
      <c r="M198" s="20">
        <v>1576</v>
      </c>
      <c r="N198" s="20">
        <v>2863</v>
      </c>
      <c r="O198" s="20">
        <v>2611</v>
      </c>
      <c r="P198" s="20">
        <v>70884</v>
      </c>
      <c r="Q198" s="20">
        <v>28830</v>
      </c>
      <c r="R198" s="20">
        <v>28488</v>
      </c>
      <c r="S198" s="20">
        <v>21192</v>
      </c>
      <c r="T198" s="21">
        <v>27437</v>
      </c>
      <c r="U198" s="54">
        <v>20219</v>
      </c>
      <c r="V198" s="20">
        <v>15414</v>
      </c>
      <c r="W198" s="20">
        <v>24017</v>
      </c>
      <c r="X198" s="20">
        <v>0</v>
      </c>
      <c r="Y198" s="21">
        <v>0</v>
      </c>
      <c r="Z198" s="20">
        <v>94706</v>
      </c>
      <c r="AA198" s="21">
        <v>0</v>
      </c>
      <c r="AB198" s="32">
        <v>0</v>
      </c>
      <c r="AC198" s="20">
        <v>147500</v>
      </c>
      <c r="AD198" s="20">
        <v>340081</v>
      </c>
      <c r="AE198" s="20">
        <v>263856</v>
      </c>
      <c r="AF198" s="20">
        <v>133120</v>
      </c>
      <c r="AG198" s="20">
        <v>39604</v>
      </c>
      <c r="AH198" s="20">
        <v>28779</v>
      </c>
      <c r="AI198" s="21">
        <v>80070</v>
      </c>
      <c r="AJ198" s="25">
        <v>21904</v>
      </c>
      <c r="AK198" s="25">
        <v>40031</v>
      </c>
      <c r="AL198" s="25">
        <v>7318</v>
      </c>
      <c r="AM198" s="22">
        <v>14212</v>
      </c>
      <c r="AN198" s="20">
        <v>493146</v>
      </c>
      <c r="AO198" s="20">
        <v>15075</v>
      </c>
      <c r="AP198" s="54">
        <v>2332214</v>
      </c>
      <c r="AQ198" s="25">
        <v>72586</v>
      </c>
      <c r="AR198" s="25">
        <v>156641</v>
      </c>
      <c r="AS198" s="54">
        <v>95936</v>
      </c>
      <c r="AT198" s="54">
        <v>56432</v>
      </c>
      <c r="AU198" s="54">
        <v>20396</v>
      </c>
      <c r="AV198" s="54">
        <v>16319</v>
      </c>
      <c r="AW198" s="25">
        <f t="shared" si="6"/>
        <v>418310</v>
      </c>
      <c r="AX198" s="165">
        <v>602711</v>
      </c>
      <c r="AY198" s="98">
        <f t="shared" si="7"/>
        <v>3353235</v>
      </c>
      <c r="AZ198" s="73"/>
      <c r="BA198" s="20">
        <v>308816</v>
      </c>
      <c r="BB198" s="20">
        <v>119270</v>
      </c>
      <c r="BC198" s="19">
        <v>428086</v>
      </c>
      <c r="BD198" s="19">
        <v>3781321</v>
      </c>
      <c r="BF198" s="20">
        <v>15236</v>
      </c>
      <c r="BG198" s="21">
        <f t="shared" si="8"/>
        <v>3766085</v>
      </c>
      <c r="BI198" s="73"/>
      <c r="BJ198" s="73"/>
      <c r="BK198" s="73"/>
      <c r="BL198" s="73"/>
      <c r="BM198" s="73"/>
      <c r="BN198" s="73"/>
      <c r="BO198" s="73"/>
    </row>
    <row r="199" spans="1:67" ht="22.5" customHeight="1" x14ac:dyDescent="0.15">
      <c r="A199" s="125" t="s">
        <v>1992</v>
      </c>
      <c r="B199" s="126" t="s">
        <v>1978</v>
      </c>
      <c r="C199" s="136" t="s">
        <v>300</v>
      </c>
      <c r="D199" s="129">
        <v>6</v>
      </c>
      <c r="E199" s="130" t="s">
        <v>3561</v>
      </c>
      <c r="F199" s="19">
        <v>258715</v>
      </c>
      <c r="G199" s="20">
        <v>178928</v>
      </c>
      <c r="H199" s="20">
        <v>33642</v>
      </c>
      <c r="I199" s="20">
        <v>0</v>
      </c>
      <c r="J199" s="20">
        <v>3781</v>
      </c>
      <c r="K199" s="20">
        <v>0</v>
      </c>
      <c r="L199" s="20">
        <v>5481</v>
      </c>
      <c r="M199" s="20">
        <v>5572</v>
      </c>
      <c r="N199" s="20">
        <v>4793</v>
      </c>
      <c r="O199" s="20">
        <v>11227</v>
      </c>
      <c r="P199" s="20">
        <v>137504</v>
      </c>
      <c r="Q199" s="20">
        <v>22890</v>
      </c>
      <c r="R199" s="20">
        <v>47128</v>
      </c>
      <c r="S199" s="20">
        <v>23841</v>
      </c>
      <c r="T199" s="21">
        <v>23858</v>
      </c>
      <c r="U199" s="54">
        <v>48603</v>
      </c>
      <c r="V199" s="20">
        <v>13212</v>
      </c>
      <c r="W199" s="20">
        <v>10442</v>
      </c>
      <c r="X199" s="20">
        <v>0</v>
      </c>
      <c r="Y199" s="21">
        <v>0</v>
      </c>
      <c r="Z199" s="20">
        <v>154301</v>
      </c>
      <c r="AA199" s="21">
        <v>0</v>
      </c>
      <c r="AB199" s="32">
        <v>0</v>
      </c>
      <c r="AC199" s="20">
        <v>277199</v>
      </c>
      <c r="AD199" s="20">
        <v>324478</v>
      </c>
      <c r="AE199" s="20">
        <v>327741</v>
      </c>
      <c r="AF199" s="20">
        <v>188448</v>
      </c>
      <c r="AG199" s="20">
        <v>74254</v>
      </c>
      <c r="AH199" s="20">
        <v>94392</v>
      </c>
      <c r="AI199" s="21">
        <v>87606</v>
      </c>
      <c r="AJ199" s="25">
        <v>28742</v>
      </c>
      <c r="AK199" s="25">
        <v>49948</v>
      </c>
      <c r="AL199" s="25">
        <v>10513</v>
      </c>
      <c r="AM199" s="22">
        <v>18689</v>
      </c>
      <c r="AN199" s="20">
        <v>150489</v>
      </c>
      <c r="AO199" s="20">
        <v>29822</v>
      </c>
      <c r="AP199" s="54">
        <v>2646239</v>
      </c>
      <c r="AQ199" s="25">
        <v>77453</v>
      </c>
      <c r="AR199" s="25">
        <v>171397</v>
      </c>
      <c r="AS199" s="54">
        <v>110930</v>
      </c>
      <c r="AT199" s="54">
        <v>54335</v>
      </c>
      <c r="AU199" s="54">
        <v>26497</v>
      </c>
      <c r="AV199" s="54">
        <v>16431</v>
      </c>
      <c r="AW199" s="25">
        <f t="shared" ref="AW199:AW262" si="9">SUM(AQ199:AV199)</f>
        <v>457043</v>
      </c>
      <c r="AX199" s="165">
        <v>486922</v>
      </c>
      <c r="AY199" s="98">
        <f t="shared" ref="AY199:AY262" si="10">SUM(AP199,AW199:AX199)</f>
        <v>3590204</v>
      </c>
      <c r="AZ199" s="73"/>
      <c r="BA199" s="20">
        <v>388089</v>
      </c>
      <c r="BB199" s="20">
        <v>215233</v>
      </c>
      <c r="BC199" s="19">
        <v>603322</v>
      </c>
      <c r="BD199" s="19">
        <v>4193526</v>
      </c>
      <c r="BF199" s="20">
        <v>17671</v>
      </c>
      <c r="BG199" s="21">
        <f t="shared" ref="BG199:BG262" si="11">BD199-BF199</f>
        <v>4175855</v>
      </c>
      <c r="BI199" s="73"/>
      <c r="BJ199" s="73"/>
      <c r="BK199" s="73"/>
      <c r="BL199" s="73"/>
      <c r="BM199" s="73"/>
      <c r="BN199" s="73"/>
      <c r="BO199" s="73"/>
    </row>
    <row r="200" spans="1:67" ht="22.5" customHeight="1" x14ac:dyDescent="0.15">
      <c r="A200" s="125" t="s">
        <v>1993</v>
      </c>
      <c r="B200" s="126" t="s">
        <v>1978</v>
      </c>
      <c r="C200" s="136" t="s">
        <v>301</v>
      </c>
      <c r="D200" s="129">
        <v>6</v>
      </c>
      <c r="E200" s="130" t="s">
        <v>3561</v>
      </c>
      <c r="F200" s="19">
        <v>254272</v>
      </c>
      <c r="G200" s="20">
        <v>178714</v>
      </c>
      <c r="H200" s="20">
        <v>33453</v>
      </c>
      <c r="I200" s="20">
        <v>0</v>
      </c>
      <c r="J200" s="20">
        <v>6861</v>
      </c>
      <c r="K200" s="20">
        <v>22520</v>
      </c>
      <c r="L200" s="20">
        <v>16021</v>
      </c>
      <c r="M200" s="20">
        <v>0</v>
      </c>
      <c r="N200" s="20">
        <v>3893</v>
      </c>
      <c r="O200" s="20">
        <v>0</v>
      </c>
      <c r="P200" s="20">
        <v>46672</v>
      </c>
      <c r="Q200" s="20">
        <v>21106</v>
      </c>
      <c r="R200" s="20">
        <v>55326</v>
      </c>
      <c r="S200" s="20">
        <v>36203</v>
      </c>
      <c r="T200" s="21">
        <v>35787</v>
      </c>
      <c r="U200" s="54">
        <v>39762</v>
      </c>
      <c r="V200" s="20">
        <v>24222</v>
      </c>
      <c r="W200" s="20">
        <v>31326</v>
      </c>
      <c r="X200" s="20">
        <v>0</v>
      </c>
      <c r="Y200" s="21">
        <v>0</v>
      </c>
      <c r="Z200" s="20">
        <v>127470</v>
      </c>
      <c r="AA200" s="21">
        <v>0</v>
      </c>
      <c r="AB200" s="32">
        <v>0</v>
      </c>
      <c r="AC200" s="20">
        <v>225353</v>
      </c>
      <c r="AD200" s="20">
        <v>316240</v>
      </c>
      <c r="AE200" s="20">
        <v>326737</v>
      </c>
      <c r="AF200" s="20">
        <v>182957</v>
      </c>
      <c r="AG200" s="20">
        <v>69864</v>
      </c>
      <c r="AH200" s="20">
        <v>73034</v>
      </c>
      <c r="AI200" s="21">
        <v>83367</v>
      </c>
      <c r="AJ200" s="25">
        <v>25655</v>
      </c>
      <c r="AK200" s="25">
        <v>47163</v>
      </c>
      <c r="AL200" s="25">
        <v>9467</v>
      </c>
      <c r="AM200" s="22">
        <v>17230</v>
      </c>
      <c r="AN200" s="20">
        <v>305939</v>
      </c>
      <c r="AO200" s="20">
        <v>29178</v>
      </c>
      <c r="AP200" s="54">
        <v>2645792</v>
      </c>
      <c r="AQ200" s="25">
        <v>64920</v>
      </c>
      <c r="AR200" s="25">
        <v>145588</v>
      </c>
      <c r="AS200" s="54">
        <v>115857</v>
      </c>
      <c r="AT200" s="54">
        <v>64310</v>
      </c>
      <c r="AU200" s="54">
        <v>24767</v>
      </c>
      <c r="AV200" s="54">
        <v>18962</v>
      </c>
      <c r="AW200" s="25">
        <f t="shared" si="9"/>
        <v>434404</v>
      </c>
      <c r="AX200" s="165">
        <v>685107</v>
      </c>
      <c r="AY200" s="98">
        <f t="shared" si="10"/>
        <v>3765303</v>
      </c>
      <c r="AZ200" s="73"/>
      <c r="BA200" s="20">
        <v>356897</v>
      </c>
      <c r="BB200" s="20">
        <v>242903</v>
      </c>
      <c r="BC200" s="19">
        <v>599800</v>
      </c>
      <c r="BD200" s="19">
        <v>4365103</v>
      </c>
      <c r="BF200" s="20">
        <v>17108</v>
      </c>
      <c r="BG200" s="21">
        <f t="shared" si="11"/>
        <v>4347995</v>
      </c>
      <c r="BI200" s="73"/>
      <c r="BJ200" s="73"/>
      <c r="BK200" s="73"/>
      <c r="BL200" s="73"/>
      <c r="BM200" s="73"/>
      <c r="BN200" s="73"/>
      <c r="BO200" s="73"/>
    </row>
    <row r="201" spans="1:67" ht="22.5" customHeight="1" x14ac:dyDescent="0.15">
      <c r="A201" s="125" t="s">
        <v>1994</v>
      </c>
      <c r="B201" s="126" t="s">
        <v>1978</v>
      </c>
      <c r="C201" s="136" t="s">
        <v>302</v>
      </c>
      <c r="D201" s="129">
        <v>6</v>
      </c>
      <c r="E201" s="130" t="s">
        <v>3561</v>
      </c>
      <c r="F201" s="19">
        <v>83288</v>
      </c>
      <c r="G201" s="20">
        <v>46910</v>
      </c>
      <c r="H201" s="20">
        <v>9639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670</v>
      </c>
      <c r="O201" s="20">
        <v>0</v>
      </c>
      <c r="P201" s="20">
        <v>18697</v>
      </c>
      <c r="Q201" s="20">
        <v>5103</v>
      </c>
      <c r="R201" s="20">
        <v>14977</v>
      </c>
      <c r="S201" s="20">
        <v>15894</v>
      </c>
      <c r="T201" s="21">
        <v>11929</v>
      </c>
      <c r="U201" s="54">
        <v>0</v>
      </c>
      <c r="V201" s="20">
        <v>0</v>
      </c>
      <c r="W201" s="20">
        <v>0</v>
      </c>
      <c r="X201" s="20">
        <v>0</v>
      </c>
      <c r="Y201" s="21">
        <v>0</v>
      </c>
      <c r="Z201" s="20">
        <v>40284</v>
      </c>
      <c r="AA201" s="21">
        <v>0</v>
      </c>
      <c r="AB201" s="32">
        <v>0</v>
      </c>
      <c r="AC201" s="20">
        <v>52129</v>
      </c>
      <c r="AD201" s="20">
        <v>59518</v>
      </c>
      <c r="AE201" s="20">
        <v>69262</v>
      </c>
      <c r="AF201" s="20">
        <v>24877</v>
      </c>
      <c r="AG201" s="20">
        <v>17055</v>
      </c>
      <c r="AH201" s="20">
        <v>27512</v>
      </c>
      <c r="AI201" s="21">
        <v>11304</v>
      </c>
      <c r="AJ201" s="25">
        <v>6071</v>
      </c>
      <c r="AK201" s="25">
        <v>12344</v>
      </c>
      <c r="AL201" s="25">
        <v>1864</v>
      </c>
      <c r="AM201" s="22">
        <v>4433</v>
      </c>
      <c r="AN201" s="20">
        <v>59223</v>
      </c>
      <c r="AO201" s="20">
        <v>11528</v>
      </c>
      <c r="AP201" s="54">
        <v>604511</v>
      </c>
      <c r="AQ201" s="25">
        <v>51964</v>
      </c>
      <c r="AR201" s="25">
        <v>116321</v>
      </c>
      <c r="AS201" s="54">
        <v>36740</v>
      </c>
      <c r="AT201" s="54">
        <v>43455</v>
      </c>
      <c r="AU201" s="54">
        <v>8603</v>
      </c>
      <c r="AV201" s="54">
        <v>5409</v>
      </c>
      <c r="AW201" s="25">
        <f t="shared" si="9"/>
        <v>262492</v>
      </c>
      <c r="AX201" s="165">
        <v>201260</v>
      </c>
      <c r="AY201" s="98">
        <f t="shared" si="10"/>
        <v>1068263</v>
      </c>
      <c r="AZ201" s="73"/>
      <c r="BA201" s="20">
        <v>133511</v>
      </c>
      <c r="BB201" s="20">
        <v>113168</v>
      </c>
      <c r="BC201" s="19">
        <v>246679</v>
      </c>
      <c r="BD201" s="19">
        <v>1314942</v>
      </c>
      <c r="BF201" s="20">
        <v>4834</v>
      </c>
      <c r="BG201" s="21">
        <f t="shared" si="11"/>
        <v>1310108</v>
      </c>
      <c r="BI201" s="73"/>
      <c r="BJ201" s="73"/>
      <c r="BK201" s="73"/>
      <c r="BL201" s="73"/>
      <c r="BM201" s="73"/>
      <c r="BN201" s="73"/>
      <c r="BO201" s="73"/>
    </row>
    <row r="202" spans="1:67" ht="22.5" customHeight="1" x14ac:dyDescent="0.15">
      <c r="A202" s="125" t="s">
        <v>1995</v>
      </c>
      <c r="B202" s="126" t="s">
        <v>1978</v>
      </c>
      <c r="C202" s="136" t="s">
        <v>303</v>
      </c>
      <c r="D202" s="129">
        <v>6</v>
      </c>
      <c r="E202" s="130" t="s">
        <v>3561</v>
      </c>
      <c r="F202" s="19">
        <v>314256</v>
      </c>
      <c r="G202" s="20">
        <v>141015</v>
      </c>
      <c r="H202" s="20">
        <v>42525</v>
      </c>
      <c r="I202" s="20">
        <v>0</v>
      </c>
      <c r="J202" s="20">
        <v>0</v>
      </c>
      <c r="K202" s="20">
        <v>0</v>
      </c>
      <c r="L202" s="20">
        <v>0</v>
      </c>
      <c r="M202" s="20">
        <v>8387</v>
      </c>
      <c r="N202" s="20">
        <v>7724</v>
      </c>
      <c r="O202" s="20">
        <v>858</v>
      </c>
      <c r="P202" s="20">
        <v>221607</v>
      </c>
      <c r="Q202" s="20">
        <v>38692</v>
      </c>
      <c r="R202" s="20">
        <v>48273</v>
      </c>
      <c r="S202" s="20">
        <v>41501</v>
      </c>
      <c r="T202" s="21">
        <v>35787</v>
      </c>
      <c r="U202" s="54">
        <v>13451</v>
      </c>
      <c r="V202" s="20">
        <v>49545</v>
      </c>
      <c r="W202" s="20">
        <v>20884</v>
      </c>
      <c r="X202" s="20">
        <v>0</v>
      </c>
      <c r="Y202" s="21">
        <v>0</v>
      </c>
      <c r="Z202" s="20">
        <v>139798</v>
      </c>
      <c r="AA202" s="21">
        <v>0</v>
      </c>
      <c r="AB202" s="32">
        <v>0</v>
      </c>
      <c r="AC202" s="20">
        <v>421076</v>
      </c>
      <c r="AD202" s="20">
        <v>247884</v>
      </c>
      <c r="AE202" s="20">
        <v>376640</v>
      </c>
      <c r="AF202" s="20">
        <v>211411</v>
      </c>
      <c r="AG202" s="20">
        <v>75580</v>
      </c>
      <c r="AH202" s="20">
        <v>143986</v>
      </c>
      <c r="AI202" s="21">
        <v>5181</v>
      </c>
      <c r="AJ202" s="25">
        <v>38225</v>
      </c>
      <c r="AK202" s="25">
        <v>42322</v>
      </c>
      <c r="AL202" s="25">
        <v>10274</v>
      </c>
      <c r="AM202" s="22">
        <v>19543</v>
      </c>
      <c r="AN202" s="20">
        <v>294065</v>
      </c>
      <c r="AO202" s="20">
        <v>10997</v>
      </c>
      <c r="AP202" s="54">
        <v>3021487</v>
      </c>
      <c r="AQ202" s="25">
        <v>75657</v>
      </c>
      <c r="AR202" s="25">
        <v>137397</v>
      </c>
      <c r="AS202" s="54">
        <v>80790</v>
      </c>
      <c r="AT202" s="54">
        <v>39473</v>
      </c>
      <c r="AU202" s="54">
        <v>30873</v>
      </c>
      <c r="AV202" s="54">
        <v>21318</v>
      </c>
      <c r="AW202" s="25">
        <f t="shared" si="9"/>
        <v>385508</v>
      </c>
      <c r="AX202" s="165">
        <v>627980</v>
      </c>
      <c r="AY202" s="98">
        <f t="shared" si="10"/>
        <v>4034975</v>
      </c>
      <c r="AZ202" s="73"/>
      <c r="BA202" s="20">
        <v>467306</v>
      </c>
      <c r="BB202" s="20">
        <v>63997</v>
      </c>
      <c r="BC202" s="19">
        <v>531303</v>
      </c>
      <c r="BD202" s="19">
        <v>4566278</v>
      </c>
      <c r="BF202" s="20">
        <v>22463</v>
      </c>
      <c r="BG202" s="21">
        <f t="shared" si="11"/>
        <v>4543815</v>
      </c>
      <c r="BI202" s="73"/>
      <c r="BJ202" s="73"/>
      <c r="BK202" s="73"/>
      <c r="BL202" s="73"/>
      <c r="BM202" s="73"/>
      <c r="BN202" s="73"/>
      <c r="BO202" s="73"/>
    </row>
    <row r="203" spans="1:67" ht="22.5" customHeight="1" x14ac:dyDescent="0.15">
      <c r="A203" s="125" t="s">
        <v>1996</v>
      </c>
      <c r="B203" s="126" t="s">
        <v>1978</v>
      </c>
      <c r="C203" s="136" t="s">
        <v>304</v>
      </c>
      <c r="D203" s="129">
        <v>6</v>
      </c>
      <c r="E203" s="130" t="s">
        <v>3561</v>
      </c>
      <c r="F203" s="19">
        <v>235909</v>
      </c>
      <c r="G203" s="20">
        <v>145870</v>
      </c>
      <c r="H203" s="20">
        <v>42147</v>
      </c>
      <c r="I203" s="20">
        <v>0</v>
      </c>
      <c r="J203" s="20">
        <v>0</v>
      </c>
      <c r="K203" s="20">
        <v>0</v>
      </c>
      <c r="L203" s="20">
        <v>0</v>
      </c>
      <c r="M203" s="20">
        <v>5671</v>
      </c>
      <c r="N203" s="20">
        <v>4592</v>
      </c>
      <c r="O203" s="20">
        <v>95264</v>
      </c>
      <c r="P203" s="20">
        <v>143471</v>
      </c>
      <c r="Q203" s="20">
        <v>21895</v>
      </c>
      <c r="R203" s="20">
        <v>29266</v>
      </c>
      <c r="S203" s="20">
        <v>17660</v>
      </c>
      <c r="T203" s="21">
        <v>11929</v>
      </c>
      <c r="U203" s="54">
        <v>4865</v>
      </c>
      <c r="V203" s="20">
        <v>13212</v>
      </c>
      <c r="W203" s="20">
        <v>10442</v>
      </c>
      <c r="X203" s="20">
        <v>0</v>
      </c>
      <c r="Y203" s="21">
        <v>0</v>
      </c>
      <c r="Z203" s="20">
        <v>122211</v>
      </c>
      <c r="AA203" s="21">
        <v>0</v>
      </c>
      <c r="AB203" s="32">
        <v>0</v>
      </c>
      <c r="AC203" s="20">
        <v>231720</v>
      </c>
      <c r="AD203" s="20">
        <v>261870</v>
      </c>
      <c r="AE203" s="20">
        <v>310676</v>
      </c>
      <c r="AF203" s="20">
        <v>170643</v>
      </c>
      <c r="AG203" s="20">
        <v>56120</v>
      </c>
      <c r="AH203" s="20">
        <v>84165</v>
      </c>
      <c r="AI203" s="21">
        <v>81012</v>
      </c>
      <c r="AJ203" s="25">
        <v>28075</v>
      </c>
      <c r="AK203" s="25">
        <v>47256</v>
      </c>
      <c r="AL203" s="25">
        <v>9492</v>
      </c>
      <c r="AM203" s="22">
        <v>17109</v>
      </c>
      <c r="AN203" s="20">
        <v>149776</v>
      </c>
      <c r="AO203" s="20">
        <v>17139</v>
      </c>
      <c r="AP203" s="54">
        <v>2369457</v>
      </c>
      <c r="AQ203" s="25">
        <v>79009</v>
      </c>
      <c r="AR203" s="25">
        <v>155438</v>
      </c>
      <c r="AS203" s="54">
        <v>99692</v>
      </c>
      <c r="AT203" s="54">
        <v>45900</v>
      </c>
      <c r="AU203" s="54">
        <v>25205</v>
      </c>
      <c r="AV203" s="54">
        <v>14734</v>
      </c>
      <c r="AW203" s="25">
        <f t="shared" si="9"/>
        <v>419978</v>
      </c>
      <c r="AX203" s="165">
        <v>344709</v>
      </c>
      <c r="AY203" s="98">
        <f t="shared" si="10"/>
        <v>3134144</v>
      </c>
      <c r="AZ203" s="73"/>
      <c r="BA203" s="20">
        <v>382621</v>
      </c>
      <c r="BB203" s="20">
        <v>106978</v>
      </c>
      <c r="BC203" s="19">
        <v>489599</v>
      </c>
      <c r="BD203" s="19">
        <v>3623743</v>
      </c>
      <c r="BF203" s="20">
        <v>15371</v>
      </c>
      <c r="BG203" s="21">
        <f t="shared" si="11"/>
        <v>3608372</v>
      </c>
      <c r="BI203" s="73"/>
      <c r="BJ203" s="73"/>
      <c r="BK203" s="73"/>
      <c r="BL203" s="73"/>
      <c r="BM203" s="73"/>
      <c r="BN203" s="73"/>
      <c r="BO203" s="73"/>
    </row>
    <row r="204" spans="1:67" ht="22.5" customHeight="1" x14ac:dyDescent="0.15">
      <c r="A204" s="125" t="s">
        <v>1997</v>
      </c>
      <c r="B204" s="126" t="s">
        <v>1978</v>
      </c>
      <c r="C204" s="136" t="s">
        <v>305</v>
      </c>
      <c r="D204" s="129">
        <v>6</v>
      </c>
      <c r="E204" s="130" t="s">
        <v>3561</v>
      </c>
      <c r="F204" s="19">
        <v>185600</v>
      </c>
      <c r="G204" s="20">
        <v>103102</v>
      </c>
      <c r="H204" s="20">
        <v>32886</v>
      </c>
      <c r="I204" s="20">
        <v>0</v>
      </c>
      <c r="J204" s="20">
        <v>0</v>
      </c>
      <c r="K204" s="20">
        <v>0</v>
      </c>
      <c r="L204" s="20">
        <v>0</v>
      </c>
      <c r="M204" s="20">
        <v>5931</v>
      </c>
      <c r="N204" s="20">
        <v>3883</v>
      </c>
      <c r="O204" s="20">
        <v>2947</v>
      </c>
      <c r="P204" s="20">
        <v>119438</v>
      </c>
      <c r="Q204" s="20">
        <v>19451</v>
      </c>
      <c r="R204" s="20">
        <v>39296</v>
      </c>
      <c r="S204" s="20">
        <v>18543</v>
      </c>
      <c r="T204" s="21">
        <v>11929</v>
      </c>
      <c r="U204" s="54">
        <v>7403</v>
      </c>
      <c r="V204" s="20">
        <v>20919</v>
      </c>
      <c r="W204" s="20">
        <v>10442</v>
      </c>
      <c r="X204" s="20">
        <v>0</v>
      </c>
      <c r="Y204" s="21">
        <v>0</v>
      </c>
      <c r="Z204" s="20">
        <v>78975</v>
      </c>
      <c r="AA204" s="21">
        <v>0</v>
      </c>
      <c r="AB204" s="32">
        <v>0</v>
      </c>
      <c r="AC204" s="20">
        <v>222466</v>
      </c>
      <c r="AD204" s="20">
        <v>135412</v>
      </c>
      <c r="AE204" s="20">
        <v>203198</v>
      </c>
      <c r="AF204" s="20">
        <v>116314</v>
      </c>
      <c r="AG204" s="20">
        <v>39544</v>
      </c>
      <c r="AH204" s="20">
        <v>96202</v>
      </c>
      <c r="AI204" s="21">
        <v>2826</v>
      </c>
      <c r="AJ204" s="25">
        <v>25615</v>
      </c>
      <c r="AK204" s="25">
        <v>31452</v>
      </c>
      <c r="AL204" s="25">
        <v>6277</v>
      </c>
      <c r="AM204" s="22">
        <v>12617</v>
      </c>
      <c r="AN204" s="20">
        <v>73755</v>
      </c>
      <c r="AO204" s="20">
        <v>6316</v>
      </c>
      <c r="AP204" s="54">
        <v>1632739</v>
      </c>
      <c r="AQ204" s="25">
        <v>73453</v>
      </c>
      <c r="AR204" s="25">
        <v>132138</v>
      </c>
      <c r="AS204" s="54">
        <v>70028</v>
      </c>
      <c r="AT204" s="54">
        <v>39331</v>
      </c>
      <c r="AU204" s="54">
        <v>22863</v>
      </c>
      <c r="AV204" s="54">
        <v>11046</v>
      </c>
      <c r="AW204" s="25">
        <f t="shared" si="9"/>
        <v>348859</v>
      </c>
      <c r="AX204" s="165">
        <v>232827</v>
      </c>
      <c r="AY204" s="98">
        <f t="shared" si="10"/>
        <v>2214425</v>
      </c>
      <c r="AZ204" s="73"/>
      <c r="BA204" s="20">
        <v>356469</v>
      </c>
      <c r="BB204" s="20">
        <v>36416</v>
      </c>
      <c r="BC204" s="19">
        <v>392885</v>
      </c>
      <c r="BD204" s="19">
        <v>2607310</v>
      </c>
      <c r="BF204" s="20">
        <v>13007</v>
      </c>
      <c r="BG204" s="21">
        <f t="shared" si="11"/>
        <v>2594303</v>
      </c>
      <c r="BI204" s="73"/>
      <c r="BJ204" s="73"/>
      <c r="BK204" s="73"/>
      <c r="BL204" s="73"/>
      <c r="BM204" s="73"/>
      <c r="BN204" s="73"/>
      <c r="BO204" s="73"/>
    </row>
    <row r="205" spans="1:67" ht="22.5" customHeight="1" x14ac:dyDescent="0.15">
      <c r="A205" s="125" t="s">
        <v>1998</v>
      </c>
      <c r="B205" s="126" t="s">
        <v>1978</v>
      </c>
      <c r="C205" s="136" t="s">
        <v>306</v>
      </c>
      <c r="D205" s="129">
        <v>6</v>
      </c>
      <c r="E205" s="130" t="s">
        <v>3561</v>
      </c>
      <c r="F205" s="19">
        <v>267972</v>
      </c>
      <c r="G205" s="20">
        <v>116810</v>
      </c>
      <c r="H205" s="20">
        <v>39879</v>
      </c>
      <c r="I205" s="20">
        <v>0</v>
      </c>
      <c r="J205" s="20">
        <v>0</v>
      </c>
      <c r="K205" s="20">
        <v>0</v>
      </c>
      <c r="L205" s="20">
        <v>0</v>
      </c>
      <c r="M205" s="20">
        <v>12306</v>
      </c>
      <c r="N205" s="20">
        <v>6987</v>
      </c>
      <c r="O205" s="20">
        <v>2947</v>
      </c>
      <c r="P205" s="20">
        <v>174838</v>
      </c>
      <c r="Q205" s="20">
        <v>27971</v>
      </c>
      <c r="R205" s="20">
        <v>21343</v>
      </c>
      <c r="S205" s="20">
        <v>50331</v>
      </c>
      <c r="T205" s="21">
        <v>47716</v>
      </c>
      <c r="U205" s="54">
        <v>11294</v>
      </c>
      <c r="V205" s="20">
        <v>16515</v>
      </c>
      <c r="W205" s="20">
        <v>10442</v>
      </c>
      <c r="X205" s="20">
        <v>0</v>
      </c>
      <c r="Y205" s="21">
        <v>0</v>
      </c>
      <c r="Z205" s="20">
        <v>126762</v>
      </c>
      <c r="AA205" s="21">
        <v>0</v>
      </c>
      <c r="AB205" s="32">
        <v>0</v>
      </c>
      <c r="AC205" s="20">
        <v>350779</v>
      </c>
      <c r="AD205" s="20">
        <v>344137</v>
      </c>
      <c r="AE205" s="20">
        <v>363734</v>
      </c>
      <c r="AF205" s="20">
        <v>218982</v>
      </c>
      <c r="AG205" s="20">
        <v>69960</v>
      </c>
      <c r="AH205" s="20">
        <v>174213</v>
      </c>
      <c r="AI205" s="21">
        <v>4239</v>
      </c>
      <c r="AJ205" s="25">
        <v>35062</v>
      </c>
      <c r="AK205" s="25">
        <v>43103</v>
      </c>
      <c r="AL205" s="25">
        <v>10406</v>
      </c>
      <c r="AM205" s="22">
        <v>18957</v>
      </c>
      <c r="AN205" s="20">
        <v>126025</v>
      </c>
      <c r="AO205" s="20">
        <v>11825</v>
      </c>
      <c r="AP205" s="54">
        <v>2705535</v>
      </c>
      <c r="AQ205" s="25">
        <v>78240</v>
      </c>
      <c r="AR205" s="25">
        <v>142797</v>
      </c>
      <c r="AS205" s="54">
        <v>103617</v>
      </c>
      <c r="AT205" s="54">
        <v>39438</v>
      </c>
      <c r="AU205" s="54">
        <v>27665</v>
      </c>
      <c r="AV205" s="54">
        <v>16257</v>
      </c>
      <c r="AW205" s="25">
        <f t="shared" si="9"/>
        <v>408014</v>
      </c>
      <c r="AX205" s="165">
        <v>396594</v>
      </c>
      <c r="AY205" s="98">
        <f t="shared" si="10"/>
        <v>3510143</v>
      </c>
      <c r="AZ205" s="73"/>
      <c r="BA205" s="20">
        <v>440318</v>
      </c>
      <c r="BB205" s="20">
        <v>72721</v>
      </c>
      <c r="BC205" s="19">
        <v>513039</v>
      </c>
      <c r="BD205" s="19">
        <v>4023182</v>
      </c>
      <c r="BF205" s="20">
        <v>19230</v>
      </c>
      <c r="BG205" s="21">
        <f t="shared" si="11"/>
        <v>4003952</v>
      </c>
      <c r="BI205" s="73"/>
      <c r="BJ205" s="73"/>
      <c r="BK205" s="73"/>
      <c r="BL205" s="73"/>
      <c r="BM205" s="73"/>
      <c r="BN205" s="73"/>
      <c r="BO205" s="73"/>
    </row>
    <row r="206" spans="1:67" ht="22.5" customHeight="1" x14ac:dyDescent="0.15">
      <c r="A206" s="125" t="s">
        <v>1999</v>
      </c>
      <c r="B206" s="126" t="s">
        <v>1978</v>
      </c>
      <c r="C206" s="136" t="s">
        <v>307</v>
      </c>
      <c r="D206" s="129">
        <v>6</v>
      </c>
      <c r="E206" s="130" t="s">
        <v>3561</v>
      </c>
      <c r="F206" s="19">
        <v>265269</v>
      </c>
      <c r="G206" s="20">
        <v>115597</v>
      </c>
      <c r="H206" s="20">
        <v>35154</v>
      </c>
      <c r="I206" s="20">
        <v>0</v>
      </c>
      <c r="J206" s="20">
        <v>0</v>
      </c>
      <c r="K206" s="20">
        <v>0</v>
      </c>
      <c r="L206" s="20">
        <v>0</v>
      </c>
      <c r="M206" s="20">
        <v>11700</v>
      </c>
      <c r="N206" s="20">
        <v>6399</v>
      </c>
      <c r="O206" s="20">
        <v>6229</v>
      </c>
      <c r="P206" s="20">
        <v>256865</v>
      </c>
      <c r="Q206" s="20">
        <v>27509</v>
      </c>
      <c r="R206" s="20">
        <v>64028</v>
      </c>
      <c r="S206" s="20">
        <v>64459</v>
      </c>
      <c r="T206" s="21">
        <v>47716</v>
      </c>
      <c r="U206" s="54">
        <v>23519</v>
      </c>
      <c r="V206" s="20">
        <v>18717</v>
      </c>
      <c r="W206" s="20">
        <v>10442</v>
      </c>
      <c r="X206" s="20">
        <v>0</v>
      </c>
      <c r="Y206" s="21">
        <v>0</v>
      </c>
      <c r="Z206" s="20">
        <v>151052</v>
      </c>
      <c r="AA206" s="21">
        <v>0</v>
      </c>
      <c r="AB206" s="32">
        <v>0</v>
      </c>
      <c r="AC206" s="20">
        <v>343392</v>
      </c>
      <c r="AD206" s="20">
        <v>211307</v>
      </c>
      <c r="AE206" s="20">
        <v>356923</v>
      </c>
      <c r="AF206" s="20">
        <v>210829</v>
      </c>
      <c r="AG206" s="20">
        <v>77586</v>
      </c>
      <c r="AH206" s="20">
        <v>145796</v>
      </c>
      <c r="AI206" s="21">
        <v>8007</v>
      </c>
      <c r="AJ206" s="25">
        <v>34017</v>
      </c>
      <c r="AK206" s="25">
        <v>42981</v>
      </c>
      <c r="AL206" s="25">
        <v>10105</v>
      </c>
      <c r="AM206" s="22">
        <v>18598</v>
      </c>
      <c r="AN206" s="20">
        <v>157251</v>
      </c>
      <c r="AO206" s="20">
        <v>12090</v>
      </c>
      <c r="AP206" s="54">
        <v>2733537</v>
      </c>
      <c r="AQ206" s="25">
        <v>71999</v>
      </c>
      <c r="AR206" s="25">
        <v>132719</v>
      </c>
      <c r="AS206" s="54">
        <v>97120</v>
      </c>
      <c r="AT206" s="54">
        <v>46845</v>
      </c>
      <c r="AU206" s="54">
        <v>28917</v>
      </c>
      <c r="AV206" s="54">
        <v>15682</v>
      </c>
      <c r="AW206" s="25">
        <f t="shared" si="9"/>
        <v>393282</v>
      </c>
      <c r="AX206" s="165">
        <v>263806</v>
      </c>
      <c r="AY206" s="98">
        <f t="shared" si="10"/>
        <v>3390625</v>
      </c>
      <c r="AZ206" s="73"/>
      <c r="BA206" s="20">
        <v>431408</v>
      </c>
      <c r="BB206" s="20">
        <v>74704</v>
      </c>
      <c r="BC206" s="19">
        <v>506112</v>
      </c>
      <c r="BD206" s="19">
        <v>3896737</v>
      </c>
      <c r="BF206" s="20">
        <v>18248</v>
      </c>
      <c r="BG206" s="21">
        <f t="shared" si="11"/>
        <v>3878489</v>
      </c>
      <c r="BI206" s="73"/>
      <c r="BJ206" s="73"/>
      <c r="BK206" s="73"/>
      <c r="BL206" s="73"/>
      <c r="BM206" s="73"/>
      <c r="BN206" s="73"/>
      <c r="BO206" s="73"/>
    </row>
    <row r="207" spans="1:67" ht="22.5" customHeight="1" x14ac:dyDescent="0.15">
      <c r="A207" s="125" t="s">
        <v>2000</v>
      </c>
      <c r="B207" s="126" t="s">
        <v>1978</v>
      </c>
      <c r="C207" s="136" t="s">
        <v>308</v>
      </c>
      <c r="D207" s="129">
        <v>6</v>
      </c>
      <c r="E207" s="130" t="s">
        <v>3561</v>
      </c>
      <c r="F207" s="19">
        <v>268401</v>
      </c>
      <c r="G207" s="20">
        <v>170860</v>
      </c>
      <c r="H207" s="20">
        <v>62181</v>
      </c>
      <c r="I207" s="20">
        <v>0</v>
      </c>
      <c r="J207" s="20">
        <v>0</v>
      </c>
      <c r="K207" s="20">
        <v>0</v>
      </c>
      <c r="L207" s="20">
        <v>8405</v>
      </c>
      <c r="M207" s="20">
        <v>0</v>
      </c>
      <c r="N207" s="20">
        <v>5118</v>
      </c>
      <c r="O207" s="20">
        <v>0</v>
      </c>
      <c r="P207" s="20">
        <v>27052</v>
      </c>
      <c r="Q207" s="20">
        <v>41952</v>
      </c>
      <c r="R207" s="20">
        <v>37235</v>
      </c>
      <c r="S207" s="20">
        <v>39735</v>
      </c>
      <c r="T207" s="21">
        <v>47716</v>
      </c>
      <c r="U207" s="54">
        <v>25211</v>
      </c>
      <c r="V207" s="20">
        <v>20919</v>
      </c>
      <c r="W207" s="20">
        <v>20884</v>
      </c>
      <c r="X207" s="20">
        <v>0</v>
      </c>
      <c r="Y207" s="21">
        <v>0</v>
      </c>
      <c r="Z207" s="20">
        <v>137029</v>
      </c>
      <c r="AA207" s="21">
        <v>0</v>
      </c>
      <c r="AB207" s="32">
        <v>0</v>
      </c>
      <c r="AC207" s="20">
        <v>281217</v>
      </c>
      <c r="AD207" s="20">
        <v>289351</v>
      </c>
      <c r="AE207" s="20">
        <v>361368</v>
      </c>
      <c r="AF207" s="20">
        <v>196269</v>
      </c>
      <c r="AG207" s="20">
        <v>62934</v>
      </c>
      <c r="AH207" s="20">
        <v>109686</v>
      </c>
      <c r="AI207" s="21">
        <v>58875</v>
      </c>
      <c r="AJ207" s="25">
        <v>29803</v>
      </c>
      <c r="AK207" s="25">
        <v>50809</v>
      </c>
      <c r="AL207" s="25">
        <v>11103</v>
      </c>
      <c r="AM207" s="22">
        <v>19119</v>
      </c>
      <c r="AN207" s="20">
        <v>416836</v>
      </c>
      <c r="AO207" s="20">
        <v>20900</v>
      </c>
      <c r="AP207" s="54">
        <v>2820968</v>
      </c>
      <c r="AQ207" s="25">
        <v>69021</v>
      </c>
      <c r="AR207" s="25">
        <v>167321</v>
      </c>
      <c r="AS207" s="54">
        <v>108919</v>
      </c>
      <c r="AT207" s="54">
        <v>60153</v>
      </c>
      <c r="AU207" s="54">
        <v>27312</v>
      </c>
      <c r="AV207" s="54">
        <v>19498</v>
      </c>
      <c r="AW207" s="25">
        <f t="shared" si="9"/>
        <v>452224</v>
      </c>
      <c r="AX207" s="165">
        <v>785344</v>
      </c>
      <c r="AY207" s="98">
        <f t="shared" si="10"/>
        <v>4058536</v>
      </c>
      <c r="AZ207" s="73"/>
      <c r="BA207" s="20">
        <v>396775</v>
      </c>
      <c r="BB207" s="20">
        <v>159651</v>
      </c>
      <c r="BC207" s="19">
        <v>556426</v>
      </c>
      <c r="BD207" s="19">
        <v>4614962</v>
      </c>
      <c r="BF207" s="20">
        <v>19040</v>
      </c>
      <c r="BG207" s="21">
        <f t="shared" si="11"/>
        <v>4595922</v>
      </c>
      <c r="BI207" s="73"/>
      <c r="BJ207" s="73"/>
      <c r="BK207" s="73"/>
      <c r="BL207" s="73"/>
      <c r="BM207" s="73"/>
      <c r="BN207" s="73"/>
      <c r="BO207" s="73"/>
    </row>
    <row r="208" spans="1:67" ht="22.5" customHeight="1" x14ac:dyDescent="0.15">
      <c r="A208" s="125" t="s">
        <v>2001</v>
      </c>
      <c r="B208" s="126" t="s">
        <v>1978</v>
      </c>
      <c r="C208" s="136" t="s">
        <v>309</v>
      </c>
      <c r="D208" s="129">
        <v>6</v>
      </c>
      <c r="E208" s="130" t="s">
        <v>3561</v>
      </c>
      <c r="F208" s="19">
        <v>278180</v>
      </c>
      <c r="G208" s="20">
        <v>124236</v>
      </c>
      <c r="H208" s="20">
        <v>29862</v>
      </c>
      <c r="I208" s="20">
        <v>0</v>
      </c>
      <c r="J208" s="20">
        <v>12282</v>
      </c>
      <c r="K208" s="20">
        <v>0</v>
      </c>
      <c r="L208" s="20">
        <v>2513</v>
      </c>
      <c r="M208" s="20">
        <v>11457</v>
      </c>
      <c r="N208" s="20">
        <v>6558</v>
      </c>
      <c r="O208" s="20">
        <v>9101</v>
      </c>
      <c r="P208" s="20">
        <v>14132</v>
      </c>
      <c r="Q208" s="20">
        <v>28518</v>
      </c>
      <c r="R208" s="20">
        <v>31602</v>
      </c>
      <c r="S208" s="20">
        <v>34437</v>
      </c>
      <c r="T208" s="21">
        <v>35787</v>
      </c>
      <c r="U208" s="54">
        <v>10321</v>
      </c>
      <c r="V208" s="20">
        <v>18717</v>
      </c>
      <c r="W208" s="20">
        <v>10442</v>
      </c>
      <c r="X208" s="20">
        <v>0</v>
      </c>
      <c r="Y208" s="21">
        <v>0</v>
      </c>
      <c r="Z208" s="20">
        <v>142653</v>
      </c>
      <c r="AA208" s="21">
        <v>0</v>
      </c>
      <c r="AB208" s="32">
        <v>0</v>
      </c>
      <c r="AC208" s="20">
        <v>341072</v>
      </c>
      <c r="AD208" s="20">
        <v>320563</v>
      </c>
      <c r="AE208" s="20">
        <v>363232</v>
      </c>
      <c r="AF208" s="20">
        <v>204506</v>
      </c>
      <c r="AG208" s="20">
        <v>71094</v>
      </c>
      <c r="AH208" s="20">
        <v>25521</v>
      </c>
      <c r="AI208" s="21">
        <v>70179</v>
      </c>
      <c r="AJ208" s="25">
        <v>34513</v>
      </c>
      <c r="AK208" s="25">
        <v>51746</v>
      </c>
      <c r="AL208" s="25">
        <v>10443</v>
      </c>
      <c r="AM208" s="22">
        <v>22978</v>
      </c>
      <c r="AN208" s="20">
        <v>135428</v>
      </c>
      <c r="AO208" s="20">
        <v>11119</v>
      </c>
      <c r="AP208" s="54">
        <v>2463192</v>
      </c>
      <c r="AQ208" s="25">
        <v>78890</v>
      </c>
      <c r="AR208" s="25">
        <v>147672</v>
      </c>
      <c r="AS208" s="54">
        <v>79819</v>
      </c>
      <c r="AT208" s="54">
        <v>52147</v>
      </c>
      <c r="AU208" s="54">
        <v>29023</v>
      </c>
      <c r="AV208" s="54">
        <v>17028</v>
      </c>
      <c r="AW208" s="25">
        <f t="shared" si="9"/>
        <v>404579</v>
      </c>
      <c r="AX208" s="165">
        <v>511317</v>
      </c>
      <c r="AY208" s="98">
        <f t="shared" si="10"/>
        <v>3379088</v>
      </c>
      <c r="AZ208" s="73"/>
      <c r="BA208" s="20">
        <v>435686</v>
      </c>
      <c r="BB208" s="20">
        <v>59040</v>
      </c>
      <c r="BC208" s="19">
        <v>494726</v>
      </c>
      <c r="BD208" s="19">
        <v>3873814</v>
      </c>
      <c r="BF208" s="20">
        <v>24050</v>
      </c>
      <c r="BG208" s="21">
        <f t="shared" si="11"/>
        <v>3849764</v>
      </c>
      <c r="BI208" s="73"/>
      <c r="BJ208" s="73"/>
      <c r="BK208" s="73"/>
      <c r="BL208" s="73"/>
      <c r="BM208" s="73"/>
      <c r="BN208" s="73"/>
      <c r="BO208" s="73"/>
    </row>
    <row r="209" spans="1:67" ht="22.5" customHeight="1" x14ac:dyDescent="0.15">
      <c r="A209" s="125" t="s">
        <v>2002</v>
      </c>
      <c r="B209" s="126" t="s">
        <v>1978</v>
      </c>
      <c r="C209" s="136" t="s">
        <v>310</v>
      </c>
      <c r="D209" s="129">
        <v>6</v>
      </c>
      <c r="E209" s="130" t="s">
        <v>3561</v>
      </c>
      <c r="F209" s="19">
        <v>352721</v>
      </c>
      <c r="G209" s="20">
        <v>527075</v>
      </c>
      <c r="H209" s="20">
        <v>103572</v>
      </c>
      <c r="I209" s="20">
        <v>0</v>
      </c>
      <c r="J209" s="20">
        <v>0</v>
      </c>
      <c r="K209" s="20">
        <v>0</v>
      </c>
      <c r="L209" s="20">
        <v>0</v>
      </c>
      <c r="M209" s="20">
        <v>7913</v>
      </c>
      <c r="N209" s="20">
        <v>7715</v>
      </c>
      <c r="O209" s="20">
        <v>5707</v>
      </c>
      <c r="P209" s="20">
        <v>140958</v>
      </c>
      <c r="Q209" s="20">
        <v>36418</v>
      </c>
      <c r="R209" s="20">
        <v>60227</v>
      </c>
      <c r="S209" s="20">
        <v>48565</v>
      </c>
      <c r="T209" s="21">
        <v>39366</v>
      </c>
      <c r="U209" s="54">
        <v>30498</v>
      </c>
      <c r="V209" s="20">
        <v>28626</v>
      </c>
      <c r="W209" s="20">
        <v>20884</v>
      </c>
      <c r="X209" s="20">
        <v>0</v>
      </c>
      <c r="Y209" s="21">
        <v>0</v>
      </c>
      <c r="Z209" s="20">
        <v>189835</v>
      </c>
      <c r="AA209" s="21">
        <v>0</v>
      </c>
      <c r="AB209" s="32">
        <v>0</v>
      </c>
      <c r="AC209" s="20">
        <v>378994</v>
      </c>
      <c r="AD209" s="20">
        <v>383155</v>
      </c>
      <c r="AE209" s="20">
        <v>513444</v>
      </c>
      <c r="AF209" s="20">
        <v>257504</v>
      </c>
      <c r="AG209" s="20">
        <v>130289</v>
      </c>
      <c r="AH209" s="20">
        <v>156927</v>
      </c>
      <c r="AI209" s="21">
        <v>79599</v>
      </c>
      <c r="AJ209" s="25">
        <v>38201</v>
      </c>
      <c r="AK209" s="25">
        <v>58776</v>
      </c>
      <c r="AL209" s="25">
        <v>13317</v>
      </c>
      <c r="AM209" s="22">
        <v>23942</v>
      </c>
      <c r="AN209" s="20">
        <v>414179</v>
      </c>
      <c r="AO209" s="20">
        <v>38785</v>
      </c>
      <c r="AP209" s="54">
        <v>4087192</v>
      </c>
      <c r="AQ209" s="25">
        <v>93871</v>
      </c>
      <c r="AR209" s="25">
        <v>162476</v>
      </c>
      <c r="AS209" s="54">
        <v>119923</v>
      </c>
      <c r="AT209" s="54">
        <v>67338</v>
      </c>
      <c r="AU209" s="54">
        <v>30879</v>
      </c>
      <c r="AV209" s="54">
        <v>26997</v>
      </c>
      <c r="AW209" s="25">
        <f t="shared" si="9"/>
        <v>501484</v>
      </c>
      <c r="AX209" s="165">
        <v>1006878</v>
      </c>
      <c r="AY209" s="98">
        <f t="shared" si="10"/>
        <v>5595554</v>
      </c>
      <c r="AZ209" s="73"/>
      <c r="BA209" s="20">
        <v>467027</v>
      </c>
      <c r="BB209" s="20">
        <v>260351</v>
      </c>
      <c r="BC209" s="19">
        <v>727378</v>
      </c>
      <c r="BD209" s="19">
        <v>6322932</v>
      </c>
      <c r="BF209" s="20">
        <v>39415</v>
      </c>
      <c r="BG209" s="21">
        <f t="shared" si="11"/>
        <v>6283517</v>
      </c>
      <c r="BI209" s="73"/>
      <c r="BJ209" s="73"/>
      <c r="BK209" s="73"/>
      <c r="BL209" s="73"/>
      <c r="BM209" s="73"/>
      <c r="BN209" s="73"/>
      <c r="BO209" s="73"/>
    </row>
    <row r="210" spans="1:67" ht="22.5" customHeight="1" x14ac:dyDescent="0.15">
      <c r="A210" s="125" t="s">
        <v>2003</v>
      </c>
      <c r="B210" s="126" t="s">
        <v>1978</v>
      </c>
      <c r="C210" s="136" t="s">
        <v>311</v>
      </c>
      <c r="D210" s="129">
        <v>6</v>
      </c>
      <c r="E210" s="130" t="s">
        <v>3561</v>
      </c>
      <c r="F210" s="19">
        <v>245038</v>
      </c>
      <c r="G210" s="20">
        <v>145656</v>
      </c>
      <c r="H210" s="20">
        <v>70308</v>
      </c>
      <c r="I210" s="20">
        <v>0</v>
      </c>
      <c r="J210" s="20">
        <v>0</v>
      </c>
      <c r="K210" s="20">
        <v>0</v>
      </c>
      <c r="L210" s="20">
        <v>0</v>
      </c>
      <c r="M210" s="20">
        <v>10123</v>
      </c>
      <c r="N210" s="20">
        <v>5537</v>
      </c>
      <c r="O210" s="20">
        <v>16710</v>
      </c>
      <c r="P210" s="20">
        <v>177134</v>
      </c>
      <c r="Q210" s="20">
        <v>35782</v>
      </c>
      <c r="R210" s="20">
        <v>103279</v>
      </c>
      <c r="S210" s="20">
        <v>49448</v>
      </c>
      <c r="T210" s="21">
        <v>35787</v>
      </c>
      <c r="U210" s="54">
        <v>16243</v>
      </c>
      <c r="V210" s="20">
        <v>27525</v>
      </c>
      <c r="W210" s="20">
        <v>20884</v>
      </c>
      <c r="X210" s="20">
        <v>0</v>
      </c>
      <c r="Y210" s="21">
        <v>0</v>
      </c>
      <c r="Z210" s="20">
        <v>170187</v>
      </c>
      <c r="AA210" s="21">
        <v>0</v>
      </c>
      <c r="AB210" s="32">
        <v>0</v>
      </c>
      <c r="AC210" s="20">
        <v>306291</v>
      </c>
      <c r="AD210" s="20">
        <v>174222</v>
      </c>
      <c r="AE210" s="20">
        <v>285796</v>
      </c>
      <c r="AF210" s="20">
        <v>149510</v>
      </c>
      <c r="AG210" s="20">
        <v>60918</v>
      </c>
      <c r="AH210" s="20">
        <v>118917</v>
      </c>
      <c r="AI210" s="21">
        <v>15543</v>
      </c>
      <c r="AJ210" s="25">
        <v>31182</v>
      </c>
      <c r="AK210" s="25">
        <v>45956</v>
      </c>
      <c r="AL210" s="25">
        <v>8172</v>
      </c>
      <c r="AM210" s="22">
        <v>18467</v>
      </c>
      <c r="AN210" s="20">
        <v>89090</v>
      </c>
      <c r="AO210" s="20">
        <v>18519</v>
      </c>
      <c r="AP210" s="54">
        <v>2452224</v>
      </c>
      <c r="AQ210" s="25">
        <v>71073</v>
      </c>
      <c r="AR210" s="25">
        <v>101408</v>
      </c>
      <c r="AS210" s="54">
        <v>82058</v>
      </c>
      <c r="AT210" s="54">
        <v>28631</v>
      </c>
      <c r="AU210" s="54">
        <v>27134</v>
      </c>
      <c r="AV210" s="54">
        <v>14361</v>
      </c>
      <c r="AW210" s="25">
        <f t="shared" si="9"/>
        <v>324665</v>
      </c>
      <c r="AX210" s="165">
        <v>242095</v>
      </c>
      <c r="AY210" s="98">
        <f t="shared" si="10"/>
        <v>3018984</v>
      </c>
      <c r="AZ210" s="73"/>
      <c r="BA210" s="20">
        <v>408251</v>
      </c>
      <c r="BB210" s="20">
        <v>101646</v>
      </c>
      <c r="BC210" s="19">
        <v>509897</v>
      </c>
      <c r="BD210" s="19">
        <v>3528881</v>
      </c>
      <c r="BF210" s="20">
        <v>22773</v>
      </c>
      <c r="BG210" s="21">
        <f t="shared" si="11"/>
        <v>3506108</v>
      </c>
      <c r="BI210" s="73"/>
      <c r="BJ210" s="73"/>
      <c r="BK210" s="73"/>
      <c r="BL210" s="73"/>
      <c r="BM210" s="73"/>
      <c r="BN210" s="73"/>
      <c r="BO210" s="73"/>
    </row>
    <row r="211" spans="1:67" ht="22.5" customHeight="1" x14ac:dyDescent="0.15">
      <c r="A211" s="125" t="s">
        <v>2004</v>
      </c>
      <c r="B211" s="126" t="s">
        <v>1978</v>
      </c>
      <c r="C211" s="136" t="s">
        <v>312</v>
      </c>
      <c r="D211" s="129">
        <v>6</v>
      </c>
      <c r="E211" s="130" t="s">
        <v>3561</v>
      </c>
      <c r="F211" s="19">
        <v>173362</v>
      </c>
      <c r="G211" s="20">
        <v>52193</v>
      </c>
      <c r="H211" s="20">
        <v>11907</v>
      </c>
      <c r="I211" s="20">
        <v>0</v>
      </c>
      <c r="J211" s="20">
        <v>0</v>
      </c>
      <c r="K211" s="20">
        <v>5590</v>
      </c>
      <c r="L211" s="20">
        <v>5542</v>
      </c>
      <c r="M211" s="20">
        <v>0</v>
      </c>
      <c r="N211" s="20">
        <v>2241</v>
      </c>
      <c r="O211" s="20">
        <v>0</v>
      </c>
      <c r="P211" s="20">
        <v>8805</v>
      </c>
      <c r="Q211" s="20">
        <v>17158</v>
      </c>
      <c r="R211" s="20">
        <v>24274</v>
      </c>
      <c r="S211" s="20">
        <v>9713</v>
      </c>
      <c r="T211" s="21">
        <v>11929</v>
      </c>
      <c r="U211" s="54">
        <v>15228</v>
      </c>
      <c r="V211" s="20">
        <v>13212</v>
      </c>
      <c r="W211" s="20">
        <v>10442</v>
      </c>
      <c r="X211" s="20">
        <v>0</v>
      </c>
      <c r="Y211" s="21">
        <v>0</v>
      </c>
      <c r="Z211" s="20">
        <v>73019</v>
      </c>
      <c r="AA211" s="21">
        <v>0</v>
      </c>
      <c r="AB211" s="32">
        <v>0</v>
      </c>
      <c r="AC211" s="20">
        <v>155820</v>
      </c>
      <c r="AD211" s="20">
        <v>154363</v>
      </c>
      <c r="AE211" s="20">
        <v>178318</v>
      </c>
      <c r="AF211" s="20">
        <v>78458</v>
      </c>
      <c r="AG211" s="20">
        <v>29413</v>
      </c>
      <c r="AH211" s="20">
        <v>45974</v>
      </c>
      <c r="AI211" s="21">
        <v>33912</v>
      </c>
      <c r="AJ211" s="25">
        <v>19640</v>
      </c>
      <c r="AK211" s="25">
        <v>34528</v>
      </c>
      <c r="AL211" s="25">
        <v>4720</v>
      </c>
      <c r="AM211" s="22">
        <v>11969</v>
      </c>
      <c r="AN211" s="20">
        <v>73445</v>
      </c>
      <c r="AO211" s="20">
        <v>14288</v>
      </c>
      <c r="AP211" s="54">
        <v>1269463</v>
      </c>
      <c r="AQ211" s="25">
        <v>51154</v>
      </c>
      <c r="AR211" s="25">
        <v>117460</v>
      </c>
      <c r="AS211" s="54">
        <v>68092</v>
      </c>
      <c r="AT211" s="54">
        <v>58451</v>
      </c>
      <c r="AU211" s="54">
        <v>14050</v>
      </c>
      <c r="AV211" s="54">
        <v>9230</v>
      </c>
      <c r="AW211" s="25">
        <f t="shared" si="9"/>
        <v>318437</v>
      </c>
      <c r="AX211" s="165">
        <v>264657</v>
      </c>
      <c r="AY211" s="98">
        <f t="shared" si="10"/>
        <v>1852557</v>
      </c>
      <c r="AZ211" s="73"/>
      <c r="BA211" s="20">
        <v>279874</v>
      </c>
      <c r="BB211" s="20">
        <v>93672</v>
      </c>
      <c r="BC211" s="19">
        <v>373546</v>
      </c>
      <c r="BD211" s="19">
        <v>2226103</v>
      </c>
      <c r="BF211" s="20">
        <v>11762</v>
      </c>
      <c r="BG211" s="21">
        <f t="shared" si="11"/>
        <v>2214341</v>
      </c>
      <c r="BI211" s="73"/>
      <c r="BJ211" s="73"/>
      <c r="BK211" s="73"/>
      <c r="BL211" s="73"/>
      <c r="BM211" s="73"/>
      <c r="BN211" s="73"/>
      <c r="BO211" s="73"/>
    </row>
    <row r="212" spans="1:67" ht="22.5" customHeight="1" x14ac:dyDescent="0.15">
      <c r="A212" s="125" t="s">
        <v>2005</v>
      </c>
      <c r="B212" s="126" t="s">
        <v>1978</v>
      </c>
      <c r="C212" s="136" t="s">
        <v>313</v>
      </c>
      <c r="D212" s="129">
        <v>6</v>
      </c>
      <c r="E212" s="130" t="s">
        <v>3561</v>
      </c>
      <c r="F212" s="19">
        <v>380747</v>
      </c>
      <c r="G212" s="20">
        <v>429614</v>
      </c>
      <c r="H212" s="20">
        <v>101493</v>
      </c>
      <c r="I212" s="20">
        <v>0</v>
      </c>
      <c r="J212" s="20">
        <v>0</v>
      </c>
      <c r="K212" s="20">
        <v>0</v>
      </c>
      <c r="L212" s="20">
        <v>0</v>
      </c>
      <c r="M212" s="20">
        <v>14420</v>
      </c>
      <c r="N212" s="20">
        <v>8707</v>
      </c>
      <c r="O212" s="20">
        <v>0</v>
      </c>
      <c r="P212" s="20">
        <v>174550</v>
      </c>
      <c r="Q212" s="20">
        <v>34550</v>
      </c>
      <c r="R212" s="20">
        <v>73143</v>
      </c>
      <c r="S212" s="20">
        <v>72406</v>
      </c>
      <c r="T212" s="21">
        <v>42944</v>
      </c>
      <c r="U212" s="54">
        <v>51141</v>
      </c>
      <c r="V212" s="20">
        <v>42939</v>
      </c>
      <c r="W212" s="20">
        <v>20884</v>
      </c>
      <c r="X212" s="20">
        <v>0</v>
      </c>
      <c r="Y212" s="21">
        <v>0</v>
      </c>
      <c r="Z212" s="20">
        <v>227852</v>
      </c>
      <c r="AA212" s="21">
        <v>0</v>
      </c>
      <c r="AB212" s="32">
        <v>0</v>
      </c>
      <c r="AC212" s="20">
        <v>530002</v>
      </c>
      <c r="AD212" s="20">
        <v>343346</v>
      </c>
      <c r="AE212" s="20">
        <v>501828</v>
      </c>
      <c r="AF212" s="20">
        <v>281798</v>
      </c>
      <c r="AG212" s="20">
        <v>109373</v>
      </c>
      <c r="AH212" s="20">
        <v>161633</v>
      </c>
      <c r="AI212" s="21">
        <v>72063</v>
      </c>
      <c r="AJ212" s="25">
        <v>41361</v>
      </c>
      <c r="AK212" s="25">
        <v>60823</v>
      </c>
      <c r="AL212" s="25">
        <v>13881</v>
      </c>
      <c r="AM212" s="22">
        <v>25156</v>
      </c>
      <c r="AN212" s="20">
        <v>414651</v>
      </c>
      <c r="AO212" s="20">
        <v>43251</v>
      </c>
      <c r="AP212" s="54">
        <v>4274556</v>
      </c>
      <c r="AQ212" s="25">
        <v>86868</v>
      </c>
      <c r="AR212" s="25">
        <v>170748</v>
      </c>
      <c r="AS212" s="54">
        <v>126376</v>
      </c>
      <c r="AT212" s="54">
        <v>53962</v>
      </c>
      <c r="AU212" s="54">
        <v>33991</v>
      </c>
      <c r="AV212" s="54">
        <v>28322</v>
      </c>
      <c r="AW212" s="25">
        <f t="shared" si="9"/>
        <v>500267</v>
      </c>
      <c r="AX212" s="165">
        <v>859087</v>
      </c>
      <c r="AY212" s="98">
        <f t="shared" si="10"/>
        <v>5633910</v>
      </c>
      <c r="AZ212" s="73"/>
      <c r="BA212" s="20">
        <v>493793</v>
      </c>
      <c r="BB212" s="20">
        <v>283702</v>
      </c>
      <c r="BC212" s="19">
        <v>777495</v>
      </c>
      <c r="BD212" s="19">
        <v>6411405</v>
      </c>
      <c r="BF212" s="20">
        <v>31996</v>
      </c>
      <c r="BG212" s="21">
        <f t="shared" si="11"/>
        <v>6379409</v>
      </c>
      <c r="BI212" s="73"/>
      <c r="BJ212" s="73"/>
      <c r="BK212" s="73"/>
      <c r="BL212" s="73"/>
      <c r="BM212" s="73"/>
      <c r="BN212" s="73"/>
      <c r="BO212" s="73"/>
    </row>
    <row r="213" spans="1:67" ht="22.5" customHeight="1" x14ac:dyDescent="0.15">
      <c r="A213" s="125" t="s">
        <v>2006</v>
      </c>
      <c r="B213" s="126" t="s">
        <v>1978</v>
      </c>
      <c r="C213" s="136" t="s">
        <v>314</v>
      </c>
      <c r="D213" s="129">
        <v>6</v>
      </c>
      <c r="E213" s="130" t="s">
        <v>3562</v>
      </c>
      <c r="F213" s="19">
        <v>387347</v>
      </c>
      <c r="G213" s="20">
        <v>188496</v>
      </c>
      <c r="H213" s="20">
        <v>26460</v>
      </c>
      <c r="I213" s="20">
        <v>0</v>
      </c>
      <c r="J213" s="20">
        <v>9202</v>
      </c>
      <c r="K213" s="20">
        <v>800</v>
      </c>
      <c r="L213" s="20">
        <v>3441</v>
      </c>
      <c r="M213" s="20">
        <v>7617</v>
      </c>
      <c r="N213" s="20">
        <v>5588</v>
      </c>
      <c r="O213" s="20">
        <v>32861</v>
      </c>
      <c r="P213" s="20">
        <v>216421</v>
      </c>
      <c r="Q213" s="20">
        <v>33907</v>
      </c>
      <c r="R213" s="20">
        <v>53907</v>
      </c>
      <c r="S213" s="20">
        <v>55629</v>
      </c>
      <c r="T213" s="21">
        <v>47716</v>
      </c>
      <c r="U213" s="54">
        <v>38747</v>
      </c>
      <c r="V213" s="20">
        <v>26424</v>
      </c>
      <c r="W213" s="20">
        <v>37591</v>
      </c>
      <c r="X213" s="20">
        <v>0</v>
      </c>
      <c r="Y213" s="21">
        <v>0</v>
      </c>
      <c r="Z213" s="20">
        <v>142008</v>
      </c>
      <c r="AA213" s="21">
        <v>6777</v>
      </c>
      <c r="AB213" s="32">
        <v>0</v>
      </c>
      <c r="AC213" s="20">
        <v>580603</v>
      </c>
      <c r="AD213" s="20">
        <v>175305</v>
      </c>
      <c r="AE213" s="20">
        <v>254535</v>
      </c>
      <c r="AF213" s="20">
        <v>103251</v>
      </c>
      <c r="AG213" s="20">
        <v>70172</v>
      </c>
      <c r="AH213" s="20">
        <v>47060</v>
      </c>
      <c r="AI213" s="21">
        <v>25434</v>
      </c>
      <c r="AJ213" s="25">
        <v>31042</v>
      </c>
      <c r="AK213" s="25">
        <v>57535</v>
      </c>
      <c r="AL213" s="25">
        <v>7959</v>
      </c>
      <c r="AM213" s="22">
        <v>23180</v>
      </c>
      <c r="AN213" s="20">
        <v>103741</v>
      </c>
      <c r="AO213" s="20">
        <v>31508</v>
      </c>
      <c r="AP213" s="54">
        <v>2832264</v>
      </c>
      <c r="AQ213" s="25">
        <v>45429</v>
      </c>
      <c r="AR213" s="25">
        <v>130101</v>
      </c>
      <c r="AS213" s="54">
        <v>85451</v>
      </c>
      <c r="AT213" s="54">
        <v>31137</v>
      </c>
      <c r="AU213" s="54">
        <v>19806</v>
      </c>
      <c r="AV213" s="54">
        <v>7122</v>
      </c>
      <c r="AW213" s="25">
        <f t="shared" si="9"/>
        <v>319046</v>
      </c>
      <c r="AX213" s="165">
        <v>163938</v>
      </c>
      <c r="AY213" s="98">
        <f t="shared" si="10"/>
        <v>3315248</v>
      </c>
      <c r="AZ213" s="73"/>
      <c r="BA213" s="20">
        <v>407061</v>
      </c>
      <c r="BB213" s="20">
        <v>187277</v>
      </c>
      <c r="BC213" s="19">
        <v>594338</v>
      </c>
      <c r="BD213" s="19">
        <v>3909586</v>
      </c>
      <c r="BF213" s="20">
        <v>0</v>
      </c>
      <c r="BG213" s="21">
        <f t="shared" si="11"/>
        <v>3909586</v>
      </c>
      <c r="BI213" s="73"/>
      <c r="BJ213" s="73"/>
      <c r="BK213" s="73"/>
      <c r="BL213" s="73"/>
      <c r="BM213" s="73"/>
      <c r="BN213" s="73"/>
      <c r="BO213" s="73"/>
    </row>
    <row r="214" spans="1:67" ht="22.5" customHeight="1" x14ac:dyDescent="0.15">
      <c r="A214" s="125" t="s">
        <v>2007</v>
      </c>
      <c r="B214" s="126" t="s">
        <v>1978</v>
      </c>
      <c r="C214" s="136" t="s">
        <v>315</v>
      </c>
      <c r="D214" s="129">
        <v>6</v>
      </c>
      <c r="E214" s="130" t="s">
        <v>3561</v>
      </c>
      <c r="F214" s="19">
        <v>439802</v>
      </c>
      <c r="G214" s="20">
        <v>194779</v>
      </c>
      <c r="H214" s="20">
        <v>83538</v>
      </c>
      <c r="I214" s="20">
        <v>0</v>
      </c>
      <c r="J214" s="20">
        <v>0</v>
      </c>
      <c r="K214" s="20">
        <v>0</v>
      </c>
      <c r="L214" s="20">
        <v>3675</v>
      </c>
      <c r="M214" s="20">
        <v>23521</v>
      </c>
      <c r="N214" s="20">
        <v>12916</v>
      </c>
      <c r="O214" s="20">
        <v>36218</v>
      </c>
      <c r="P214" s="20">
        <v>358242</v>
      </c>
      <c r="Q214" s="20">
        <v>44283</v>
      </c>
      <c r="R214" s="20">
        <v>69753</v>
      </c>
      <c r="S214" s="20">
        <v>83885</v>
      </c>
      <c r="T214" s="21">
        <v>59645</v>
      </c>
      <c r="U214" s="54">
        <v>27368</v>
      </c>
      <c r="V214" s="20">
        <v>67161</v>
      </c>
      <c r="W214" s="20">
        <v>31326</v>
      </c>
      <c r="X214" s="20">
        <v>0</v>
      </c>
      <c r="Y214" s="21">
        <v>0</v>
      </c>
      <c r="Z214" s="20">
        <v>252388</v>
      </c>
      <c r="AA214" s="21">
        <v>0</v>
      </c>
      <c r="AB214" s="32">
        <v>0</v>
      </c>
      <c r="AC214" s="20">
        <v>702038</v>
      </c>
      <c r="AD214" s="20">
        <v>414901</v>
      </c>
      <c r="AE214" s="20">
        <v>429053</v>
      </c>
      <c r="AF214" s="20">
        <v>259251</v>
      </c>
      <c r="AG214" s="20">
        <v>130163</v>
      </c>
      <c r="AH214" s="20">
        <v>93939</v>
      </c>
      <c r="AI214" s="21">
        <v>17427</v>
      </c>
      <c r="AJ214" s="25">
        <v>51709</v>
      </c>
      <c r="AK214" s="25">
        <v>60633</v>
      </c>
      <c r="AL214" s="25">
        <v>13148</v>
      </c>
      <c r="AM214" s="22">
        <v>31603</v>
      </c>
      <c r="AN214" s="20">
        <v>433373</v>
      </c>
      <c r="AO214" s="20">
        <v>19868</v>
      </c>
      <c r="AP214" s="54">
        <v>4445606</v>
      </c>
      <c r="AQ214" s="25">
        <v>107345</v>
      </c>
      <c r="AR214" s="25">
        <v>129815</v>
      </c>
      <c r="AS214" s="54">
        <v>83589</v>
      </c>
      <c r="AT214" s="54">
        <v>42540</v>
      </c>
      <c r="AU214" s="54">
        <v>36734</v>
      </c>
      <c r="AV214" s="54">
        <v>30543</v>
      </c>
      <c r="AW214" s="25">
        <f t="shared" si="9"/>
        <v>430566</v>
      </c>
      <c r="AX214" s="165">
        <v>619853</v>
      </c>
      <c r="AY214" s="98">
        <f t="shared" si="10"/>
        <v>5496025</v>
      </c>
      <c r="AZ214" s="73"/>
      <c r="BA214" s="20">
        <v>628457</v>
      </c>
      <c r="BB214" s="20">
        <v>102307</v>
      </c>
      <c r="BC214" s="19">
        <v>730764</v>
      </c>
      <c r="BD214" s="19">
        <v>6226789</v>
      </c>
      <c r="BF214" s="20">
        <v>45121</v>
      </c>
      <c r="BG214" s="21">
        <f t="shared" si="11"/>
        <v>6181668</v>
      </c>
      <c r="BI214" s="73"/>
      <c r="BJ214" s="73"/>
      <c r="BK214" s="73"/>
      <c r="BL214" s="73"/>
      <c r="BM214" s="73"/>
      <c r="BN214" s="73"/>
      <c r="BO214" s="73"/>
    </row>
    <row r="215" spans="1:67" ht="22.5" customHeight="1" x14ac:dyDescent="0.15">
      <c r="A215" s="125" t="s">
        <v>2008</v>
      </c>
      <c r="B215" s="126" t="s">
        <v>1978</v>
      </c>
      <c r="C215" s="136" t="s">
        <v>316</v>
      </c>
      <c r="D215" s="129">
        <v>6</v>
      </c>
      <c r="E215" s="130" t="s">
        <v>3561</v>
      </c>
      <c r="F215" s="19">
        <v>160521</v>
      </c>
      <c r="G215" s="20">
        <v>45125</v>
      </c>
      <c r="H215" s="20">
        <v>15120</v>
      </c>
      <c r="I215" s="20">
        <v>0</v>
      </c>
      <c r="J215" s="20">
        <v>10275</v>
      </c>
      <c r="K215" s="20">
        <v>3780</v>
      </c>
      <c r="L215" s="20">
        <v>10258</v>
      </c>
      <c r="M215" s="20">
        <v>0</v>
      </c>
      <c r="N215" s="20">
        <v>2501</v>
      </c>
      <c r="O215" s="20">
        <v>0</v>
      </c>
      <c r="P215" s="20">
        <v>48326</v>
      </c>
      <c r="Q215" s="20">
        <v>16850</v>
      </c>
      <c r="R215" s="20">
        <v>9160</v>
      </c>
      <c r="S215" s="20">
        <v>15011</v>
      </c>
      <c r="T215" s="21">
        <v>23858</v>
      </c>
      <c r="U215" s="54">
        <v>12902</v>
      </c>
      <c r="V215" s="20">
        <v>11010</v>
      </c>
      <c r="W215" s="20">
        <v>19840</v>
      </c>
      <c r="X215" s="20">
        <v>0</v>
      </c>
      <c r="Y215" s="21">
        <v>0</v>
      </c>
      <c r="Z215" s="20">
        <v>66784</v>
      </c>
      <c r="AA215" s="21">
        <v>7530</v>
      </c>
      <c r="AB215" s="32">
        <v>0</v>
      </c>
      <c r="AC215" s="20">
        <v>197874</v>
      </c>
      <c r="AD215" s="20">
        <v>208175</v>
      </c>
      <c r="AE215" s="20">
        <v>173586</v>
      </c>
      <c r="AF215" s="20">
        <v>70554</v>
      </c>
      <c r="AG215" s="20">
        <v>28153</v>
      </c>
      <c r="AH215" s="20">
        <v>18915</v>
      </c>
      <c r="AI215" s="21">
        <v>47100</v>
      </c>
      <c r="AJ215" s="25">
        <v>20586</v>
      </c>
      <c r="AK215" s="25">
        <v>35245</v>
      </c>
      <c r="AL215" s="25">
        <v>5244</v>
      </c>
      <c r="AM215" s="22">
        <v>12712</v>
      </c>
      <c r="AN215" s="20">
        <v>100294</v>
      </c>
      <c r="AO215" s="20">
        <v>4660</v>
      </c>
      <c r="AP215" s="54">
        <v>1401949</v>
      </c>
      <c r="AQ215" s="25">
        <v>44057</v>
      </c>
      <c r="AR215" s="25">
        <v>121961</v>
      </c>
      <c r="AS215" s="54">
        <v>68927</v>
      </c>
      <c r="AT215" s="54">
        <v>48941</v>
      </c>
      <c r="AU215" s="54">
        <v>19860</v>
      </c>
      <c r="AV215" s="54">
        <v>9669</v>
      </c>
      <c r="AW215" s="25">
        <f t="shared" si="9"/>
        <v>313415</v>
      </c>
      <c r="AX215" s="165">
        <v>323523</v>
      </c>
      <c r="AY215" s="98">
        <f t="shared" si="10"/>
        <v>2038887</v>
      </c>
      <c r="AZ215" s="73"/>
      <c r="BA215" s="20">
        <v>291964</v>
      </c>
      <c r="BB215" s="20">
        <v>33508</v>
      </c>
      <c r="BC215" s="19">
        <v>325472</v>
      </c>
      <c r="BD215" s="19">
        <v>2364359</v>
      </c>
      <c r="BF215" s="20">
        <v>12127</v>
      </c>
      <c r="BG215" s="21">
        <f t="shared" si="11"/>
        <v>2352232</v>
      </c>
      <c r="BI215" s="73"/>
      <c r="BJ215" s="73"/>
      <c r="BK215" s="73"/>
      <c r="BL215" s="73"/>
      <c r="BM215" s="73"/>
      <c r="BN215" s="73"/>
      <c r="BO215" s="73"/>
    </row>
    <row r="216" spans="1:67" ht="22.5" customHeight="1" x14ac:dyDescent="0.15">
      <c r="A216" s="125" t="s">
        <v>2009</v>
      </c>
      <c r="B216" s="126" t="s">
        <v>1978</v>
      </c>
      <c r="C216" s="136" t="s">
        <v>317</v>
      </c>
      <c r="D216" s="129">
        <v>6</v>
      </c>
      <c r="E216" s="130" t="s">
        <v>3561</v>
      </c>
      <c r="F216" s="19">
        <v>209380</v>
      </c>
      <c r="G216" s="20">
        <v>104173</v>
      </c>
      <c r="H216" s="20">
        <v>23625</v>
      </c>
      <c r="I216" s="20">
        <v>0</v>
      </c>
      <c r="J216" s="20">
        <v>5007</v>
      </c>
      <c r="K216" s="20">
        <v>14300</v>
      </c>
      <c r="L216" s="20">
        <v>17500</v>
      </c>
      <c r="M216" s="20">
        <v>0</v>
      </c>
      <c r="N216" s="20">
        <v>3156</v>
      </c>
      <c r="O216" s="20">
        <v>0</v>
      </c>
      <c r="P216" s="20">
        <v>73514</v>
      </c>
      <c r="Q216" s="20">
        <v>22649</v>
      </c>
      <c r="R216" s="20">
        <v>34533</v>
      </c>
      <c r="S216" s="20">
        <v>17660</v>
      </c>
      <c r="T216" s="21">
        <v>11929</v>
      </c>
      <c r="U216" s="54">
        <v>35870</v>
      </c>
      <c r="V216" s="20">
        <v>14313</v>
      </c>
      <c r="W216" s="20">
        <v>10442</v>
      </c>
      <c r="X216" s="20">
        <v>0</v>
      </c>
      <c r="Y216" s="21">
        <v>0</v>
      </c>
      <c r="Z216" s="20">
        <v>108130</v>
      </c>
      <c r="AA216" s="21">
        <v>0</v>
      </c>
      <c r="AB216" s="32">
        <v>0</v>
      </c>
      <c r="AC216" s="20">
        <v>186554</v>
      </c>
      <c r="AD216" s="20">
        <v>199962</v>
      </c>
      <c r="AE216" s="20">
        <v>232380</v>
      </c>
      <c r="AF216" s="20">
        <v>95181</v>
      </c>
      <c r="AG216" s="20">
        <v>45531</v>
      </c>
      <c r="AH216" s="20">
        <v>52219</v>
      </c>
      <c r="AI216" s="21">
        <v>107859</v>
      </c>
      <c r="AJ216" s="25">
        <v>22968</v>
      </c>
      <c r="AK216" s="25">
        <v>42107</v>
      </c>
      <c r="AL216" s="25">
        <v>6708</v>
      </c>
      <c r="AM216" s="22">
        <v>15084</v>
      </c>
      <c r="AN216" s="20">
        <v>97120</v>
      </c>
      <c r="AO216" s="20">
        <v>31733</v>
      </c>
      <c r="AP216" s="54">
        <v>1841587</v>
      </c>
      <c r="AQ216" s="25">
        <v>58440</v>
      </c>
      <c r="AR216" s="25">
        <v>107511</v>
      </c>
      <c r="AS216" s="54">
        <v>92422</v>
      </c>
      <c r="AT216" s="54">
        <v>43493</v>
      </c>
      <c r="AU216" s="54">
        <v>21345</v>
      </c>
      <c r="AV216" s="54">
        <v>24511</v>
      </c>
      <c r="AW216" s="25">
        <f t="shared" si="9"/>
        <v>347722</v>
      </c>
      <c r="AX216" s="165">
        <v>473703</v>
      </c>
      <c r="AY216" s="98">
        <f t="shared" si="10"/>
        <v>2663012</v>
      </c>
      <c r="AZ216" s="73"/>
      <c r="BA216" s="20">
        <v>322543</v>
      </c>
      <c r="BB216" s="20">
        <v>175601</v>
      </c>
      <c r="BC216" s="19">
        <v>498144</v>
      </c>
      <c r="BD216" s="19">
        <v>3161156</v>
      </c>
      <c r="BF216" s="20">
        <v>40042</v>
      </c>
      <c r="BG216" s="21">
        <f t="shared" si="11"/>
        <v>3121114</v>
      </c>
      <c r="BI216" s="73"/>
      <c r="BJ216" s="73"/>
      <c r="BK216" s="73"/>
      <c r="BL216" s="73"/>
      <c r="BM216" s="73"/>
      <c r="BN216" s="73"/>
      <c r="BO216" s="73"/>
    </row>
    <row r="217" spans="1:67" ht="22.5" customHeight="1" x14ac:dyDescent="0.15">
      <c r="A217" s="125" t="s">
        <v>2010</v>
      </c>
      <c r="B217" s="126" t="s">
        <v>1978</v>
      </c>
      <c r="C217" s="136" t="s">
        <v>318</v>
      </c>
      <c r="D217" s="129">
        <v>6</v>
      </c>
      <c r="E217" s="130" t="s">
        <v>3561</v>
      </c>
      <c r="F217" s="19">
        <v>71468</v>
      </c>
      <c r="G217" s="20">
        <v>20135</v>
      </c>
      <c r="H217" s="20">
        <v>21735</v>
      </c>
      <c r="I217" s="20">
        <v>0</v>
      </c>
      <c r="J217" s="20">
        <v>0</v>
      </c>
      <c r="K217" s="20">
        <v>5840</v>
      </c>
      <c r="L217" s="20">
        <v>6069</v>
      </c>
      <c r="M217" s="20">
        <v>0</v>
      </c>
      <c r="N217" s="20">
        <v>867</v>
      </c>
      <c r="O217" s="20">
        <v>0</v>
      </c>
      <c r="P217" s="20">
        <v>45</v>
      </c>
      <c r="Q217" s="20">
        <v>11636</v>
      </c>
      <c r="R217" s="20">
        <v>13969</v>
      </c>
      <c r="S217" s="20">
        <v>8830</v>
      </c>
      <c r="T217" s="21">
        <v>11929</v>
      </c>
      <c r="U217" s="54">
        <v>12944</v>
      </c>
      <c r="V217" s="20">
        <v>7707</v>
      </c>
      <c r="W217" s="20">
        <v>10442</v>
      </c>
      <c r="X217" s="20">
        <v>0</v>
      </c>
      <c r="Y217" s="21">
        <v>0</v>
      </c>
      <c r="Z217" s="20">
        <v>30143</v>
      </c>
      <c r="AA217" s="21">
        <v>0</v>
      </c>
      <c r="AB217" s="32">
        <v>0</v>
      </c>
      <c r="AC217" s="20">
        <v>78023</v>
      </c>
      <c r="AD217" s="20">
        <v>86632</v>
      </c>
      <c r="AE217" s="20">
        <v>93067</v>
      </c>
      <c r="AF217" s="20">
        <v>33030</v>
      </c>
      <c r="AG217" s="20">
        <v>12444</v>
      </c>
      <c r="AH217" s="20">
        <v>14299</v>
      </c>
      <c r="AI217" s="21">
        <v>26847</v>
      </c>
      <c r="AJ217" s="25">
        <v>7852</v>
      </c>
      <c r="AK217" s="25">
        <v>20037</v>
      </c>
      <c r="AL217" s="25">
        <v>2648</v>
      </c>
      <c r="AM217" s="22">
        <v>6704</v>
      </c>
      <c r="AN217" s="20">
        <v>115856</v>
      </c>
      <c r="AO217" s="20">
        <v>4476</v>
      </c>
      <c r="AP217" s="54">
        <v>735674</v>
      </c>
      <c r="AQ217" s="25">
        <v>48080</v>
      </c>
      <c r="AR217" s="25">
        <v>143031</v>
      </c>
      <c r="AS217" s="54">
        <v>40856</v>
      </c>
      <c r="AT217" s="54">
        <v>36679</v>
      </c>
      <c r="AU217" s="54">
        <v>9558</v>
      </c>
      <c r="AV217" s="54">
        <v>5386</v>
      </c>
      <c r="AW217" s="25">
        <f t="shared" si="9"/>
        <v>283590</v>
      </c>
      <c r="AX217" s="165">
        <v>242875</v>
      </c>
      <c r="AY217" s="98">
        <f t="shared" si="10"/>
        <v>1262139</v>
      </c>
      <c r="AZ217" s="73"/>
      <c r="BA217" s="20">
        <v>155310</v>
      </c>
      <c r="BB217" s="20">
        <v>34587</v>
      </c>
      <c r="BC217" s="19">
        <v>189897</v>
      </c>
      <c r="BD217" s="19">
        <v>1452036</v>
      </c>
      <c r="BF217" s="20">
        <v>4927</v>
      </c>
      <c r="BG217" s="21">
        <f t="shared" si="11"/>
        <v>1447109</v>
      </c>
      <c r="BI217" s="73"/>
      <c r="BJ217" s="73"/>
      <c r="BK217" s="73"/>
      <c r="BL217" s="73"/>
      <c r="BM217" s="73"/>
      <c r="BN217" s="73"/>
      <c r="BO217" s="73"/>
    </row>
    <row r="218" spans="1:67" ht="22.5" customHeight="1" x14ac:dyDescent="0.15">
      <c r="A218" s="125" t="s">
        <v>2011</v>
      </c>
      <c r="B218" s="126" t="s">
        <v>1978</v>
      </c>
      <c r="C218" s="136" t="s">
        <v>319</v>
      </c>
      <c r="D218" s="129">
        <v>6</v>
      </c>
      <c r="E218" s="130" t="s">
        <v>3561</v>
      </c>
      <c r="F218" s="19">
        <v>86037</v>
      </c>
      <c r="G218" s="20">
        <v>22634</v>
      </c>
      <c r="H218" s="20">
        <v>6048</v>
      </c>
      <c r="I218" s="20">
        <v>0</v>
      </c>
      <c r="J218" s="20">
        <v>64</v>
      </c>
      <c r="K218" s="20">
        <v>8080</v>
      </c>
      <c r="L218" s="20">
        <v>7140</v>
      </c>
      <c r="M218" s="20">
        <v>0</v>
      </c>
      <c r="N218" s="20">
        <v>948</v>
      </c>
      <c r="O218" s="20">
        <v>0</v>
      </c>
      <c r="P218" s="20">
        <v>57483</v>
      </c>
      <c r="Q218" s="20">
        <v>8026</v>
      </c>
      <c r="R218" s="20">
        <v>7832</v>
      </c>
      <c r="S218" s="20">
        <v>7064</v>
      </c>
      <c r="T218" s="21">
        <v>31015</v>
      </c>
      <c r="U218" s="54">
        <v>7106</v>
      </c>
      <c r="V218" s="20">
        <v>7707</v>
      </c>
      <c r="W218" s="20">
        <v>22972</v>
      </c>
      <c r="X218" s="20">
        <v>0</v>
      </c>
      <c r="Y218" s="21">
        <v>0</v>
      </c>
      <c r="Z218" s="20">
        <v>38531</v>
      </c>
      <c r="AA218" s="21">
        <v>0</v>
      </c>
      <c r="AB218" s="32">
        <v>0</v>
      </c>
      <c r="AC218" s="20">
        <v>109549</v>
      </c>
      <c r="AD218" s="20">
        <v>94371</v>
      </c>
      <c r="AE218" s="20">
        <v>103535</v>
      </c>
      <c r="AF218" s="20">
        <v>38688</v>
      </c>
      <c r="AG218" s="20">
        <v>15644</v>
      </c>
      <c r="AH218" s="20">
        <v>17105</v>
      </c>
      <c r="AI218" s="21">
        <v>41448</v>
      </c>
      <c r="AJ218" s="25">
        <v>8581</v>
      </c>
      <c r="AK218" s="25">
        <v>22336</v>
      </c>
      <c r="AL218" s="25">
        <v>2769</v>
      </c>
      <c r="AM218" s="22">
        <v>7603</v>
      </c>
      <c r="AN218" s="20">
        <v>127568</v>
      </c>
      <c r="AO218" s="20">
        <v>6663</v>
      </c>
      <c r="AP218" s="54">
        <v>914547</v>
      </c>
      <c r="AQ218" s="25">
        <v>52040</v>
      </c>
      <c r="AR218" s="25">
        <v>114709</v>
      </c>
      <c r="AS218" s="54">
        <v>44636</v>
      </c>
      <c r="AT218" s="54">
        <v>41551</v>
      </c>
      <c r="AU218" s="54">
        <v>10739</v>
      </c>
      <c r="AV218" s="54">
        <v>6060</v>
      </c>
      <c r="AW218" s="25">
        <f t="shared" si="9"/>
        <v>269735</v>
      </c>
      <c r="AX218" s="165">
        <v>120599</v>
      </c>
      <c r="AY218" s="98">
        <f t="shared" si="10"/>
        <v>1304881</v>
      </c>
      <c r="AZ218" s="73"/>
      <c r="BA218" s="20">
        <v>164219</v>
      </c>
      <c r="BB218" s="20">
        <v>66024</v>
      </c>
      <c r="BC218" s="19">
        <v>230243</v>
      </c>
      <c r="BD218" s="19">
        <v>1535124</v>
      </c>
      <c r="BF218" s="20">
        <v>5424</v>
      </c>
      <c r="BG218" s="21">
        <f t="shared" si="11"/>
        <v>1529700</v>
      </c>
      <c r="BI218" s="73"/>
      <c r="BJ218" s="73"/>
      <c r="BK218" s="73"/>
      <c r="BL218" s="73"/>
      <c r="BM218" s="73"/>
      <c r="BN218" s="73"/>
      <c r="BO218" s="73"/>
    </row>
    <row r="219" spans="1:67" ht="22.5" customHeight="1" x14ac:dyDescent="0.15">
      <c r="A219" s="125" t="s">
        <v>2012</v>
      </c>
      <c r="B219" s="126" t="s">
        <v>1978</v>
      </c>
      <c r="C219" s="136" t="s">
        <v>320</v>
      </c>
      <c r="D219" s="129">
        <v>6</v>
      </c>
      <c r="E219" s="130" t="s">
        <v>3561</v>
      </c>
      <c r="F219" s="19">
        <v>241883</v>
      </c>
      <c r="G219" s="20">
        <v>119881</v>
      </c>
      <c r="H219" s="20">
        <v>80892</v>
      </c>
      <c r="I219" s="20">
        <v>0</v>
      </c>
      <c r="J219" s="20">
        <v>0</v>
      </c>
      <c r="K219" s="20">
        <v>0</v>
      </c>
      <c r="L219" s="20">
        <v>0</v>
      </c>
      <c r="M219" s="20">
        <v>6654</v>
      </c>
      <c r="N219" s="20">
        <v>4813</v>
      </c>
      <c r="O219" s="20">
        <v>12160</v>
      </c>
      <c r="P219" s="20">
        <v>59889</v>
      </c>
      <c r="Q219" s="20">
        <v>25868</v>
      </c>
      <c r="R219" s="20">
        <v>49922</v>
      </c>
      <c r="S219" s="20">
        <v>23841</v>
      </c>
      <c r="T219" s="21">
        <v>35787</v>
      </c>
      <c r="U219" s="54">
        <v>8037</v>
      </c>
      <c r="V219" s="20">
        <v>12111</v>
      </c>
      <c r="W219" s="20">
        <v>19840</v>
      </c>
      <c r="X219" s="20">
        <v>0</v>
      </c>
      <c r="Y219" s="21">
        <v>0</v>
      </c>
      <c r="Z219" s="20">
        <v>130525</v>
      </c>
      <c r="AA219" s="21">
        <v>0</v>
      </c>
      <c r="AB219" s="32">
        <v>0</v>
      </c>
      <c r="AC219" s="20">
        <v>259851</v>
      </c>
      <c r="AD219" s="20">
        <v>397483</v>
      </c>
      <c r="AE219" s="20">
        <v>342583</v>
      </c>
      <c r="AF219" s="20">
        <v>172723</v>
      </c>
      <c r="AG219" s="20">
        <v>63348</v>
      </c>
      <c r="AH219" s="20">
        <v>96835</v>
      </c>
      <c r="AI219" s="21">
        <v>58404</v>
      </c>
      <c r="AJ219" s="25">
        <v>28801</v>
      </c>
      <c r="AK219" s="25">
        <v>48336</v>
      </c>
      <c r="AL219" s="25">
        <v>9539</v>
      </c>
      <c r="AM219" s="22">
        <v>18062</v>
      </c>
      <c r="AN219" s="20">
        <v>140707</v>
      </c>
      <c r="AO219" s="20">
        <v>23976</v>
      </c>
      <c r="AP219" s="54">
        <v>2492751</v>
      </c>
      <c r="AQ219" s="25">
        <v>63371</v>
      </c>
      <c r="AR219" s="25">
        <v>133025</v>
      </c>
      <c r="AS219" s="54">
        <v>97670</v>
      </c>
      <c r="AT219" s="54">
        <v>59933</v>
      </c>
      <c r="AU219" s="54">
        <v>24106</v>
      </c>
      <c r="AV219" s="54">
        <v>15419</v>
      </c>
      <c r="AW219" s="25">
        <f t="shared" si="9"/>
        <v>393524</v>
      </c>
      <c r="AX219" s="165">
        <v>551698</v>
      </c>
      <c r="AY219" s="98">
        <f t="shared" si="10"/>
        <v>3437973</v>
      </c>
      <c r="AZ219" s="73"/>
      <c r="BA219" s="20">
        <v>388535</v>
      </c>
      <c r="BB219" s="20">
        <v>129382</v>
      </c>
      <c r="BC219" s="19">
        <v>517917</v>
      </c>
      <c r="BD219" s="19">
        <v>3955890</v>
      </c>
      <c r="BF219" s="20">
        <v>18708</v>
      </c>
      <c r="BG219" s="21">
        <f t="shared" si="11"/>
        <v>3937182</v>
      </c>
      <c r="BI219" s="73"/>
      <c r="BJ219" s="73"/>
      <c r="BK219" s="73"/>
      <c r="BL219" s="73"/>
      <c r="BM219" s="73"/>
      <c r="BN219" s="73"/>
      <c r="BO219" s="73"/>
    </row>
    <row r="220" spans="1:67" ht="22.5" customHeight="1" x14ac:dyDescent="0.15">
      <c r="A220" s="125" t="s">
        <v>2013</v>
      </c>
      <c r="B220" s="126" t="s">
        <v>1978</v>
      </c>
      <c r="C220" s="136" t="s">
        <v>321</v>
      </c>
      <c r="D220" s="129">
        <v>6</v>
      </c>
      <c r="E220" s="130" t="s">
        <v>3561</v>
      </c>
      <c r="F220" s="19">
        <v>345750</v>
      </c>
      <c r="G220" s="20">
        <v>232907</v>
      </c>
      <c r="H220" s="20">
        <v>79191</v>
      </c>
      <c r="I220" s="20">
        <v>0</v>
      </c>
      <c r="J220" s="20">
        <v>0</v>
      </c>
      <c r="K220" s="20">
        <v>0</v>
      </c>
      <c r="L220" s="20">
        <v>0</v>
      </c>
      <c r="M220" s="20">
        <v>12932</v>
      </c>
      <c r="N220" s="20">
        <v>8502</v>
      </c>
      <c r="O220" s="20">
        <v>5782</v>
      </c>
      <c r="P220" s="20">
        <v>161287</v>
      </c>
      <c r="Q220" s="20">
        <v>32786</v>
      </c>
      <c r="R220" s="20">
        <v>66868</v>
      </c>
      <c r="S220" s="20">
        <v>52097</v>
      </c>
      <c r="T220" s="21">
        <v>47716</v>
      </c>
      <c r="U220" s="54">
        <v>42427</v>
      </c>
      <c r="V220" s="20">
        <v>27525</v>
      </c>
      <c r="W220" s="20">
        <v>31326</v>
      </c>
      <c r="X220" s="20">
        <v>0</v>
      </c>
      <c r="Y220" s="21">
        <v>0</v>
      </c>
      <c r="Z220" s="20">
        <v>239626</v>
      </c>
      <c r="AA220" s="21">
        <v>0</v>
      </c>
      <c r="AB220" s="32">
        <v>0</v>
      </c>
      <c r="AC220" s="20">
        <v>422661</v>
      </c>
      <c r="AD220" s="20">
        <v>613230</v>
      </c>
      <c r="AE220" s="20">
        <v>451136</v>
      </c>
      <c r="AF220" s="20">
        <v>285542</v>
      </c>
      <c r="AG220" s="20">
        <v>93300</v>
      </c>
      <c r="AH220" s="20">
        <v>161271</v>
      </c>
      <c r="AI220" s="21">
        <v>60288</v>
      </c>
      <c r="AJ220" s="25">
        <v>40715</v>
      </c>
      <c r="AK220" s="25">
        <v>58759</v>
      </c>
      <c r="AL220" s="25">
        <v>14134</v>
      </c>
      <c r="AM220" s="22">
        <v>25338</v>
      </c>
      <c r="AN220" s="20">
        <v>334315</v>
      </c>
      <c r="AO220" s="20">
        <v>34053</v>
      </c>
      <c r="AP220" s="54">
        <v>3981464</v>
      </c>
      <c r="AQ220" s="25">
        <v>97569</v>
      </c>
      <c r="AR220" s="25">
        <v>157301</v>
      </c>
      <c r="AS220" s="54">
        <v>124127</v>
      </c>
      <c r="AT220" s="54">
        <v>68714</v>
      </c>
      <c r="AU220" s="54">
        <v>31318</v>
      </c>
      <c r="AV220" s="54">
        <v>24734</v>
      </c>
      <c r="AW220" s="25">
        <f t="shared" si="9"/>
        <v>503763</v>
      </c>
      <c r="AX220" s="165">
        <v>770579</v>
      </c>
      <c r="AY220" s="98">
        <f t="shared" si="10"/>
        <v>5255806</v>
      </c>
      <c r="AZ220" s="73"/>
      <c r="BA220" s="20">
        <v>488157</v>
      </c>
      <c r="BB220" s="20">
        <v>177826</v>
      </c>
      <c r="BC220" s="19">
        <v>665983</v>
      </c>
      <c r="BD220" s="19">
        <v>5921789</v>
      </c>
      <c r="BF220" s="20">
        <v>29144</v>
      </c>
      <c r="BG220" s="21">
        <f t="shared" si="11"/>
        <v>5892645</v>
      </c>
      <c r="BI220" s="73"/>
      <c r="BJ220" s="73"/>
      <c r="BK220" s="73"/>
      <c r="BL220" s="73"/>
      <c r="BM220" s="73"/>
      <c r="BN220" s="73"/>
      <c r="BO220" s="73"/>
    </row>
    <row r="221" spans="1:67" ht="22.5" customHeight="1" x14ac:dyDescent="0.15">
      <c r="A221" s="125" t="s">
        <v>2014</v>
      </c>
      <c r="B221" s="126" t="s">
        <v>1978</v>
      </c>
      <c r="C221" s="136" t="s">
        <v>322</v>
      </c>
      <c r="D221" s="129">
        <v>6</v>
      </c>
      <c r="E221" s="130" t="s">
        <v>3561</v>
      </c>
      <c r="F221" s="19">
        <v>196168</v>
      </c>
      <c r="G221" s="20">
        <v>168647</v>
      </c>
      <c r="H221" s="20">
        <v>70686</v>
      </c>
      <c r="I221" s="20">
        <v>0</v>
      </c>
      <c r="J221" s="20">
        <v>0</v>
      </c>
      <c r="K221" s="20">
        <v>0</v>
      </c>
      <c r="L221" s="20">
        <v>0</v>
      </c>
      <c r="M221" s="20">
        <v>0</v>
      </c>
      <c r="N221" s="20">
        <v>2633</v>
      </c>
      <c r="O221" s="20">
        <v>0</v>
      </c>
      <c r="P221" s="20">
        <v>132</v>
      </c>
      <c r="Q221" s="20">
        <v>17523</v>
      </c>
      <c r="R221" s="20">
        <v>18824</v>
      </c>
      <c r="S221" s="20">
        <v>16777</v>
      </c>
      <c r="T221" s="21">
        <v>35787</v>
      </c>
      <c r="U221" s="54">
        <v>15186</v>
      </c>
      <c r="V221" s="20">
        <v>7707</v>
      </c>
      <c r="W221" s="20">
        <v>10442</v>
      </c>
      <c r="X221" s="20">
        <v>0</v>
      </c>
      <c r="Y221" s="21">
        <v>0</v>
      </c>
      <c r="Z221" s="20">
        <v>92959</v>
      </c>
      <c r="AA221" s="21">
        <v>3012</v>
      </c>
      <c r="AB221" s="32">
        <v>0</v>
      </c>
      <c r="AC221" s="20">
        <v>168583</v>
      </c>
      <c r="AD221" s="20">
        <v>148441</v>
      </c>
      <c r="AE221" s="20">
        <v>216247</v>
      </c>
      <c r="AF221" s="20">
        <v>100422</v>
      </c>
      <c r="AG221" s="20">
        <v>37009</v>
      </c>
      <c r="AH221" s="20">
        <v>92401</v>
      </c>
      <c r="AI221" s="21">
        <v>115866</v>
      </c>
      <c r="AJ221" s="25">
        <v>21065</v>
      </c>
      <c r="AK221" s="25">
        <v>35777</v>
      </c>
      <c r="AL221" s="25">
        <v>6209</v>
      </c>
      <c r="AM221" s="22">
        <v>12563</v>
      </c>
      <c r="AN221" s="20">
        <v>99063</v>
      </c>
      <c r="AO221" s="20">
        <v>25918</v>
      </c>
      <c r="AP221" s="54">
        <v>1736047</v>
      </c>
      <c r="AQ221" s="25">
        <v>59979</v>
      </c>
      <c r="AR221" s="25">
        <v>121717</v>
      </c>
      <c r="AS221" s="54">
        <v>81822</v>
      </c>
      <c r="AT221" s="54">
        <v>66282</v>
      </c>
      <c r="AU221" s="54">
        <v>17737</v>
      </c>
      <c r="AV221" s="54">
        <v>11664</v>
      </c>
      <c r="AW221" s="25">
        <f t="shared" si="9"/>
        <v>359201</v>
      </c>
      <c r="AX221" s="165">
        <v>383378</v>
      </c>
      <c r="AY221" s="98">
        <f t="shared" si="10"/>
        <v>2478626</v>
      </c>
      <c r="AZ221" s="73"/>
      <c r="BA221" s="20">
        <v>298102</v>
      </c>
      <c r="BB221" s="20">
        <v>153880</v>
      </c>
      <c r="BC221" s="19">
        <v>451982</v>
      </c>
      <c r="BD221" s="19">
        <v>2930608</v>
      </c>
      <c r="BF221" s="20">
        <v>12557</v>
      </c>
      <c r="BG221" s="21">
        <f t="shared" si="11"/>
        <v>2918051</v>
      </c>
      <c r="BI221" s="73"/>
      <c r="BJ221" s="73"/>
      <c r="BK221" s="73"/>
      <c r="BL221" s="73"/>
      <c r="BM221" s="73"/>
      <c r="BN221" s="73"/>
      <c r="BO221" s="73"/>
    </row>
    <row r="222" spans="1:67" ht="22.5" customHeight="1" x14ac:dyDescent="0.15">
      <c r="A222" s="125" t="s">
        <v>2015</v>
      </c>
      <c r="B222" s="126" t="s">
        <v>1978</v>
      </c>
      <c r="C222" s="136" t="s">
        <v>323</v>
      </c>
      <c r="D222" s="129">
        <v>6</v>
      </c>
      <c r="E222" s="130" t="s">
        <v>3561</v>
      </c>
      <c r="F222" s="19">
        <v>390943</v>
      </c>
      <c r="G222" s="20">
        <v>249329</v>
      </c>
      <c r="H222" s="20">
        <v>131355</v>
      </c>
      <c r="I222" s="20">
        <v>0</v>
      </c>
      <c r="J222" s="20">
        <v>0</v>
      </c>
      <c r="K222" s="20">
        <v>0</v>
      </c>
      <c r="L222" s="20">
        <v>0</v>
      </c>
      <c r="M222" s="20">
        <v>1555</v>
      </c>
      <c r="N222" s="20">
        <v>8909</v>
      </c>
      <c r="O222" s="20">
        <v>0</v>
      </c>
      <c r="P222" s="20">
        <v>123556</v>
      </c>
      <c r="Q222" s="20">
        <v>46230</v>
      </c>
      <c r="R222" s="20">
        <v>63341</v>
      </c>
      <c r="S222" s="20">
        <v>81236</v>
      </c>
      <c r="T222" s="21">
        <v>95432</v>
      </c>
      <c r="U222" s="54">
        <v>42977</v>
      </c>
      <c r="V222" s="20">
        <v>58353</v>
      </c>
      <c r="W222" s="20">
        <v>41768</v>
      </c>
      <c r="X222" s="20">
        <v>0</v>
      </c>
      <c r="Y222" s="21">
        <v>0</v>
      </c>
      <c r="Z222" s="20">
        <v>209620</v>
      </c>
      <c r="AA222" s="21">
        <v>0</v>
      </c>
      <c r="AB222" s="32">
        <v>0</v>
      </c>
      <c r="AC222" s="20">
        <v>439075</v>
      </c>
      <c r="AD222" s="20">
        <v>439241</v>
      </c>
      <c r="AE222" s="20">
        <v>516383</v>
      </c>
      <c r="AF222" s="20">
        <v>301018</v>
      </c>
      <c r="AG222" s="20">
        <v>101490</v>
      </c>
      <c r="AH222" s="20">
        <v>160638</v>
      </c>
      <c r="AI222" s="21">
        <v>49455</v>
      </c>
      <c r="AJ222" s="25">
        <v>42003</v>
      </c>
      <c r="AK222" s="25">
        <v>58329</v>
      </c>
      <c r="AL222" s="25">
        <v>14189</v>
      </c>
      <c r="AM222" s="22">
        <v>25782</v>
      </c>
      <c r="AN222" s="20">
        <v>574600</v>
      </c>
      <c r="AO222" s="20">
        <v>28820</v>
      </c>
      <c r="AP222" s="54">
        <v>4295627</v>
      </c>
      <c r="AQ222" s="25">
        <v>96621</v>
      </c>
      <c r="AR222" s="25">
        <v>171567</v>
      </c>
      <c r="AS222" s="54">
        <v>122359</v>
      </c>
      <c r="AT222" s="54">
        <v>58496</v>
      </c>
      <c r="AU222" s="54">
        <v>33502</v>
      </c>
      <c r="AV222" s="54">
        <v>30392</v>
      </c>
      <c r="AW222" s="25">
        <f t="shared" si="9"/>
        <v>512937</v>
      </c>
      <c r="AX222" s="165">
        <v>846399</v>
      </c>
      <c r="AY222" s="98">
        <f t="shared" si="10"/>
        <v>5654963</v>
      </c>
      <c r="AZ222" s="73"/>
      <c r="BA222" s="20">
        <v>499298</v>
      </c>
      <c r="BB222" s="20">
        <v>154012</v>
      </c>
      <c r="BC222" s="19">
        <v>653310</v>
      </c>
      <c r="BD222" s="19">
        <v>6308273</v>
      </c>
      <c r="BF222" s="20">
        <v>30233</v>
      </c>
      <c r="BG222" s="21">
        <f t="shared" si="11"/>
        <v>6278040</v>
      </c>
      <c r="BI222" s="73"/>
      <c r="BJ222" s="73"/>
      <c r="BK222" s="73"/>
      <c r="BL222" s="73"/>
      <c r="BM222" s="73"/>
      <c r="BN222" s="73"/>
      <c r="BO222" s="73"/>
    </row>
    <row r="223" spans="1:67" ht="22.5" customHeight="1" x14ac:dyDescent="0.15">
      <c r="A223" s="125" t="s">
        <v>2016</v>
      </c>
      <c r="B223" s="126" t="s">
        <v>1978</v>
      </c>
      <c r="C223" s="136" t="s">
        <v>324</v>
      </c>
      <c r="D223" s="129">
        <v>6</v>
      </c>
      <c r="E223" s="130" t="s">
        <v>3561</v>
      </c>
      <c r="F223" s="19">
        <v>282576</v>
      </c>
      <c r="G223" s="20">
        <v>166862</v>
      </c>
      <c r="H223" s="20">
        <v>53298</v>
      </c>
      <c r="I223" s="20">
        <v>0</v>
      </c>
      <c r="J223" s="20">
        <v>0</v>
      </c>
      <c r="K223" s="20">
        <v>7510</v>
      </c>
      <c r="L223" s="20">
        <v>4264</v>
      </c>
      <c r="M223" s="20">
        <v>13078</v>
      </c>
      <c r="N223" s="20">
        <v>7153</v>
      </c>
      <c r="O223" s="20">
        <v>0</v>
      </c>
      <c r="P223" s="20">
        <v>89358</v>
      </c>
      <c r="Q223" s="20">
        <v>29576</v>
      </c>
      <c r="R223" s="20">
        <v>35587</v>
      </c>
      <c r="S223" s="20">
        <v>43267</v>
      </c>
      <c r="T223" s="21">
        <v>69188</v>
      </c>
      <c r="U223" s="54">
        <v>22165</v>
      </c>
      <c r="V223" s="20">
        <v>24222</v>
      </c>
      <c r="W223" s="20">
        <v>20884</v>
      </c>
      <c r="X223" s="20">
        <v>0</v>
      </c>
      <c r="Y223" s="21">
        <v>0</v>
      </c>
      <c r="Z223" s="20">
        <v>181943</v>
      </c>
      <c r="AA223" s="21">
        <v>0</v>
      </c>
      <c r="AB223" s="32">
        <v>0</v>
      </c>
      <c r="AC223" s="20">
        <v>330374</v>
      </c>
      <c r="AD223" s="20">
        <v>210008</v>
      </c>
      <c r="AE223" s="20">
        <v>306016</v>
      </c>
      <c r="AF223" s="20">
        <v>173222</v>
      </c>
      <c r="AG223" s="20">
        <v>75025</v>
      </c>
      <c r="AH223" s="20">
        <v>53576</v>
      </c>
      <c r="AI223" s="21">
        <v>49926</v>
      </c>
      <c r="AJ223" s="25">
        <v>36403</v>
      </c>
      <c r="AK223" s="25">
        <v>54003</v>
      </c>
      <c r="AL223" s="25">
        <v>8920</v>
      </c>
      <c r="AM223" s="22">
        <v>24305</v>
      </c>
      <c r="AN223" s="20">
        <v>100696</v>
      </c>
      <c r="AO223" s="20">
        <v>16791</v>
      </c>
      <c r="AP223" s="54">
        <v>2490196</v>
      </c>
      <c r="AQ223" s="25">
        <v>75905</v>
      </c>
      <c r="AR223" s="25">
        <v>142525</v>
      </c>
      <c r="AS223" s="54">
        <v>89505</v>
      </c>
      <c r="AT223" s="54">
        <v>48905</v>
      </c>
      <c r="AU223" s="54">
        <v>28463</v>
      </c>
      <c r="AV223" s="54">
        <v>16333</v>
      </c>
      <c r="AW223" s="25">
        <f t="shared" si="9"/>
        <v>401636</v>
      </c>
      <c r="AX223" s="165">
        <v>311268</v>
      </c>
      <c r="AY223" s="98">
        <f t="shared" si="10"/>
        <v>3203100</v>
      </c>
      <c r="AZ223" s="73"/>
      <c r="BA223" s="20">
        <v>451850</v>
      </c>
      <c r="BB223" s="20">
        <v>75585</v>
      </c>
      <c r="BC223" s="19">
        <v>527435</v>
      </c>
      <c r="BD223" s="19">
        <v>3730535</v>
      </c>
      <c r="BF223" s="20">
        <v>22583</v>
      </c>
      <c r="BG223" s="21">
        <f t="shared" si="11"/>
        <v>3707952</v>
      </c>
      <c r="BI223" s="73"/>
      <c r="BJ223" s="73"/>
      <c r="BK223" s="73"/>
      <c r="BL223" s="73"/>
      <c r="BM223" s="73"/>
      <c r="BN223" s="73"/>
      <c r="BO223" s="73"/>
    </row>
    <row r="224" spans="1:67" ht="22.5" customHeight="1" x14ac:dyDescent="0.15">
      <c r="A224" s="125" t="s">
        <v>2017</v>
      </c>
      <c r="B224" s="126" t="s">
        <v>1978</v>
      </c>
      <c r="C224" s="136" t="s">
        <v>325</v>
      </c>
      <c r="D224" s="129">
        <v>6</v>
      </c>
      <c r="E224" s="130" t="s">
        <v>3561</v>
      </c>
      <c r="F224" s="19">
        <v>105177</v>
      </c>
      <c r="G224" s="20">
        <v>122737</v>
      </c>
      <c r="H224" s="20">
        <v>36099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1164</v>
      </c>
      <c r="O224" s="20">
        <v>0</v>
      </c>
      <c r="P224" s="20">
        <v>56231</v>
      </c>
      <c r="Q224" s="20">
        <v>8862</v>
      </c>
      <c r="R224" s="20">
        <v>20656</v>
      </c>
      <c r="S224" s="20">
        <v>11479</v>
      </c>
      <c r="T224" s="21">
        <v>22665</v>
      </c>
      <c r="U224" s="54">
        <v>13621</v>
      </c>
      <c r="V224" s="20">
        <v>8808</v>
      </c>
      <c r="W224" s="20">
        <v>19840</v>
      </c>
      <c r="X224" s="20">
        <v>0</v>
      </c>
      <c r="Y224" s="21">
        <v>0</v>
      </c>
      <c r="Z224" s="20">
        <v>48524</v>
      </c>
      <c r="AA224" s="21">
        <v>0</v>
      </c>
      <c r="AB224" s="32">
        <v>0</v>
      </c>
      <c r="AC224" s="20">
        <v>68033</v>
      </c>
      <c r="AD224" s="20">
        <v>81417</v>
      </c>
      <c r="AE224" s="20">
        <v>119452</v>
      </c>
      <c r="AF224" s="20">
        <v>52166</v>
      </c>
      <c r="AG224" s="20">
        <v>17937</v>
      </c>
      <c r="AH224" s="20">
        <v>82084</v>
      </c>
      <c r="AI224" s="21">
        <v>55578</v>
      </c>
      <c r="AJ224" s="25">
        <v>10544</v>
      </c>
      <c r="AK224" s="25">
        <v>21235</v>
      </c>
      <c r="AL224" s="25">
        <v>3242</v>
      </c>
      <c r="AM224" s="22">
        <v>7193</v>
      </c>
      <c r="AN224" s="20">
        <v>92331</v>
      </c>
      <c r="AO224" s="20">
        <v>17476</v>
      </c>
      <c r="AP224" s="54">
        <v>1104551</v>
      </c>
      <c r="AQ224" s="25">
        <v>56712</v>
      </c>
      <c r="AR224" s="25">
        <v>120846</v>
      </c>
      <c r="AS224" s="54">
        <v>58225</v>
      </c>
      <c r="AT224" s="54">
        <v>38889</v>
      </c>
      <c r="AU224" s="54">
        <v>11529</v>
      </c>
      <c r="AV224" s="54">
        <v>7106</v>
      </c>
      <c r="AW224" s="25">
        <f t="shared" si="9"/>
        <v>293307</v>
      </c>
      <c r="AX224" s="165">
        <v>240556</v>
      </c>
      <c r="AY224" s="98">
        <f t="shared" si="10"/>
        <v>1638414</v>
      </c>
      <c r="AZ224" s="73"/>
      <c r="BA224" s="20">
        <v>186298</v>
      </c>
      <c r="BB224" s="20">
        <v>105325</v>
      </c>
      <c r="BC224" s="19">
        <v>291623</v>
      </c>
      <c r="BD224" s="19">
        <v>1930037</v>
      </c>
      <c r="BF224" s="20">
        <v>7468</v>
      </c>
      <c r="BG224" s="21">
        <f t="shared" si="11"/>
        <v>1922569</v>
      </c>
      <c r="BI224" s="73"/>
      <c r="BJ224" s="73"/>
      <c r="BK224" s="73"/>
      <c r="BL224" s="73"/>
      <c r="BM224" s="73"/>
      <c r="BN224" s="73"/>
      <c r="BO224" s="73"/>
    </row>
    <row r="225" spans="1:67" ht="22.5" customHeight="1" x14ac:dyDescent="0.15">
      <c r="A225" s="125" t="s">
        <v>2018</v>
      </c>
      <c r="B225" s="126" t="s">
        <v>2019</v>
      </c>
      <c r="C225" s="136" t="s">
        <v>326</v>
      </c>
      <c r="D225" s="129">
        <v>3</v>
      </c>
      <c r="E225" s="130" t="s">
        <v>3561</v>
      </c>
      <c r="F225" s="19">
        <v>3139064</v>
      </c>
      <c r="G225" s="20">
        <v>1592791</v>
      </c>
      <c r="H225" s="20">
        <v>1115100</v>
      </c>
      <c r="I225" s="20">
        <v>0</v>
      </c>
      <c r="J225" s="20">
        <v>0</v>
      </c>
      <c r="K225" s="20">
        <v>0</v>
      </c>
      <c r="L225" s="20">
        <v>0</v>
      </c>
      <c r="M225" s="20">
        <v>311909</v>
      </c>
      <c r="N225" s="20">
        <v>176130</v>
      </c>
      <c r="O225" s="20">
        <v>97875</v>
      </c>
      <c r="P225" s="20">
        <v>2133873</v>
      </c>
      <c r="Q225" s="20">
        <v>445010</v>
      </c>
      <c r="R225" s="20">
        <v>639093</v>
      </c>
      <c r="S225" s="20">
        <v>787636</v>
      </c>
      <c r="T225" s="21">
        <v>500779</v>
      </c>
      <c r="U225" s="54">
        <v>312047</v>
      </c>
      <c r="V225" s="20">
        <v>412875</v>
      </c>
      <c r="W225" s="20">
        <v>246431</v>
      </c>
      <c r="X225" s="20">
        <v>413284</v>
      </c>
      <c r="Y225" s="21">
        <v>74752</v>
      </c>
      <c r="Z225" s="20">
        <v>1869431</v>
      </c>
      <c r="AA225" s="21">
        <v>21084</v>
      </c>
      <c r="AB225" s="32">
        <v>2919565</v>
      </c>
      <c r="AC225" s="20">
        <v>7477851</v>
      </c>
      <c r="AD225" s="20">
        <v>3697420</v>
      </c>
      <c r="AE225" s="20">
        <v>5669678</v>
      </c>
      <c r="AF225" s="20">
        <v>3420851</v>
      </c>
      <c r="AG225" s="20">
        <v>1908537</v>
      </c>
      <c r="AH225" s="20">
        <v>325710</v>
      </c>
      <c r="AI225" s="21">
        <v>358902</v>
      </c>
      <c r="AJ225" s="25">
        <v>393483</v>
      </c>
      <c r="AK225" s="25">
        <v>390620</v>
      </c>
      <c r="AL225" s="25">
        <v>115448</v>
      </c>
      <c r="AM225" s="22">
        <v>216246</v>
      </c>
      <c r="AN225" s="20">
        <v>1898561</v>
      </c>
      <c r="AO225" s="20">
        <v>418979</v>
      </c>
      <c r="AP225" s="54">
        <v>43501015</v>
      </c>
      <c r="AQ225" s="25">
        <v>633330</v>
      </c>
      <c r="AR225" s="25">
        <v>497468</v>
      </c>
      <c r="AS225" s="54">
        <v>303393</v>
      </c>
      <c r="AT225" s="54">
        <v>255647</v>
      </c>
      <c r="AU225" s="54">
        <v>259281</v>
      </c>
      <c r="AV225" s="54">
        <v>339749</v>
      </c>
      <c r="AW225" s="25">
        <f t="shared" si="9"/>
        <v>2288868</v>
      </c>
      <c r="AX225" s="165">
        <v>6030416</v>
      </c>
      <c r="AY225" s="98">
        <f t="shared" si="10"/>
        <v>51820299</v>
      </c>
      <c r="AZ225" s="73"/>
      <c r="BA225" s="20">
        <v>4343528</v>
      </c>
      <c r="BB225" s="20">
        <v>646867</v>
      </c>
      <c r="BC225" s="19">
        <v>4990395</v>
      </c>
      <c r="BD225" s="19">
        <v>56810694</v>
      </c>
      <c r="BF225" s="20">
        <v>1676257</v>
      </c>
      <c r="BG225" s="21">
        <f t="shared" si="11"/>
        <v>55134437</v>
      </c>
      <c r="BI225" s="73"/>
      <c r="BJ225" s="73"/>
      <c r="BK225" s="73"/>
      <c r="BL225" s="73"/>
      <c r="BM225" s="73"/>
      <c r="BN225" s="73"/>
      <c r="BO225" s="73"/>
    </row>
    <row r="226" spans="1:67" ht="22.5" customHeight="1" x14ac:dyDescent="0.15">
      <c r="A226" s="125" t="s">
        <v>2020</v>
      </c>
      <c r="B226" s="126" t="s">
        <v>2019</v>
      </c>
      <c r="C226" s="136" t="s">
        <v>327</v>
      </c>
      <c r="D226" s="129">
        <v>5</v>
      </c>
      <c r="E226" s="130" t="s">
        <v>3561</v>
      </c>
      <c r="F226" s="19">
        <v>899209</v>
      </c>
      <c r="G226" s="20">
        <v>506083</v>
      </c>
      <c r="H226" s="20">
        <v>162162</v>
      </c>
      <c r="I226" s="20">
        <v>0</v>
      </c>
      <c r="J226" s="20">
        <v>11385</v>
      </c>
      <c r="K226" s="20">
        <v>32490</v>
      </c>
      <c r="L226" s="20">
        <v>25527</v>
      </c>
      <c r="M226" s="20">
        <v>39165</v>
      </c>
      <c r="N226" s="20">
        <v>26696</v>
      </c>
      <c r="O226" s="20">
        <v>15890</v>
      </c>
      <c r="P226" s="20">
        <v>422683</v>
      </c>
      <c r="Q226" s="20">
        <v>86122</v>
      </c>
      <c r="R226" s="20">
        <v>187001</v>
      </c>
      <c r="S226" s="20">
        <v>154525</v>
      </c>
      <c r="T226" s="21">
        <v>188478</v>
      </c>
      <c r="U226" s="54">
        <v>93652</v>
      </c>
      <c r="V226" s="20">
        <v>100191</v>
      </c>
      <c r="W226" s="20">
        <v>114862</v>
      </c>
      <c r="X226" s="20">
        <v>0</v>
      </c>
      <c r="Y226" s="21">
        <v>0</v>
      </c>
      <c r="Z226" s="20">
        <v>486629</v>
      </c>
      <c r="AA226" s="21">
        <v>0</v>
      </c>
      <c r="AB226" s="32">
        <v>473939</v>
      </c>
      <c r="AC226" s="20">
        <v>1707679</v>
      </c>
      <c r="AD226" s="20">
        <v>806002</v>
      </c>
      <c r="AE226" s="20">
        <v>1429483</v>
      </c>
      <c r="AF226" s="20">
        <v>870355</v>
      </c>
      <c r="AG226" s="20">
        <v>338905</v>
      </c>
      <c r="AH226" s="20">
        <v>131135</v>
      </c>
      <c r="AI226" s="21">
        <v>407886</v>
      </c>
      <c r="AJ226" s="25">
        <v>80033</v>
      </c>
      <c r="AK226" s="25">
        <v>139163</v>
      </c>
      <c r="AL226" s="25">
        <v>37819</v>
      </c>
      <c r="AM226" s="22">
        <v>62386</v>
      </c>
      <c r="AN226" s="20">
        <v>1025149</v>
      </c>
      <c r="AO226" s="20">
        <v>160229</v>
      </c>
      <c r="AP226" s="54">
        <v>11222913</v>
      </c>
      <c r="AQ226" s="25">
        <v>251808</v>
      </c>
      <c r="AR226" s="25">
        <v>241811</v>
      </c>
      <c r="AS226" s="54">
        <v>214609</v>
      </c>
      <c r="AT226" s="54">
        <v>102132</v>
      </c>
      <c r="AU226" s="54">
        <v>67900</v>
      </c>
      <c r="AV226" s="54">
        <v>74879</v>
      </c>
      <c r="AW226" s="25">
        <f t="shared" si="9"/>
        <v>953139</v>
      </c>
      <c r="AX226" s="165">
        <v>2613371</v>
      </c>
      <c r="AY226" s="98">
        <f t="shared" si="10"/>
        <v>14789423</v>
      </c>
      <c r="AZ226" s="73"/>
      <c r="BA226" s="20">
        <v>1066152</v>
      </c>
      <c r="BB226" s="20">
        <v>691830</v>
      </c>
      <c r="BC226" s="19">
        <v>1757982</v>
      </c>
      <c r="BD226" s="19">
        <v>16547405</v>
      </c>
      <c r="BF226" s="20">
        <v>103158</v>
      </c>
      <c r="BG226" s="21">
        <f t="shared" si="11"/>
        <v>16444247</v>
      </c>
      <c r="BI226" s="73"/>
      <c r="BJ226" s="73"/>
      <c r="BK226" s="73"/>
      <c r="BL226" s="73"/>
      <c r="BM226" s="73"/>
      <c r="BN226" s="73"/>
      <c r="BO226" s="73"/>
    </row>
    <row r="227" spans="1:67" ht="22.5" customHeight="1" x14ac:dyDescent="0.15">
      <c r="A227" s="125" t="s">
        <v>2021</v>
      </c>
      <c r="B227" s="126" t="s">
        <v>2019</v>
      </c>
      <c r="C227" s="136" t="s">
        <v>328</v>
      </c>
      <c r="D227" s="129">
        <v>5</v>
      </c>
      <c r="E227" s="130" t="s">
        <v>3561</v>
      </c>
      <c r="F227" s="19">
        <v>596611</v>
      </c>
      <c r="G227" s="20">
        <v>269821</v>
      </c>
      <c r="H227" s="20">
        <v>109053</v>
      </c>
      <c r="I227" s="20">
        <v>0</v>
      </c>
      <c r="J227" s="20">
        <v>9903</v>
      </c>
      <c r="K227" s="20">
        <v>54140</v>
      </c>
      <c r="L227" s="20">
        <v>37941</v>
      </c>
      <c r="M227" s="20">
        <v>27567</v>
      </c>
      <c r="N227" s="20">
        <v>18406</v>
      </c>
      <c r="O227" s="20">
        <v>9847</v>
      </c>
      <c r="P227" s="20">
        <v>339320</v>
      </c>
      <c r="Q227" s="20">
        <v>65129</v>
      </c>
      <c r="R227" s="20">
        <v>123339</v>
      </c>
      <c r="S227" s="20">
        <v>107726</v>
      </c>
      <c r="T227" s="21">
        <v>131219</v>
      </c>
      <c r="U227" s="54">
        <v>89888</v>
      </c>
      <c r="V227" s="20">
        <v>47343</v>
      </c>
      <c r="W227" s="20">
        <v>69961</v>
      </c>
      <c r="X227" s="20">
        <v>0</v>
      </c>
      <c r="Y227" s="21">
        <v>0</v>
      </c>
      <c r="Z227" s="20">
        <v>304383</v>
      </c>
      <c r="AA227" s="21">
        <v>0</v>
      </c>
      <c r="AB227" s="32">
        <v>153756</v>
      </c>
      <c r="AC227" s="20">
        <v>999499</v>
      </c>
      <c r="AD227" s="20">
        <v>526206</v>
      </c>
      <c r="AE227" s="20">
        <v>959418</v>
      </c>
      <c r="AF227" s="20">
        <v>607360</v>
      </c>
      <c r="AG227" s="20">
        <v>248890</v>
      </c>
      <c r="AH227" s="20">
        <v>104618</v>
      </c>
      <c r="AI227" s="21">
        <v>241623</v>
      </c>
      <c r="AJ227" s="25">
        <v>62729</v>
      </c>
      <c r="AK227" s="25">
        <v>95364</v>
      </c>
      <c r="AL227" s="25">
        <v>25671</v>
      </c>
      <c r="AM227" s="22">
        <v>48492</v>
      </c>
      <c r="AN227" s="20">
        <v>565594</v>
      </c>
      <c r="AO227" s="20">
        <v>49536</v>
      </c>
      <c r="AP227" s="54">
        <v>7100353</v>
      </c>
      <c r="AQ227" s="25">
        <v>152088</v>
      </c>
      <c r="AR227" s="25">
        <v>189394</v>
      </c>
      <c r="AS227" s="54">
        <v>172821</v>
      </c>
      <c r="AT227" s="54">
        <v>88735</v>
      </c>
      <c r="AU227" s="54">
        <v>51170</v>
      </c>
      <c r="AV227" s="54">
        <v>47607</v>
      </c>
      <c r="AW227" s="25">
        <f t="shared" si="9"/>
        <v>701815</v>
      </c>
      <c r="AX227" s="165">
        <v>1347438</v>
      </c>
      <c r="AY227" s="98">
        <f t="shared" si="10"/>
        <v>9149606</v>
      </c>
      <c r="AZ227" s="73"/>
      <c r="BA227" s="20">
        <v>815815</v>
      </c>
      <c r="BB227" s="20">
        <v>200054</v>
      </c>
      <c r="BC227" s="19">
        <v>1015869</v>
      </c>
      <c r="BD227" s="19">
        <v>10165475</v>
      </c>
      <c r="BF227" s="20">
        <v>77257</v>
      </c>
      <c r="BG227" s="21">
        <f t="shared" si="11"/>
        <v>10088218</v>
      </c>
      <c r="BI227" s="73"/>
      <c r="BJ227" s="73"/>
      <c r="BK227" s="73"/>
      <c r="BL227" s="73"/>
      <c r="BM227" s="73"/>
      <c r="BN227" s="73"/>
      <c r="BO227" s="73"/>
    </row>
    <row r="228" spans="1:67" ht="22.5" customHeight="1" x14ac:dyDescent="0.15">
      <c r="A228" s="125" t="s">
        <v>2022</v>
      </c>
      <c r="B228" s="126" t="s">
        <v>2019</v>
      </c>
      <c r="C228" s="136" t="s">
        <v>329</v>
      </c>
      <c r="D228" s="129">
        <v>5</v>
      </c>
      <c r="E228" s="130" t="s">
        <v>3561</v>
      </c>
      <c r="F228" s="19">
        <v>1390214</v>
      </c>
      <c r="G228" s="20">
        <v>1540098</v>
      </c>
      <c r="H228" s="20">
        <v>722358</v>
      </c>
      <c r="I228" s="20">
        <v>0</v>
      </c>
      <c r="J228" s="20">
        <v>0</v>
      </c>
      <c r="K228" s="20">
        <v>0</v>
      </c>
      <c r="L228" s="20">
        <v>0</v>
      </c>
      <c r="M228" s="20">
        <v>87034</v>
      </c>
      <c r="N228" s="20">
        <v>49541</v>
      </c>
      <c r="O228" s="20">
        <v>34801</v>
      </c>
      <c r="P228" s="20">
        <v>1513993</v>
      </c>
      <c r="Q228" s="20">
        <v>147126</v>
      </c>
      <c r="R228" s="20">
        <v>304982</v>
      </c>
      <c r="S228" s="20">
        <v>286975</v>
      </c>
      <c r="T228" s="21">
        <v>224265</v>
      </c>
      <c r="U228" s="54">
        <v>105158</v>
      </c>
      <c r="V228" s="20">
        <v>165150</v>
      </c>
      <c r="W228" s="20">
        <v>114862</v>
      </c>
      <c r="X228" s="20">
        <v>0</v>
      </c>
      <c r="Y228" s="21">
        <v>0</v>
      </c>
      <c r="Z228" s="20">
        <v>718912</v>
      </c>
      <c r="AA228" s="21">
        <v>20331</v>
      </c>
      <c r="AB228" s="32">
        <v>438012</v>
      </c>
      <c r="AC228" s="20">
        <v>2737572</v>
      </c>
      <c r="AD228" s="20">
        <v>1155129</v>
      </c>
      <c r="AE228" s="20">
        <v>2206998</v>
      </c>
      <c r="AF228" s="20">
        <v>1462989</v>
      </c>
      <c r="AG228" s="20">
        <v>563633</v>
      </c>
      <c r="AH228" s="20">
        <v>507072</v>
      </c>
      <c r="AI228" s="21">
        <v>201117</v>
      </c>
      <c r="AJ228" s="25">
        <v>127447</v>
      </c>
      <c r="AK228" s="25">
        <v>194745</v>
      </c>
      <c r="AL228" s="25">
        <v>55922</v>
      </c>
      <c r="AM228" s="22">
        <v>83122</v>
      </c>
      <c r="AN228" s="20">
        <v>1237411</v>
      </c>
      <c r="AO228" s="20">
        <v>137244</v>
      </c>
      <c r="AP228" s="54">
        <v>18534213</v>
      </c>
      <c r="AQ228" s="25">
        <v>315000</v>
      </c>
      <c r="AR228" s="25">
        <v>320341</v>
      </c>
      <c r="AS228" s="54">
        <v>326925</v>
      </c>
      <c r="AT228" s="54">
        <v>131667</v>
      </c>
      <c r="AU228" s="54">
        <v>101016</v>
      </c>
      <c r="AV228" s="54">
        <v>122744</v>
      </c>
      <c r="AW228" s="25">
        <f t="shared" si="9"/>
        <v>1317693</v>
      </c>
      <c r="AX228" s="165">
        <v>3572201</v>
      </c>
      <c r="AY228" s="98">
        <f t="shared" si="10"/>
        <v>23424107</v>
      </c>
      <c r="AZ228" s="73"/>
      <c r="BA228" s="20">
        <v>1750725</v>
      </c>
      <c r="BB228" s="20">
        <v>733136</v>
      </c>
      <c r="BC228" s="19">
        <v>2483861</v>
      </c>
      <c r="BD228" s="19">
        <v>25907968</v>
      </c>
      <c r="BF228" s="20">
        <v>196894</v>
      </c>
      <c r="BG228" s="21">
        <f t="shared" si="11"/>
        <v>25711074</v>
      </c>
      <c r="BI228" s="73"/>
      <c r="BJ228" s="73"/>
      <c r="BK228" s="73"/>
      <c r="BL228" s="73"/>
      <c r="BM228" s="73"/>
      <c r="BN228" s="73"/>
      <c r="BO228" s="73"/>
    </row>
    <row r="229" spans="1:67" ht="22.5" customHeight="1" x14ac:dyDescent="0.15">
      <c r="A229" s="125" t="s">
        <v>2023</v>
      </c>
      <c r="B229" s="126" t="s">
        <v>2019</v>
      </c>
      <c r="C229" s="136" t="s">
        <v>330</v>
      </c>
      <c r="D229" s="129">
        <v>5</v>
      </c>
      <c r="E229" s="130" t="s">
        <v>3561</v>
      </c>
      <c r="F229" s="19">
        <v>1128970</v>
      </c>
      <c r="G229" s="20">
        <v>1525675</v>
      </c>
      <c r="H229" s="20">
        <v>476280</v>
      </c>
      <c r="I229" s="20">
        <v>0</v>
      </c>
      <c r="J229" s="20">
        <v>0</v>
      </c>
      <c r="K229" s="20">
        <v>0</v>
      </c>
      <c r="L229" s="20">
        <v>0</v>
      </c>
      <c r="M229" s="20">
        <v>90161</v>
      </c>
      <c r="N229" s="20">
        <v>49708</v>
      </c>
      <c r="O229" s="20">
        <v>62478</v>
      </c>
      <c r="P229" s="20">
        <v>1026407</v>
      </c>
      <c r="Q229" s="20">
        <v>143040</v>
      </c>
      <c r="R229" s="20">
        <v>285563</v>
      </c>
      <c r="S229" s="20">
        <v>335540</v>
      </c>
      <c r="T229" s="21">
        <v>202793</v>
      </c>
      <c r="U229" s="54">
        <v>112180</v>
      </c>
      <c r="V229" s="20">
        <v>184968</v>
      </c>
      <c r="W229" s="20">
        <v>93978</v>
      </c>
      <c r="X229" s="20">
        <v>0</v>
      </c>
      <c r="Y229" s="21">
        <v>0</v>
      </c>
      <c r="Z229" s="20">
        <v>656673</v>
      </c>
      <c r="AA229" s="21">
        <v>104667</v>
      </c>
      <c r="AB229" s="32">
        <v>423320</v>
      </c>
      <c r="AC229" s="20">
        <v>2635805</v>
      </c>
      <c r="AD229" s="20">
        <v>872726</v>
      </c>
      <c r="AE229" s="20">
        <v>1813150</v>
      </c>
      <c r="AF229" s="20">
        <v>1068621</v>
      </c>
      <c r="AG229" s="20">
        <v>532254</v>
      </c>
      <c r="AH229" s="20">
        <v>344443</v>
      </c>
      <c r="AI229" s="21">
        <v>74418</v>
      </c>
      <c r="AJ229" s="25">
        <v>127244</v>
      </c>
      <c r="AK229" s="25">
        <v>190989</v>
      </c>
      <c r="AL229" s="25">
        <v>44855</v>
      </c>
      <c r="AM229" s="22">
        <v>85912</v>
      </c>
      <c r="AN229" s="20">
        <v>396489</v>
      </c>
      <c r="AO229" s="20">
        <v>69527</v>
      </c>
      <c r="AP229" s="54">
        <v>15158834</v>
      </c>
      <c r="AQ229" s="25">
        <v>222458</v>
      </c>
      <c r="AR229" s="25">
        <v>249604</v>
      </c>
      <c r="AS229" s="54">
        <v>195226</v>
      </c>
      <c r="AT229" s="54">
        <v>102677</v>
      </c>
      <c r="AU229" s="54">
        <v>91664</v>
      </c>
      <c r="AV229" s="54">
        <v>105700</v>
      </c>
      <c r="AW229" s="25">
        <f t="shared" si="9"/>
        <v>967329</v>
      </c>
      <c r="AX229" s="165">
        <v>1748911</v>
      </c>
      <c r="AY229" s="98">
        <f t="shared" si="10"/>
        <v>17875074</v>
      </c>
      <c r="AZ229" s="73"/>
      <c r="BA229" s="20">
        <v>1747935</v>
      </c>
      <c r="BB229" s="20">
        <v>389336</v>
      </c>
      <c r="BC229" s="19">
        <v>2137271</v>
      </c>
      <c r="BD229" s="19">
        <v>20012345</v>
      </c>
      <c r="BF229" s="20">
        <v>382</v>
      </c>
      <c r="BG229" s="21">
        <f t="shared" si="11"/>
        <v>20011963</v>
      </c>
      <c r="BI229" s="73"/>
      <c r="BJ229" s="73"/>
      <c r="BK229" s="73"/>
      <c r="BL229" s="73"/>
      <c r="BM229" s="73"/>
      <c r="BN229" s="73"/>
      <c r="BO229" s="73"/>
    </row>
    <row r="230" spans="1:67" ht="22.5" customHeight="1" x14ac:dyDescent="0.15">
      <c r="A230" s="125" t="s">
        <v>2024</v>
      </c>
      <c r="B230" s="126" t="s">
        <v>2019</v>
      </c>
      <c r="C230" s="136" t="s">
        <v>331</v>
      </c>
      <c r="D230" s="129">
        <v>5</v>
      </c>
      <c r="E230" s="130" t="s">
        <v>3561</v>
      </c>
      <c r="F230" s="19">
        <v>698749</v>
      </c>
      <c r="G230" s="20">
        <v>351788</v>
      </c>
      <c r="H230" s="20">
        <v>136647</v>
      </c>
      <c r="I230" s="20">
        <v>0</v>
      </c>
      <c r="J230" s="20">
        <v>10009</v>
      </c>
      <c r="K230" s="20">
        <v>12510</v>
      </c>
      <c r="L230" s="20">
        <v>26860</v>
      </c>
      <c r="M230" s="20">
        <v>25586</v>
      </c>
      <c r="N230" s="20">
        <v>17513</v>
      </c>
      <c r="O230" s="20">
        <v>13689</v>
      </c>
      <c r="P230" s="20">
        <v>267486</v>
      </c>
      <c r="Q230" s="20">
        <v>56863</v>
      </c>
      <c r="R230" s="20">
        <v>100165</v>
      </c>
      <c r="S230" s="20">
        <v>122737</v>
      </c>
      <c r="T230" s="21">
        <v>165813</v>
      </c>
      <c r="U230" s="54">
        <v>57020</v>
      </c>
      <c r="V230" s="20">
        <v>77070</v>
      </c>
      <c r="W230" s="20">
        <v>83536</v>
      </c>
      <c r="X230" s="20">
        <v>0</v>
      </c>
      <c r="Y230" s="21">
        <v>0</v>
      </c>
      <c r="Z230" s="20">
        <v>364144</v>
      </c>
      <c r="AA230" s="21">
        <v>0</v>
      </c>
      <c r="AB230" s="32">
        <v>238234</v>
      </c>
      <c r="AC230" s="20">
        <v>1071636</v>
      </c>
      <c r="AD230" s="20">
        <v>443423</v>
      </c>
      <c r="AE230" s="20">
        <v>924070</v>
      </c>
      <c r="AF230" s="20">
        <v>490714</v>
      </c>
      <c r="AG230" s="20">
        <v>214664</v>
      </c>
      <c r="AH230" s="20">
        <v>138194</v>
      </c>
      <c r="AI230" s="21">
        <v>334410</v>
      </c>
      <c r="AJ230" s="25">
        <v>60890</v>
      </c>
      <c r="AK230" s="25">
        <v>101786</v>
      </c>
      <c r="AL230" s="25">
        <v>25304</v>
      </c>
      <c r="AM230" s="22">
        <v>49437</v>
      </c>
      <c r="AN230" s="20">
        <v>447251</v>
      </c>
      <c r="AO230" s="20">
        <v>88638</v>
      </c>
      <c r="AP230" s="54">
        <v>7216836</v>
      </c>
      <c r="AQ230" s="25">
        <v>139777</v>
      </c>
      <c r="AR230" s="25">
        <v>173913</v>
      </c>
      <c r="AS230" s="54">
        <v>148005</v>
      </c>
      <c r="AT230" s="54">
        <v>85609</v>
      </c>
      <c r="AU230" s="54">
        <v>48782</v>
      </c>
      <c r="AV230" s="54">
        <v>47174</v>
      </c>
      <c r="AW230" s="25">
        <f t="shared" si="9"/>
        <v>643260</v>
      </c>
      <c r="AX230" s="165">
        <v>1445966</v>
      </c>
      <c r="AY230" s="98">
        <f t="shared" si="10"/>
        <v>9306062</v>
      </c>
      <c r="AZ230" s="73"/>
      <c r="BA230" s="20">
        <v>789142</v>
      </c>
      <c r="BB230" s="20">
        <v>385525</v>
      </c>
      <c r="BC230" s="19">
        <v>1174667</v>
      </c>
      <c r="BD230" s="19">
        <v>10480729</v>
      </c>
      <c r="BF230" s="20">
        <v>67904</v>
      </c>
      <c r="BG230" s="21">
        <f t="shared" si="11"/>
        <v>10412825</v>
      </c>
      <c r="BI230" s="73"/>
      <c r="BJ230" s="73"/>
      <c r="BK230" s="73"/>
      <c r="BL230" s="73"/>
      <c r="BM230" s="73"/>
      <c r="BN230" s="73"/>
      <c r="BO230" s="73"/>
    </row>
    <row r="231" spans="1:67" ht="22.5" customHeight="1" x14ac:dyDescent="0.15">
      <c r="A231" s="125" t="s">
        <v>2025</v>
      </c>
      <c r="B231" s="126" t="s">
        <v>2019</v>
      </c>
      <c r="C231" s="136" t="s">
        <v>332</v>
      </c>
      <c r="D231" s="129">
        <v>5</v>
      </c>
      <c r="E231" s="130" t="s">
        <v>3561</v>
      </c>
      <c r="F231" s="19">
        <v>530816</v>
      </c>
      <c r="G231" s="20">
        <v>557206</v>
      </c>
      <c r="H231" s="20">
        <v>268191</v>
      </c>
      <c r="I231" s="20">
        <v>0</v>
      </c>
      <c r="J231" s="20">
        <v>0</v>
      </c>
      <c r="K231" s="20">
        <v>0</v>
      </c>
      <c r="L231" s="20">
        <v>0</v>
      </c>
      <c r="M231" s="20">
        <v>15427</v>
      </c>
      <c r="N231" s="20">
        <v>13444</v>
      </c>
      <c r="O231" s="20">
        <v>17606</v>
      </c>
      <c r="P231" s="20">
        <v>293017</v>
      </c>
      <c r="Q231" s="20">
        <v>48587</v>
      </c>
      <c r="R231" s="20">
        <v>85142</v>
      </c>
      <c r="S231" s="20">
        <v>118322</v>
      </c>
      <c r="T231" s="21">
        <v>131219</v>
      </c>
      <c r="U231" s="54">
        <v>130115</v>
      </c>
      <c r="V231" s="20">
        <v>38535</v>
      </c>
      <c r="W231" s="20">
        <v>31326</v>
      </c>
      <c r="X231" s="20">
        <v>0</v>
      </c>
      <c r="Y231" s="21">
        <v>0</v>
      </c>
      <c r="Z231" s="20">
        <v>301265</v>
      </c>
      <c r="AA231" s="21">
        <v>0</v>
      </c>
      <c r="AB231" s="32">
        <v>174774</v>
      </c>
      <c r="AC231" s="20">
        <v>720716</v>
      </c>
      <c r="AD231" s="20">
        <v>439083</v>
      </c>
      <c r="AE231" s="20">
        <v>887718</v>
      </c>
      <c r="AF231" s="20">
        <v>488467</v>
      </c>
      <c r="AG231" s="20">
        <v>177957</v>
      </c>
      <c r="AH231" s="20">
        <v>265075</v>
      </c>
      <c r="AI231" s="21">
        <v>284955</v>
      </c>
      <c r="AJ231" s="25">
        <v>52804</v>
      </c>
      <c r="AK231" s="25">
        <v>80075</v>
      </c>
      <c r="AL231" s="25">
        <v>21712</v>
      </c>
      <c r="AM231" s="22">
        <v>36998</v>
      </c>
      <c r="AN231" s="20">
        <v>476061</v>
      </c>
      <c r="AO231" s="20">
        <v>92726</v>
      </c>
      <c r="AP231" s="54">
        <v>6779339</v>
      </c>
      <c r="AQ231" s="25">
        <v>140159</v>
      </c>
      <c r="AR231" s="25">
        <v>169558</v>
      </c>
      <c r="AS231" s="54">
        <v>163724</v>
      </c>
      <c r="AT231" s="54">
        <v>84381</v>
      </c>
      <c r="AU231" s="54">
        <v>40461</v>
      </c>
      <c r="AV231" s="54">
        <v>40178</v>
      </c>
      <c r="AW231" s="25">
        <f t="shared" si="9"/>
        <v>638461</v>
      </c>
      <c r="AX231" s="165">
        <v>1344924</v>
      </c>
      <c r="AY231" s="98">
        <f t="shared" si="10"/>
        <v>8762724</v>
      </c>
      <c r="AZ231" s="73"/>
      <c r="BA231" s="20">
        <v>649679</v>
      </c>
      <c r="BB231" s="20">
        <v>518366</v>
      </c>
      <c r="BC231" s="19">
        <v>1168045</v>
      </c>
      <c r="BD231" s="19">
        <v>9930769</v>
      </c>
      <c r="BF231" s="20">
        <v>50006</v>
      </c>
      <c r="BG231" s="21">
        <f t="shared" si="11"/>
        <v>9880763</v>
      </c>
      <c r="BI231" s="73"/>
      <c r="BJ231" s="73"/>
      <c r="BK231" s="73"/>
      <c r="BL231" s="73"/>
      <c r="BM231" s="73"/>
      <c r="BN231" s="73"/>
      <c r="BO231" s="73"/>
    </row>
    <row r="232" spans="1:67" ht="22.5" customHeight="1" x14ac:dyDescent="0.15">
      <c r="A232" s="125" t="s">
        <v>2026</v>
      </c>
      <c r="B232" s="126" t="s">
        <v>2019</v>
      </c>
      <c r="C232" s="136" t="s">
        <v>333</v>
      </c>
      <c r="D232" s="129">
        <v>5</v>
      </c>
      <c r="E232" s="130" t="s">
        <v>3561</v>
      </c>
      <c r="F232" s="19">
        <v>1856731</v>
      </c>
      <c r="G232" s="20">
        <v>1828911</v>
      </c>
      <c r="H232" s="20">
        <v>966168</v>
      </c>
      <c r="I232" s="20">
        <v>0</v>
      </c>
      <c r="J232" s="20">
        <v>0</v>
      </c>
      <c r="K232" s="20">
        <v>0</v>
      </c>
      <c r="L232" s="20">
        <v>0</v>
      </c>
      <c r="M232" s="20">
        <v>54728</v>
      </c>
      <c r="N232" s="20">
        <v>59383</v>
      </c>
      <c r="O232" s="20">
        <v>55391</v>
      </c>
      <c r="P232" s="20">
        <v>852200</v>
      </c>
      <c r="Q232" s="20">
        <v>183969</v>
      </c>
      <c r="R232" s="20">
        <v>518456</v>
      </c>
      <c r="S232" s="20">
        <v>332008</v>
      </c>
      <c r="T232" s="21">
        <v>333893</v>
      </c>
      <c r="U232" s="54">
        <v>240687</v>
      </c>
      <c r="V232" s="20">
        <v>194877</v>
      </c>
      <c r="W232" s="20">
        <v>167072</v>
      </c>
      <c r="X232" s="20">
        <v>0</v>
      </c>
      <c r="Y232" s="21">
        <v>0</v>
      </c>
      <c r="Z232" s="20">
        <v>810420</v>
      </c>
      <c r="AA232" s="21">
        <v>98643</v>
      </c>
      <c r="AB232" s="32">
        <v>498726</v>
      </c>
      <c r="AC232" s="20">
        <v>3528784</v>
      </c>
      <c r="AD232" s="20">
        <v>2142643</v>
      </c>
      <c r="AE232" s="20">
        <v>3136373</v>
      </c>
      <c r="AF232" s="20">
        <v>1852864</v>
      </c>
      <c r="AG232" s="20">
        <v>665119</v>
      </c>
      <c r="AH232" s="20">
        <v>841198</v>
      </c>
      <c r="AI232" s="21">
        <v>404589</v>
      </c>
      <c r="AJ232" s="25">
        <v>146877</v>
      </c>
      <c r="AK232" s="25">
        <v>233645</v>
      </c>
      <c r="AL232" s="25">
        <v>71571</v>
      </c>
      <c r="AM232" s="22">
        <v>95660</v>
      </c>
      <c r="AN232" s="20">
        <v>2887342</v>
      </c>
      <c r="AO232" s="20">
        <v>212535</v>
      </c>
      <c r="AP232" s="54">
        <v>25271463</v>
      </c>
      <c r="AQ232" s="25">
        <v>424215</v>
      </c>
      <c r="AR232" s="25">
        <v>403022</v>
      </c>
      <c r="AS232" s="54">
        <v>470365</v>
      </c>
      <c r="AT232" s="54">
        <v>175752</v>
      </c>
      <c r="AU232" s="54">
        <v>128666</v>
      </c>
      <c r="AV232" s="54">
        <v>166077</v>
      </c>
      <c r="AW232" s="25">
        <f t="shared" si="9"/>
        <v>1768097</v>
      </c>
      <c r="AX232" s="165">
        <v>7136285</v>
      </c>
      <c r="AY232" s="98">
        <f t="shared" si="10"/>
        <v>34175845</v>
      </c>
      <c r="AZ232" s="73"/>
      <c r="BA232" s="20">
        <v>2019476</v>
      </c>
      <c r="BB232" s="20">
        <v>1034551</v>
      </c>
      <c r="BC232" s="19">
        <v>3054027</v>
      </c>
      <c r="BD232" s="19">
        <v>37229872</v>
      </c>
      <c r="BF232" s="20">
        <v>218757</v>
      </c>
      <c r="BG232" s="21">
        <f t="shared" si="11"/>
        <v>37011115</v>
      </c>
      <c r="BI232" s="73"/>
      <c r="BJ232" s="73"/>
      <c r="BK232" s="73"/>
      <c r="BL232" s="73"/>
      <c r="BM232" s="73"/>
      <c r="BN232" s="73"/>
      <c r="BO232" s="73"/>
    </row>
    <row r="233" spans="1:67" ht="22.5" customHeight="1" x14ac:dyDescent="0.15">
      <c r="A233" s="125" t="s">
        <v>2027</v>
      </c>
      <c r="B233" s="126" t="s">
        <v>2019</v>
      </c>
      <c r="C233" s="136" t="s">
        <v>334</v>
      </c>
      <c r="D233" s="129">
        <v>5</v>
      </c>
      <c r="E233" s="130" t="s">
        <v>3561</v>
      </c>
      <c r="F233" s="19">
        <v>348046</v>
      </c>
      <c r="G233" s="20">
        <v>217056</v>
      </c>
      <c r="H233" s="20">
        <v>130410</v>
      </c>
      <c r="I233" s="20">
        <v>0</v>
      </c>
      <c r="J233" s="20">
        <v>0</v>
      </c>
      <c r="K233" s="20">
        <v>30200</v>
      </c>
      <c r="L233" s="20">
        <v>25656</v>
      </c>
      <c r="M233" s="20">
        <v>9750</v>
      </c>
      <c r="N233" s="20">
        <v>9679</v>
      </c>
      <c r="O233" s="20">
        <v>27005</v>
      </c>
      <c r="P233" s="20">
        <v>308042</v>
      </c>
      <c r="Q233" s="20">
        <v>35307</v>
      </c>
      <c r="R233" s="20">
        <v>41312</v>
      </c>
      <c r="S233" s="20">
        <v>58278</v>
      </c>
      <c r="T233" s="21">
        <v>95432</v>
      </c>
      <c r="U233" s="54">
        <v>24026</v>
      </c>
      <c r="V233" s="20">
        <v>30828</v>
      </c>
      <c r="W233" s="20">
        <v>20884</v>
      </c>
      <c r="X233" s="20">
        <v>0</v>
      </c>
      <c r="Y233" s="21">
        <v>0</v>
      </c>
      <c r="Z233" s="20">
        <v>201563</v>
      </c>
      <c r="AA233" s="21">
        <v>0</v>
      </c>
      <c r="AB233" s="32">
        <v>109002</v>
      </c>
      <c r="AC233" s="20">
        <v>730253</v>
      </c>
      <c r="AD233" s="20">
        <v>274124</v>
      </c>
      <c r="AE233" s="20">
        <v>619703</v>
      </c>
      <c r="AF233" s="20">
        <v>350771</v>
      </c>
      <c r="AG233" s="20">
        <v>137325</v>
      </c>
      <c r="AH233" s="20">
        <v>124619</v>
      </c>
      <c r="AI233" s="21">
        <v>197820</v>
      </c>
      <c r="AJ233" s="25">
        <v>44450</v>
      </c>
      <c r="AK233" s="25">
        <v>64528</v>
      </c>
      <c r="AL233" s="25">
        <v>16492</v>
      </c>
      <c r="AM233" s="22">
        <v>28664</v>
      </c>
      <c r="AN233" s="20">
        <v>227642</v>
      </c>
      <c r="AO233" s="20">
        <v>37405</v>
      </c>
      <c r="AP233" s="54">
        <v>4576272</v>
      </c>
      <c r="AQ233" s="25">
        <v>95502</v>
      </c>
      <c r="AR233" s="25">
        <v>153177</v>
      </c>
      <c r="AS233" s="54">
        <v>141055</v>
      </c>
      <c r="AT233" s="54">
        <v>59389</v>
      </c>
      <c r="AU233" s="54">
        <v>34958</v>
      </c>
      <c r="AV233" s="54">
        <v>24762</v>
      </c>
      <c r="AW233" s="25">
        <f t="shared" si="9"/>
        <v>508843</v>
      </c>
      <c r="AX233" s="165">
        <v>693268</v>
      </c>
      <c r="AY233" s="98">
        <f t="shared" si="10"/>
        <v>5778383</v>
      </c>
      <c r="AZ233" s="73"/>
      <c r="BA233" s="20">
        <v>520037</v>
      </c>
      <c r="BB233" s="20">
        <v>157537</v>
      </c>
      <c r="BC233" s="19">
        <v>677574</v>
      </c>
      <c r="BD233" s="19">
        <v>6455957</v>
      </c>
      <c r="BF233" s="20">
        <v>36277</v>
      </c>
      <c r="BG233" s="21">
        <f t="shared" si="11"/>
        <v>6419680</v>
      </c>
      <c r="BI233" s="73"/>
      <c r="BJ233" s="73"/>
      <c r="BK233" s="73"/>
      <c r="BL233" s="73"/>
      <c r="BM233" s="73"/>
      <c r="BN233" s="73"/>
      <c r="BO233" s="73"/>
    </row>
    <row r="234" spans="1:67" ht="22.5" customHeight="1" x14ac:dyDescent="0.15">
      <c r="A234" s="125" t="s">
        <v>2028</v>
      </c>
      <c r="B234" s="126" t="s">
        <v>2019</v>
      </c>
      <c r="C234" s="136" t="s">
        <v>335</v>
      </c>
      <c r="D234" s="129">
        <v>5</v>
      </c>
      <c r="E234" s="130" t="s">
        <v>3561</v>
      </c>
      <c r="F234" s="19">
        <v>541036</v>
      </c>
      <c r="G234" s="20">
        <v>249614</v>
      </c>
      <c r="H234" s="20">
        <v>112833</v>
      </c>
      <c r="I234" s="20">
        <v>0</v>
      </c>
      <c r="J234" s="20">
        <v>12394</v>
      </c>
      <c r="K234" s="20">
        <v>25020</v>
      </c>
      <c r="L234" s="20">
        <v>17731</v>
      </c>
      <c r="M234" s="20">
        <v>28075</v>
      </c>
      <c r="N234" s="20">
        <v>17001</v>
      </c>
      <c r="O234" s="20">
        <v>37785</v>
      </c>
      <c r="P234" s="20">
        <v>171635</v>
      </c>
      <c r="Q234" s="20">
        <v>66712</v>
      </c>
      <c r="R234" s="20">
        <v>104241</v>
      </c>
      <c r="S234" s="20">
        <v>92715</v>
      </c>
      <c r="T234" s="21">
        <v>107361</v>
      </c>
      <c r="U234" s="54">
        <v>34813</v>
      </c>
      <c r="V234" s="20">
        <v>51747</v>
      </c>
      <c r="W234" s="20">
        <v>52210</v>
      </c>
      <c r="X234" s="20">
        <v>0</v>
      </c>
      <c r="Y234" s="21">
        <v>0</v>
      </c>
      <c r="Z234" s="20">
        <v>312297</v>
      </c>
      <c r="AA234" s="21">
        <v>24849</v>
      </c>
      <c r="AB234" s="32">
        <v>238516</v>
      </c>
      <c r="AC234" s="20">
        <v>886922</v>
      </c>
      <c r="AD234" s="20">
        <v>388520</v>
      </c>
      <c r="AE234" s="20">
        <v>1042590</v>
      </c>
      <c r="AF234" s="20">
        <v>604115</v>
      </c>
      <c r="AG234" s="20">
        <v>266112</v>
      </c>
      <c r="AH234" s="20">
        <v>44074</v>
      </c>
      <c r="AI234" s="21">
        <v>155430</v>
      </c>
      <c r="AJ234" s="25">
        <v>59805</v>
      </c>
      <c r="AK234" s="25">
        <v>101845</v>
      </c>
      <c r="AL234" s="25">
        <v>26497</v>
      </c>
      <c r="AM234" s="22">
        <v>50031</v>
      </c>
      <c r="AN234" s="20">
        <v>385798</v>
      </c>
      <c r="AO234" s="20">
        <v>56813</v>
      </c>
      <c r="AP234" s="54">
        <v>6367137</v>
      </c>
      <c r="AQ234" s="25">
        <v>153713</v>
      </c>
      <c r="AR234" s="25">
        <v>196755</v>
      </c>
      <c r="AS234" s="54">
        <v>146872</v>
      </c>
      <c r="AT234" s="54">
        <v>71041</v>
      </c>
      <c r="AU234" s="54">
        <v>46077</v>
      </c>
      <c r="AV234" s="54">
        <v>45289</v>
      </c>
      <c r="AW234" s="25">
        <f t="shared" si="9"/>
        <v>659747</v>
      </c>
      <c r="AX234" s="165">
        <v>1358477</v>
      </c>
      <c r="AY234" s="98">
        <f t="shared" si="10"/>
        <v>8385361</v>
      </c>
      <c r="AZ234" s="73"/>
      <c r="BA234" s="20">
        <v>773258</v>
      </c>
      <c r="BB234" s="20">
        <v>243387</v>
      </c>
      <c r="BC234" s="19">
        <v>1016645</v>
      </c>
      <c r="BD234" s="19">
        <v>9402006</v>
      </c>
      <c r="BF234" s="20">
        <v>76538</v>
      </c>
      <c r="BG234" s="21">
        <f t="shared" si="11"/>
        <v>9325468</v>
      </c>
      <c r="BI234" s="73"/>
      <c r="BJ234" s="73"/>
      <c r="BK234" s="73"/>
      <c r="BL234" s="73"/>
      <c r="BM234" s="73"/>
      <c r="BN234" s="73"/>
      <c r="BO234" s="73"/>
    </row>
    <row r="235" spans="1:67" ht="22.5" customHeight="1" x14ac:dyDescent="0.15">
      <c r="A235" s="125" t="s">
        <v>2029</v>
      </c>
      <c r="B235" s="126" t="s">
        <v>2019</v>
      </c>
      <c r="C235" s="136" t="s">
        <v>336</v>
      </c>
      <c r="D235" s="129">
        <v>5</v>
      </c>
      <c r="E235" s="130" t="s">
        <v>3561</v>
      </c>
      <c r="F235" s="19">
        <v>500447</v>
      </c>
      <c r="G235" s="20">
        <v>324513</v>
      </c>
      <c r="H235" s="20">
        <v>162162</v>
      </c>
      <c r="I235" s="20">
        <v>0</v>
      </c>
      <c r="J235" s="20">
        <v>0</v>
      </c>
      <c r="K235" s="20">
        <v>0</v>
      </c>
      <c r="L235" s="20">
        <v>0</v>
      </c>
      <c r="M235" s="20">
        <v>17033</v>
      </c>
      <c r="N235" s="20">
        <v>13563</v>
      </c>
      <c r="O235" s="20">
        <v>5558</v>
      </c>
      <c r="P235" s="20">
        <v>195306</v>
      </c>
      <c r="Q235" s="20">
        <v>54431</v>
      </c>
      <c r="R235" s="20">
        <v>92562</v>
      </c>
      <c r="S235" s="20">
        <v>93598</v>
      </c>
      <c r="T235" s="21">
        <v>95432</v>
      </c>
      <c r="U235" s="54">
        <v>63239</v>
      </c>
      <c r="V235" s="20">
        <v>36333</v>
      </c>
      <c r="W235" s="20">
        <v>34459</v>
      </c>
      <c r="X235" s="20">
        <v>0</v>
      </c>
      <c r="Y235" s="21">
        <v>0</v>
      </c>
      <c r="Z235" s="20">
        <v>289611</v>
      </c>
      <c r="AA235" s="21">
        <v>0</v>
      </c>
      <c r="AB235" s="32">
        <v>184419</v>
      </c>
      <c r="AC235" s="20">
        <v>854151</v>
      </c>
      <c r="AD235" s="20">
        <v>404005</v>
      </c>
      <c r="AE235" s="20">
        <v>797734</v>
      </c>
      <c r="AF235" s="20">
        <v>434304</v>
      </c>
      <c r="AG235" s="20">
        <v>160091</v>
      </c>
      <c r="AH235" s="20">
        <v>200910</v>
      </c>
      <c r="AI235" s="21">
        <v>212421</v>
      </c>
      <c r="AJ235" s="25">
        <v>52973</v>
      </c>
      <c r="AK235" s="25">
        <v>82716</v>
      </c>
      <c r="AL235" s="25">
        <v>20483</v>
      </c>
      <c r="AM235" s="22">
        <v>39228</v>
      </c>
      <c r="AN235" s="20">
        <v>427901</v>
      </c>
      <c r="AO235" s="20">
        <v>65163</v>
      </c>
      <c r="AP235" s="54">
        <v>5914746</v>
      </c>
      <c r="AQ235" s="25">
        <v>121349</v>
      </c>
      <c r="AR235" s="25">
        <v>176004</v>
      </c>
      <c r="AS235" s="54">
        <v>145569</v>
      </c>
      <c r="AT235" s="54">
        <v>60186</v>
      </c>
      <c r="AU235" s="54">
        <v>37302</v>
      </c>
      <c r="AV235" s="54">
        <v>39183</v>
      </c>
      <c r="AW235" s="25">
        <f t="shared" si="9"/>
        <v>579593</v>
      </c>
      <c r="AX235" s="165">
        <v>1490245</v>
      </c>
      <c r="AY235" s="98">
        <f t="shared" si="10"/>
        <v>7984584</v>
      </c>
      <c r="AZ235" s="73"/>
      <c r="BA235" s="20">
        <v>652488</v>
      </c>
      <c r="BB235" s="20">
        <v>315117</v>
      </c>
      <c r="BC235" s="19">
        <v>967605</v>
      </c>
      <c r="BD235" s="19">
        <v>8952189</v>
      </c>
      <c r="BF235" s="20">
        <v>52396</v>
      </c>
      <c r="BG235" s="21">
        <f t="shared" si="11"/>
        <v>8899793</v>
      </c>
      <c r="BI235" s="73"/>
      <c r="BJ235" s="73"/>
      <c r="BK235" s="73"/>
      <c r="BL235" s="73"/>
      <c r="BM235" s="73"/>
      <c r="BN235" s="73"/>
      <c r="BO235" s="73"/>
    </row>
    <row r="236" spans="1:67" ht="22.5" customHeight="1" x14ac:dyDescent="0.15">
      <c r="A236" s="125" t="s">
        <v>2030</v>
      </c>
      <c r="B236" s="126" t="s">
        <v>2019</v>
      </c>
      <c r="C236" s="136" t="s">
        <v>337</v>
      </c>
      <c r="D236" s="129">
        <v>5</v>
      </c>
      <c r="E236" s="130" t="s">
        <v>3561</v>
      </c>
      <c r="F236" s="19">
        <v>570987</v>
      </c>
      <c r="G236" s="20">
        <v>731921</v>
      </c>
      <c r="H236" s="20">
        <v>224154</v>
      </c>
      <c r="I236" s="20">
        <v>0</v>
      </c>
      <c r="J236" s="20">
        <v>0</v>
      </c>
      <c r="K236" s="20">
        <v>0</v>
      </c>
      <c r="L236" s="20">
        <v>0</v>
      </c>
      <c r="M236" s="20">
        <v>10571</v>
      </c>
      <c r="N236" s="20">
        <v>12732</v>
      </c>
      <c r="O236" s="20">
        <v>0</v>
      </c>
      <c r="P236" s="20">
        <v>451879</v>
      </c>
      <c r="Q236" s="20">
        <v>48866</v>
      </c>
      <c r="R236" s="20">
        <v>105477</v>
      </c>
      <c r="S236" s="20">
        <v>91832</v>
      </c>
      <c r="T236" s="21">
        <v>119290</v>
      </c>
      <c r="U236" s="54">
        <v>42385</v>
      </c>
      <c r="V236" s="20">
        <v>38535</v>
      </c>
      <c r="W236" s="20">
        <v>41768</v>
      </c>
      <c r="X236" s="20">
        <v>0</v>
      </c>
      <c r="Y236" s="21">
        <v>0</v>
      </c>
      <c r="Z236" s="20">
        <v>319200</v>
      </c>
      <c r="AA236" s="21">
        <v>0</v>
      </c>
      <c r="AB236" s="32">
        <v>146781</v>
      </c>
      <c r="AC236" s="20">
        <v>752582</v>
      </c>
      <c r="AD236" s="20">
        <v>575920</v>
      </c>
      <c r="AE236" s="20">
        <v>756507</v>
      </c>
      <c r="AF236" s="20">
        <v>448947</v>
      </c>
      <c r="AG236" s="20">
        <v>206917</v>
      </c>
      <c r="AH236" s="20">
        <v>285166</v>
      </c>
      <c r="AI236" s="21">
        <v>209124</v>
      </c>
      <c r="AJ236" s="25">
        <v>51469</v>
      </c>
      <c r="AK236" s="25">
        <v>77821</v>
      </c>
      <c r="AL236" s="25">
        <v>20427</v>
      </c>
      <c r="AM236" s="22">
        <v>35662</v>
      </c>
      <c r="AN236" s="20">
        <v>785840</v>
      </c>
      <c r="AO236" s="20">
        <v>84846</v>
      </c>
      <c r="AP236" s="54">
        <v>7247606</v>
      </c>
      <c r="AQ236" s="25">
        <v>111102</v>
      </c>
      <c r="AR236" s="25">
        <v>192025</v>
      </c>
      <c r="AS236" s="54">
        <v>175808</v>
      </c>
      <c r="AT236" s="54">
        <v>83637</v>
      </c>
      <c r="AU236" s="54">
        <v>40143</v>
      </c>
      <c r="AV236" s="54">
        <v>47012</v>
      </c>
      <c r="AW236" s="25">
        <f t="shared" si="9"/>
        <v>649727</v>
      </c>
      <c r="AX236" s="165">
        <v>2013936</v>
      </c>
      <c r="AY236" s="98">
        <f t="shared" si="10"/>
        <v>9911269</v>
      </c>
      <c r="AZ236" s="73"/>
      <c r="BA236" s="20">
        <v>623323</v>
      </c>
      <c r="BB236" s="20">
        <v>554495</v>
      </c>
      <c r="BC236" s="19">
        <v>1177818</v>
      </c>
      <c r="BD236" s="19">
        <v>11089087</v>
      </c>
      <c r="BF236" s="20">
        <v>55987</v>
      </c>
      <c r="BG236" s="21">
        <f t="shared" si="11"/>
        <v>11033100</v>
      </c>
      <c r="BI236" s="73"/>
      <c r="BJ236" s="73"/>
      <c r="BK236" s="73"/>
      <c r="BL236" s="73"/>
      <c r="BM236" s="73"/>
      <c r="BN236" s="73"/>
      <c r="BO236" s="73"/>
    </row>
    <row r="237" spans="1:67" ht="22.5" customHeight="1" x14ac:dyDescent="0.15">
      <c r="A237" s="125" t="s">
        <v>2031</v>
      </c>
      <c r="B237" s="126" t="s">
        <v>2019</v>
      </c>
      <c r="C237" s="136" t="s">
        <v>338</v>
      </c>
      <c r="D237" s="129">
        <v>5</v>
      </c>
      <c r="E237" s="130" t="s">
        <v>3561</v>
      </c>
      <c r="F237" s="19">
        <v>1665099</v>
      </c>
      <c r="G237" s="20">
        <v>1537599</v>
      </c>
      <c r="H237" s="20">
        <v>597051</v>
      </c>
      <c r="I237" s="20">
        <v>0</v>
      </c>
      <c r="J237" s="20">
        <v>0</v>
      </c>
      <c r="K237" s="20">
        <v>0</v>
      </c>
      <c r="L237" s="20">
        <v>0</v>
      </c>
      <c r="M237" s="20">
        <v>85939</v>
      </c>
      <c r="N237" s="20">
        <v>60036</v>
      </c>
      <c r="O237" s="20">
        <v>37785</v>
      </c>
      <c r="P237" s="20">
        <v>1380686</v>
      </c>
      <c r="Q237" s="20">
        <v>163802</v>
      </c>
      <c r="R237" s="20">
        <v>385636</v>
      </c>
      <c r="S237" s="20">
        <v>351434</v>
      </c>
      <c r="T237" s="21">
        <v>322083</v>
      </c>
      <c r="U237" s="54">
        <v>195003</v>
      </c>
      <c r="V237" s="20">
        <v>178362</v>
      </c>
      <c r="W237" s="20">
        <v>97111</v>
      </c>
      <c r="X237" s="20">
        <v>0</v>
      </c>
      <c r="Y237" s="21">
        <v>0</v>
      </c>
      <c r="Z237" s="20">
        <v>796414</v>
      </c>
      <c r="AA237" s="21">
        <v>112950</v>
      </c>
      <c r="AB237" s="32">
        <v>633776</v>
      </c>
      <c r="AC237" s="20">
        <v>3320779</v>
      </c>
      <c r="AD237" s="20">
        <v>1895641</v>
      </c>
      <c r="AE237" s="20">
        <v>2776009</v>
      </c>
      <c r="AF237" s="20">
        <v>1813510</v>
      </c>
      <c r="AG237" s="20">
        <v>647751</v>
      </c>
      <c r="AH237" s="20">
        <v>801378</v>
      </c>
      <c r="AI237" s="21">
        <v>223254</v>
      </c>
      <c r="AJ237" s="25">
        <v>147891</v>
      </c>
      <c r="AK237" s="25">
        <v>227082</v>
      </c>
      <c r="AL237" s="25">
        <v>66694</v>
      </c>
      <c r="AM237" s="22">
        <v>95137</v>
      </c>
      <c r="AN237" s="20">
        <v>1624944</v>
      </c>
      <c r="AO237" s="20">
        <v>156857</v>
      </c>
      <c r="AP237" s="54">
        <v>22397693</v>
      </c>
      <c r="AQ237" s="25">
        <v>334018</v>
      </c>
      <c r="AR237" s="25">
        <v>376689</v>
      </c>
      <c r="AS237" s="54">
        <v>392225</v>
      </c>
      <c r="AT237" s="54">
        <v>156644</v>
      </c>
      <c r="AU237" s="54">
        <v>122633</v>
      </c>
      <c r="AV237" s="54">
        <v>145324</v>
      </c>
      <c r="AW237" s="25">
        <f t="shared" si="9"/>
        <v>1527533</v>
      </c>
      <c r="AX237" s="165">
        <v>4523193</v>
      </c>
      <c r="AY237" s="98">
        <f t="shared" si="10"/>
        <v>28448419</v>
      </c>
      <c r="AZ237" s="73"/>
      <c r="BA237" s="20">
        <v>2033408</v>
      </c>
      <c r="BB237" s="20">
        <v>863576</v>
      </c>
      <c r="BC237" s="19">
        <v>2896984</v>
      </c>
      <c r="BD237" s="19">
        <v>31345403</v>
      </c>
      <c r="BF237" s="20">
        <v>211788</v>
      </c>
      <c r="BG237" s="21">
        <f t="shared" si="11"/>
        <v>31133615</v>
      </c>
      <c r="BI237" s="73"/>
      <c r="BJ237" s="73"/>
      <c r="BK237" s="73"/>
      <c r="BL237" s="73"/>
      <c r="BM237" s="73"/>
      <c r="BN237" s="73"/>
      <c r="BO237" s="73"/>
    </row>
    <row r="238" spans="1:67" ht="22.5" customHeight="1" x14ac:dyDescent="0.15">
      <c r="A238" s="125" t="s">
        <v>2032</v>
      </c>
      <c r="B238" s="126" t="s">
        <v>2019</v>
      </c>
      <c r="C238" s="136" t="s">
        <v>339</v>
      </c>
      <c r="D238" s="129">
        <v>5</v>
      </c>
      <c r="E238" s="130" t="s">
        <v>3561</v>
      </c>
      <c r="F238" s="19">
        <v>729814</v>
      </c>
      <c r="G238" s="20">
        <v>368067</v>
      </c>
      <c r="H238" s="20">
        <v>115668</v>
      </c>
      <c r="I238" s="20">
        <v>0</v>
      </c>
      <c r="J238" s="20">
        <v>0</v>
      </c>
      <c r="K238" s="20">
        <v>0</v>
      </c>
      <c r="L238" s="20">
        <v>0</v>
      </c>
      <c r="M238" s="20">
        <v>50199</v>
      </c>
      <c r="N238" s="20">
        <v>29487</v>
      </c>
      <c r="O238" s="20">
        <v>12234</v>
      </c>
      <c r="P238" s="20">
        <v>236336</v>
      </c>
      <c r="Q238" s="20">
        <v>81377</v>
      </c>
      <c r="R238" s="20">
        <v>140331</v>
      </c>
      <c r="S238" s="20">
        <v>190728</v>
      </c>
      <c r="T238" s="21">
        <v>107361</v>
      </c>
      <c r="U238" s="54">
        <v>67553</v>
      </c>
      <c r="V238" s="20">
        <v>110100</v>
      </c>
      <c r="W238" s="20">
        <v>62652</v>
      </c>
      <c r="X238" s="20">
        <v>0</v>
      </c>
      <c r="Y238" s="21">
        <v>0</v>
      </c>
      <c r="Z238" s="20">
        <v>429067</v>
      </c>
      <c r="AA238" s="21">
        <v>0</v>
      </c>
      <c r="AB238" s="32">
        <v>263313</v>
      </c>
      <c r="AC238" s="20">
        <v>1432886</v>
      </c>
      <c r="AD238" s="20">
        <v>547698</v>
      </c>
      <c r="AE238" s="20">
        <v>917043</v>
      </c>
      <c r="AF238" s="20">
        <v>558106</v>
      </c>
      <c r="AG238" s="20">
        <v>306729</v>
      </c>
      <c r="AH238" s="20">
        <v>116564</v>
      </c>
      <c r="AI238" s="21">
        <v>95142</v>
      </c>
      <c r="AJ238" s="25">
        <v>85836</v>
      </c>
      <c r="AK238" s="25">
        <v>112682</v>
      </c>
      <c r="AL238" s="25">
        <v>21849</v>
      </c>
      <c r="AM238" s="22">
        <v>56824</v>
      </c>
      <c r="AN238" s="20">
        <v>207535</v>
      </c>
      <c r="AO238" s="20">
        <v>50211</v>
      </c>
      <c r="AP238" s="54">
        <v>7503392</v>
      </c>
      <c r="AQ238" s="25">
        <v>163395</v>
      </c>
      <c r="AR238" s="25">
        <v>191991</v>
      </c>
      <c r="AS238" s="54">
        <v>97757</v>
      </c>
      <c r="AT238" s="54">
        <v>65726</v>
      </c>
      <c r="AU238" s="54">
        <v>72548</v>
      </c>
      <c r="AV238" s="54">
        <v>51230</v>
      </c>
      <c r="AW238" s="25">
        <f t="shared" si="9"/>
        <v>642647</v>
      </c>
      <c r="AX238" s="165">
        <v>889250</v>
      </c>
      <c r="AY238" s="98">
        <f t="shared" si="10"/>
        <v>9035289</v>
      </c>
      <c r="AZ238" s="73"/>
      <c r="BA238" s="20">
        <v>1149554</v>
      </c>
      <c r="BB238" s="20">
        <v>160422</v>
      </c>
      <c r="BC238" s="19">
        <v>1309976</v>
      </c>
      <c r="BD238" s="19">
        <v>10345265</v>
      </c>
      <c r="BF238" s="20">
        <v>99969</v>
      </c>
      <c r="BG238" s="21">
        <f t="shared" si="11"/>
        <v>10245296</v>
      </c>
      <c r="BI238" s="73"/>
      <c r="BJ238" s="73"/>
      <c r="BK238" s="73"/>
      <c r="BL238" s="73"/>
      <c r="BM238" s="73"/>
      <c r="BN238" s="73"/>
      <c r="BO238" s="73"/>
    </row>
    <row r="239" spans="1:67" ht="22.5" customHeight="1" x14ac:dyDescent="0.15">
      <c r="A239" s="125" t="s">
        <v>2033</v>
      </c>
      <c r="B239" s="126" t="s">
        <v>2019</v>
      </c>
      <c r="C239" s="136" t="s">
        <v>340</v>
      </c>
      <c r="D239" s="129">
        <v>6</v>
      </c>
      <c r="E239" s="130" t="s">
        <v>3561</v>
      </c>
      <c r="F239" s="19">
        <v>358753</v>
      </c>
      <c r="G239" s="20">
        <v>476381</v>
      </c>
      <c r="H239" s="20">
        <v>169533</v>
      </c>
      <c r="I239" s="20">
        <v>0</v>
      </c>
      <c r="J239" s="20">
        <v>0</v>
      </c>
      <c r="K239" s="20">
        <v>0</v>
      </c>
      <c r="L239" s="20">
        <v>0</v>
      </c>
      <c r="M239" s="20">
        <v>14768</v>
      </c>
      <c r="N239" s="20">
        <v>8337</v>
      </c>
      <c r="O239" s="20">
        <v>5409</v>
      </c>
      <c r="P239" s="20">
        <v>262740</v>
      </c>
      <c r="Q239" s="20">
        <v>32259</v>
      </c>
      <c r="R239" s="20">
        <v>58716</v>
      </c>
      <c r="S239" s="20">
        <v>61810</v>
      </c>
      <c r="T239" s="21">
        <v>59645</v>
      </c>
      <c r="U239" s="54">
        <v>51014</v>
      </c>
      <c r="V239" s="20">
        <v>20919</v>
      </c>
      <c r="W239" s="20">
        <v>10442</v>
      </c>
      <c r="X239" s="20">
        <v>0</v>
      </c>
      <c r="Y239" s="21">
        <v>0</v>
      </c>
      <c r="Z239" s="20">
        <v>212526</v>
      </c>
      <c r="AA239" s="21">
        <v>0</v>
      </c>
      <c r="AB239" s="32">
        <v>0</v>
      </c>
      <c r="AC239" s="20">
        <v>469667</v>
      </c>
      <c r="AD239" s="20">
        <v>234165</v>
      </c>
      <c r="AE239" s="20">
        <v>525991</v>
      </c>
      <c r="AF239" s="20">
        <v>266406</v>
      </c>
      <c r="AG239" s="20">
        <v>122417</v>
      </c>
      <c r="AH239" s="20">
        <v>162629</v>
      </c>
      <c r="AI239" s="21">
        <v>110685</v>
      </c>
      <c r="AJ239" s="25">
        <v>40180</v>
      </c>
      <c r="AK239" s="25">
        <v>58903</v>
      </c>
      <c r="AL239" s="25">
        <v>12132</v>
      </c>
      <c r="AM239" s="22">
        <v>24132</v>
      </c>
      <c r="AN239" s="20">
        <v>120135</v>
      </c>
      <c r="AO239" s="20">
        <v>55822</v>
      </c>
      <c r="AP239" s="54">
        <v>4006516</v>
      </c>
      <c r="AQ239" s="25">
        <v>68135</v>
      </c>
      <c r="AR239" s="25">
        <v>132858</v>
      </c>
      <c r="AS239" s="54">
        <v>127887</v>
      </c>
      <c r="AT239" s="54">
        <v>41797</v>
      </c>
      <c r="AU239" s="54">
        <v>28679</v>
      </c>
      <c r="AV239" s="54">
        <v>26211</v>
      </c>
      <c r="AW239" s="25">
        <f t="shared" si="9"/>
        <v>425567</v>
      </c>
      <c r="AX239" s="165">
        <v>595531</v>
      </c>
      <c r="AY239" s="98">
        <f t="shared" si="10"/>
        <v>5027614</v>
      </c>
      <c r="AZ239" s="73"/>
      <c r="BA239" s="20">
        <v>483953</v>
      </c>
      <c r="BB239" s="20">
        <v>379202</v>
      </c>
      <c r="BC239" s="19">
        <v>863155</v>
      </c>
      <c r="BD239" s="19">
        <v>5890769</v>
      </c>
      <c r="BF239" s="20">
        <v>36515</v>
      </c>
      <c r="BG239" s="21">
        <f t="shared" si="11"/>
        <v>5854254</v>
      </c>
      <c r="BI239" s="73"/>
      <c r="BJ239" s="73"/>
      <c r="BK239" s="73"/>
      <c r="BL239" s="73"/>
      <c r="BM239" s="73"/>
      <c r="BN239" s="73"/>
      <c r="BO239" s="73"/>
    </row>
    <row r="240" spans="1:67" ht="22.5" customHeight="1" x14ac:dyDescent="0.15">
      <c r="A240" s="125" t="s">
        <v>2034</v>
      </c>
      <c r="B240" s="126" t="s">
        <v>2019</v>
      </c>
      <c r="C240" s="136" t="s">
        <v>341</v>
      </c>
      <c r="D240" s="129">
        <v>6</v>
      </c>
      <c r="E240" s="130" t="s">
        <v>3561</v>
      </c>
      <c r="F240" s="19">
        <v>222140</v>
      </c>
      <c r="G240" s="20">
        <v>195350</v>
      </c>
      <c r="H240" s="20">
        <v>58023</v>
      </c>
      <c r="I240" s="20">
        <v>0</v>
      </c>
      <c r="J240" s="20">
        <v>0</v>
      </c>
      <c r="K240" s="20">
        <v>0</v>
      </c>
      <c r="L240" s="20">
        <v>0</v>
      </c>
      <c r="M240" s="20">
        <v>0</v>
      </c>
      <c r="N240" s="20">
        <v>2986</v>
      </c>
      <c r="O240" s="20">
        <v>0</v>
      </c>
      <c r="P240" s="20">
        <v>59693</v>
      </c>
      <c r="Q240" s="20">
        <v>17843</v>
      </c>
      <c r="R240" s="20">
        <v>30869</v>
      </c>
      <c r="S240" s="20">
        <v>31788</v>
      </c>
      <c r="T240" s="21">
        <v>51295</v>
      </c>
      <c r="U240" s="54">
        <v>9814</v>
      </c>
      <c r="V240" s="20">
        <v>31929</v>
      </c>
      <c r="W240" s="20">
        <v>31326</v>
      </c>
      <c r="X240" s="20">
        <v>0</v>
      </c>
      <c r="Y240" s="21">
        <v>0</v>
      </c>
      <c r="Z240" s="20">
        <v>113977</v>
      </c>
      <c r="AA240" s="21">
        <v>0</v>
      </c>
      <c r="AB240" s="32">
        <v>0</v>
      </c>
      <c r="AC240" s="20">
        <v>284443</v>
      </c>
      <c r="AD240" s="20">
        <v>260562</v>
      </c>
      <c r="AE240" s="20">
        <v>354987</v>
      </c>
      <c r="AF240" s="20">
        <v>126880</v>
      </c>
      <c r="AG240" s="20">
        <v>48187</v>
      </c>
      <c r="AH240" s="20">
        <v>92853</v>
      </c>
      <c r="AI240" s="21">
        <v>161553</v>
      </c>
      <c r="AJ240" s="25">
        <v>22353</v>
      </c>
      <c r="AK240" s="25">
        <v>40415</v>
      </c>
      <c r="AL240" s="25">
        <v>7721</v>
      </c>
      <c r="AM240" s="22">
        <v>14591</v>
      </c>
      <c r="AN240" s="20">
        <v>132019</v>
      </c>
      <c r="AO240" s="20">
        <v>63354</v>
      </c>
      <c r="AP240" s="54">
        <v>2466951</v>
      </c>
      <c r="AQ240" s="25">
        <v>60723</v>
      </c>
      <c r="AR240" s="25">
        <v>160446</v>
      </c>
      <c r="AS240" s="54">
        <v>99460</v>
      </c>
      <c r="AT240" s="54">
        <v>53468</v>
      </c>
      <c r="AU240" s="54">
        <v>19107</v>
      </c>
      <c r="AV240" s="54">
        <v>14269</v>
      </c>
      <c r="AW240" s="25">
        <f t="shared" si="9"/>
        <v>407473</v>
      </c>
      <c r="AX240" s="165">
        <v>699253</v>
      </c>
      <c r="AY240" s="98">
        <f t="shared" si="10"/>
        <v>3573677</v>
      </c>
      <c r="AZ240" s="73"/>
      <c r="BA240" s="20">
        <v>314582</v>
      </c>
      <c r="BB240" s="20">
        <v>286192</v>
      </c>
      <c r="BC240" s="19">
        <v>600774</v>
      </c>
      <c r="BD240" s="19">
        <v>4174451</v>
      </c>
      <c r="BF240" s="20">
        <v>16063</v>
      </c>
      <c r="BG240" s="21">
        <f t="shared" si="11"/>
        <v>4158388</v>
      </c>
      <c r="BI240" s="73"/>
      <c r="BJ240" s="73"/>
      <c r="BK240" s="73"/>
      <c r="BL240" s="73"/>
      <c r="BM240" s="73"/>
      <c r="BN240" s="73"/>
      <c r="BO240" s="73"/>
    </row>
    <row r="241" spans="1:67" ht="22.5" customHeight="1" x14ac:dyDescent="0.15">
      <c r="A241" s="125" t="s">
        <v>2035</v>
      </c>
      <c r="B241" s="126" t="s">
        <v>2019</v>
      </c>
      <c r="C241" s="136" t="s">
        <v>342</v>
      </c>
      <c r="D241" s="129">
        <v>6</v>
      </c>
      <c r="E241" s="130" t="s">
        <v>3561</v>
      </c>
      <c r="F241" s="19">
        <v>318362</v>
      </c>
      <c r="G241" s="20">
        <v>281959</v>
      </c>
      <c r="H241" s="20">
        <v>115101</v>
      </c>
      <c r="I241" s="20">
        <v>0</v>
      </c>
      <c r="J241" s="20">
        <v>0</v>
      </c>
      <c r="K241" s="20">
        <v>0</v>
      </c>
      <c r="L241" s="20">
        <v>0</v>
      </c>
      <c r="M241" s="20">
        <v>9348</v>
      </c>
      <c r="N241" s="20">
        <v>6511</v>
      </c>
      <c r="O241" s="20">
        <v>0</v>
      </c>
      <c r="P241" s="20">
        <v>61991</v>
      </c>
      <c r="Q241" s="20">
        <v>33008</v>
      </c>
      <c r="R241" s="20">
        <v>42960</v>
      </c>
      <c r="S241" s="20">
        <v>47682</v>
      </c>
      <c r="T241" s="21">
        <v>39366</v>
      </c>
      <c r="U241" s="54">
        <v>9560</v>
      </c>
      <c r="V241" s="20">
        <v>28626</v>
      </c>
      <c r="W241" s="20">
        <v>31326</v>
      </c>
      <c r="X241" s="20">
        <v>0</v>
      </c>
      <c r="Y241" s="21">
        <v>0</v>
      </c>
      <c r="Z241" s="20">
        <v>166321</v>
      </c>
      <c r="AA241" s="21">
        <v>0</v>
      </c>
      <c r="AB241" s="32">
        <v>0</v>
      </c>
      <c r="AC241" s="20">
        <v>564953</v>
      </c>
      <c r="AD241" s="20">
        <v>177546</v>
      </c>
      <c r="AE241" s="20">
        <v>467914</v>
      </c>
      <c r="AF241" s="20">
        <v>225139</v>
      </c>
      <c r="AG241" s="20">
        <v>88291</v>
      </c>
      <c r="AH241" s="20">
        <v>154936</v>
      </c>
      <c r="AI241" s="21">
        <v>133764</v>
      </c>
      <c r="AJ241" s="25">
        <v>34364</v>
      </c>
      <c r="AK241" s="25">
        <v>55531</v>
      </c>
      <c r="AL241" s="25">
        <v>11924</v>
      </c>
      <c r="AM241" s="22">
        <v>21992</v>
      </c>
      <c r="AN241" s="20">
        <v>158437</v>
      </c>
      <c r="AO241" s="20">
        <v>52367</v>
      </c>
      <c r="AP241" s="54">
        <v>3339279</v>
      </c>
      <c r="AQ241" s="25">
        <v>63468</v>
      </c>
      <c r="AR241" s="25">
        <v>148821</v>
      </c>
      <c r="AS241" s="54">
        <v>122485</v>
      </c>
      <c r="AT241" s="54">
        <v>58727</v>
      </c>
      <c r="AU241" s="54">
        <v>27648</v>
      </c>
      <c r="AV241" s="54">
        <v>20776</v>
      </c>
      <c r="AW241" s="25">
        <f t="shared" si="9"/>
        <v>441925</v>
      </c>
      <c r="AX241" s="165">
        <v>638049</v>
      </c>
      <c r="AY241" s="98">
        <f t="shared" si="10"/>
        <v>4419253</v>
      </c>
      <c r="AZ241" s="73"/>
      <c r="BA241" s="20">
        <v>434384</v>
      </c>
      <c r="BB241" s="20">
        <v>274340</v>
      </c>
      <c r="BC241" s="19">
        <v>708724</v>
      </c>
      <c r="BD241" s="19">
        <v>5127977</v>
      </c>
      <c r="BF241" s="20">
        <v>28405</v>
      </c>
      <c r="BG241" s="21">
        <f t="shared" si="11"/>
        <v>5099572</v>
      </c>
      <c r="BI241" s="73"/>
      <c r="BJ241" s="73"/>
      <c r="BK241" s="73"/>
      <c r="BL241" s="73"/>
      <c r="BM241" s="73"/>
      <c r="BN241" s="73"/>
      <c r="BO241" s="73"/>
    </row>
    <row r="242" spans="1:67" ht="22.5" customHeight="1" x14ac:dyDescent="0.15">
      <c r="A242" s="125" t="s">
        <v>2036</v>
      </c>
      <c r="B242" s="126" t="s">
        <v>2019</v>
      </c>
      <c r="C242" s="136" t="s">
        <v>343</v>
      </c>
      <c r="D242" s="129">
        <v>6</v>
      </c>
      <c r="E242" s="130" t="s">
        <v>3561</v>
      </c>
      <c r="F242" s="19">
        <v>515724</v>
      </c>
      <c r="G242" s="20">
        <v>463386</v>
      </c>
      <c r="H242" s="20">
        <v>165564</v>
      </c>
      <c r="I242" s="20">
        <v>0</v>
      </c>
      <c r="J242" s="20">
        <v>0</v>
      </c>
      <c r="K242" s="20">
        <v>0</v>
      </c>
      <c r="L242" s="20">
        <v>0</v>
      </c>
      <c r="M242" s="20">
        <v>28992</v>
      </c>
      <c r="N242" s="20">
        <v>17038</v>
      </c>
      <c r="O242" s="20">
        <v>15107</v>
      </c>
      <c r="P242" s="20">
        <v>442478</v>
      </c>
      <c r="Q242" s="20">
        <v>58781</v>
      </c>
      <c r="R242" s="20">
        <v>128515</v>
      </c>
      <c r="S242" s="20">
        <v>108609</v>
      </c>
      <c r="T242" s="21">
        <v>128833</v>
      </c>
      <c r="U242" s="54">
        <v>33840</v>
      </c>
      <c r="V242" s="20">
        <v>52848</v>
      </c>
      <c r="W242" s="20">
        <v>31326</v>
      </c>
      <c r="X242" s="20">
        <v>0</v>
      </c>
      <c r="Y242" s="21">
        <v>0</v>
      </c>
      <c r="Z242" s="20">
        <v>317008</v>
      </c>
      <c r="AA242" s="21">
        <v>0</v>
      </c>
      <c r="AB242" s="32">
        <v>0</v>
      </c>
      <c r="AC242" s="20">
        <v>910666</v>
      </c>
      <c r="AD242" s="20">
        <v>383738</v>
      </c>
      <c r="AE242" s="20">
        <v>757295</v>
      </c>
      <c r="AF242" s="20">
        <v>421491</v>
      </c>
      <c r="AG242" s="20">
        <v>224562</v>
      </c>
      <c r="AH242" s="20">
        <v>200367</v>
      </c>
      <c r="AI242" s="21">
        <v>47100</v>
      </c>
      <c r="AJ242" s="25">
        <v>59890</v>
      </c>
      <c r="AK242" s="25">
        <v>79349</v>
      </c>
      <c r="AL242" s="25">
        <v>19543</v>
      </c>
      <c r="AM242" s="22">
        <v>40628</v>
      </c>
      <c r="AN242" s="20">
        <v>147670</v>
      </c>
      <c r="AO242" s="20">
        <v>45673</v>
      </c>
      <c r="AP242" s="54">
        <v>5846021</v>
      </c>
      <c r="AQ242" s="25">
        <v>135092</v>
      </c>
      <c r="AR242" s="25">
        <v>179251</v>
      </c>
      <c r="AS242" s="54">
        <v>120485</v>
      </c>
      <c r="AT242" s="54">
        <v>58807</v>
      </c>
      <c r="AU242" s="54">
        <v>43122</v>
      </c>
      <c r="AV242" s="54">
        <v>34550</v>
      </c>
      <c r="AW242" s="25">
        <f t="shared" si="9"/>
        <v>571307</v>
      </c>
      <c r="AX242" s="165">
        <v>654005</v>
      </c>
      <c r="AY242" s="98">
        <f t="shared" si="10"/>
        <v>7071333</v>
      </c>
      <c r="AZ242" s="73"/>
      <c r="BA242" s="20">
        <v>774318</v>
      </c>
      <c r="BB242" s="20">
        <v>221600</v>
      </c>
      <c r="BC242" s="19">
        <v>995918</v>
      </c>
      <c r="BD242" s="19">
        <v>8067251</v>
      </c>
      <c r="BF242" s="20">
        <v>58053</v>
      </c>
      <c r="BG242" s="21">
        <f t="shared" si="11"/>
        <v>8009198</v>
      </c>
      <c r="BI242" s="73"/>
      <c r="BJ242" s="73"/>
      <c r="BK242" s="73"/>
      <c r="BL242" s="73"/>
      <c r="BM242" s="73"/>
      <c r="BN242" s="73"/>
      <c r="BO242" s="73"/>
    </row>
    <row r="243" spans="1:67" ht="22.5" customHeight="1" x14ac:dyDescent="0.15">
      <c r="A243" s="125" t="s">
        <v>2037</v>
      </c>
      <c r="B243" s="126" t="s">
        <v>2019</v>
      </c>
      <c r="C243" s="136" t="s">
        <v>344</v>
      </c>
      <c r="D243" s="129">
        <v>6</v>
      </c>
      <c r="E243" s="130" t="s">
        <v>3561</v>
      </c>
      <c r="F243" s="19">
        <v>442610</v>
      </c>
      <c r="G243" s="20">
        <v>337651</v>
      </c>
      <c r="H243" s="20">
        <v>159327</v>
      </c>
      <c r="I243" s="20">
        <v>0</v>
      </c>
      <c r="J243" s="20">
        <v>0</v>
      </c>
      <c r="K243" s="20">
        <v>0</v>
      </c>
      <c r="L243" s="20">
        <v>0</v>
      </c>
      <c r="M243" s="20">
        <v>27186</v>
      </c>
      <c r="N243" s="20">
        <v>14870</v>
      </c>
      <c r="O243" s="20">
        <v>2499</v>
      </c>
      <c r="P243" s="20">
        <v>285821</v>
      </c>
      <c r="Q243" s="20">
        <v>54862</v>
      </c>
      <c r="R243" s="20">
        <v>63021</v>
      </c>
      <c r="S243" s="20">
        <v>82119</v>
      </c>
      <c r="T243" s="21">
        <v>47716</v>
      </c>
      <c r="U243" s="54">
        <v>28764</v>
      </c>
      <c r="V243" s="20">
        <v>70464</v>
      </c>
      <c r="W243" s="20">
        <v>20884</v>
      </c>
      <c r="X243" s="20">
        <v>0</v>
      </c>
      <c r="Y243" s="21">
        <v>0</v>
      </c>
      <c r="Z243" s="20">
        <v>235812</v>
      </c>
      <c r="AA243" s="21">
        <v>0</v>
      </c>
      <c r="AB243" s="32">
        <v>0</v>
      </c>
      <c r="AC243" s="20">
        <v>699491</v>
      </c>
      <c r="AD243" s="20">
        <v>270400</v>
      </c>
      <c r="AE243" s="20">
        <v>508353</v>
      </c>
      <c r="AF243" s="20">
        <v>301267</v>
      </c>
      <c r="AG243" s="20">
        <v>173079</v>
      </c>
      <c r="AH243" s="20">
        <v>110410</v>
      </c>
      <c r="AI243" s="21">
        <v>20724</v>
      </c>
      <c r="AJ243" s="25">
        <v>55526</v>
      </c>
      <c r="AK243" s="25">
        <v>64212</v>
      </c>
      <c r="AL243" s="25">
        <v>12239</v>
      </c>
      <c r="AM243" s="22">
        <v>35456</v>
      </c>
      <c r="AN243" s="20">
        <v>108423</v>
      </c>
      <c r="AO243" s="20">
        <v>19745</v>
      </c>
      <c r="AP243" s="54">
        <v>4252931</v>
      </c>
      <c r="AQ243" s="25">
        <v>100368</v>
      </c>
      <c r="AR243" s="25">
        <v>106264</v>
      </c>
      <c r="AS243" s="54">
        <v>67293</v>
      </c>
      <c r="AT243" s="54">
        <v>41238</v>
      </c>
      <c r="AU243" s="54">
        <v>35956</v>
      </c>
      <c r="AV243" s="54">
        <v>31871</v>
      </c>
      <c r="AW243" s="25">
        <f t="shared" si="9"/>
        <v>382990</v>
      </c>
      <c r="AX243" s="165">
        <v>552681</v>
      </c>
      <c r="AY243" s="98">
        <f t="shared" si="10"/>
        <v>5188602</v>
      </c>
      <c r="AZ243" s="73"/>
      <c r="BA243" s="20">
        <v>702392</v>
      </c>
      <c r="BB243" s="20">
        <v>89442</v>
      </c>
      <c r="BC243" s="19">
        <v>791834</v>
      </c>
      <c r="BD243" s="19">
        <v>5980436</v>
      </c>
      <c r="BF243" s="20">
        <v>64399</v>
      </c>
      <c r="BG243" s="21">
        <f t="shared" si="11"/>
        <v>5916037</v>
      </c>
      <c r="BI243" s="73"/>
      <c r="BJ243" s="73"/>
      <c r="BK243" s="73"/>
      <c r="BL243" s="73"/>
      <c r="BM243" s="73"/>
      <c r="BN243" s="73"/>
      <c r="BO243" s="73"/>
    </row>
    <row r="244" spans="1:67" ht="22.5" customHeight="1" x14ac:dyDescent="0.15">
      <c r="A244" s="125" t="s">
        <v>2038</v>
      </c>
      <c r="B244" s="126" t="s">
        <v>2019</v>
      </c>
      <c r="C244" s="136" t="s">
        <v>345</v>
      </c>
      <c r="D244" s="129">
        <v>6</v>
      </c>
      <c r="E244" s="130" t="s">
        <v>3561</v>
      </c>
      <c r="F244" s="19">
        <v>234053</v>
      </c>
      <c r="G244" s="20">
        <v>319301</v>
      </c>
      <c r="H244" s="20">
        <v>57267</v>
      </c>
      <c r="I244" s="20">
        <v>0</v>
      </c>
      <c r="J244" s="20">
        <v>0</v>
      </c>
      <c r="K244" s="20">
        <v>0</v>
      </c>
      <c r="L244" s="20">
        <v>0</v>
      </c>
      <c r="M244" s="20">
        <v>0</v>
      </c>
      <c r="N244" s="20">
        <v>2721</v>
      </c>
      <c r="O244" s="20">
        <v>0</v>
      </c>
      <c r="P244" s="20">
        <v>145047</v>
      </c>
      <c r="Q244" s="20">
        <v>18264</v>
      </c>
      <c r="R244" s="20">
        <v>29724</v>
      </c>
      <c r="S244" s="20">
        <v>28256</v>
      </c>
      <c r="T244" s="21">
        <v>23858</v>
      </c>
      <c r="U244" s="54">
        <v>15524</v>
      </c>
      <c r="V244" s="20">
        <v>19818</v>
      </c>
      <c r="W244" s="20">
        <v>20884</v>
      </c>
      <c r="X244" s="20">
        <v>0</v>
      </c>
      <c r="Y244" s="21">
        <v>0</v>
      </c>
      <c r="Z244" s="20">
        <v>115119</v>
      </c>
      <c r="AA244" s="21">
        <v>0</v>
      </c>
      <c r="AB244" s="32">
        <v>0</v>
      </c>
      <c r="AC244" s="20">
        <v>234947</v>
      </c>
      <c r="AD244" s="20">
        <v>341830</v>
      </c>
      <c r="AE244" s="20">
        <v>334982</v>
      </c>
      <c r="AF244" s="20">
        <v>135782</v>
      </c>
      <c r="AG244" s="20">
        <v>52270</v>
      </c>
      <c r="AH244" s="20">
        <v>97107</v>
      </c>
      <c r="AI244" s="21">
        <v>69237</v>
      </c>
      <c r="AJ244" s="25">
        <v>21389</v>
      </c>
      <c r="AK244" s="25">
        <v>37317</v>
      </c>
      <c r="AL244" s="25">
        <v>7078</v>
      </c>
      <c r="AM244" s="22">
        <v>13523</v>
      </c>
      <c r="AN244" s="20">
        <v>267727</v>
      </c>
      <c r="AO244" s="20">
        <v>41544</v>
      </c>
      <c r="AP244" s="54">
        <v>2684569</v>
      </c>
      <c r="AQ244" s="25">
        <v>51878</v>
      </c>
      <c r="AR244" s="25">
        <v>131981</v>
      </c>
      <c r="AS244" s="54">
        <v>98071</v>
      </c>
      <c r="AT244" s="54">
        <v>47353</v>
      </c>
      <c r="AU244" s="54">
        <v>21309</v>
      </c>
      <c r="AV244" s="54">
        <v>17590</v>
      </c>
      <c r="AW244" s="25">
        <f t="shared" si="9"/>
        <v>368182</v>
      </c>
      <c r="AX244" s="165">
        <v>653955</v>
      </c>
      <c r="AY244" s="98">
        <f t="shared" si="10"/>
        <v>3706706</v>
      </c>
      <c r="AZ244" s="73"/>
      <c r="BA244" s="20">
        <v>302231</v>
      </c>
      <c r="BB244" s="20">
        <v>306173</v>
      </c>
      <c r="BC244" s="19">
        <v>608404</v>
      </c>
      <c r="BD244" s="19">
        <v>4315110</v>
      </c>
      <c r="BF244" s="20">
        <v>16137</v>
      </c>
      <c r="BG244" s="21">
        <f t="shared" si="11"/>
        <v>4298973</v>
      </c>
      <c r="BI244" s="73"/>
      <c r="BJ244" s="73"/>
      <c r="BK244" s="73"/>
      <c r="BL244" s="73"/>
      <c r="BM244" s="73"/>
      <c r="BN244" s="73"/>
      <c r="BO244" s="73"/>
    </row>
    <row r="245" spans="1:67" ht="22.5" customHeight="1" x14ac:dyDescent="0.15">
      <c r="A245" s="125" t="s">
        <v>2039</v>
      </c>
      <c r="B245" s="126" t="s">
        <v>2019</v>
      </c>
      <c r="C245" s="136" t="s">
        <v>346</v>
      </c>
      <c r="D245" s="129">
        <v>6</v>
      </c>
      <c r="E245" s="130" t="s">
        <v>3561</v>
      </c>
      <c r="F245" s="19">
        <v>317341</v>
      </c>
      <c r="G245" s="20">
        <v>355429</v>
      </c>
      <c r="H245" s="20">
        <v>105840</v>
      </c>
      <c r="I245" s="20">
        <v>0</v>
      </c>
      <c r="J245" s="20">
        <v>0</v>
      </c>
      <c r="K245" s="20">
        <v>0</v>
      </c>
      <c r="L245" s="20">
        <v>0</v>
      </c>
      <c r="M245" s="20">
        <v>14469</v>
      </c>
      <c r="N245" s="20">
        <v>8234</v>
      </c>
      <c r="O245" s="20">
        <v>7348</v>
      </c>
      <c r="P245" s="20">
        <v>278199</v>
      </c>
      <c r="Q245" s="20">
        <v>31192</v>
      </c>
      <c r="R245" s="20">
        <v>56929</v>
      </c>
      <c r="S245" s="20">
        <v>61810</v>
      </c>
      <c r="T245" s="21">
        <v>59645</v>
      </c>
      <c r="U245" s="54">
        <v>26903</v>
      </c>
      <c r="V245" s="20">
        <v>22020</v>
      </c>
      <c r="W245" s="20">
        <v>10442</v>
      </c>
      <c r="X245" s="20">
        <v>0</v>
      </c>
      <c r="Y245" s="21">
        <v>0</v>
      </c>
      <c r="Z245" s="20">
        <v>173150</v>
      </c>
      <c r="AA245" s="21">
        <v>51957</v>
      </c>
      <c r="AB245" s="32">
        <v>0</v>
      </c>
      <c r="AC245" s="20">
        <v>451951</v>
      </c>
      <c r="AD245" s="20">
        <v>221545</v>
      </c>
      <c r="AE245" s="20">
        <v>366961</v>
      </c>
      <c r="AF245" s="20">
        <v>212493</v>
      </c>
      <c r="AG245" s="20">
        <v>99046</v>
      </c>
      <c r="AH245" s="20">
        <v>148601</v>
      </c>
      <c r="AI245" s="21">
        <v>24021</v>
      </c>
      <c r="AJ245" s="25">
        <v>39848</v>
      </c>
      <c r="AK245" s="25">
        <v>58287</v>
      </c>
      <c r="AL245" s="25">
        <v>10637</v>
      </c>
      <c r="AM245" s="22">
        <v>24956</v>
      </c>
      <c r="AN245" s="20">
        <v>102933</v>
      </c>
      <c r="AO245" s="20">
        <v>31365</v>
      </c>
      <c r="AP245" s="54">
        <v>3373552</v>
      </c>
      <c r="AQ245" s="25">
        <v>76995</v>
      </c>
      <c r="AR245" s="25">
        <v>104635</v>
      </c>
      <c r="AS245" s="54">
        <v>92999</v>
      </c>
      <c r="AT245" s="54">
        <v>37380</v>
      </c>
      <c r="AU245" s="54">
        <v>23760</v>
      </c>
      <c r="AV245" s="54">
        <v>24634</v>
      </c>
      <c r="AW245" s="25">
        <f t="shared" si="9"/>
        <v>360403</v>
      </c>
      <c r="AX245" s="165">
        <v>410342</v>
      </c>
      <c r="AY245" s="98">
        <f t="shared" si="10"/>
        <v>4144297</v>
      </c>
      <c r="AZ245" s="73"/>
      <c r="BA245" s="20">
        <v>481108</v>
      </c>
      <c r="BB245" s="20">
        <v>182761</v>
      </c>
      <c r="BC245" s="19">
        <v>663869</v>
      </c>
      <c r="BD245" s="19">
        <v>4808166</v>
      </c>
      <c r="BF245" s="20">
        <v>55438</v>
      </c>
      <c r="BG245" s="21">
        <f t="shared" si="11"/>
        <v>4752728</v>
      </c>
      <c r="BI245" s="73"/>
      <c r="BJ245" s="73"/>
      <c r="BK245" s="73"/>
      <c r="BL245" s="73"/>
      <c r="BM245" s="73"/>
      <c r="BN245" s="73"/>
      <c r="BO245" s="73"/>
    </row>
    <row r="246" spans="1:67" ht="22.5" customHeight="1" x14ac:dyDescent="0.15">
      <c r="A246" s="125" t="s">
        <v>2040</v>
      </c>
      <c r="B246" s="126" t="s">
        <v>2019</v>
      </c>
      <c r="C246" s="136" t="s">
        <v>347</v>
      </c>
      <c r="D246" s="129">
        <v>6</v>
      </c>
      <c r="E246" s="130" t="s">
        <v>3561</v>
      </c>
      <c r="F246" s="19">
        <v>194068</v>
      </c>
      <c r="G246" s="20">
        <v>124879</v>
      </c>
      <c r="H246" s="20">
        <v>46116</v>
      </c>
      <c r="I246" s="20">
        <v>0</v>
      </c>
      <c r="J246" s="20">
        <v>0</v>
      </c>
      <c r="K246" s="20">
        <v>0</v>
      </c>
      <c r="L246" s="20">
        <v>0</v>
      </c>
      <c r="M246" s="20">
        <v>4528</v>
      </c>
      <c r="N246" s="20">
        <v>3844</v>
      </c>
      <c r="O246" s="20">
        <v>0</v>
      </c>
      <c r="P246" s="20">
        <v>113218</v>
      </c>
      <c r="Q246" s="20">
        <v>19385</v>
      </c>
      <c r="R246" s="20">
        <v>26656</v>
      </c>
      <c r="S246" s="20">
        <v>36203</v>
      </c>
      <c r="T246" s="21">
        <v>23858</v>
      </c>
      <c r="U246" s="54">
        <v>7106</v>
      </c>
      <c r="V246" s="20">
        <v>20919</v>
      </c>
      <c r="W246" s="20">
        <v>10442</v>
      </c>
      <c r="X246" s="20">
        <v>0</v>
      </c>
      <c r="Y246" s="21">
        <v>0</v>
      </c>
      <c r="Z246" s="20">
        <v>88945</v>
      </c>
      <c r="AA246" s="21">
        <v>12801</v>
      </c>
      <c r="AB246" s="32">
        <v>0</v>
      </c>
      <c r="AC246" s="20">
        <v>314413</v>
      </c>
      <c r="AD246" s="20">
        <v>153080</v>
      </c>
      <c r="AE246" s="20">
        <v>254392</v>
      </c>
      <c r="AF246" s="20">
        <v>124218</v>
      </c>
      <c r="AG246" s="20">
        <v>43349</v>
      </c>
      <c r="AH246" s="20">
        <v>115750</v>
      </c>
      <c r="AI246" s="21">
        <v>14601</v>
      </c>
      <c r="AJ246" s="25">
        <v>25475</v>
      </c>
      <c r="AK246" s="25">
        <v>37077</v>
      </c>
      <c r="AL246" s="25">
        <v>6656</v>
      </c>
      <c r="AM246" s="22">
        <v>13799</v>
      </c>
      <c r="AN246" s="20">
        <v>82083</v>
      </c>
      <c r="AO246" s="20">
        <v>13133</v>
      </c>
      <c r="AP246" s="54">
        <v>1930994</v>
      </c>
      <c r="AQ246" s="25">
        <v>60014</v>
      </c>
      <c r="AR246" s="25">
        <v>93867</v>
      </c>
      <c r="AS246" s="54">
        <v>89218</v>
      </c>
      <c r="AT246" s="54">
        <v>28742</v>
      </c>
      <c r="AU246" s="54">
        <v>22253</v>
      </c>
      <c r="AV246" s="54">
        <v>12307</v>
      </c>
      <c r="AW246" s="25">
        <f t="shared" si="9"/>
        <v>306401</v>
      </c>
      <c r="AX246" s="165">
        <v>223155</v>
      </c>
      <c r="AY246" s="98">
        <f t="shared" si="10"/>
        <v>2460550</v>
      </c>
      <c r="AZ246" s="73"/>
      <c r="BA246" s="20">
        <v>354628</v>
      </c>
      <c r="BB246" s="20">
        <v>57344</v>
      </c>
      <c r="BC246" s="19">
        <v>411972</v>
      </c>
      <c r="BD246" s="19">
        <v>2872522</v>
      </c>
      <c r="BF246" s="20">
        <v>14867</v>
      </c>
      <c r="BG246" s="21">
        <f t="shared" si="11"/>
        <v>2857655</v>
      </c>
      <c r="BI246" s="73"/>
      <c r="BJ246" s="73"/>
      <c r="BK246" s="73"/>
      <c r="BL246" s="73"/>
      <c r="BM246" s="73"/>
      <c r="BN246" s="73"/>
      <c r="BO246" s="73"/>
    </row>
    <row r="247" spans="1:67" ht="22.5" customHeight="1" x14ac:dyDescent="0.15">
      <c r="A247" s="125" t="s">
        <v>2041</v>
      </c>
      <c r="B247" s="126" t="s">
        <v>2019</v>
      </c>
      <c r="C247" s="136" t="s">
        <v>348</v>
      </c>
      <c r="D247" s="129">
        <v>6</v>
      </c>
      <c r="E247" s="130" t="s">
        <v>3561</v>
      </c>
      <c r="F247" s="19">
        <v>205471</v>
      </c>
      <c r="G247" s="20">
        <v>98246</v>
      </c>
      <c r="H247" s="20">
        <v>30429</v>
      </c>
      <c r="I247" s="20">
        <v>0</v>
      </c>
      <c r="J247" s="20">
        <v>0</v>
      </c>
      <c r="K247" s="20">
        <v>0</v>
      </c>
      <c r="L247" s="20">
        <v>0</v>
      </c>
      <c r="M247" s="20">
        <v>0</v>
      </c>
      <c r="N247" s="20">
        <v>2674</v>
      </c>
      <c r="O247" s="20">
        <v>0</v>
      </c>
      <c r="P247" s="20">
        <v>29425</v>
      </c>
      <c r="Q247" s="20">
        <v>18262</v>
      </c>
      <c r="R247" s="20">
        <v>23862</v>
      </c>
      <c r="S247" s="20">
        <v>16777</v>
      </c>
      <c r="T247" s="21">
        <v>23858</v>
      </c>
      <c r="U247" s="54">
        <v>3976</v>
      </c>
      <c r="V247" s="20">
        <v>13212</v>
      </c>
      <c r="W247" s="20">
        <v>20884</v>
      </c>
      <c r="X247" s="20">
        <v>0</v>
      </c>
      <c r="Y247" s="21">
        <v>0</v>
      </c>
      <c r="Z247" s="20">
        <v>96242</v>
      </c>
      <c r="AA247" s="21">
        <v>0</v>
      </c>
      <c r="AB247" s="32">
        <v>0</v>
      </c>
      <c r="AC247" s="20">
        <v>242135</v>
      </c>
      <c r="AD247" s="20">
        <v>177054</v>
      </c>
      <c r="AE247" s="20">
        <v>255969</v>
      </c>
      <c r="AF247" s="20">
        <v>115066</v>
      </c>
      <c r="AG247" s="20">
        <v>49710</v>
      </c>
      <c r="AH247" s="20">
        <v>85885</v>
      </c>
      <c r="AI247" s="21">
        <v>205356</v>
      </c>
      <c r="AJ247" s="25">
        <v>21215</v>
      </c>
      <c r="AK247" s="25">
        <v>36634</v>
      </c>
      <c r="AL247" s="25">
        <v>6411</v>
      </c>
      <c r="AM247" s="22">
        <v>13011</v>
      </c>
      <c r="AN247" s="20">
        <v>104645</v>
      </c>
      <c r="AO247" s="20">
        <v>41105</v>
      </c>
      <c r="AP247" s="54">
        <v>1937514</v>
      </c>
      <c r="AQ247" s="25">
        <v>55536</v>
      </c>
      <c r="AR247" s="25">
        <v>118680</v>
      </c>
      <c r="AS247" s="54">
        <v>90213</v>
      </c>
      <c r="AT247" s="54">
        <v>57946</v>
      </c>
      <c r="AU247" s="54">
        <v>18289</v>
      </c>
      <c r="AV247" s="54">
        <v>12150</v>
      </c>
      <c r="AW247" s="25">
        <f t="shared" si="9"/>
        <v>352814</v>
      </c>
      <c r="AX247" s="165">
        <v>507094</v>
      </c>
      <c r="AY247" s="98">
        <f t="shared" si="10"/>
        <v>2797422</v>
      </c>
      <c r="AZ247" s="73"/>
      <c r="BA247" s="20">
        <v>299999</v>
      </c>
      <c r="BB247" s="20">
        <v>193181</v>
      </c>
      <c r="BC247" s="19">
        <v>493180</v>
      </c>
      <c r="BD247" s="19">
        <v>3290602</v>
      </c>
      <c r="BF247" s="20">
        <v>13058</v>
      </c>
      <c r="BG247" s="21">
        <f t="shared" si="11"/>
        <v>3277544</v>
      </c>
      <c r="BI247" s="73"/>
      <c r="BJ247" s="73"/>
      <c r="BK247" s="73"/>
      <c r="BL247" s="73"/>
      <c r="BM247" s="73"/>
      <c r="BN247" s="73"/>
      <c r="BO247" s="73"/>
    </row>
    <row r="248" spans="1:67" ht="22.5" customHeight="1" x14ac:dyDescent="0.15">
      <c r="A248" s="125" t="s">
        <v>2042</v>
      </c>
      <c r="B248" s="126" t="s">
        <v>2019</v>
      </c>
      <c r="C248" s="136" t="s">
        <v>349</v>
      </c>
      <c r="D248" s="129">
        <v>6</v>
      </c>
      <c r="E248" s="130" t="s">
        <v>3561</v>
      </c>
      <c r="F248" s="19">
        <v>275338</v>
      </c>
      <c r="G248" s="20">
        <v>108742</v>
      </c>
      <c r="H248" s="20">
        <v>38178</v>
      </c>
      <c r="I248" s="20">
        <v>0</v>
      </c>
      <c r="J248" s="20">
        <v>0</v>
      </c>
      <c r="K248" s="20">
        <v>0</v>
      </c>
      <c r="L248" s="20">
        <v>7504</v>
      </c>
      <c r="M248" s="20">
        <v>9642</v>
      </c>
      <c r="N248" s="20">
        <v>6007</v>
      </c>
      <c r="O248" s="20">
        <v>7423</v>
      </c>
      <c r="P248" s="20">
        <v>243638</v>
      </c>
      <c r="Q248" s="20">
        <v>31024</v>
      </c>
      <c r="R248" s="20">
        <v>76486</v>
      </c>
      <c r="S248" s="20">
        <v>31788</v>
      </c>
      <c r="T248" s="21">
        <v>23858</v>
      </c>
      <c r="U248" s="54">
        <v>11506</v>
      </c>
      <c r="V248" s="20">
        <v>15414</v>
      </c>
      <c r="W248" s="20">
        <v>20884</v>
      </c>
      <c r="X248" s="20">
        <v>0</v>
      </c>
      <c r="Y248" s="21">
        <v>0</v>
      </c>
      <c r="Z248" s="20">
        <v>167326</v>
      </c>
      <c r="AA248" s="21">
        <v>0</v>
      </c>
      <c r="AB248" s="32">
        <v>0</v>
      </c>
      <c r="AC248" s="20">
        <v>326978</v>
      </c>
      <c r="AD248" s="20">
        <v>183052</v>
      </c>
      <c r="AE248" s="20">
        <v>380225</v>
      </c>
      <c r="AF248" s="20">
        <v>186451</v>
      </c>
      <c r="AG248" s="20">
        <v>93784</v>
      </c>
      <c r="AH248" s="20">
        <v>33395</v>
      </c>
      <c r="AI248" s="21">
        <v>65940</v>
      </c>
      <c r="AJ248" s="25">
        <v>32148</v>
      </c>
      <c r="AK248" s="25">
        <v>53510</v>
      </c>
      <c r="AL248" s="25">
        <v>11451</v>
      </c>
      <c r="AM248" s="22">
        <v>21010</v>
      </c>
      <c r="AN248" s="20">
        <v>191565</v>
      </c>
      <c r="AO248" s="20">
        <v>19827</v>
      </c>
      <c r="AP248" s="54">
        <v>2674094</v>
      </c>
      <c r="AQ248" s="25">
        <v>95047</v>
      </c>
      <c r="AR248" s="25">
        <v>159270</v>
      </c>
      <c r="AS248" s="54">
        <v>101260</v>
      </c>
      <c r="AT248" s="54">
        <v>43814</v>
      </c>
      <c r="AU248" s="54">
        <v>28706</v>
      </c>
      <c r="AV248" s="54">
        <v>17410</v>
      </c>
      <c r="AW248" s="25">
        <f t="shared" si="9"/>
        <v>445507</v>
      </c>
      <c r="AX248" s="165">
        <v>538713</v>
      </c>
      <c r="AY248" s="98">
        <f t="shared" si="10"/>
        <v>3658314</v>
      </c>
      <c r="AZ248" s="73"/>
      <c r="BA248" s="20">
        <v>416101</v>
      </c>
      <c r="BB248" s="20">
        <v>105876</v>
      </c>
      <c r="BC248" s="19">
        <v>521977</v>
      </c>
      <c r="BD248" s="19">
        <v>4180291</v>
      </c>
      <c r="BF248" s="20">
        <v>22478</v>
      </c>
      <c r="BG248" s="21">
        <f t="shared" si="11"/>
        <v>4157813</v>
      </c>
      <c r="BI248" s="73"/>
      <c r="BJ248" s="73"/>
      <c r="BK248" s="73"/>
      <c r="BL248" s="73"/>
      <c r="BM248" s="73"/>
      <c r="BN248" s="73"/>
      <c r="BO248" s="73"/>
    </row>
    <row r="249" spans="1:67" ht="22.5" customHeight="1" x14ac:dyDescent="0.15">
      <c r="A249" s="125" t="s">
        <v>2043</v>
      </c>
      <c r="B249" s="126" t="s">
        <v>2019</v>
      </c>
      <c r="C249" s="136" t="s">
        <v>350</v>
      </c>
      <c r="D249" s="129">
        <v>6</v>
      </c>
      <c r="E249" s="130" t="s">
        <v>3561</v>
      </c>
      <c r="F249" s="19">
        <v>323918</v>
      </c>
      <c r="G249" s="20">
        <v>87536</v>
      </c>
      <c r="H249" s="20">
        <v>35154</v>
      </c>
      <c r="I249" s="20">
        <v>0</v>
      </c>
      <c r="J249" s="20">
        <v>0</v>
      </c>
      <c r="K249" s="20">
        <v>11130</v>
      </c>
      <c r="L249" s="20">
        <v>17751</v>
      </c>
      <c r="M249" s="20">
        <v>9372</v>
      </c>
      <c r="N249" s="20">
        <v>7590</v>
      </c>
      <c r="O249" s="20">
        <v>4998</v>
      </c>
      <c r="P249" s="20">
        <v>145536</v>
      </c>
      <c r="Q249" s="20">
        <v>33357</v>
      </c>
      <c r="R249" s="20">
        <v>66273</v>
      </c>
      <c r="S249" s="20">
        <v>30905</v>
      </c>
      <c r="T249" s="21">
        <v>78731</v>
      </c>
      <c r="U249" s="54">
        <v>51691</v>
      </c>
      <c r="V249" s="20">
        <v>33030</v>
      </c>
      <c r="W249" s="20">
        <v>16707</v>
      </c>
      <c r="X249" s="20">
        <v>0</v>
      </c>
      <c r="Y249" s="21">
        <v>0</v>
      </c>
      <c r="Z249" s="20">
        <v>181361</v>
      </c>
      <c r="AA249" s="21">
        <v>0</v>
      </c>
      <c r="AB249" s="32">
        <v>0</v>
      </c>
      <c r="AC249" s="20">
        <v>428773</v>
      </c>
      <c r="AD249" s="20">
        <v>223544</v>
      </c>
      <c r="AE249" s="20">
        <v>437012</v>
      </c>
      <c r="AF249" s="20">
        <v>257171</v>
      </c>
      <c r="AG249" s="20">
        <v>91657</v>
      </c>
      <c r="AH249" s="20">
        <v>48327</v>
      </c>
      <c r="AI249" s="21">
        <v>179922</v>
      </c>
      <c r="AJ249" s="25">
        <v>37795</v>
      </c>
      <c r="AK249" s="25">
        <v>59215</v>
      </c>
      <c r="AL249" s="25">
        <v>13774</v>
      </c>
      <c r="AM249" s="22">
        <v>24398</v>
      </c>
      <c r="AN249" s="20">
        <v>202847</v>
      </c>
      <c r="AO249" s="20">
        <v>29229</v>
      </c>
      <c r="AP249" s="54">
        <v>3168704</v>
      </c>
      <c r="AQ249" s="25">
        <v>85431</v>
      </c>
      <c r="AR249" s="25">
        <v>158821</v>
      </c>
      <c r="AS249" s="54">
        <v>116723</v>
      </c>
      <c r="AT249" s="54">
        <v>55776</v>
      </c>
      <c r="AU249" s="54">
        <v>31466</v>
      </c>
      <c r="AV249" s="54">
        <v>19850</v>
      </c>
      <c r="AW249" s="25">
        <f t="shared" si="9"/>
        <v>468067</v>
      </c>
      <c r="AX249" s="165">
        <v>551214</v>
      </c>
      <c r="AY249" s="98">
        <f t="shared" si="10"/>
        <v>4187985</v>
      </c>
      <c r="AZ249" s="73"/>
      <c r="BA249" s="20">
        <v>463717</v>
      </c>
      <c r="BB249" s="20">
        <v>141344</v>
      </c>
      <c r="BC249" s="19">
        <v>605061</v>
      </c>
      <c r="BD249" s="19">
        <v>4793046</v>
      </c>
      <c r="BF249" s="20">
        <v>25670</v>
      </c>
      <c r="BG249" s="21">
        <f t="shared" si="11"/>
        <v>4767376</v>
      </c>
      <c r="BI249" s="73"/>
      <c r="BJ249" s="73"/>
      <c r="BK249" s="73"/>
      <c r="BL249" s="73"/>
      <c r="BM249" s="73"/>
      <c r="BN249" s="73"/>
      <c r="BO249" s="73"/>
    </row>
    <row r="250" spans="1:67" ht="22.5" customHeight="1" x14ac:dyDescent="0.15">
      <c r="A250" s="125" t="s">
        <v>2044</v>
      </c>
      <c r="B250" s="126" t="s">
        <v>2019</v>
      </c>
      <c r="C250" s="136" t="s">
        <v>351</v>
      </c>
      <c r="D250" s="129">
        <v>6</v>
      </c>
      <c r="E250" s="130" t="s">
        <v>3561</v>
      </c>
      <c r="F250" s="19">
        <v>304071</v>
      </c>
      <c r="G250" s="20">
        <v>187925</v>
      </c>
      <c r="H250" s="20">
        <v>51408</v>
      </c>
      <c r="I250" s="20">
        <v>0</v>
      </c>
      <c r="J250" s="20">
        <v>1152</v>
      </c>
      <c r="K250" s="20">
        <v>10700</v>
      </c>
      <c r="L250" s="20">
        <v>3250</v>
      </c>
      <c r="M250" s="20">
        <v>3671</v>
      </c>
      <c r="N250" s="20">
        <v>4625</v>
      </c>
      <c r="O250" s="20">
        <v>0</v>
      </c>
      <c r="P250" s="20">
        <v>65914</v>
      </c>
      <c r="Q250" s="20">
        <v>24107</v>
      </c>
      <c r="R250" s="20">
        <v>75112</v>
      </c>
      <c r="S250" s="20">
        <v>38852</v>
      </c>
      <c r="T250" s="21">
        <v>97818</v>
      </c>
      <c r="U250" s="54">
        <v>48814</v>
      </c>
      <c r="V250" s="20">
        <v>25323</v>
      </c>
      <c r="W250" s="20">
        <v>48033</v>
      </c>
      <c r="X250" s="20">
        <v>0</v>
      </c>
      <c r="Y250" s="21">
        <v>0</v>
      </c>
      <c r="Z250" s="20">
        <v>186746</v>
      </c>
      <c r="AA250" s="21">
        <v>0</v>
      </c>
      <c r="AB250" s="32">
        <v>0</v>
      </c>
      <c r="AC250" s="20">
        <v>211627</v>
      </c>
      <c r="AD250" s="20">
        <v>294166</v>
      </c>
      <c r="AE250" s="20">
        <v>362587</v>
      </c>
      <c r="AF250" s="20">
        <v>185619</v>
      </c>
      <c r="AG250" s="20">
        <v>86728</v>
      </c>
      <c r="AH250" s="20">
        <v>112582</v>
      </c>
      <c r="AI250" s="21">
        <v>300969</v>
      </c>
      <c r="AJ250" s="25">
        <v>28189</v>
      </c>
      <c r="AK250" s="25">
        <v>52936</v>
      </c>
      <c r="AL250" s="25">
        <v>10511</v>
      </c>
      <c r="AM250" s="22">
        <v>20887</v>
      </c>
      <c r="AN250" s="20">
        <v>147065</v>
      </c>
      <c r="AO250" s="20">
        <v>102364</v>
      </c>
      <c r="AP250" s="54">
        <v>3093751</v>
      </c>
      <c r="AQ250" s="25">
        <v>59144</v>
      </c>
      <c r="AR250" s="25">
        <v>150508</v>
      </c>
      <c r="AS250" s="54">
        <v>113630</v>
      </c>
      <c r="AT250" s="54">
        <v>73487</v>
      </c>
      <c r="AU250" s="54">
        <v>27721</v>
      </c>
      <c r="AV250" s="54">
        <v>19747</v>
      </c>
      <c r="AW250" s="25">
        <f t="shared" si="9"/>
        <v>444237</v>
      </c>
      <c r="AX250" s="165">
        <v>1468776</v>
      </c>
      <c r="AY250" s="98">
        <f t="shared" si="10"/>
        <v>5006764</v>
      </c>
      <c r="AZ250" s="73"/>
      <c r="BA250" s="20">
        <v>383532</v>
      </c>
      <c r="BB250" s="20">
        <v>527729</v>
      </c>
      <c r="BC250" s="19">
        <v>911261</v>
      </c>
      <c r="BD250" s="19">
        <v>5918025</v>
      </c>
      <c r="BF250" s="20">
        <v>22171</v>
      </c>
      <c r="BG250" s="21">
        <f t="shared" si="11"/>
        <v>5895854</v>
      </c>
      <c r="BI250" s="73"/>
      <c r="BJ250" s="73"/>
      <c r="BK250" s="73"/>
      <c r="BL250" s="73"/>
      <c r="BM250" s="73"/>
      <c r="BN250" s="73"/>
      <c r="BO250" s="73"/>
    </row>
    <row r="251" spans="1:67" ht="22.5" customHeight="1" x14ac:dyDescent="0.15">
      <c r="A251" s="125" t="s">
        <v>2045</v>
      </c>
      <c r="B251" s="126" t="s">
        <v>2019</v>
      </c>
      <c r="C251" s="136" t="s">
        <v>352</v>
      </c>
      <c r="D251" s="129">
        <v>6</v>
      </c>
      <c r="E251" s="130" t="s">
        <v>3561</v>
      </c>
      <c r="F251" s="19">
        <v>139560</v>
      </c>
      <c r="G251" s="20">
        <v>117524</v>
      </c>
      <c r="H251" s="20">
        <v>24759</v>
      </c>
      <c r="I251" s="20">
        <v>0</v>
      </c>
      <c r="J251" s="20">
        <v>0</v>
      </c>
      <c r="K251" s="20">
        <v>5130</v>
      </c>
      <c r="L251" s="20">
        <v>3322</v>
      </c>
      <c r="M251" s="20">
        <v>0</v>
      </c>
      <c r="N251" s="20">
        <v>1621</v>
      </c>
      <c r="O251" s="20">
        <v>0</v>
      </c>
      <c r="P251" s="20">
        <v>17305</v>
      </c>
      <c r="Q251" s="20">
        <v>12677</v>
      </c>
      <c r="R251" s="20">
        <v>53815</v>
      </c>
      <c r="S251" s="20">
        <v>9713</v>
      </c>
      <c r="T251" s="21">
        <v>11929</v>
      </c>
      <c r="U251" s="54">
        <v>15440</v>
      </c>
      <c r="V251" s="20">
        <v>14313</v>
      </c>
      <c r="W251" s="20">
        <v>10442</v>
      </c>
      <c r="X251" s="20">
        <v>0</v>
      </c>
      <c r="Y251" s="21">
        <v>0</v>
      </c>
      <c r="Z251" s="20">
        <v>62268</v>
      </c>
      <c r="AA251" s="21">
        <v>0</v>
      </c>
      <c r="AB251" s="32">
        <v>0</v>
      </c>
      <c r="AC251" s="20">
        <v>151320</v>
      </c>
      <c r="AD251" s="20">
        <v>121268</v>
      </c>
      <c r="AE251" s="20">
        <v>154657</v>
      </c>
      <c r="AF251" s="20">
        <v>57325</v>
      </c>
      <c r="AG251" s="20">
        <v>23436</v>
      </c>
      <c r="AH251" s="20">
        <v>45160</v>
      </c>
      <c r="AI251" s="21">
        <v>65469</v>
      </c>
      <c r="AJ251" s="25">
        <v>14681</v>
      </c>
      <c r="AK251" s="25">
        <v>29076</v>
      </c>
      <c r="AL251" s="25">
        <v>3941</v>
      </c>
      <c r="AM251" s="22">
        <v>9910</v>
      </c>
      <c r="AN251" s="20">
        <v>115459</v>
      </c>
      <c r="AO251" s="20">
        <v>21758</v>
      </c>
      <c r="AP251" s="54">
        <v>1313278</v>
      </c>
      <c r="AQ251" s="25">
        <v>69785</v>
      </c>
      <c r="AR251" s="25">
        <v>109704</v>
      </c>
      <c r="AS251" s="54">
        <v>71920</v>
      </c>
      <c r="AT251" s="54">
        <v>43886</v>
      </c>
      <c r="AU251" s="54">
        <v>14461</v>
      </c>
      <c r="AV251" s="54">
        <v>8545</v>
      </c>
      <c r="AW251" s="25">
        <f t="shared" si="9"/>
        <v>318301</v>
      </c>
      <c r="AX251" s="165">
        <v>340713</v>
      </c>
      <c r="AY251" s="98">
        <f t="shared" si="10"/>
        <v>1972292</v>
      </c>
      <c r="AZ251" s="73"/>
      <c r="BA251" s="20">
        <v>228334</v>
      </c>
      <c r="BB251" s="20">
        <v>98474</v>
      </c>
      <c r="BC251" s="19">
        <v>326808</v>
      </c>
      <c r="BD251" s="19">
        <v>2299100</v>
      </c>
      <c r="BF251" s="20">
        <v>8769</v>
      </c>
      <c r="BG251" s="21">
        <f t="shared" si="11"/>
        <v>2290331</v>
      </c>
      <c r="BI251" s="73"/>
      <c r="BJ251" s="73"/>
      <c r="BK251" s="73"/>
      <c r="BL251" s="73"/>
      <c r="BM251" s="73"/>
      <c r="BN251" s="73"/>
      <c r="BO251" s="73"/>
    </row>
    <row r="252" spans="1:67" ht="22.5" customHeight="1" x14ac:dyDescent="0.15">
      <c r="A252" s="125" t="s">
        <v>2046</v>
      </c>
      <c r="B252" s="126" t="s">
        <v>2019</v>
      </c>
      <c r="C252" s="136" t="s">
        <v>353</v>
      </c>
      <c r="D252" s="129">
        <v>6</v>
      </c>
      <c r="E252" s="130" t="s">
        <v>3561</v>
      </c>
      <c r="F252" s="19">
        <v>106801</v>
      </c>
      <c r="G252" s="20">
        <v>81039</v>
      </c>
      <c r="H252" s="20">
        <v>32319</v>
      </c>
      <c r="I252" s="20">
        <v>0</v>
      </c>
      <c r="J252" s="20">
        <v>0</v>
      </c>
      <c r="K252" s="20">
        <v>6510</v>
      </c>
      <c r="L252" s="20">
        <v>8378</v>
      </c>
      <c r="M252" s="20">
        <v>0</v>
      </c>
      <c r="N252" s="20">
        <v>1318</v>
      </c>
      <c r="O252" s="20">
        <v>0</v>
      </c>
      <c r="P252" s="20">
        <v>7771</v>
      </c>
      <c r="Q252" s="20">
        <v>10527</v>
      </c>
      <c r="R252" s="20">
        <v>22259</v>
      </c>
      <c r="S252" s="20">
        <v>9713</v>
      </c>
      <c r="T252" s="21">
        <v>11929</v>
      </c>
      <c r="U252" s="54">
        <v>8291</v>
      </c>
      <c r="V252" s="20">
        <v>7707</v>
      </c>
      <c r="W252" s="20">
        <v>10442</v>
      </c>
      <c r="X252" s="20">
        <v>0</v>
      </c>
      <c r="Y252" s="21">
        <v>0</v>
      </c>
      <c r="Z252" s="20">
        <v>45189</v>
      </c>
      <c r="AA252" s="21">
        <v>0</v>
      </c>
      <c r="AB252" s="32">
        <v>0</v>
      </c>
      <c r="AC252" s="20">
        <v>129982</v>
      </c>
      <c r="AD252" s="20">
        <v>100810</v>
      </c>
      <c r="AE252" s="20">
        <v>134222</v>
      </c>
      <c r="AF252" s="20">
        <v>49587</v>
      </c>
      <c r="AG252" s="20">
        <v>16647</v>
      </c>
      <c r="AH252" s="20">
        <v>25612</v>
      </c>
      <c r="AI252" s="21">
        <v>36738</v>
      </c>
      <c r="AJ252" s="25">
        <v>11935</v>
      </c>
      <c r="AK252" s="25">
        <v>26839</v>
      </c>
      <c r="AL252" s="25">
        <v>3129</v>
      </c>
      <c r="AM252" s="22">
        <v>8938</v>
      </c>
      <c r="AN252" s="20">
        <v>109674</v>
      </c>
      <c r="AO252" s="20">
        <v>10956</v>
      </c>
      <c r="AP252" s="54">
        <v>1035262</v>
      </c>
      <c r="AQ252" s="25">
        <v>62041</v>
      </c>
      <c r="AR252" s="25">
        <v>99525</v>
      </c>
      <c r="AS252" s="54">
        <v>57977</v>
      </c>
      <c r="AT252" s="54">
        <v>34954</v>
      </c>
      <c r="AU252" s="54">
        <v>12385</v>
      </c>
      <c r="AV252" s="54">
        <v>6683</v>
      </c>
      <c r="AW252" s="25">
        <f t="shared" si="9"/>
        <v>273565</v>
      </c>
      <c r="AX252" s="165">
        <v>357332</v>
      </c>
      <c r="AY252" s="98">
        <f t="shared" si="10"/>
        <v>1666159</v>
      </c>
      <c r="AZ252" s="73"/>
      <c r="BA252" s="20">
        <v>200434</v>
      </c>
      <c r="BB252" s="20">
        <v>44545</v>
      </c>
      <c r="BC252" s="19">
        <v>244979</v>
      </c>
      <c r="BD252" s="19">
        <v>1911138</v>
      </c>
      <c r="BF252" s="20">
        <v>7368</v>
      </c>
      <c r="BG252" s="21">
        <f t="shared" si="11"/>
        <v>1903770</v>
      </c>
      <c r="BI252" s="73"/>
      <c r="BJ252" s="73"/>
      <c r="BK252" s="73"/>
      <c r="BL252" s="73"/>
      <c r="BM252" s="73"/>
      <c r="BN252" s="73"/>
      <c r="BO252" s="73"/>
    </row>
    <row r="253" spans="1:67" ht="22.5" customHeight="1" x14ac:dyDescent="0.15">
      <c r="A253" s="125" t="s">
        <v>2047</v>
      </c>
      <c r="B253" s="126" t="s">
        <v>2019</v>
      </c>
      <c r="C253" s="136" t="s">
        <v>354</v>
      </c>
      <c r="D253" s="129">
        <v>6</v>
      </c>
      <c r="E253" s="130" t="s">
        <v>3561</v>
      </c>
      <c r="F253" s="19">
        <v>240004</v>
      </c>
      <c r="G253" s="20">
        <v>162435</v>
      </c>
      <c r="H253" s="20">
        <v>61614</v>
      </c>
      <c r="I253" s="20">
        <v>0</v>
      </c>
      <c r="J253" s="20">
        <v>0</v>
      </c>
      <c r="K253" s="20">
        <v>0</v>
      </c>
      <c r="L253" s="20">
        <v>0</v>
      </c>
      <c r="M253" s="20">
        <v>0</v>
      </c>
      <c r="N253" s="20">
        <v>4463</v>
      </c>
      <c r="O253" s="20">
        <v>0</v>
      </c>
      <c r="P253" s="20">
        <v>40547</v>
      </c>
      <c r="Q253" s="20">
        <v>20802</v>
      </c>
      <c r="R253" s="20">
        <v>48319</v>
      </c>
      <c r="S253" s="20">
        <v>32671</v>
      </c>
      <c r="T253" s="21">
        <v>35787</v>
      </c>
      <c r="U253" s="54">
        <v>42596</v>
      </c>
      <c r="V253" s="20">
        <v>12111</v>
      </c>
      <c r="W253" s="20">
        <v>10442</v>
      </c>
      <c r="X253" s="20">
        <v>0</v>
      </c>
      <c r="Y253" s="21">
        <v>0</v>
      </c>
      <c r="Z253" s="20">
        <v>120304</v>
      </c>
      <c r="AA253" s="21">
        <v>0</v>
      </c>
      <c r="AB253" s="32">
        <v>0</v>
      </c>
      <c r="AC253" s="20">
        <v>397275</v>
      </c>
      <c r="AD253" s="20">
        <v>181402</v>
      </c>
      <c r="AE253" s="20">
        <v>321359</v>
      </c>
      <c r="AF253" s="20">
        <v>162323</v>
      </c>
      <c r="AG253" s="20">
        <v>58020</v>
      </c>
      <c r="AH253" s="20">
        <v>132040</v>
      </c>
      <c r="AI253" s="21">
        <v>95613</v>
      </c>
      <c r="AJ253" s="25">
        <v>27648</v>
      </c>
      <c r="AK253" s="25">
        <v>47956</v>
      </c>
      <c r="AL253" s="25">
        <v>8782</v>
      </c>
      <c r="AM253" s="22">
        <v>17418</v>
      </c>
      <c r="AN253" s="20">
        <v>119609</v>
      </c>
      <c r="AO253" s="20">
        <v>39511</v>
      </c>
      <c r="AP253" s="54">
        <v>2441051</v>
      </c>
      <c r="AQ253" s="25">
        <v>72310</v>
      </c>
      <c r="AR253" s="25">
        <v>141753</v>
      </c>
      <c r="AS253" s="54">
        <v>110366</v>
      </c>
      <c r="AT253" s="54">
        <v>64864</v>
      </c>
      <c r="AU253" s="54">
        <v>24056</v>
      </c>
      <c r="AV253" s="54">
        <v>14993</v>
      </c>
      <c r="AW253" s="25">
        <f t="shared" si="9"/>
        <v>428342</v>
      </c>
      <c r="AX253" s="165">
        <v>585658</v>
      </c>
      <c r="AY253" s="98">
        <f t="shared" si="10"/>
        <v>3455051</v>
      </c>
      <c r="AZ253" s="73"/>
      <c r="BA253" s="20">
        <v>379198</v>
      </c>
      <c r="BB253" s="20">
        <v>183047</v>
      </c>
      <c r="BC253" s="19">
        <v>562245</v>
      </c>
      <c r="BD253" s="19">
        <v>4017296</v>
      </c>
      <c r="BF253" s="20">
        <v>19269</v>
      </c>
      <c r="BG253" s="21">
        <f t="shared" si="11"/>
        <v>3998027</v>
      </c>
      <c r="BI253" s="73"/>
      <c r="BJ253" s="73"/>
      <c r="BK253" s="73"/>
      <c r="BL253" s="73"/>
      <c r="BM253" s="73"/>
      <c r="BN253" s="73"/>
      <c r="BO253" s="73"/>
    </row>
    <row r="254" spans="1:67" ht="22.5" customHeight="1" x14ac:dyDescent="0.15">
      <c r="A254" s="125" t="s">
        <v>2048</v>
      </c>
      <c r="B254" s="126" t="s">
        <v>2019</v>
      </c>
      <c r="C254" s="136" t="s">
        <v>355</v>
      </c>
      <c r="D254" s="129">
        <v>6</v>
      </c>
      <c r="E254" s="130" t="s">
        <v>3561</v>
      </c>
      <c r="F254" s="19">
        <v>161124</v>
      </c>
      <c r="G254" s="20">
        <v>69329</v>
      </c>
      <c r="H254" s="20">
        <v>23058</v>
      </c>
      <c r="I254" s="20">
        <v>0</v>
      </c>
      <c r="J254" s="20">
        <v>0</v>
      </c>
      <c r="K254" s="20">
        <v>3980</v>
      </c>
      <c r="L254" s="20">
        <v>10271</v>
      </c>
      <c r="M254" s="20">
        <v>2828</v>
      </c>
      <c r="N254" s="20">
        <v>2086</v>
      </c>
      <c r="O254" s="20">
        <v>7236</v>
      </c>
      <c r="P254" s="20">
        <v>79917</v>
      </c>
      <c r="Q254" s="20">
        <v>15877</v>
      </c>
      <c r="R254" s="20">
        <v>20060</v>
      </c>
      <c r="S254" s="20">
        <v>13245</v>
      </c>
      <c r="T254" s="21">
        <v>11929</v>
      </c>
      <c r="U254" s="54">
        <v>4399</v>
      </c>
      <c r="V254" s="20">
        <v>7707</v>
      </c>
      <c r="W254" s="20">
        <v>10442</v>
      </c>
      <c r="X254" s="20">
        <v>0</v>
      </c>
      <c r="Y254" s="21">
        <v>0</v>
      </c>
      <c r="Z254" s="20">
        <v>65511</v>
      </c>
      <c r="AA254" s="21">
        <v>0</v>
      </c>
      <c r="AB254" s="32">
        <v>0</v>
      </c>
      <c r="AC254" s="20">
        <v>163291</v>
      </c>
      <c r="AD254" s="20">
        <v>137737</v>
      </c>
      <c r="AE254" s="20">
        <v>182118</v>
      </c>
      <c r="AF254" s="20">
        <v>71552</v>
      </c>
      <c r="AG254" s="20">
        <v>25255</v>
      </c>
      <c r="AH254" s="20">
        <v>41359</v>
      </c>
      <c r="AI254" s="21">
        <v>39093</v>
      </c>
      <c r="AJ254" s="25">
        <v>18889</v>
      </c>
      <c r="AK254" s="25">
        <v>31384</v>
      </c>
      <c r="AL254" s="25">
        <v>4385</v>
      </c>
      <c r="AM254" s="22">
        <v>10684</v>
      </c>
      <c r="AN254" s="20">
        <v>90691</v>
      </c>
      <c r="AO254" s="20">
        <v>10598</v>
      </c>
      <c r="AP254" s="54">
        <v>1336035</v>
      </c>
      <c r="AQ254" s="25">
        <v>52867</v>
      </c>
      <c r="AR254" s="25">
        <v>124015</v>
      </c>
      <c r="AS254" s="54">
        <v>62484</v>
      </c>
      <c r="AT254" s="54">
        <v>41000</v>
      </c>
      <c r="AU254" s="54">
        <v>17245</v>
      </c>
      <c r="AV254" s="54">
        <v>8248</v>
      </c>
      <c r="AW254" s="25">
        <f t="shared" si="9"/>
        <v>305859</v>
      </c>
      <c r="AX254" s="165">
        <v>193420</v>
      </c>
      <c r="AY254" s="98">
        <f t="shared" si="10"/>
        <v>1835314</v>
      </c>
      <c r="AZ254" s="73"/>
      <c r="BA254" s="20">
        <v>271021</v>
      </c>
      <c r="BB254" s="20">
        <v>49964</v>
      </c>
      <c r="BC254" s="19">
        <v>320985</v>
      </c>
      <c r="BD254" s="19">
        <v>2156299</v>
      </c>
      <c r="BF254" s="20">
        <v>8925</v>
      </c>
      <c r="BG254" s="21">
        <f t="shared" si="11"/>
        <v>2147374</v>
      </c>
      <c r="BI254" s="73"/>
      <c r="BJ254" s="73"/>
      <c r="BK254" s="73"/>
      <c r="BL254" s="73"/>
      <c r="BM254" s="73"/>
      <c r="BN254" s="73"/>
      <c r="BO254" s="73"/>
    </row>
    <row r="255" spans="1:67" ht="22.5" customHeight="1" x14ac:dyDescent="0.15">
      <c r="A255" s="125" t="s">
        <v>2049</v>
      </c>
      <c r="B255" s="126" t="s">
        <v>2019</v>
      </c>
      <c r="C255" s="136" t="s">
        <v>356</v>
      </c>
      <c r="D255" s="129">
        <v>6</v>
      </c>
      <c r="E255" s="130" t="s">
        <v>3561</v>
      </c>
      <c r="F255" s="19">
        <v>187282</v>
      </c>
      <c r="G255" s="20">
        <v>95819</v>
      </c>
      <c r="H255" s="20">
        <v>24192</v>
      </c>
      <c r="I255" s="20">
        <v>0</v>
      </c>
      <c r="J255" s="20">
        <v>0</v>
      </c>
      <c r="K255" s="20">
        <v>0</v>
      </c>
      <c r="L255" s="20">
        <v>0</v>
      </c>
      <c r="M255" s="20">
        <v>0</v>
      </c>
      <c r="N255" s="20">
        <v>2850</v>
      </c>
      <c r="O255" s="20">
        <v>0</v>
      </c>
      <c r="P255" s="20">
        <v>68558</v>
      </c>
      <c r="Q255" s="20">
        <v>17508</v>
      </c>
      <c r="R255" s="20">
        <v>21297</v>
      </c>
      <c r="S255" s="20">
        <v>28256</v>
      </c>
      <c r="T255" s="21">
        <v>59645</v>
      </c>
      <c r="U255" s="54">
        <v>22546</v>
      </c>
      <c r="V255" s="20">
        <v>9909</v>
      </c>
      <c r="W255" s="20">
        <v>10442</v>
      </c>
      <c r="X255" s="20">
        <v>0</v>
      </c>
      <c r="Y255" s="21">
        <v>0</v>
      </c>
      <c r="Z255" s="20">
        <v>83560</v>
      </c>
      <c r="AA255" s="21">
        <v>0</v>
      </c>
      <c r="AB255" s="32">
        <v>0</v>
      </c>
      <c r="AC255" s="20">
        <v>239107</v>
      </c>
      <c r="AD255" s="20">
        <v>127949</v>
      </c>
      <c r="AE255" s="20">
        <v>264430</v>
      </c>
      <c r="AF255" s="20">
        <v>108826</v>
      </c>
      <c r="AG255" s="20">
        <v>36268</v>
      </c>
      <c r="AH255" s="20">
        <v>88962</v>
      </c>
      <c r="AI255" s="21">
        <v>74889</v>
      </c>
      <c r="AJ255" s="25">
        <v>21861</v>
      </c>
      <c r="AK255" s="25">
        <v>35545</v>
      </c>
      <c r="AL255" s="25">
        <v>6102</v>
      </c>
      <c r="AM255" s="22">
        <v>12339</v>
      </c>
      <c r="AN255" s="20">
        <v>81366</v>
      </c>
      <c r="AO255" s="20">
        <v>22412</v>
      </c>
      <c r="AP255" s="54">
        <v>1751920</v>
      </c>
      <c r="AQ255" s="25">
        <v>68087</v>
      </c>
      <c r="AR255" s="25">
        <v>109018</v>
      </c>
      <c r="AS255" s="54">
        <v>87818</v>
      </c>
      <c r="AT255" s="54">
        <v>52207</v>
      </c>
      <c r="AU255" s="54">
        <v>17944</v>
      </c>
      <c r="AV255" s="54">
        <v>10899</v>
      </c>
      <c r="AW255" s="25">
        <f t="shared" si="9"/>
        <v>345973</v>
      </c>
      <c r="AX255" s="165">
        <v>377006</v>
      </c>
      <c r="AY255" s="98">
        <f t="shared" si="10"/>
        <v>2474899</v>
      </c>
      <c r="AZ255" s="73"/>
      <c r="BA255" s="20">
        <v>308295</v>
      </c>
      <c r="BB255" s="20">
        <v>102924</v>
      </c>
      <c r="BC255" s="19">
        <v>411219</v>
      </c>
      <c r="BD255" s="19">
        <v>2886118</v>
      </c>
      <c r="BF255" s="20">
        <v>11991</v>
      </c>
      <c r="BG255" s="21">
        <f t="shared" si="11"/>
        <v>2874127</v>
      </c>
      <c r="BI255" s="73"/>
      <c r="BJ255" s="73"/>
      <c r="BK255" s="73"/>
      <c r="BL255" s="73"/>
      <c r="BM255" s="73"/>
      <c r="BN255" s="73"/>
      <c r="BO255" s="73"/>
    </row>
    <row r="256" spans="1:67" ht="22.5" customHeight="1" x14ac:dyDescent="0.15">
      <c r="A256" s="125" t="s">
        <v>2050</v>
      </c>
      <c r="B256" s="126" t="s">
        <v>2019</v>
      </c>
      <c r="C256" s="136" t="s">
        <v>357</v>
      </c>
      <c r="D256" s="129">
        <v>6</v>
      </c>
      <c r="E256" s="130" t="s">
        <v>3561</v>
      </c>
      <c r="F256" s="19">
        <v>368312</v>
      </c>
      <c r="G256" s="20">
        <v>217270</v>
      </c>
      <c r="H256" s="20">
        <v>94689</v>
      </c>
      <c r="I256" s="20">
        <v>0</v>
      </c>
      <c r="J256" s="20">
        <v>3244</v>
      </c>
      <c r="K256" s="20">
        <v>17500</v>
      </c>
      <c r="L256" s="20">
        <v>10880</v>
      </c>
      <c r="M256" s="20">
        <v>0</v>
      </c>
      <c r="N256" s="20">
        <v>7998</v>
      </c>
      <c r="O256" s="20">
        <v>0</v>
      </c>
      <c r="P256" s="20">
        <v>149450</v>
      </c>
      <c r="Q256" s="20">
        <v>31821</v>
      </c>
      <c r="R256" s="20">
        <v>68059</v>
      </c>
      <c r="S256" s="20">
        <v>60044</v>
      </c>
      <c r="T256" s="21">
        <v>95432</v>
      </c>
      <c r="U256" s="54">
        <v>46572</v>
      </c>
      <c r="V256" s="20">
        <v>29727</v>
      </c>
      <c r="W256" s="20">
        <v>37591</v>
      </c>
      <c r="X256" s="20">
        <v>0</v>
      </c>
      <c r="Y256" s="21">
        <v>0</v>
      </c>
      <c r="Z256" s="20">
        <v>184319</v>
      </c>
      <c r="AA256" s="21">
        <v>2259</v>
      </c>
      <c r="AB256" s="32">
        <v>0</v>
      </c>
      <c r="AC256" s="20">
        <v>517607</v>
      </c>
      <c r="AD256" s="20">
        <v>433693</v>
      </c>
      <c r="AE256" s="20">
        <v>537105</v>
      </c>
      <c r="AF256" s="20">
        <v>282131</v>
      </c>
      <c r="AG256" s="20">
        <v>96597</v>
      </c>
      <c r="AH256" s="20">
        <v>125614</v>
      </c>
      <c r="AI256" s="21">
        <v>178038</v>
      </c>
      <c r="AJ256" s="25">
        <v>39096</v>
      </c>
      <c r="AK256" s="25">
        <v>60456</v>
      </c>
      <c r="AL256" s="25">
        <v>14817</v>
      </c>
      <c r="AM256" s="22">
        <v>24936</v>
      </c>
      <c r="AN256" s="20">
        <v>389910</v>
      </c>
      <c r="AO256" s="20">
        <v>48463</v>
      </c>
      <c r="AP256" s="54">
        <v>4173630</v>
      </c>
      <c r="AQ256" s="25">
        <v>79186</v>
      </c>
      <c r="AR256" s="25">
        <v>166036</v>
      </c>
      <c r="AS256" s="54">
        <v>132425</v>
      </c>
      <c r="AT256" s="54">
        <v>64491</v>
      </c>
      <c r="AU256" s="54">
        <v>32229</v>
      </c>
      <c r="AV256" s="54">
        <v>26049</v>
      </c>
      <c r="AW256" s="25">
        <f t="shared" si="9"/>
        <v>500416</v>
      </c>
      <c r="AX256" s="165">
        <v>1067776</v>
      </c>
      <c r="AY256" s="98">
        <f t="shared" si="10"/>
        <v>5741822</v>
      </c>
      <c r="AZ256" s="73"/>
      <c r="BA256" s="20">
        <v>474653</v>
      </c>
      <c r="BB256" s="20">
        <v>220300</v>
      </c>
      <c r="BC256" s="19">
        <v>694953</v>
      </c>
      <c r="BD256" s="19">
        <v>6436775</v>
      </c>
      <c r="BF256" s="20">
        <v>29726</v>
      </c>
      <c r="BG256" s="21">
        <f t="shared" si="11"/>
        <v>6407049</v>
      </c>
      <c r="BI256" s="73"/>
      <c r="BJ256" s="73"/>
      <c r="BK256" s="73"/>
      <c r="BL256" s="73"/>
      <c r="BM256" s="73"/>
      <c r="BN256" s="73"/>
      <c r="BO256" s="73"/>
    </row>
    <row r="257" spans="1:67" ht="22.5" customHeight="1" x14ac:dyDescent="0.15">
      <c r="A257" s="125" t="s">
        <v>2051</v>
      </c>
      <c r="B257" s="126" t="s">
        <v>2019</v>
      </c>
      <c r="C257" s="136" t="s">
        <v>358</v>
      </c>
      <c r="D257" s="129">
        <v>6</v>
      </c>
      <c r="E257" s="130" t="s">
        <v>3561</v>
      </c>
      <c r="F257" s="19">
        <v>297192</v>
      </c>
      <c r="G257" s="20">
        <v>200705</v>
      </c>
      <c r="H257" s="20">
        <v>68985</v>
      </c>
      <c r="I257" s="20">
        <v>0</v>
      </c>
      <c r="J257" s="20">
        <v>0</v>
      </c>
      <c r="K257" s="20">
        <v>0</v>
      </c>
      <c r="L257" s="20">
        <v>0</v>
      </c>
      <c r="M257" s="20">
        <v>5364</v>
      </c>
      <c r="N257" s="20">
        <v>6189</v>
      </c>
      <c r="O257" s="20">
        <v>6304</v>
      </c>
      <c r="P257" s="20">
        <v>183384</v>
      </c>
      <c r="Q257" s="20">
        <v>26743</v>
      </c>
      <c r="R257" s="20">
        <v>52991</v>
      </c>
      <c r="S257" s="20">
        <v>45916</v>
      </c>
      <c r="T257" s="21">
        <v>59645</v>
      </c>
      <c r="U257" s="54">
        <v>21615</v>
      </c>
      <c r="V257" s="20">
        <v>20919</v>
      </c>
      <c r="W257" s="20">
        <v>20884</v>
      </c>
      <c r="X257" s="20">
        <v>0</v>
      </c>
      <c r="Y257" s="21">
        <v>0</v>
      </c>
      <c r="Z257" s="20">
        <v>163683</v>
      </c>
      <c r="AA257" s="21">
        <v>0</v>
      </c>
      <c r="AB257" s="32">
        <v>0</v>
      </c>
      <c r="AC257" s="20">
        <v>499297</v>
      </c>
      <c r="AD257" s="20">
        <v>204701</v>
      </c>
      <c r="AE257" s="20">
        <v>454937</v>
      </c>
      <c r="AF257" s="20">
        <v>222810</v>
      </c>
      <c r="AG257" s="20">
        <v>78957</v>
      </c>
      <c r="AH257" s="20">
        <v>143533</v>
      </c>
      <c r="AI257" s="21">
        <v>91374</v>
      </c>
      <c r="AJ257" s="25">
        <v>33005</v>
      </c>
      <c r="AK257" s="25">
        <v>54434</v>
      </c>
      <c r="AL257" s="25">
        <v>11995</v>
      </c>
      <c r="AM257" s="22">
        <v>21329</v>
      </c>
      <c r="AN257" s="20">
        <v>179636</v>
      </c>
      <c r="AO257" s="20">
        <v>45724</v>
      </c>
      <c r="AP257" s="54">
        <v>3222251</v>
      </c>
      <c r="AQ257" s="25">
        <v>71943</v>
      </c>
      <c r="AR257" s="25">
        <v>144595</v>
      </c>
      <c r="AS257" s="54">
        <v>117692</v>
      </c>
      <c r="AT257" s="54">
        <v>60038</v>
      </c>
      <c r="AU257" s="54">
        <v>29121</v>
      </c>
      <c r="AV257" s="54">
        <v>19889</v>
      </c>
      <c r="AW257" s="25">
        <f t="shared" si="9"/>
        <v>443278</v>
      </c>
      <c r="AX257" s="165">
        <v>561798</v>
      </c>
      <c r="AY257" s="98">
        <f t="shared" si="10"/>
        <v>4227327</v>
      </c>
      <c r="AZ257" s="73"/>
      <c r="BA257" s="20">
        <v>423094</v>
      </c>
      <c r="BB257" s="20">
        <v>227834</v>
      </c>
      <c r="BC257" s="19">
        <v>650928</v>
      </c>
      <c r="BD257" s="19">
        <v>4878255</v>
      </c>
      <c r="BF257" s="20">
        <v>27443</v>
      </c>
      <c r="BG257" s="21">
        <f t="shared" si="11"/>
        <v>4850812</v>
      </c>
      <c r="BI257" s="73"/>
      <c r="BJ257" s="73"/>
      <c r="BK257" s="73"/>
      <c r="BL257" s="73"/>
      <c r="BM257" s="73"/>
      <c r="BN257" s="73"/>
      <c r="BO257" s="73"/>
    </row>
    <row r="258" spans="1:67" ht="22.5" customHeight="1" x14ac:dyDescent="0.15">
      <c r="A258" s="125" t="s">
        <v>2052</v>
      </c>
      <c r="B258" s="126" t="s">
        <v>2053</v>
      </c>
      <c r="C258" s="136" t="s">
        <v>359</v>
      </c>
      <c r="D258" s="129">
        <v>2</v>
      </c>
      <c r="E258" s="130" t="s">
        <v>3561</v>
      </c>
      <c r="F258" s="19">
        <v>12276500</v>
      </c>
      <c r="G258" s="20">
        <v>5022133</v>
      </c>
      <c r="H258" s="20">
        <v>4542237</v>
      </c>
      <c r="I258" s="20">
        <v>0</v>
      </c>
      <c r="J258" s="20">
        <v>0</v>
      </c>
      <c r="K258" s="20">
        <v>0</v>
      </c>
      <c r="L258" s="20">
        <v>2822</v>
      </c>
      <c r="M258" s="20">
        <v>3976214</v>
      </c>
      <c r="N258" s="20">
        <v>783529</v>
      </c>
      <c r="O258" s="20">
        <v>615077</v>
      </c>
      <c r="P258" s="20">
        <v>4450644</v>
      </c>
      <c r="Q258" s="20">
        <v>1484696</v>
      </c>
      <c r="R258" s="20">
        <v>2410775</v>
      </c>
      <c r="S258" s="20">
        <v>2817653</v>
      </c>
      <c r="T258" s="21">
        <v>1438041</v>
      </c>
      <c r="U258" s="54">
        <v>1104115</v>
      </c>
      <c r="V258" s="20">
        <v>1445613</v>
      </c>
      <c r="W258" s="20">
        <v>689172</v>
      </c>
      <c r="X258" s="20">
        <v>2196397</v>
      </c>
      <c r="Y258" s="21">
        <v>390982</v>
      </c>
      <c r="Z258" s="20">
        <v>39758582</v>
      </c>
      <c r="AA258" s="21">
        <v>12801</v>
      </c>
      <c r="AB258" s="32">
        <v>10350255</v>
      </c>
      <c r="AC258" s="20">
        <v>30819464</v>
      </c>
      <c r="AD258" s="20">
        <v>16087696</v>
      </c>
      <c r="AE258" s="20">
        <v>16856813</v>
      </c>
      <c r="AF258" s="20">
        <v>10731053</v>
      </c>
      <c r="AG258" s="20">
        <v>8324245</v>
      </c>
      <c r="AH258" s="20">
        <v>287066</v>
      </c>
      <c r="AI258" s="21">
        <v>341475</v>
      </c>
      <c r="AJ258" s="25">
        <v>1732244</v>
      </c>
      <c r="AK258" s="25">
        <v>1354844</v>
      </c>
      <c r="AL258" s="25">
        <v>327333</v>
      </c>
      <c r="AM258" s="22">
        <v>715796</v>
      </c>
      <c r="AN258" s="20">
        <v>12928496</v>
      </c>
      <c r="AO258" s="20">
        <v>1133306</v>
      </c>
      <c r="AP258" s="54">
        <v>197408069</v>
      </c>
      <c r="AQ258" s="25">
        <v>987780</v>
      </c>
      <c r="AR258" s="25">
        <v>1357280</v>
      </c>
      <c r="AS258" s="54">
        <v>449101</v>
      </c>
      <c r="AT258" s="54">
        <v>767649</v>
      </c>
      <c r="AU258" s="54">
        <v>627205</v>
      </c>
      <c r="AV258" s="54">
        <v>1199577</v>
      </c>
      <c r="AW258" s="25">
        <f t="shared" si="9"/>
        <v>5388592</v>
      </c>
      <c r="AX258" s="165">
        <v>25219496</v>
      </c>
      <c r="AY258" s="98">
        <f t="shared" si="10"/>
        <v>228016157</v>
      </c>
      <c r="AZ258" s="73"/>
      <c r="BA258" s="20">
        <v>13483531</v>
      </c>
      <c r="BB258" s="20">
        <v>683282</v>
      </c>
      <c r="BC258" s="19">
        <v>14166813</v>
      </c>
      <c r="BD258" s="19">
        <v>242182970</v>
      </c>
      <c r="BF258" s="20">
        <v>9793787</v>
      </c>
      <c r="BG258" s="21">
        <f t="shared" si="11"/>
        <v>232389183</v>
      </c>
      <c r="BI258" s="73"/>
      <c r="BJ258" s="73"/>
      <c r="BK258" s="73"/>
      <c r="BL258" s="73"/>
      <c r="BM258" s="73"/>
      <c r="BN258" s="73"/>
      <c r="BO258" s="73"/>
    </row>
    <row r="259" spans="1:67" ht="22.5" customHeight="1" x14ac:dyDescent="0.15">
      <c r="A259" s="125" t="s">
        <v>2054</v>
      </c>
      <c r="B259" s="126" t="s">
        <v>2053</v>
      </c>
      <c r="C259" s="136" t="s">
        <v>360</v>
      </c>
      <c r="D259" s="129">
        <v>5</v>
      </c>
      <c r="E259" s="130" t="s">
        <v>3561</v>
      </c>
      <c r="F259" s="19">
        <v>1976918</v>
      </c>
      <c r="G259" s="20">
        <v>820100</v>
      </c>
      <c r="H259" s="20">
        <v>569646</v>
      </c>
      <c r="I259" s="20">
        <v>0</v>
      </c>
      <c r="J259" s="20">
        <v>51719</v>
      </c>
      <c r="K259" s="20">
        <v>90220</v>
      </c>
      <c r="L259" s="20">
        <v>164815</v>
      </c>
      <c r="M259" s="20">
        <v>109867</v>
      </c>
      <c r="N259" s="20">
        <v>78291</v>
      </c>
      <c r="O259" s="20">
        <v>59121</v>
      </c>
      <c r="P259" s="20">
        <v>1367769</v>
      </c>
      <c r="Q259" s="20">
        <v>242921</v>
      </c>
      <c r="R259" s="20">
        <v>402811</v>
      </c>
      <c r="S259" s="20">
        <v>344370</v>
      </c>
      <c r="T259" s="21">
        <v>393538</v>
      </c>
      <c r="U259" s="54">
        <v>167212</v>
      </c>
      <c r="V259" s="20">
        <v>187170</v>
      </c>
      <c r="W259" s="20">
        <v>197354</v>
      </c>
      <c r="X259" s="20">
        <v>253071</v>
      </c>
      <c r="Y259" s="21">
        <v>27737</v>
      </c>
      <c r="Z259" s="20">
        <v>854679</v>
      </c>
      <c r="AA259" s="21">
        <v>43674</v>
      </c>
      <c r="AB259" s="32">
        <v>1043400</v>
      </c>
      <c r="AC259" s="20">
        <v>4057484</v>
      </c>
      <c r="AD259" s="20">
        <v>2262536</v>
      </c>
      <c r="AE259" s="20">
        <v>3281207</v>
      </c>
      <c r="AF259" s="20">
        <v>2045306</v>
      </c>
      <c r="AG259" s="20">
        <v>781941</v>
      </c>
      <c r="AH259" s="20">
        <v>373765</v>
      </c>
      <c r="AI259" s="21">
        <v>312273</v>
      </c>
      <c r="AJ259" s="25">
        <v>182582</v>
      </c>
      <c r="AK259" s="25">
        <v>236928</v>
      </c>
      <c r="AL259" s="25">
        <v>79611</v>
      </c>
      <c r="AM259" s="22">
        <v>109365</v>
      </c>
      <c r="AN259" s="20">
        <v>2590067</v>
      </c>
      <c r="AO259" s="20">
        <v>104489</v>
      </c>
      <c r="AP259" s="54">
        <v>25863957</v>
      </c>
      <c r="AQ259" s="25">
        <v>477621</v>
      </c>
      <c r="AR259" s="25">
        <v>375969</v>
      </c>
      <c r="AS259" s="54">
        <v>361296</v>
      </c>
      <c r="AT259" s="54">
        <v>172128</v>
      </c>
      <c r="AU259" s="54">
        <v>141132</v>
      </c>
      <c r="AV259" s="54">
        <v>182988</v>
      </c>
      <c r="AW259" s="25">
        <f t="shared" si="9"/>
        <v>1711134</v>
      </c>
      <c r="AX259" s="165">
        <v>4774406</v>
      </c>
      <c r="AY259" s="98">
        <f t="shared" si="10"/>
        <v>32349497</v>
      </c>
      <c r="AZ259" s="73"/>
      <c r="BA259" s="20">
        <v>2398265</v>
      </c>
      <c r="BB259" s="20">
        <v>486356</v>
      </c>
      <c r="BC259" s="19">
        <v>2884621</v>
      </c>
      <c r="BD259" s="19">
        <v>35234118</v>
      </c>
      <c r="BF259" s="20">
        <v>302314</v>
      </c>
      <c r="BG259" s="21">
        <f t="shared" si="11"/>
        <v>34931804</v>
      </c>
      <c r="BI259" s="73"/>
      <c r="BJ259" s="73"/>
      <c r="BK259" s="73"/>
      <c r="BL259" s="73"/>
      <c r="BM259" s="73"/>
      <c r="BN259" s="73"/>
      <c r="BO259" s="73"/>
    </row>
    <row r="260" spans="1:67" ht="22.5" customHeight="1" x14ac:dyDescent="0.15">
      <c r="A260" s="125" t="s">
        <v>2055</v>
      </c>
      <c r="B260" s="126" t="s">
        <v>2053</v>
      </c>
      <c r="C260" s="136" t="s">
        <v>361</v>
      </c>
      <c r="D260" s="129">
        <v>5</v>
      </c>
      <c r="E260" s="130" t="s">
        <v>3561</v>
      </c>
      <c r="F260" s="19">
        <v>746646</v>
      </c>
      <c r="G260" s="20">
        <v>99603</v>
      </c>
      <c r="H260" s="20">
        <v>38934</v>
      </c>
      <c r="I260" s="20">
        <v>0</v>
      </c>
      <c r="J260" s="20">
        <v>30846</v>
      </c>
      <c r="K260" s="20">
        <v>11890</v>
      </c>
      <c r="L260" s="20">
        <v>16929</v>
      </c>
      <c r="M260" s="20">
        <v>50685</v>
      </c>
      <c r="N260" s="20">
        <v>28110</v>
      </c>
      <c r="O260" s="20">
        <v>22902</v>
      </c>
      <c r="P260" s="20">
        <v>534336</v>
      </c>
      <c r="Q260" s="20">
        <v>112887</v>
      </c>
      <c r="R260" s="20">
        <v>112256</v>
      </c>
      <c r="S260" s="20">
        <v>105960</v>
      </c>
      <c r="T260" s="21">
        <v>83503</v>
      </c>
      <c r="U260" s="54">
        <v>53002</v>
      </c>
      <c r="V260" s="20">
        <v>63858</v>
      </c>
      <c r="W260" s="20">
        <v>52210</v>
      </c>
      <c r="X260" s="20">
        <v>0</v>
      </c>
      <c r="Y260" s="21">
        <v>0</v>
      </c>
      <c r="Z260" s="20">
        <v>387800</v>
      </c>
      <c r="AA260" s="21">
        <v>0</v>
      </c>
      <c r="AB260" s="32">
        <v>498557</v>
      </c>
      <c r="AC260" s="20">
        <v>1480288</v>
      </c>
      <c r="AD260" s="20">
        <v>733590</v>
      </c>
      <c r="AE260" s="20">
        <v>1200617</v>
      </c>
      <c r="AF260" s="20">
        <v>763027</v>
      </c>
      <c r="AG260" s="20">
        <v>272049</v>
      </c>
      <c r="AH260" s="20">
        <v>10679</v>
      </c>
      <c r="AI260" s="21">
        <v>18369</v>
      </c>
      <c r="AJ260" s="25">
        <v>82736</v>
      </c>
      <c r="AK260" s="25">
        <v>100972</v>
      </c>
      <c r="AL260" s="25">
        <v>30539</v>
      </c>
      <c r="AM260" s="22">
        <v>53838</v>
      </c>
      <c r="AN260" s="20">
        <v>235168</v>
      </c>
      <c r="AO260" s="20">
        <v>12080</v>
      </c>
      <c r="AP260" s="54">
        <v>8044866</v>
      </c>
      <c r="AQ260" s="25">
        <v>173677</v>
      </c>
      <c r="AR260" s="25">
        <v>235528</v>
      </c>
      <c r="AS260" s="54">
        <v>78078</v>
      </c>
      <c r="AT260" s="54">
        <v>87759</v>
      </c>
      <c r="AU260" s="54">
        <v>64967</v>
      </c>
      <c r="AV260" s="54">
        <v>57534</v>
      </c>
      <c r="AW260" s="25">
        <f t="shared" si="9"/>
        <v>697543</v>
      </c>
      <c r="AX260" s="165">
        <v>1320695</v>
      </c>
      <c r="AY260" s="98">
        <f t="shared" si="10"/>
        <v>10063104</v>
      </c>
      <c r="AZ260" s="73"/>
      <c r="BA260" s="20">
        <v>1095261</v>
      </c>
      <c r="BB260" s="20">
        <v>22118</v>
      </c>
      <c r="BC260" s="19">
        <v>1117379</v>
      </c>
      <c r="BD260" s="19">
        <v>11180483</v>
      </c>
      <c r="BF260" s="20">
        <v>88878</v>
      </c>
      <c r="BG260" s="21">
        <f t="shared" si="11"/>
        <v>11091605</v>
      </c>
      <c r="BI260" s="73"/>
      <c r="BJ260" s="73"/>
      <c r="BK260" s="73"/>
      <c r="BL260" s="73"/>
      <c r="BM260" s="73"/>
      <c r="BN260" s="73"/>
      <c r="BO260" s="73"/>
    </row>
    <row r="261" spans="1:67" ht="22.5" customHeight="1" x14ac:dyDescent="0.15">
      <c r="A261" s="125" t="s">
        <v>2056</v>
      </c>
      <c r="B261" s="126" t="s">
        <v>2053</v>
      </c>
      <c r="C261" s="136" t="s">
        <v>362</v>
      </c>
      <c r="D261" s="129">
        <v>5</v>
      </c>
      <c r="E261" s="130" t="s">
        <v>3561</v>
      </c>
      <c r="F261" s="19">
        <v>917838</v>
      </c>
      <c r="G261" s="20">
        <v>379634</v>
      </c>
      <c r="H261" s="20">
        <v>253638</v>
      </c>
      <c r="I261" s="20">
        <v>0</v>
      </c>
      <c r="J261" s="20">
        <v>9446</v>
      </c>
      <c r="K261" s="20">
        <v>57390</v>
      </c>
      <c r="L261" s="20">
        <v>106179</v>
      </c>
      <c r="M261" s="20">
        <v>39731</v>
      </c>
      <c r="N261" s="20">
        <v>32408</v>
      </c>
      <c r="O261" s="20">
        <v>7012</v>
      </c>
      <c r="P261" s="20">
        <v>317313</v>
      </c>
      <c r="Q261" s="20">
        <v>89614</v>
      </c>
      <c r="R261" s="20">
        <v>167994</v>
      </c>
      <c r="S261" s="20">
        <v>145695</v>
      </c>
      <c r="T261" s="21">
        <v>170465</v>
      </c>
      <c r="U261" s="54">
        <v>87561</v>
      </c>
      <c r="V261" s="20">
        <v>96888</v>
      </c>
      <c r="W261" s="20">
        <v>114862</v>
      </c>
      <c r="X261" s="20">
        <v>0</v>
      </c>
      <c r="Y261" s="21">
        <v>0</v>
      </c>
      <c r="Z261" s="20">
        <v>485664</v>
      </c>
      <c r="AA261" s="21">
        <v>88101</v>
      </c>
      <c r="AB261" s="32">
        <v>332798</v>
      </c>
      <c r="AC261" s="20">
        <v>1816973</v>
      </c>
      <c r="AD261" s="20">
        <v>1385954</v>
      </c>
      <c r="AE261" s="20">
        <v>1603140</v>
      </c>
      <c r="AF261" s="20">
        <v>1053645</v>
      </c>
      <c r="AG261" s="20">
        <v>347322</v>
      </c>
      <c r="AH261" s="20">
        <v>183444</v>
      </c>
      <c r="AI261" s="21">
        <v>285897</v>
      </c>
      <c r="AJ261" s="25">
        <v>91959</v>
      </c>
      <c r="AK261" s="25">
        <v>132449</v>
      </c>
      <c r="AL261" s="25">
        <v>41965</v>
      </c>
      <c r="AM261" s="22">
        <v>64378</v>
      </c>
      <c r="AN261" s="20">
        <v>1096621</v>
      </c>
      <c r="AO261" s="20">
        <v>64222</v>
      </c>
      <c r="AP261" s="54">
        <v>12068200</v>
      </c>
      <c r="AQ261" s="25">
        <v>278619</v>
      </c>
      <c r="AR261" s="25">
        <v>284821</v>
      </c>
      <c r="AS261" s="54">
        <v>263513</v>
      </c>
      <c r="AT261" s="54">
        <v>116783</v>
      </c>
      <c r="AU261" s="54">
        <v>75401</v>
      </c>
      <c r="AV261" s="54">
        <v>79467</v>
      </c>
      <c r="AW261" s="25">
        <f t="shared" si="9"/>
        <v>1098604</v>
      </c>
      <c r="AX261" s="165">
        <v>2039632</v>
      </c>
      <c r="AY261" s="98">
        <f t="shared" si="10"/>
        <v>15206436</v>
      </c>
      <c r="AZ261" s="73"/>
      <c r="BA261" s="20">
        <v>1238555</v>
      </c>
      <c r="BB261" s="20">
        <v>247948</v>
      </c>
      <c r="BC261" s="19">
        <v>1486503</v>
      </c>
      <c r="BD261" s="19">
        <v>16692939</v>
      </c>
      <c r="BF261" s="20">
        <v>116843</v>
      </c>
      <c r="BG261" s="21">
        <f t="shared" si="11"/>
        <v>16576096</v>
      </c>
      <c r="BI261" s="73"/>
      <c r="BJ261" s="73"/>
      <c r="BK261" s="73"/>
      <c r="BL261" s="73"/>
      <c r="BM261" s="73"/>
      <c r="BN261" s="73"/>
      <c r="BO261" s="73"/>
    </row>
    <row r="262" spans="1:67" ht="22.5" customHeight="1" x14ac:dyDescent="0.15">
      <c r="A262" s="125" t="s">
        <v>2057</v>
      </c>
      <c r="B262" s="126" t="s">
        <v>2053</v>
      </c>
      <c r="C262" s="136" t="s">
        <v>363</v>
      </c>
      <c r="D262" s="129">
        <v>5</v>
      </c>
      <c r="E262" s="130" t="s">
        <v>3561</v>
      </c>
      <c r="F262" s="19">
        <v>533890</v>
      </c>
      <c r="G262" s="20">
        <v>275104</v>
      </c>
      <c r="H262" s="20">
        <v>105651</v>
      </c>
      <c r="I262" s="20">
        <v>0</v>
      </c>
      <c r="J262" s="20">
        <v>0</v>
      </c>
      <c r="K262" s="20">
        <v>0</v>
      </c>
      <c r="L262" s="20">
        <v>0</v>
      </c>
      <c r="M262" s="20">
        <v>26717</v>
      </c>
      <c r="N262" s="20">
        <v>17362</v>
      </c>
      <c r="O262" s="20">
        <v>14771</v>
      </c>
      <c r="P262" s="20">
        <v>370625</v>
      </c>
      <c r="Q262" s="20">
        <v>57637</v>
      </c>
      <c r="R262" s="20">
        <v>64166</v>
      </c>
      <c r="S262" s="20">
        <v>92715</v>
      </c>
      <c r="T262" s="21">
        <v>119290</v>
      </c>
      <c r="U262" s="54">
        <v>42935</v>
      </c>
      <c r="V262" s="20">
        <v>52848</v>
      </c>
      <c r="W262" s="20">
        <v>58475</v>
      </c>
      <c r="X262" s="20">
        <v>0</v>
      </c>
      <c r="Y262" s="21">
        <v>0</v>
      </c>
      <c r="Z262" s="20">
        <v>296286</v>
      </c>
      <c r="AA262" s="21">
        <v>27861</v>
      </c>
      <c r="AB262" s="32">
        <v>188141</v>
      </c>
      <c r="AC262" s="20">
        <v>959512</v>
      </c>
      <c r="AD262" s="20">
        <v>905121</v>
      </c>
      <c r="AE262" s="20">
        <v>825124</v>
      </c>
      <c r="AF262" s="20">
        <v>501114</v>
      </c>
      <c r="AG262" s="20">
        <v>193334</v>
      </c>
      <c r="AH262" s="20">
        <v>161814</v>
      </c>
      <c r="AI262" s="21">
        <v>95613</v>
      </c>
      <c r="AJ262" s="25">
        <v>60542</v>
      </c>
      <c r="AK262" s="25">
        <v>87004</v>
      </c>
      <c r="AL262" s="25">
        <v>23242</v>
      </c>
      <c r="AM262" s="22">
        <v>44366</v>
      </c>
      <c r="AN262" s="20">
        <v>183480</v>
      </c>
      <c r="AO262" s="20">
        <v>46777</v>
      </c>
      <c r="AP262" s="54">
        <v>6431517</v>
      </c>
      <c r="AQ262" s="25">
        <v>107576</v>
      </c>
      <c r="AR262" s="25">
        <v>173638</v>
      </c>
      <c r="AS262" s="54">
        <v>136572</v>
      </c>
      <c r="AT262" s="54">
        <v>54448</v>
      </c>
      <c r="AU262" s="54">
        <v>42355</v>
      </c>
      <c r="AV262" s="54">
        <v>41104</v>
      </c>
      <c r="AW262" s="25">
        <f t="shared" si="9"/>
        <v>555693</v>
      </c>
      <c r="AX262" s="165">
        <v>730536</v>
      </c>
      <c r="AY262" s="98">
        <f t="shared" si="10"/>
        <v>7717746</v>
      </c>
      <c r="AZ262" s="73"/>
      <c r="BA262" s="20">
        <v>784176</v>
      </c>
      <c r="BB262" s="20">
        <v>216753</v>
      </c>
      <c r="BC262" s="19">
        <v>1000929</v>
      </c>
      <c r="BD262" s="19">
        <v>8718675</v>
      </c>
      <c r="BF262" s="20">
        <v>67819</v>
      </c>
      <c r="BG262" s="21">
        <f t="shared" si="11"/>
        <v>8650856</v>
      </c>
      <c r="BI262" s="73"/>
      <c r="BJ262" s="73"/>
      <c r="BK262" s="73"/>
      <c r="BL262" s="73"/>
      <c r="BM262" s="73"/>
      <c r="BN262" s="73"/>
      <c r="BO262" s="73"/>
    </row>
    <row r="263" spans="1:67" ht="22.5" customHeight="1" x14ac:dyDescent="0.15">
      <c r="A263" s="125" t="s">
        <v>2058</v>
      </c>
      <c r="B263" s="126" t="s">
        <v>2053</v>
      </c>
      <c r="C263" s="136" t="s">
        <v>364</v>
      </c>
      <c r="D263" s="129">
        <v>5</v>
      </c>
      <c r="E263" s="130" t="s">
        <v>3561</v>
      </c>
      <c r="F263" s="19">
        <v>983436</v>
      </c>
      <c r="G263" s="20">
        <v>302308</v>
      </c>
      <c r="H263" s="20">
        <v>126252</v>
      </c>
      <c r="I263" s="20">
        <v>0</v>
      </c>
      <c r="J263" s="20">
        <v>0</v>
      </c>
      <c r="K263" s="20">
        <v>0</v>
      </c>
      <c r="L263" s="20">
        <v>12145</v>
      </c>
      <c r="M263" s="20">
        <v>84516</v>
      </c>
      <c r="N263" s="20">
        <v>43264</v>
      </c>
      <c r="O263" s="20">
        <v>28162</v>
      </c>
      <c r="P263" s="20">
        <v>425814</v>
      </c>
      <c r="Q263" s="20">
        <v>110695</v>
      </c>
      <c r="R263" s="20">
        <v>284189</v>
      </c>
      <c r="S263" s="20">
        <v>238410</v>
      </c>
      <c r="T263" s="21">
        <v>131219</v>
      </c>
      <c r="U263" s="54">
        <v>125081</v>
      </c>
      <c r="V263" s="20">
        <v>115605</v>
      </c>
      <c r="W263" s="20">
        <v>52210</v>
      </c>
      <c r="X263" s="20">
        <v>0</v>
      </c>
      <c r="Y263" s="21">
        <v>0</v>
      </c>
      <c r="Z263" s="20">
        <v>583876</v>
      </c>
      <c r="AA263" s="21">
        <v>0</v>
      </c>
      <c r="AB263" s="32">
        <v>324836</v>
      </c>
      <c r="AC263" s="20">
        <v>2180940</v>
      </c>
      <c r="AD263" s="20">
        <v>664901</v>
      </c>
      <c r="AE263" s="20">
        <v>1316484</v>
      </c>
      <c r="AF263" s="20">
        <v>718848</v>
      </c>
      <c r="AG263" s="20">
        <v>397137</v>
      </c>
      <c r="AH263" s="20">
        <v>148058</v>
      </c>
      <c r="AI263" s="21">
        <v>24492</v>
      </c>
      <c r="AJ263" s="25">
        <v>116046</v>
      </c>
      <c r="AK263" s="25">
        <v>134660</v>
      </c>
      <c r="AL263" s="25">
        <v>31818</v>
      </c>
      <c r="AM263" s="22">
        <v>67480</v>
      </c>
      <c r="AN263" s="20">
        <v>406387</v>
      </c>
      <c r="AO263" s="20">
        <v>32234</v>
      </c>
      <c r="AP263" s="54">
        <v>10211503</v>
      </c>
      <c r="AQ263" s="25">
        <v>268861</v>
      </c>
      <c r="AR263" s="25">
        <v>238201</v>
      </c>
      <c r="AS263" s="54">
        <v>82583</v>
      </c>
      <c r="AT263" s="54">
        <v>72389</v>
      </c>
      <c r="AU263" s="54">
        <v>87121</v>
      </c>
      <c r="AV263" s="54">
        <v>77409</v>
      </c>
      <c r="AW263" s="25">
        <f t="shared" ref="AW263:AW326" si="12">SUM(AQ263:AV263)</f>
        <v>826564</v>
      </c>
      <c r="AX263" s="165">
        <v>1661140</v>
      </c>
      <c r="AY263" s="98">
        <f t="shared" ref="AY263:AY326" si="13">SUM(AP263,AW263:AX263)</f>
        <v>12699207</v>
      </c>
      <c r="AZ263" s="73"/>
      <c r="BA263" s="20">
        <v>1519787</v>
      </c>
      <c r="BB263" s="20">
        <v>117222</v>
      </c>
      <c r="BC263" s="19">
        <v>1637009</v>
      </c>
      <c r="BD263" s="19">
        <v>14336216</v>
      </c>
      <c r="BF263" s="20">
        <v>169122</v>
      </c>
      <c r="BG263" s="21">
        <f t="shared" ref="BG263:BG326" si="14">BD263-BF263</f>
        <v>14167094</v>
      </c>
      <c r="BI263" s="73"/>
      <c r="BJ263" s="73"/>
      <c r="BK263" s="73"/>
      <c r="BL263" s="73"/>
      <c r="BM263" s="73"/>
      <c r="BN263" s="73"/>
      <c r="BO263" s="73"/>
    </row>
    <row r="264" spans="1:67" ht="22.5" customHeight="1" x14ac:dyDescent="0.15">
      <c r="A264" s="125" t="s">
        <v>2059</v>
      </c>
      <c r="B264" s="126" t="s">
        <v>2053</v>
      </c>
      <c r="C264" s="136" t="s">
        <v>365</v>
      </c>
      <c r="D264" s="129">
        <v>5</v>
      </c>
      <c r="E264" s="130" t="s">
        <v>3561</v>
      </c>
      <c r="F264" s="19">
        <v>466656</v>
      </c>
      <c r="G264" s="20">
        <v>256397</v>
      </c>
      <c r="H264" s="20">
        <v>80703</v>
      </c>
      <c r="I264" s="20">
        <v>0</v>
      </c>
      <c r="J264" s="20">
        <v>0</v>
      </c>
      <c r="K264" s="20">
        <v>0</v>
      </c>
      <c r="L264" s="20">
        <v>0</v>
      </c>
      <c r="M264" s="20">
        <v>19865</v>
      </c>
      <c r="N264" s="20">
        <v>14827</v>
      </c>
      <c r="O264" s="20">
        <v>23313</v>
      </c>
      <c r="P264" s="20">
        <v>398703</v>
      </c>
      <c r="Q264" s="20">
        <v>52312</v>
      </c>
      <c r="R264" s="20">
        <v>83677</v>
      </c>
      <c r="S264" s="20">
        <v>69757</v>
      </c>
      <c r="T264" s="21">
        <v>94239</v>
      </c>
      <c r="U264" s="54">
        <v>69922</v>
      </c>
      <c r="V264" s="20">
        <v>50646</v>
      </c>
      <c r="W264" s="20">
        <v>31326</v>
      </c>
      <c r="X264" s="20">
        <v>0</v>
      </c>
      <c r="Y264" s="21">
        <v>0</v>
      </c>
      <c r="Z264" s="20">
        <v>273640</v>
      </c>
      <c r="AA264" s="21">
        <v>0</v>
      </c>
      <c r="AB264" s="32">
        <v>106502</v>
      </c>
      <c r="AC264" s="20">
        <v>781420</v>
      </c>
      <c r="AD264" s="20">
        <v>453960</v>
      </c>
      <c r="AE264" s="20">
        <v>756865</v>
      </c>
      <c r="AF264" s="20">
        <v>418496</v>
      </c>
      <c r="AG264" s="20">
        <v>162570</v>
      </c>
      <c r="AH264" s="20">
        <v>201544</v>
      </c>
      <c r="AI264" s="21">
        <v>41919</v>
      </c>
      <c r="AJ264" s="25">
        <v>55443</v>
      </c>
      <c r="AK264" s="25">
        <v>70512</v>
      </c>
      <c r="AL264" s="25">
        <v>18931</v>
      </c>
      <c r="AM264" s="22">
        <v>36563</v>
      </c>
      <c r="AN264" s="20">
        <v>163461</v>
      </c>
      <c r="AO264" s="20">
        <v>36751</v>
      </c>
      <c r="AP264" s="54">
        <v>5290920</v>
      </c>
      <c r="AQ264" s="25">
        <v>93711</v>
      </c>
      <c r="AR264" s="25">
        <v>149811</v>
      </c>
      <c r="AS264" s="54">
        <v>135509</v>
      </c>
      <c r="AT264" s="54">
        <v>54452</v>
      </c>
      <c r="AU264" s="54">
        <v>37128</v>
      </c>
      <c r="AV264" s="54">
        <v>35130</v>
      </c>
      <c r="AW264" s="25">
        <f t="shared" si="12"/>
        <v>505741</v>
      </c>
      <c r="AX264" s="165">
        <v>757302</v>
      </c>
      <c r="AY264" s="98">
        <f t="shared" si="13"/>
        <v>6553963</v>
      </c>
      <c r="AZ264" s="73"/>
      <c r="BA264" s="20">
        <v>700922</v>
      </c>
      <c r="BB264" s="20">
        <v>171636</v>
      </c>
      <c r="BC264" s="19">
        <v>872558</v>
      </c>
      <c r="BD264" s="19">
        <v>7426521</v>
      </c>
      <c r="BF264" s="20">
        <v>59314</v>
      </c>
      <c r="BG264" s="21">
        <f t="shared" si="14"/>
        <v>7367207</v>
      </c>
      <c r="BI264" s="73"/>
      <c r="BJ264" s="73"/>
      <c r="BK264" s="73"/>
      <c r="BL264" s="73"/>
      <c r="BM264" s="73"/>
      <c r="BN264" s="73"/>
      <c r="BO264" s="73"/>
    </row>
    <row r="265" spans="1:67" ht="22.5" customHeight="1" x14ac:dyDescent="0.15">
      <c r="A265" s="125" t="s">
        <v>2060</v>
      </c>
      <c r="B265" s="126" t="s">
        <v>2053</v>
      </c>
      <c r="C265" s="136" t="s">
        <v>366</v>
      </c>
      <c r="D265" s="129">
        <v>5</v>
      </c>
      <c r="E265" s="130" t="s">
        <v>3561</v>
      </c>
      <c r="F265" s="19">
        <v>862889</v>
      </c>
      <c r="G265" s="20">
        <v>124307</v>
      </c>
      <c r="H265" s="20">
        <v>62559</v>
      </c>
      <c r="I265" s="20">
        <v>0</v>
      </c>
      <c r="J265" s="20">
        <v>48</v>
      </c>
      <c r="K265" s="20">
        <v>0</v>
      </c>
      <c r="L265" s="20">
        <v>0</v>
      </c>
      <c r="M265" s="20">
        <v>65080</v>
      </c>
      <c r="N265" s="20">
        <v>34730</v>
      </c>
      <c r="O265" s="20">
        <v>9810</v>
      </c>
      <c r="P265" s="20">
        <v>692572</v>
      </c>
      <c r="Q265" s="20">
        <v>95285</v>
      </c>
      <c r="R265" s="20">
        <v>157415</v>
      </c>
      <c r="S265" s="20">
        <v>165121</v>
      </c>
      <c r="T265" s="21">
        <v>71574</v>
      </c>
      <c r="U265" s="54">
        <v>69922</v>
      </c>
      <c r="V265" s="20">
        <v>74868</v>
      </c>
      <c r="W265" s="20">
        <v>41768</v>
      </c>
      <c r="X265" s="20">
        <v>0</v>
      </c>
      <c r="Y265" s="21">
        <v>0</v>
      </c>
      <c r="Z265" s="20">
        <v>408248</v>
      </c>
      <c r="AA265" s="21">
        <v>0</v>
      </c>
      <c r="AB265" s="32">
        <v>424034</v>
      </c>
      <c r="AC265" s="20">
        <v>1665993</v>
      </c>
      <c r="AD265" s="20">
        <v>552654</v>
      </c>
      <c r="AE265" s="20">
        <v>975120</v>
      </c>
      <c r="AF265" s="20">
        <v>639142</v>
      </c>
      <c r="AG265" s="20">
        <v>316648</v>
      </c>
      <c r="AH265" s="20">
        <v>38191</v>
      </c>
      <c r="AI265" s="21">
        <v>14601</v>
      </c>
      <c r="AJ265" s="25">
        <v>100337</v>
      </c>
      <c r="AK265" s="25">
        <v>125971</v>
      </c>
      <c r="AL265" s="25">
        <v>27579</v>
      </c>
      <c r="AM265" s="22">
        <v>64999</v>
      </c>
      <c r="AN265" s="20">
        <v>276796</v>
      </c>
      <c r="AO265" s="20">
        <v>11027</v>
      </c>
      <c r="AP265" s="54">
        <v>8169288</v>
      </c>
      <c r="AQ265" s="25">
        <v>186291</v>
      </c>
      <c r="AR265" s="25">
        <v>208270</v>
      </c>
      <c r="AS265" s="54">
        <v>43982</v>
      </c>
      <c r="AT265" s="54">
        <v>72864</v>
      </c>
      <c r="AU265" s="54">
        <v>76637</v>
      </c>
      <c r="AV265" s="54">
        <v>67318</v>
      </c>
      <c r="AW265" s="25">
        <f t="shared" si="12"/>
        <v>655362</v>
      </c>
      <c r="AX265" s="165">
        <v>1147356</v>
      </c>
      <c r="AY265" s="98">
        <f t="shared" si="13"/>
        <v>9972006</v>
      </c>
      <c r="AZ265" s="73"/>
      <c r="BA265" s="20">
        <v>1265581</v>
      </c>
      <c r="BB265" s="20">
        <v>29322</v>
      </c>
      <c r="BC265" s="19">
        <v>1294903</v>
      </c>
      <c r="BD265" s="19">
        <v>11266909</v>
      </c>
      <c r="BF265" s="20">
        <v>122410</v>
      </c>
      <c r="BG265" s="21">
        <f t="shared" si="14"/>
        <v>11144499</v>
      </c>
      <c r="BI265" s="73"/>
      <c r="BJ265" s="73"/>
      <c r="BK265" s="73"/>
      <c r="BL265" s="73"/>
      <c r="BM265" s="73"/>
      <c r="BN265" s="73"/>
      <c r="BO265" s="73"/>
    </row>
    <row r="266" spans="1:67" ht="22.5" customHeight="1" x14ac:dyDescent="0.15">
      <c r="A266" s="125" t="s">
        <v>2061</v>
      </c>
      <c r="B266" s="126" t="s">
        <v>2053</v>
      </c>
      <c r="C266" s="136" t="s">
        <v>367</v>
      </c>
      <c r="D266" s="129">
        <v>5</v>
      </c>
      <c r="E266" s="130" t="s">
        <v>3561</v>
      </c>
      <c r="F266" s="19">
        <v>605764</v>
      </c>
      <c r="G266" s="20">
        <v>156366</v>
      </c>
      <c r="H266" s="20">
        <v>57834</v>
      </c>
      <c r="I266" s="20">
        <v>0</v>
      </c>
      <c r="J266" s="20">
        <v>0</v>
      </c>
      <c r="K266" s="20">
        <v>0</v>
      </c>
      <c r="L266" s="20">
        <v>0</v>
      </c>
      <c r="M266" s="20">
        <v>45734</v>
      </c>
      <c r="N266" s="20">
        <v>23356</v>
      </c>
      <c r="O266" s="20">
        <v>31519</v>
      </c>
      <c r="P266" s="20">
        <v>141413</v>
      </c>
      <c r="Q266" s="20">
        <v>70969</v>
      </c>
      <c r="R266" s="20">
        <v>118301</v>
      </c>
      <c r="S266" s="20">
        <v>98013</v>
      </c>
      <c r="T266" s="21">
        <v>47716</v>
      </c>
      <c r="U266" s="54">
        <v>53933</v>
      </c>
      <c r="V266" s="20">
        <v>74868</v>
      </c>
      <c r="W266" s="20">
        <v>41768</v>
      </c>
      <c r="X266" s="20">
        <v>0</v>
      </c>
      <c r="Y266" s="21">
        <v>0</v>
      </c>
      <c r="Z266" s="20">
        <v>342469</v>
      </c>
      <c r="AA266" s="21">
        <v>0</v>
      </c>
      <c r="AB266" s="32">
        <v>193038</v>
      </c>
      <c r="AC266" s="20">
        <v>1290763</v>
      </c>
      <c r="AD266" s="20">
        <v>415176</v>
      </c>
      <c r="AE266" s="20">
        <v>831003</v>
      </c>
      <c r="AF266" s="20">
        <v>464339</v>
      </c>
      <c r="AG266" s="20">
        <v>236094</v>
      </c>
      <c r="AH266" s="20">
        <v>90862</v>
      </c>
      <c r="AI266" s="21">
        <v>15072</v>
      </c>
      <c r="AJ266" s="25">
        <v>73057</v>
      </c>
      <c r="AK266" s="25">
        <v>86341</v>
      </c>
      <c r="AL266" s="25">
        <v>19932</v>
      </c>
      <c r="AM266" s="22">
        <v>47855</v>
      </c>
      <c r="AN266" s="20">
        <v>199058</v>
      </c>
      <c r="AO266" s="20">
        <v>21646</v>
      </c>
      <c r="AP266" s="54">
        <v>5894259</v>
      </c>
      <c r="AQ266" s="25">
        <v>120858</v>
      </c>
      <c r="AR266" s="25">
        <v>142038</v>
      </c>
      <c r="AS266" s="54">
        <v>57576</v>
      </c>
      <c r="AT266" s="54">
        <v>52214</v>
      </c>
      <c r="AU266" s="54">
        <v>50196</v>
      </c>
      <c r="AV266" s="54">
        <v>50283</v>
      </c>
      <c r="AW266" s="25">
        <f t="shared" si="12"/>
        <v>473165</v>
      </c>
      <c r="AX266" s="165">
        <v>933543</v>
      </c>
      <c r="AY266" s="98">
        <f t="shared" si="13"/>
        <v>7300967</v>
      </c>
      <c r="AZ266" s="73"/>
      <c r="BA266" s="20">
        <v>965563</v>
      </c>
      <c r="BB266" s="20">
        <v>74373</v>
      </c>
      <c r="BC266" s="19">
        <v>1039936</v>
      </c>
      <c r="BD266" s="19">
        <v>8340903</v>
      </c>
      <c r="BF266" s="20">
        <v>85651</v>
      </c>
      <c r="BG266" s="21">
        <f t="shared" si="14"/>
        <v>8255252</v>
      </c>
      <c r="BI266" s="73"/>
      <c r="BJ266" s="73"/>
      <c r="BK266" s="73"/>
      <c r="BL266" s="73"/>
      <c r="BM266" s="73"/>
      <c r="BN266" s="73"/>
      <c r="BO266" s="73"/>
    </row>
    <row r="267" spans="1:67" ht="22.5" customHeight="1" x14ac:dyDescent="0.15">
      <c r="A267" s="125" t="s">
        <v>2062</v>
      </c>
      <c r="B267" s="126" t="s">
        <v>2053</v>
      </c>
      <c r="C267" s="136" t="s">
        <v>368</v>
      </c>
      <c r="D267" s="129">
        <v>5</v>
      </c>
      <c r="E267" s="130" t="s">
        <v>3561</v>
      </c>
      <c r="F267" s="19">
        <v>1429770</v>
      </c>
      <c r="G267" s="20">
        <v>994531</v>
      </c>
      <c r="H267" s="20">
        <v>479682</v>
      </c>
      <c r="I267" s="20">
        <v>0</v>
      </c>
      <c r="J267" s="20">
        <v>0</v>
      </c>
      <c r="K267" s="20">
        <v>0</v>
      </c>
      <c r="L267" s="20">
        <v>0</v>
      </c>
      <c r="M267" s="20">
        <v>40486</v>
      </c>
      <c r="N267" s="20">
        <v>40300</v>
      </c>
      <c r="O267" s="20">
        <v>11824</v>
      </c>
      <c r="P267" s="20">
        <v>1017642</v>
      </c>
      <c r="Q267" s="20">
        <v>121406</v>
      </c>
      <c r="R267" s="20">
        <v>339195</v>
      </c>
      <c r="S267" s="20">
        <v>218101</v>
      </c>
      <c r="T267" s="21">
        <v>262557</v>
      </c>
      <c r="U267" s="54">
        <v>75717</v>
      </c>
      <c r="V267" s="20">
        <v>106797</v>
      </c>
      <c r="W267" s="20">
        <v>104420</v>
      </c>
      <c r="X267" s="20">
        <v>0</v>
      </c>
      <c r="Y267" s="21">
        <v>0</v>
      </c>
      <c r="Z267" s="20">
        <v>564422</v>
      </c>
      <c r="AA267" s="21">
        <v>112950</v>
      </c>
      <c r="AB267" s="32">
        <v>356655</v>
      </c>
      <c r="AC267" s="20">
        <v>2319694</v>
      </c>
      <c r="AD267" s="20">
        <v>1742453</v>
      </c>
      <c r="AE267" s="20">
        <v>2097010</v>
      </c>
      <c r="AF267" s="20">
        <v>1140922</v>
      </c>
      <c r="AG267" s="20">
        <v>423466</v>
      </c>
      <c r="AH267" s="20">
        <v>663908</v>
      </c>
      <c r="AI267" s="21">
        <v>174270</v>
      </c>
      <c r="AJ267" s="25">
        <v>108501</v>
      </c>
      <c r="AK267" s="25">
        <v>143577</v>
      </c>
      <c r="AL267" s="25">
        <v>50487</v>
      </c>
      <c r="AM267" s="22">
        <v>67467</v>
      </c>
      <c r="AN267" s="20">
        <v>2257377</v>
      </c>
      <c r="AO267" s="20">
        <v>113187</v>
      </c>
      <c r="AP267" s="54">
        <v>17578774</v>
      </c>
      <c r="AQ267" s="25">
        <v>274710</v>
      </c>
      <c r="AR267" s="25">
        <v>288514</v>
      </c>
      <c r="AS267" s="54">
        <v>320713</v>
      </c>
      <c r="AT267" s="54">
        <v>136322</v>
      </c>
      <c r="AU267" s="54">
        <v>95567</v>
      </c>
      <c r="AV267" s="54">
        <v>116822</v>
      </c>
      <c r="AW267" s="25">
        <f t="shared" si="12"/>
        <v>1232648</v>
      </c>
      <c r="AX267" s="165">
        <v>3608416</v>
      </c>
      <c r="AY267" s="98">
        <f t="shared" si="13"/>
        <v>22419838</v>
      </c>
      <c r="AZ267" s="73"/>
      <c r="BA267" s="20">
        <v>1476524</v>
      </c>
      <c r="BB267" s="20">
        <v>596903</v>
      </c>
      <c r="BC267" s="19">
        <v>2073427</v>
      </c>
      <c r="BD267" s="19">
        <v>24493265</v>
      </c>
      <c r="BF267" s="20">
        <v>146255</v>
      </c>
      <c r="BG267" s="21">
        <f t="shared" si="14"/>
        <v>24347010</v>
      </c>
      <c r="BI267" s="73"/>
      <c r="BJ267" s="73"/>
      <c r="BK267" s="73"/>
      <c r="BL267" s="73"/>
      <c r="BM267" s="73"/>
      <c r="BN267" s="73"/>
      <c r="BO267" s="73"/>
    </row>
    <row r="268" spans="1:67" ht="22.5" customHeight="1" x14ac:dyDescent="0.15">
      <c r="A268" s="125" t="s">
        <v>2063</v>
      </c>
      <c r="B268" s="126" t="s">
        <v>2053</v>
      </c>
      <c r="C268" s="136" t="s">
        <v>369</v>
      </c>
      <c r="D268" s="129">
        <v>5</v>
      </c>
      <c r="E268" s="130" t="s">
        <v>3561</v>
      </c>
      <c r="F268" s="19">
        <v>1327121</v>
      </c>
      <c r="G268" s="20">
        <v>890858</v>
      </c>
      <c r="H268" s="20">
        <v>283878</v>
      </c>
      <c r="I268" s="20">
        <v>0</v>
      </c>
      <c r="J268" s="20">
        <v>0</v>
      </c>
      <c r="K268" s="20">
        <v>0</v>
      </c>
      <c r="L268" s="20">
        <v>0</v>
      </c>
      <c r="M268" s="20">
        <v>31986</v>
      </c>
      <c r="N268" s="20">
        <v>34258</v>
      </c>
      <c r="O268" s="20">
        <v>29467</v>
      </c>
      <c r="P268" s="20">
        <v>872966</v>
      </c>
      <c r="Q268" s="20">
        <v>91161</v>
      </c>
      <c r="R268" s="20">
        <v>451496</v>
      </c>
      <c r="S268" s="20">
        <v>170419</v>
      </c>
      <c r="T268" s="21">
        <v>143148</v>
      </c>
      <c r="U268" s="54">
        <v>169708</v>
      </c>
      <c r="V268" s="20">
        <v>104595</v>
      </c>
      <c r="W268" s="20">
        <v>76227</v>
      </c>
      <c r="X268" s="20">
        <v>0</v>
      </c>
      <c r="Y268" s="21">
        <v>0</v>
      </c>
      <c r="Z268" s="20">
        <v>491979</v>
      </c>
      <c r="AA268" s="21">
        <v>441258</v>
      </c>
      <c r="AB268" s="32">
        <v>411946</v>
      </c>
      <c r="AC268" s="20">
        <v>2054212</v>
      </c>
      <c r="AD268" s="20">
        <v>2102550</v>
      </c>
      <c r="AE268" s="20">
        <v>2029110</v>
      </c>
      <c r="AF268" s="20">
        <v>1164717</v>
      </c>
      <c r="AG268" s="20">
        <v>404606</v>
      </c>
      <c r="AH268" s="20">
        <v>583816</v>
      </c>
      <c r="AI268" s="21">
        <v>228435</v>
      </c>
      <c r="AJ268" s="25">
        <v>95811</v>
      </c>
      <c r="AK268" s="25">
        <v>140032</v>
      </c>
      <c r="AL268" s="25">
        <v>48920</v>
      </c>
      <c r="AM268" s="22">
        <v>63724</v>
      </c>
      <c r="AN268" s="20">
        <v>2423693</v>
      </c>
      <c r="AO268" s="20">
        <v>127495</v>
      </c>
      <c r="AP268" s="54">
        <v>17489592</v>
      </c>
      <c r="AQ268" s="25">
        <v>282745</v>
      </c>
      <c r="AR268" s="25">
        <v>304375</v>
      </c>
      <c r="AS268" s="54">
        <v>338801</v>
      </c>
      <c r="AT268" s="54">
        <v>117406</v>
      </c>
      <c r="AU268" s="54">
        <v>83142</v>
      </c>
      <c r="AV268" s="54">
        <v>114304</v>
      </c>
      <c r="AW268" s="25">
        <f t="shared" si="12"/>
        <v>1240773</v>
      </c>
      <c r="AX268" s="165">
        <v>4172925</v>
      </c>
      <c r="AY268" s="98">
        <f t="shared" si="13"/>
        <v>22903290</v>
      </c>
      <c r="AZ268" s="73"/>
      <c r="BA268" s="20">
        <v>1294820</v>
      </c>
      <c r="BB268" s="20">
        <v>728730</v>
      </c>
      <c r="BC268" s="19">
        <v>2023550</v>
      </c>
      <c r="BD268" s="19">
        <v>24926840</v>
      </c>
      <c r="BF268" s="20">
        <v>127379</v>
      </c>
      <c r="BG268" s="21">
        <f t="shared" si="14"/>
        <v>24799461</v>
      </c>
      <c r="BI268" s="73"/>
      <c r="BJ268" s="73"/>
      <c r="BK268" s="73"/>
      <c r="BL268" s="73"/>
      <c r="BM268" s="73"/>
      <c r="BN268" s="73"/>
      <c r="BO268" s="73"/>
    </row>
    <row r="269" spans="1:67" ht="22.5" customHeight="1" x14ac:dyDescent="0.15">
      <c r="A269" s="125" t="s">
        <v>2064</v>
      </c>
      <c r="B269" s="126" t="s">
        <v>2053</v>
      </c>
      <c r="C269" s="136" t="s">
        <v>370</v>
      </c>
      <c r="D269" s="129">
        <v>5</v>
      </c>
      <c r="E269" s="130" t="s">
        <v>3561</v>
      </c>
      <c r="F269" s="19">
        <v>639032</v>
      </c>
      <c r="G269" s="20">
        <v>232978</v>
      </c>
      <c r="H269" s="20">
        <v>92988</v>
      </c>
      <c r="I269" s="20">
        <v>0</v>
      </c>
      <c r="J269" s="20">
        <v>2703</v>
      </c>
      <c r="K269" s="20">
        <v>18620</v>
      </c>
      <c r="L269" s="20">
        <v>24922</v>
      </c>
      <c r="M269" s="20">
        <v>37886</v>
      </c>
      <c r="N269" s="20">
        <v>20743</v>
      </c>
      <c r="O269" s="20">
        <v>17083</v>
      </c>
      <c r="P269" s="20">
        <v>249213</v>
      </c>
      <c r="Q269" s="20">
        <v>71167</v>
      </c>
      <c r="R269" s="20">
        <v>116698</v>
      </c>
      <c r="S269" s="20">
        <v>107726</v>
      </c>
      <c r="T269" s="21">
        <v>95432</v>
      </c>
      <c r="U269" s="54">
        <v>56344</v>
      </c>
      <c r="V269" s="20">
        <v>50646</v>
      </c>
      <c r="W269" s="20">
        <v>31326</v>
      </c>
      <c r="X269" s="20">
        <v>0</v>
      </c>
      <c r="Y269" s="21">
        <v>0</v>
      </c>
      <c r="Z269" s="20">
        <v>257852</v>
      </c>
      <c r="AA269" s="21">
        <v>0</v>
      </c>
      <c r="AB269" s="32">
        <v>217572</v>
      </c>
      <c r="AC269" s="20">
        <v>1433989</v>
      </c>
      <c r="AD269" s="20">
        <v>473877</v>
      </c>
      <c r="AE269" s="20">
        <v>807557</v>
      </c>
      <c r="AF269" s="20">
        <v>471245</v>
      </c>
      <c r="AG269" s="20">
        <v>204936</v>
      </c>
      <c r="AH269" s="20">
        <v>142447</v>
      </c>
      <c r="AI269" s="21">
        <v>40977</v>
      </c>
      <c r="AJ269" s="25">
        <v>67561</v>
      </c>
      <c r="AK269" s="25">
        <v>78560</v>
      </c>
      <c r="AL269" s="25">
        <v>21321</v>
      </c>
      <c r="AM269" s="22">
        <v>43853</v>
      </c>
      <c r="AN269" s="20">
        <v>381446</v>
      </c>
      <c r="AO269" s="20">
        <v>37691</v>
      </c>
      <c r="AP269" s="54">
        <v>6546391</v>
      </c>
      <c r="AQ269" s="25">
        <v>135221</v>
      </c>
      <c r="AR269" s="25">
        <v>172944</v>
      </c>
      <c r="AS269" s="54">
        <v>111846</v>
      </c>
      <c r="AT269" s="54">
        <v>64481</v>
      </c>
      <c r="AU269" s="54">
        <v>55863</v>
      </c>
      <c r="AV269" s="54">
        <v>44023</v>
      </c>
      <c r="AW269" s="25">
        <f t="shared" si="12"/>
        <v>584378</v>
      </c>
      <c r="AX269" s="165">
        <v>1196545</v>
      </c>
      <c r="AY269" s="98">
        <f t="shared" si="13"/>
        <v>8327314</v>
      </c>
      <c r="AZ269" s="73"/>
      <c r="BA269" s="20">
        <v>885751</v>
      </c>
      <c r="BB269" s="20">
        <v>110304</v>
      </c>
      <c r="BC269" s="19">
        <v>996055</v>
      </c>
      <c r="BD269" s="19">
        <v>9323369</v>
      </c>
      <c r="BF269" s="20">
        <v>68564</v>
      </c>
      <c r="BG269" s="21">
        <f t="shared" si="14"/>
        <v>9254805</v>
      </c>
      <c r="BI269" s="73"/>
      <c r="BJ269" s="73"/>
      <c r="BK269" s="73"/>
      <c r="BL269" s="73"/>
      <c r="BM269" s="73"/>
      <c r="BN269" s="73"/>
      <c r="BO269" s="73"/>
    </row>
    <row r="270" spans="1:67" ht="22.5" customHeight="1" x14ac:dyDescent="0.15">
      <c r="A270" s="125" t="s">
        <v>2065</v>
      </c>
      <c r="B270" s="126" t="s">
        <v>2053</v>
      </c>
      <c r="C270" s="136" t="s">
        <v>371</v>
      </c>
      <c r="D270" s="129">
        <v>5</v>
      </c>
      <c r="E270" s="130" t="s">
        <v>3561</v>
      </c>
      <c r="F270" s="19">
        <v>1923094</v>
      </c>
      <c r="G270" s="20">
        <v>917490</v>
      </c>
      <c r="H270" s="20">
        <v>447174</v>
      </c>
      <c r="I270" s="20">
        <v>0</v>
      </c>
      <c r="J270" s="20">
        <v>0</v>
      </c>
      <c r="K270" s="20">
        <v>0</v>
      </c>
      <c r="L270" s="20">
        <v>0</v>
      </c>
      <c r="M270" s="20">
        <v>89911</v>
      </c>
      <c r="N270" s="20">
        <v>68362</v>
      </c>
      <c r="O270" s="20">
        <v>28423</v>
      </c>
      <c r="P270" s="20">
        <v>1330490</v>
      </c>
      <c r="Q270" s="20">
        <v>203830</v>
      </c>
      <c r="R270" s="20">
        <v>565447</v>
      </c>
      <c r="S270" s="20">
        <v>317880</v>
      </c>
      <c r="T270" s="21">
        <v>294646</v>
      </c>
      <c r="U270" s="54">
        <v>167508</v>
      </c>
      <c r="V270" s="20">
        <v>183867</v>
      </c>
      <c r="W270" s="20">
        <v>114862</v>
      </c>
      <c r="X270" s="20">
        <v>0</v>
      </c>
      <c r="Y270" s="21">
        <v>0</v>
      </c>
      <c r="Z270" s="20">
        <v>811391</v>
      </c>
      <c r="AA270" s="21">
        <v>105420</v>
      </c>
      <c r="AB270" s="32">
        <v>962306</v>
      </c>
      <c r="AC270" s="20">
        <v>3639465</v>
      </c>
      <c r="AD270" s="20">
        <v>2620885</v>
      </c>
      <c r="AE270" s="20">
        <v>2624722</v>
      </c>
      <c r="AF270" s="20">
        <v>1599936</v>
      </c>
      <c r="AG270" s="20">
        <v>750199</v>
      </c>
      <c r="AH270" s="20">
        <v>550240</v>
      </c>
      <c r="AI270" s="21">
        <v>223254</v>
      </c>
      <c r="AJ270" s="25">
        <v>163816</v>
      </c>
      <c r="AK270" s="25">
        <v>233978</v>
      </c>
      <c r="AL270" s="25">
        <v>67985</v>
      </c>
      <c r="AM270" s="22">
        <v>103004</v>
      </c>
      <c r="AN270" s="20">
        <v>2248332</v>
      </c>
      <c r="AO270" s="20">
        <v>149192</v>
      </c>
      <c r="AP270" s="54">
        <v>23507109</v>
      </c>
      <c r="AQ270" s="25">
        <v>436185</v>
      </c>
      <c r="AR270" s="25">
        <v>330752</v>
      </c>
      <c r="AS270" s="54">
        <v>333707</v>
      </c>
      <c r="AT270" s="54">
        <v>162575</v>
      </c>
      <c r="AU270" s="54">
        <v>130399</v>
      </c>
      <c r="AV270" s="54">
        <v>165135</v>
      </c>
      <c r="AW270" s="25">
        <f t="shared" si="12"/>
        <v>1558753</v>
      </c>
      <c r="AX270" s="165">
        <v>5179251</v>
      </c>
      <c r="AY270" s="98">
        <f t="shared" si="13"/>
        <v>30245113</v>
      </c>
      <c r="AZ270" s="73"/>
      <c r="BA270" s="20">
        <v>2226234</v>
      </c>
      <c r="BB270" s="20">
        <v>747412</v>
      </c>
      <c r="BC270" s="19">
        <v>2973646</v>
      </c>
      <c r="BD270" s="19">
        <v>33218759</v>
      </c>
      <c r="BF270" s="20">
        <v>260083</v>
      </c>
      <c r="BG270" s="21">
        <f t="shared" si="14"/>
        <v>32958676</v>
      </c>
      <c r="BI270" s="73"/>
      <c r="BJ270" s="73"/>
      <c r="BK270" s="73"/>
      <c r="BL270" s="73"/>
      <c r="BM270" s="73"/>
      <c r="BN270" s="73"/>
      <c r="BO270" s="73"/>
    </row>
    <row r="271" spans="1:67" ht="22.5" customHeight="1" x14ac:dyDescent="0.15">
      <c r="A271" s="125" t="s">
        <v>3565</v>
      </c>
      <c r="B271" s="126" t="s">
        <v>2053</v>
      </c>
      <c r="C271" s="136" t="s">
        <v>3566</v>
      </c>
      <c r="D271" s="129">
        <v>5</v>
      </c>
      <c r="E271" s="130" t="s">
        <v>3561</v>
      </c>
      <c r="F271" s="19">
        <v>689028</v>
      </c>
      <c r="G271" s="20">
        <v>175858</v>
      </c>
      <c r="H271" s="20">
        <v>48384</v>
      </c>
      <c r="I271" s="20">
        <v>0</v>
      </c>
      <c r="J271" s="20">
        <v>0</v>
      </c>
      <c r="K271" s="20">
        <v>0</v>
      </c>
      <c r="L271" s="20">
        <v>0</v>
      </c>
      <c r="M271" s="20">
        <v>52052</v>
      </c>
      <c r="N271" s="20">
        <v>27923</v>
      </c>
      <c r="O271" s="20">
        <v>24320</v>
      </c>
      <c r="P271" s="20">
        <v>129432</v>
      </c>
      <c r="Q271" s="20">
        <v>78548</v>
      </c>
      <c r="R271" s="20">
        <v>150636</v>
      </c>
      <c r="S271" s="20">
        <v>174834</v>
      </c>
      <c r="T271" s="21">
        <v>95432</v>
      </c>
      <c r="U271" s="54">
        <v>79397</v>
      </c>
      <c r="V271" s="20">
        <v>112302</v>
      </c>
      <c r="W271" s="20">
        <v>52210</v>
      </c>
      <c r="X271" s="20">
        <v>0</v>
      </c>
      <c r="Y271" s="21">
        <v>0</v>
      </c>
      <c r="Z271" s="20">
        <v>421158</v>
      </c>
      <c r="AA271" s="21">
        <v>24849</v>
      </c>
      <c r="AB271" s="32">
        <v>125264</v>
      </c>
      <c r="AC271" s="20">
        <v>1378408</v>
      </c>
      <c r="AD271" s="20">
        <v>465530</v>
      </c>
      <c r="AE271" s="20">
        <v>659210</v>
      </c>
      <c r="AF271" s="20">
        <v>417997</v>
      </c>
      <c r="AG271" s="20">
        <v>267609</v>
      </c>
      <c r="AH271" s="20">
        <v>45522</v>
      </c>
      <c r="AI271" s="21">
        <v>22137</v>
      </c>
      <c r="AJ271" s="25">
        <v>83047</v>
      </c>
      <c r="AK271" s="25">
        <v>93106</v>
      </c>
      <c r="AL271" s="25">
        <v>18752</v>
      </c>
      <c r="AM271" s="22">
        <v>51080</v>
      </c>
      <c r="AN271" s="20">
        <v>200866</v>
      </c>
      <c r="AO271" s="20">
        <v>15422</v>
      </c>
      <c r="AP271" s="54">
        <v>6180313</v>
      </c>
      <c r="AQ271" s="25">
        <v>196670</v>
      </c>
      <c r="AR271" s="25">
        <v>163673</v>
      </c>
      <c r="AS271" s="54">
        <v>49152</v>
      </c>
      <c r="AT271" s="54">
        <v>54642</v>
      </c>
      <c r="AU271" s="54">
        <v>65850</v>
      </c>
      <c r="AV271" s="54">
        <v>45740</v>
      </c>
      <c r="AW271" s="25">
        <f t="shared" si="12"/>
        <v>575727</v>
      </c>
      <c r="AX271" s="165">
        <v>704534</v>
      </c>
      <c r="AY271" s="98">
        <f t="shared" si="13"/>
        <v>7460574</v>
      </c>
      <c r="AZ271" s="73"/>
      <c r="BA271" s="20">
        <v>1086556</v>
      </c>
      <c r="BB271" s="20">
        <v>48136</v>
      </c>
      <c r="BC271" s="19">
        <v>1134692</v>
      </c>
      <c r="BD271" s="19">
        <v>8595266</v>
      </c>
      <c r="BF271" s="20">
        <v>108991</v>
      </c>
      <c r="BG271" s="21">
        <f t="shared" si="14"/>
        <v>8486275</v>
      </c>
      <c r="BI271" s="73"/>
      <c r="BJ271" s="73"/>
      <c r="BK271" s="73"/>
      <c r="BL271" s="73"/>
      <c r="BM271" s="73"/>
      <c r="BN271" s="73"/>
      <c r="BO271" s="73"/>
    </row>
    <row r="272" spans="1:67" ht="22.5" customHeight="1" x14ac:dyDescent="0.15">
      <c r="A272" s="125" t="s">
        <v>2066</v>
      </c>
      <c r="B272" s="126" t="s">
        <v>2053</v>
      </c>
      <c r="C272" s="136" t="s">
        <v>372</v>
      </c>
      <c r="D272" s="129">
        <v>6</v>
      </c>
      <c r="E272" s="130" t="s">
        <v>3561</v>
      </c>
      <c r="F272" s="19">
        <v>280929</v>
      </c>
      <c r="G272" s="20">
        <v>134518</v>
      </c>
      <c r="H272" s="20">
        <v>45360</v>
      </c>
      <c r="I272" s="20">
        <v>0</v>
      </c>
      <c r="J272" s="20">
        <v>0</v>
      </c>
      <c r="K272" s="20">
        <v>0</v>
      </c>
      <c r="L272" s="20">
        <v>0</v>
      </c>
      <c r="M272" s="20">
        <v>9525</v>
      </c>
      <c r="N272" s="20">
        <v>6052</v>
      </c>
      <c r="O272" s="20">
        <v>7348</v>
      </c>
      <c r="P272" s="20">
        <v>119347</v>
      </c>
      <c r="Q272" s="20">
        <v>26960</v>
      </c>
      <c r="R272" s="20">
        <v>22625</v>
      </c>
      <c r="S272" s="20">
        <v>44150</v>
      </c>
      <c r="T272" s="21">
        <v>59645</v>
      </c>
      <c r="U272" s="54">
        <v>10702</v>
      </c>
      <c r="V272" s="20">
        <v>20919</v>
      </c>
      <c r="W272" s="20">
        <v>31326</v>
      </c>
      <c r="X272" s="20">
        <v>0</v>
      </c>
      <c r="Y272" s="21">
        <v>0</v>
      </c>
      <c r="Z272" s="20">
        <v>136914</v>
      </c>
      <c r="AA272" s="21">
        <v>90360</v>
      </c>
      <c r="AB272" s="32">
        <v>0</v>
      </c>
      <c r="AC272" s="20">
        <v>403275</v>
      </c>
      <c r="AD272" s="20">
        <v>255281</v>
      </c>
      <c r="AE272" s="20">
        <v>307450</v>
      </c>
      <c r="AF272" s="20">
        <v>187450</v>
      </c>
      <c r="AG272" s="20">
        <v>80796</v>
      </c>
      <c r="AH272" s="20">
        <v>125162</v>
      </c>
      <c r="AI272" s="21">
        <v>28731</v>
      </c>
      <c r="AJ272" s="25">
        <v>32879</v>
      </c>
      <c r="AK272" s="25">
        <v>49180</v>
      </c>
      <c r="AL272" s="25">
        <v>9540</v>
      </c>
      <c r="AM272" s="22">
        <v>19036</v>
      </c>
      <c r="AN272" s="20">
        <v>103807</v>
      </c>
      <c r="AO272" s="20">
        <v>22862</v>
      </c>
      <c r="AP272" s="54">
        <v>2672129</v>
      </c>
      <c r="AQ272" s="25">
        <v>48530</v>
      </c>
      <c r="AR272" s="25">
        <v>101752</v>
      </c>
      <c r="AS272" s="54">
        <v>111014</v>
      </c>
      <c r="AT272" s="54">
        <v>54973</v>
      </c>
      <c r="AU272" s="54">
        <v>23831</v>
      </c>
      <c r="AV272" s="54">
        <v>19009</v>
      </c>
      <c r="AW272" s="25">
        <f t="shared" si="12"/>
        <v>359109</v>
      </c>
      <c r="AX272" s="165">
        <v>311908</v>
      </c>
      <c r="AY272" s="98">
        <f t="shared" si="13"/>
        <v>3343146</v>
      </c>
      <c r="AZ272" s="73"/>
      <c r="BA272" s="20">
        <v>421997</v>
      </c>
      <c r="BB272" s="20">
        <v>124514</v>
      </c>
      <c r="BC272" s="19">
        <v>546511</v>
      </c>
      <c r="BD272" s="19">
        <v>3889657</v>
      </c>
      <c r="BF272" s="20">
        <v>29798</v>
      </c>
      <c r="BG272" s="21">
        <f t="shared" si="14"/>
        <v>3859859</v>
      </c>
      <c r="BI272" s="73"/>
      <c r="BJ272" s="73"/>
      <c r="BK272" s="73"/>
      <c r="BL272" s="73"/>
      <c r="BM272" s="73"/>
      <c r="BN272" s="73"/>
      <c r="BO272" s="73"/>
    </row>
    <row r="273" spans="1:67" ht="22.5" customHeight="1" x14ac:dyDescent="0.15">
      <c r="A273" s="125" t="s">
        <v>2067</v>
      </c>
      <c r="B273" s="126" t="s">
        <v>2053</v>
      </c>
      <c r="C273" s="136" t="s">
        <v>373</v>
      </c>
      <c r="D273" s="129">
        <v>6</v>
      </c>
      <c r="E273" s="130" t="s">
        <v>3561</v>
      </c>
      <c r="F273" s="19">
        <v>81954</v>
      </c>
      <c r="G273" s="20">
        <v>60833</v>
      </c>
      <c r="H273" s="20">
        <v>23814</v>
      </c>
      <c r="I273" s="20">
        <v>0</v>
      </c>
      <c r="J273" s="20">
        <v>0</v>
      </c>
      <c r="K273" s="20">
        <v>0</v>
      </c>
      <c r="L273" s="20">
        <v>0</v>
      </c>
      <c r="M273" s="20">
        <v>0</v>
      </c>
      <c r="N273" s="20">
        <v>669</v>
      </c>
      <c r="O273" s="20">
        <v>0</v>
      </c>
      <c r="P273" s="20">
        <v>20897</v>
      </c>
      <c r="Q273" s="20">
        <v>6115</v>
      </c>
      <c r="R273" s="20">
        <v>13648</v>
      </c>
      <c r="S273" s="20">
        <v>9713</v>
      </c>
      <c r="T273" s="21">
        <v>11929</v>
      </c>
      <c r="U273" s="54">
        <v>13071</v>
      </c>
      <c r="V273" s="20">
        <v>7707</v>
      </c>
      <c r="W273" s="20">
        <v>10442</v>
      </c>
      <c r="X273" s="20">
        <v>0</v>
      </c>
      <c r="Y273" s="21">
        <v>0</v>
      </c>
      <c r="Z273" s="20">
        <v>39936</v>
      </c>
      <c r="AA273" s="21">
        <v>0</v>
      </c>
      <c r="AB273" s="32">
        <v>0</v>
      </c>
      <c r="AC273" s="20">
        <v>77033</v>
      </c>
      <c r="AD273" s="20">
        <v>58901</v>
      </c>
      <c r="AE273" s="20">
        <v>83172</v>
      </c>
      <c r="AF273" s="20">
        <v>31117</v>
      </c>
      <c r="AG273" s="20">
        <v>17484</v>
      </c>
      <c r="AH273" s="20">
        <v>27965</v>
      </c>
      <c r="AI273" s="21">
        <v>57933</v>
      </c>
      <c r="AJ273" s="25">
        <v>6056</v>
      </c>
      <c r="AK273" s="25">
        <v>14800</v>
      </c>
      <c r="AL273" s="25">
        <v>2224</v>
      </c>
      <c r="AM273" s="22">
        <v>5314</v>
      </c>
      <c r="AN273" s="20">
        <v>61335</v>
      </c>
      <c r="AO273" s="20">
        <v>19663</v>
      </c>
      <c r="AP273" s="54">
        <v>763725</v>
      </c>
      <c r="AQ273" s="25">
        <v>56546</v>
      </c>
      <c r="AR273" s="25">
        <v>106712</v>
      </c>
      <c r="AS273" s="54">
        <v>36715</v>
      </c>
      <c r="AT273" s="54">
        <v>56545</v>
      </c>
      <c r="AU273" s="54">
        <v>8462</v>
      </c>
      <c r="AV273" s="54">
        <v>7137</v>
      </c>
      <c r="AW273" s="25">
        <f t="shared" si="12"/>
        <v>272117</v>
      </c>
      <c r="AX273" s="165">
        <v>169090</v>
      </c>
      <c r="AY273" s="98">
        <f t="shared" si="13"/>
        <v>1204932</v>
      </c>
      <c r="AZ273" s="73"/>
      <c r="BA273" s="20">
        <v>133325</v>
      </c>
      <c r="BB273" s="20">
        <v>134317</v>
      </c>
      <c r="BC273" s="19">
        <v>267642</v>
      </c>
      <c r="BD273" s="19">
        <v>1472574</v>
      </c>
      <c r="BF273" s="20">
        <v>7927</v>
      </c>
      <c r="BG273" s="21">
        <f t="shared" si="14"/>
        <v>1464647</v>
      </c>
      <c r="BI273" s="73"/>
      <c r="BJ273" s="73"/>
      <c r="BK273" s="73"/>
      <c r="BL273" s="73"/>
      <c r="BM273" s="73"/>
      <c r="BN273" s="73"/>
      <c r="BO273" s="73"/>
    </row>
    <row r="274" spans="1:67" ht="22.5" customHeight="1" x14ac:dyDescent="0.15">
      <c r="A274" s="125" t="s">
        <v>2068</v>
      </c>
      <c r="B274" s="126" t="s">
        <v>2053</v>
      </c>
      <c r="C274" s="136" t="s">
        <v>374</v>
      </c>
      <c r="D274" s="129">
        <v>6</v>
      </c>
      <c r="E274" s="130" t="s">
        <v>3561</v>
      </c>
      <c r="F274" s="19">
        <v>380874</v>
      </c>
      <c r="G274" s="20">
        <v>116168</v>
      </c>
      <c r="H274" s="20">
        <v>51597</v>
      </c>
      <c r="I274" s="20">
        <v>0</v>
      </c>
      <c r="J274" s="20">
        <v>0</v>
      </c>
      <c r="K274" s="20">
        <v>0</v>
      </c>
      <c r="L274" s="20">
        <v>0</v>
      </c>
      <c r="M274" s="20">
        <v>22840</v>
      </c>
      <c r="N274" s="20">
        <v>12493</v>
      </c>
      <c r="O274" s="20">
        <v>5819</v>
      </c>
      <c r="P274" s="20">
        <v>217459</v>
      </c>
      <c r="Q274" s="20">
        <v>42645</v>
      </c>
      <c r="R274" s="20">
        <v>58624</v>
      </c>
      <c r="S274" s="20">
        <v>56512</v>
      </c>
      <c r="T274" s="21">
        <v>35787</v>
      </c>
      <c r="U274" s="54">
        <v>30329</v>
      </c>
      <c r="V274" s="20">
        <v>37434</v>
      </c>
      <c r="W274" s="20">
        <v>20884</v>
      </c>
      <c r="X274" s="20">
        <v>0</v>
      </c>
      <c r="Y274" s="21">
        <v>0</v>
      </c>
      <c r="Z274" s="20">
        <v>180082</v>
      </c>
      <c r="AA274" s="21">
        <v>0</v>
      </c>
      <c r="AB274" s="32">
        <v>0</v>
      </c>
      <c r="AC274" s="20">
        <v>621044</v>
      </c>
      <c r="AD274" s="20">
        <v>484581</v>
      </c>
      <c r="AE274" s="20">
        <v>410913</v>
      </c>
      <c r="AF274" s="20">
        <v>271315</v>
      </c>
      <c r="AG274" s="20">
        <v>125808</v>
      </c>
      <c r="AH274" s="20">
        <v>50137</v>
      </c>
      <c r="AI274" s="21">
        <v>24963</v>
      </c>
      <c r="AJ274" s="25">
        <v>51008</v>
      </c>
      <c r="AK274" s="25">
        <v>57835</v>
      </c>
      <c r="AL274" s="25">
        <v>11948</v>
      </c>
      <c r="AM274" s="22">
        <v>31567</v>
      </c>
      <c r="AN274" s="20">
        <v>82356</v>
      </c>
      <c r="AO274" s="20">
        <v>8156</v>
      </c>
      <c r="AP274" s="54">
        <v>3501178</v>
      </c>
      <c r="AQ274" s="25">
        <v>90764</v>
      </c>
      <c r="AR274" s="25">
        <v>125501</v>
      </c>
      <c r="AS274" s="54">
        <v>35623</v>
      </c>
      <c r="AT274" s="54">
        <v>38873</v>
      </c>
      <c r="AU274" s="54">
        <v>36231</v>
      </c>
      <c r="AV274" s="54">
        <v>25651</v>
      </c>
      <c r="AW274" s="25">
        <f t="shared" si="12"/>
        <v>352643</v>
      </c>
      <c r="AX274" s="165">
        <v>387443</v>
      </c>
      <c r="AY274" s="98">
        <f t="shared" si="13"/>
        <v>4241264</v>
      </c>
      <c r="AZ274" s="73"/>
      <c r="BA274" s="20">
        <v>614674</v>
      </c>
      <c r="BB274" s="20">
        <v>31239</v>
      </c>
      <c r="BC274" s="19">
        <v>645913</v>
      </c>
      <c r="BD274" s="19">
        <v>4887177</v>
      </c>
      <c r="BF274" s="20">
        <v>49637</v>
      </c>
      <c r="BG274" s="21">
        <f t="shared" si="14"/>
        <v>4837540</v>
      </c>
      <c r="BI274" s="73"/>
      <c r="BJ274" s="73"/>
      <c r="BK274" s="73"/>
      <c r="BL274" s="73"/>
      <c r="BM274" s="73"/>
      <c r="BN274" s="73"/>
      <c r="BO274" s="73"/>
    </row>
    <row r="275" spans="1:67" ht="22.5" customHeight="1" x14ac:dyDescent="0.15">
      <c r="A275" s="125" t="s">
        <v>2069</v>
      </c>
      <c r="B275" s="126" t="s">
        <v>2053</v>
      </c>
      <c r="C275" s="136" t="s">
        <v>375</v>
      </c>
      <c r="D275" s="129">
        <v>6</v>
      </c>
      <c r="E275" s="130" t="s">
        <v>3561</v>
      </c>
      <c r="F275" s="19">
        <v>252648</v>
      </c>
      <c r="G275" s="20">
        <v>113740</v>
      </c>
      <c r="H275" s="20">
        <v>70497</v>
      </c>
      <c r="I275" s="20">
        <v>0</v>
      </c>
      <c r="J275" s="20">
        <v>0</v>
      </c>
      <c r="K275" s="20">
        <v>0</v>
      </c>
      <c r="L275" s="20">
        <v>0</v>
      </c>
      <c r="M275" s="20">
        <v>10278</v>
      </c>
      <c r="N275" s="20">
        <v>5653</v>
      </c>
      <c r="O275" s="20">
        <v>6117</v>
      </c>
      <c r="P275" s="20">
        <v>127241</v>
      </c>
      <c r="Q275" s="20">
        <v>25435</v>
      </c>
      <c r="R275" s="20">
        <v>49922</v>
      </c>
      <c r="S275" s="20">
        <v>32671</v>
      </c>
      <c r="T275" s="21">
        <v>23858</v>
      </c>
      <c r="U275" s="54">
        <v>9518</v>
      </c>
      <c r="V275" s="20">
        <v>17616</v>
      </c>
      <c r="W275" s="20">
        <v>20884</v>
      </c>
      <c r="X275" s="20">
        <v>0</v>
      </c>
      <c r="Y275" s="21">
        <v>0</v>
      </c>
      <c r="Z275" s="20">
        <v>120647</v>
      </c>
      <c r="AA275" s="21">
        <v>37650</v>
      </c>
      <c r="AB275" s="32">
        <v>0</v>
      </c>
      <c r="AC275" s="20">
        <v>324488</v>
      </c>
      <c r="AD275" s="20">
        <v>264411</v>
      </c>
      <c r="AE275" s="20">
        <v>309027</v>
      </c>
      <c r="AF275" s="20">
        <v>157082</v>
      </c>
      <c r="AG275" s="20">
        <v>62410</v>
      </c>
      <c r="AH275" s="20">
        <v>111044</v>
      </c>
      <c r="AI275" s="21">
        <v>31086</v>
      </c>
      <c r="AJ275" s="25">
        <v>31563</v>
      </c>
      <c r="AK275" s="25">
        <v>45057</v>
      </c>
      <c r="AL275" s="25">
        <v>8712</v>
      </c>
      <c r="AM275" s="22">
        <v>18190</v>
      </c>
      <c r="AN275" s="20">
        <v>97212</v>
      </c>
      <c r="AO275" s="20">
        <v>15279</v>
      </c>
      <c r="AP275" s="54">
        <v>2399936</v>
      </c>
      <c r="AQ275" s="25">
        <v>54294</v>
      </c>
      <c r="AR275" s="25">
        <v>98314</v>
      </c>
      <c r="AS275" s="54">
        <v>91681</v>
      </c>
      <c r="AT275" s="54">
        <v>29790</v>
      </c>
      <c r="AU275" s="54">
        <v>23133</v>
      </c>
      <c r="AV275" s="54">
        <v>16710</v>
      </c>
      <c r="AW275" s="25">
        <f t="shared" si="12"/>
        <v>313922</v>
      </c>
      <c r="AX275" s="165">
        <v>288803</v>
      </c>
      <c r="AY275" s="98">
        <f t="shared" si="13"/>
        <v>3002661</v>
      </c>
      <c r="AZ275" s="73"/>
      <c r="BA275" s="20">
        <v>411265</v>
      </c>
      <c r="BB275" s="20">
        <v>73646</v>
      </c>
      <c r="BC275" s="19">
        <v>484911</v>
      </c>
      <c r="BD275" s="19">
        <v>3487572</v>
      </c>
      <c r="BF275" s="20">
        <v>22050</v>
      </c>
      <c r="BG275" s="21">
        <f t="shared" si="14"/>
        <v>3465522</v>
      </c>
      <c r="BI275" s="73"/>
      <c r="BJ275" s="73"/>
      <c r="BK275" s="73"/>
      <c r="BL275" s="73"/>
      <c r="BM275" s="73"/>
      <c r="BN275" s="73"/>
      <c r="BO275" s="73"/>
    </row>
    <row r="276" spans="1:67" ht="22.5" customHeight="1" x14ac:dyDescent="0.15">
      <c r="A276" s="125" t="s">
        <v>2070</v>
      </c>
      <c r="B276" s="126" t="s">
        <v>2053</v>
      </c>
      <c r="C276" s="136" t="s">
        <v>376</v>
      </c>
      <c r="D276" s="129">
        <v>6</v>
      </c>
      <c r="E276" s="130" t="s">
        <v>3561</v>
      </c>
      <c r="F276" s="19">
        <v>550490</v>
      </c>
      <c r="G276" s="20">
        <v>144371</v>
      </c>
      <c r="H276" s="20">
        <v>76356</v>
      </c>
      <c r="I276" s="20">
        <v>0</v>
      </c>
      <c r="J276" s="20">
        <v>0</v>
      </c>
      <c r="K276" s="20">
        <v>0</v>
      </c>
      <c r="L276" s="20">
        <v>0</v>
      </c>
      <c r="M276" s="20">
        <v>35520</v>
      </c>
      <c r="N276" s="20">
        <v>20284</v>
      </c>
      <c r="O276" s="20">
        <v>19806</v>
      </c>
      <c r="P276" s="20">
        <v>230515</v>
      </c>
      <c r="Q276" s="20">
        <v>65489</v>
      </c>
      <c r="R276" s="20">
        <v>80058</v>
      </c>
      <c r="S276" s="20">
        <v>86534</v>
      </c>
      <c r="T276" s="21">
        <v>71574</v>
      </c>
      <c r="U276" s="54">
        <v>39170</v>
      </c>
      <c r="V276" s="20">
        <v>49545</v>
      </c>
      <c r="W276" s="20">
        <v>31326</v>
      </c>
      <c r="X276" s="20">
        <v>0</v>
      </c>
      <c r="Y276" s="21">
        <v>0</v>
      </c>
      <c r="Z276" s="20">
        <v>251526</v>
      </c>
      <c r="AA276" s="21">
        <v>8283</v>
      </c>
      <c r="AB276" s="32">
        <v>0</v>
      </c>
      <c r="AC276" s="20">
        <v>980171</v>
      </c>
      <c r="AD276" s="20">
        <v>611772</v>
      </c>
      <c r="AE276" s="20">
        <v>667599</v>
      </c>
      <c r="AF276" s="20">
        <v>424986</v>
      </c>
      <c r="AG276" s="20">
        <v>202336</v>
      </c>
      <c r="AH276" s="20">
        <v>81360</v>
      </c>
      <c r="AI276" s="21">
        <v>28731</v>
      </c>
      <c r="AJ276" s="25">
        <v>66650</v>
      </c>
      <c r="AK276" s="25">
        <v>80037</v>
      </c>
      <c r="AL276" s="25">
        <v>18332</v>
      </c>
      <c r="AM276" s="22">
        <v>45249</v>
      </c>
      <c r="AN276" s="20">
        <v>149365</v>
      </c>
      <c r="AO276" s="20">
        <v>20634</v>
      </c>
      <c r="AP276" s="54">
        <v>5138069</v>
      </c>
      <c r="AQ276" s="25">
        <v>117159</v>
      </c>
      <c r="AR276" s="25">
        <v>152504</v>
      </c>
      <c r="AS276" s="54">
        <v>74404</v>
      </c>
      <c r="AT276" s="54">
        <v>55409</v>
      </c>
      <c r="AU276" s="54">
        <v>44174</v>
      </c>
      <c r="AV276" s="54">
        <v>40726</v>
      </c>
      <c r="AW276" s="25">
        <f t="shared" si="12"/>
        <v>484376</v>
      </c>
      <c r="AX276" s="165">
        <v>835127</v>
      </c>
      <c r="AY276" s="98">
        <f t="shared" si="13"/>
        <v>6457572</v>
      </c>
      <c r="AZ276" s="73"/>
      <c r="BA276" s="20">
        <v>872712</v>
      </c>
      <c r="BB276" s="20">
        <v>60164</v>
      </c>
      <c r="BC276" s="19">
        <v>932876</v>
      </c>
      <c r="BD276" s="19">
        <v>7390448</v>
      </c>
      <c r="BF276" s="20">
        <v>73877</v>
      </c>
      <c r="BG276" s="21">
        <f t="shared" si="14"/>
        <v>7316571</v>
      </c>
      <c r="BI276" s="73"/>
      <c r="BJ276" s="73"/>
      <c r="BK276" s="73"/>
      <c r="BL276" s="73"/>
      <c r="BM276" s="73"/>
      <c r="BN276" s="73"/>
      <c r="BO276" s="73"/>
    </row>
    <row r="277" spans="1:67" ht="22.5" customHeight="1" x14ac:dyDescent="0.15">
      <c r="A277" s="125" t="s">
        <v>2071</v>
      </c>
      <c r="B277" s="126" t="s">
        <v>2053</v>
      </c>
      <c r="C277" s="136" t="s">
        <v>377</v>
      </c>
      <c r="D277" s="129">
        <v>6</v>
      </c>
      <c r="E277" s="130" t="s">
        <v>3561</v>
      </c>
      <c r="F277" s="19">
        <v>243264</v>
      </c>
      <c r="G277" s="20">
        <v>107600</v>
      </c>
      <c r="H277" s="20">
        <v>35532</v>
      </c>
      <c r="I277" s="20">
        <v>0</v>
      </c>
      <c r="J277" s="20">
        <v>0</v>
      </c>
      <c r="K277" s="20">
        <v>0</v>
      </c>
      <c r="L277" s="20">
        <v>0</v>
      </c>
      <c r="M277" s="20">
        <v>7331</v>
      </c>
      <c r="N277" s="20">
        <v>4423</v>
      </c>
      <c r="O277" s="20">
        <v>597</v>
      </c>
      <c r="P277" s="20">
        <v>85352</v>
      </c>
      <c r="Q277" s="20">
        <v>20683</v>
      </c>
      <c r="R277" s="20">
        <v>30594</v>
      </c>
      <c r="S277" s="20">
        <v>26490</v>
      </c>
      <c r="T277" s="21">
        <v>46523</v>
      </c>
      <c r="U277" s="54">
        <v>6430</v>
      </c>
      <c r="V277" s="20">
        <v>16515</v>
      </c>
      <c r="W277" s="20">
        <v>20884</v>
      </c>
      <c r="X277" s="20">
        <v>0</v>
      </c>
      <c r="Y277" s="21">
        <v>0</v>
      </c>
      <c r="Z277" s="20">
        <v>121891</v>
      </c>
      <c r="AA277" s="21">
        <v>25602</v>
      </c>
      <c r="AB277" s="32">
        <v>0</v>
      </c>
      <c r="AC277" s="20">
        <v>264973</v>
      </c>
      <c r="AD277" s="20">
        <v>265402</v>
      </c>
      <c r="AE277" s="20">
        <v>261920</v>
      </c>
      <c r="AF277" s="20">
        <v>129875</v>
      </c>
      <c r="AG277" s="20">
        <v>59598</v>
      </c>
      <c r="AH277" s="20">
        <v>97559</v>
      </c>
      <c r="AI277" s="21">
        <v>104091</v>
      </c>
      <c r="AJ277" s="25">
        <v>27522</v>
      </c>
      <c r="AK277" s="25">
        <v>45812</v>
      </c>
      <c r="AL277" s="25">
        <v>7688</v>
      </c>
      <c r="AM277" s="22">
        <v>16420</v>
      </c>
      <c r="AN277" s="20">
        <v>101134</v>
      </c>
      <c r="AO277" s="20">
        <v>30445</v>
      </c>
      <c r="AP277" s="54">
        <v>2212150</v>
      </c>
      <c r="AQ277" s="25">
        <v>49320</v>
      </c>
      <c r="AR277" s="25">
        <v>128132</v>
      </c>
      <c r="AS277" s="54">
        <v>101689</v>
      </c>
      <c r="AT277" s="54">
        <v>53870</v>
      </c>
      <c r="AU277" s="54">
        <v>23902</v>
      </c>
      <c r="AV277" s="54">
        <v>14824</v>
      </c>
      <c r="AW277" s="25">
        <f t="shared" si="12"/>
        <v>371737</v>
      </c>
      <c r="AX277" s="165">
        <v>290714</v>
      </c>
      <c r="AY277" s="98">
        <f t="shared" si="13"/>
        <v>2874601</v>
      </c>
      <c r="AZ277" s="73"/>
      <c r="BA277" s="20">
        <v>378101</v>
      </c>
      <c r="BB277" s="20">
        <v>170534</v>
      </c>
      <c r="BC277" s="19">
        <v>548635</v>
      </c>
      <c r="BD277" s="19">
        <v>3423236</v>
      </c>
      <c r="BF277" s="20">
        <v>17200</v>
      </c>
      <c r="BG277" s="21">
        <f t="shared" si="14"/>
        <v>3406036</v>
      </c>
      <c r="BI277" s="73"/>
      <c r="BJ277" s="73"/>
      <c r="BK277" s="73"/>
      <c r="BL277" s="73"/>
      <c r="BM277" s="73"/>
      <c r="BN277" s="73"/>
      <c r="BO277" s="73"/>
    </row>
    <row r="278" spans="1:67" ht="22.5" customHeight="1" x14ac:dyDescent="0.15">
      <c r="A278" s="125" t="s">
        <v>2072</v>
      </c>
      <c r="B278" s="126" t="s">
        <v>2053</v>
      </c>
      <c r="C278" s="136" t="s">
        <v>378</v>
      </c>
      <c r="D278" s="129">
        <v>6</v>
      </c>
      <c r="E278" s="130" t="s">
        <v>3561</v>
      </c>
      <c r="F278" s="19">
        <v>315346</v>
      </c>
      <c r="G278" s="20">
        <v>167861</v>
      </c>
      <c r="H278" s="20">
        <v>75600</v>
      </c>
      <c r="I278" s="20">
        <v>0</v>
      </c>
      <c r="J278" s="20">
        <v>0</v>
      </c>
      <c r="K278" s="20">
        <v>0</v>
      </c>
      <c r="L278" s="20">
        <v>0</v>
      </c>
      <c r="M278" s="20">
        <v>5613</v>
      </c>
      <c r="N278" s="20">
        <v>6499</v>
      </c>
      <c r="O278" s="20">
        <v>5520</v>
      </c>
      <c r="P278" s="20">
        <v>129058</v>
      </c>
      <c r="Q278" s="20">
        <v>27058</v>
      </c>
      <c r="R278" s="20">
        <v>85692</v>
      </c>
      <c r="S278" s="20">
        <v>32671</v>
      </c>
      <c r="T278" s="21">
        <v>95432</v>
      </c>
      <c r="U278" s="54">
        <v>63788</v>
      </c>
      <c r="V278" s="20">
        <v>16515</v>
      </c>
      <c r="W278" s="20">
        <v>10442</v>
      </c>
      <c r="X278" s="20">
        <v>0</v>
      </c>
      <c r="Y278" s="21">
        <v>0</v>
      </c>
      <c r="Z278" s="20">
        <v>170489</v>
      </c>
      <c r="AA278" s="21">
        <v>0</v>
      </c>
      <c r="AB278" s="32">
        <v>0</v>
      </c>
      <c r="AC278" s="20">
        <v>293584</v>
      </c>
      <c r="AD278" s="20">
        <v>366487</v>
      </c>
      <c r="AE278" s="20">
        <v>453144</v>
      </c>
      <c r="AF278" s="20">
        <v>241197</v>
      </c>
      <c r="AG278" s="20">
        <v>82505</v>
      </c>
      <c r="AH278" s="20">
        <v>152493</v>
      </c>
      <c r="AI278" s="21">
        <v>87135</v>
      </c>
      <c r="AJ278" s="25">
        <v>34332</v>
      </c>
      <c r="AK278" s="25">
        <v>53624</v>
      </c>
      <c r="AL278" s="25">
        <v>12340</v>
      </c>
      <c r="AM278" s="22">
        <v>20804</v>
      </c>
      <c r="AN278" s="20">
        <v>167038</v>
      </c>
      <c r="AO278" s="20">
        <v>46767</v>
      </c>
      <c r="AP278" s="54">
        <v>3219034</v>
      </c>
      <c r="AQ278" s="25">
        <v>51220</v>
      </c>
      <c r="AR278" s="25">
        <v>134453</v>
      </c>
      <c r="AS278" s="54">
        <v>136580</v>
      </c>
      <c r="AT278" s="54">
        <v>51274</v>
      </c>
      <c r="AU278" s="54">
        <v>29122</v>
      </c>
      <c r="AV278" s="54">
        <v>19924</v>
      </c>
      <c r="AW278" s="25">
        <f t="shared" si="12"/>
        <v>422573</v>
      </c>
      <c r="AX278" s="165">
        <v>658139</v>
      </c>
      <c r="AY278" s="98">
        <f t="shared" si="13"/>
        <v>4299746</v>
      </c>
      <c r="AZ278" s="73"/>
      <c r="BA278" s="20">
        <v>434254</v>
      </c>
      <c r="BB278" s="20">
        <v>215894</v>
      </c>
      <c r="BC278" s="19">
        <v>650148</v>
      </c>
      <c r="BD278" s="19">
        <v>4949894</v>
      </c>
      <c r="BF278" s="20">
        <v>24645</v>
      </c>
      <c r="BG278" s="21">
        <f t="shared" si="14"/>
        <v>4925249</v>
      </c>
      <c r="BI278" s="73"/>
      <c r="BJ278" s="73"/>
      <c r="BK278" s="73"/>
      <c r="BL278" s="73"/>
      <c r="BM278" s="73"/>
      <c r="BN278" s="73"/>
      <c r="BO278" s="73"/>
    </row>
    <row r="279" spans="1:67" ht="22.5" customHeight="1" x14ac:dyDescent="0.15">
      <c r="A279" s="125" t="s">
        <v>2073</v>
      </c>
      <c r="B279" s="126" t="s">
        <v>2053</v>
      </c>
      <c r="C279" s="136" t="s">
        <v>379</v>
      </c>
      <c r="D279" s="129">
        <v>6</v>
      </c>
      <c r="E279" s="130" t="s">
        <v>3561</v>
      </c>
      <c r="F279" s="19">
        <v>504322</v>
      </c>
      <c r="G279" s="20">
        <v>190138</v>
      </c>
      <c r="H279" s="20">
        <v>96201</v>
      </c>
      <c r="I279" s="20">
        <v>0</v>
      </c>
      <c r="J279" s="20">
        <v>0</v>
      </c>
      <c r="K279" s="20">
        <v>0</v>
      </c>
      <c r="L279" s="20">
        <v>16075</v>
      </c>
      <c r="M279" s="20">
        <v>32061</v>
      </c>
      <c r="N279" s="20">
        <v>17536</v>
      </c>
      <c r="O279" s="20">
        <v>17419</v>
      </c>
      <c r="P279" s="20">
        <v>375465</v>
      </c>
      <c r="Q279" s="20">
        <v>55980</v>
      </c>
      <c r="R279" s="20">
        <v>79967</v>
      </c>
      <c r="S279" s="20">
        <v>90066</v>
      </c>
      <c r="T279" s="21">
        <v>71574</v>
      </c>
      <c r="U279" s="54">
        <v>37943</v>
      </c>
      <c r="V279" s="20">
        <v>46242</v>
      </c>
      <c r="W279" s="20">
        <v>41768</v>
      </c>
      <c r="X279" s="20">
        <v>0</v>
      </c>
      <c r="Y279" s="21">
        <v>0</v>
      </c>
      <c r="Z279" s="20">
        <v>245039</v>
      </c>
      <c r="AA279" s="21">
        <v>0</v>
      </c>
      <c r="AB279" s="32">
        <v>0</v>
      </c>
      <c r="AC279" s="20">
        <v>957898</v>
      </c>
      <c r="AD279" s="20">
        <v>327702</v>
      </c>
      <c r="AE279" s="20">
        <v>706173</v>
      </c>
      <c r="AF279" s="20">
        <v>412339</v>
      </c>
      <c r="AG279" s="20">
        <v>168593</v>
      </c>
      <c r="AH279" s="20">
        <v>149416</v>
      </c>
      <c r="AI279" s="21">
        <v>14601</v>
      </c>
      <c r="AJ279" s="25">
        <v>60927</v>
      </c>
      <c r="AK279" s="25">
        <v>67596</v>
      </c>
      <c r="AL279" s="25">
        <v>18092</v>
      </c>
      <c r="AM279" s="22">
        <v>38638</v>
      </c>
      <c r="AN279" s="20">
        <v>107831</v>
      </c>
      <c r="AO279" s="20">
        <v>19765</v>
      </c>
      <c r="AP279" s="54">
        <v>4967367</v>
      </c>
      <c r="AQ279" s="25">
        <v>139628</v>
      </c>
      <c r="AR279" s="25">
        <v>139944</v>
      </c>
      <c r="AS279" s="54">
        <v>106070</v>
      </c>
      <c r="AT279" s="54">
        <v>52581</v>
      </c>
      <c r="AU279" s="54">
        <v>43660</v>
      </c>
      <c r="AV279" s="54">
        <v>34906</v>
      </c>
      <c r="AW279" s="25">
        <f t="shared" si="12"/>
        <v>516789</v>
      </c>
      <c r="AX279" s="165">
        <v>512163</v>
      </c>
      <c r="AY279" s="98">
        <f t="shared" si="13"/>
        <v>5996319</v>
      </c>
      <c r="AZ279" s="73"/>
      <c r="BA279" s="20">
        <v>789589</v>
      </c>
      <c r="BB279" s="20">
        <v>102417</v>
      </c>
      <c r="BC279" s="19">
        <v>892006</v>
      </c>
      <c r="BD279" s="19">
        <v>6888325</v>
      </c>
      <c r="BF279" s="20">
        <v>63164</v>
      </c>
      <c r="BG279" s="21">
        <f t="shared" si="14"/>
        <v>6825161</v>
      </c>
      <c r="BI279" s="73"/>
      <c r="BJ279" s="73"/>
      <c r="BK279" s="73"/>
      <c r="BL279" s="73"/>
      <c r="BM279" s="73"/>
      <c r="BN279" s="73"/>
      <c r="BO279" s="73"/>
    </row>
    <row r="280" spans="1:67" ht="22.5" customHeight="1" x14ac:dyDescent="0.15">
      <c r="A280" s="125" t="s">
        <v>2074</v>
      </c>
      <c r="B280" s="126" t="s">
        <v>2053</v>
      </c>
      <c r="C280" s="136" t="s">
        <v>380</v>
      </c>
      <c r="D280" s="129">
        <v>6</v>
      </c>
      <c r="E280" s="130" t="s">
        <v>3561</v>
      </c>
      <c r="F280" s="19">
        <v>274015</v>
      </c>
      <c r="G280" s="20">
        <v>124165</v>
      </c>
      <c r="H280" s="20">
        <v>50085</v>
      </c>
      <c r="I280" s="20">
        <v>0</v>
      </c>
      <c r="J280" s="20">
        <v>0</v>
      </c>
      <c r="K280" s="20">
        <v>4570</v>
      </c>
      <c r="L280" s="20">
        <v>9595</v>
      </c>
      <c r="M280" s="20">
        <v>11673</v>
      </c>
      <c r="N280" s="20">
        <v>6384</v>
      </c>
      <c r="O280" s="20">
        <v>4924</v>
      </c>
      <c r="P280" s="20">
        <v>132890</v>
      </c>
      <c r="Q280" s="20">
        <v>26598</v>
      </c>
      <c r="R280" s="20">
        <v>23175</v>
      </c>
      <c r="S280" s="20">
        <v>35320</v>
      </c>
      <c r="T280" s="21">
        <v>47716</v>
      </c>
      <c r="U280" s="54">
        <v>22123</v>
      </c>
      <c r="V280" s="20">
        <v>37434</v>
      </c>
      <c r="W280" s="20">
        <v>19840</v>
      </c>
      <c r="X280" s="20">
        <v>0</v>
      </c>
      <c r="Y280" s="21">
        <v>0</v>
      </c>
      <c r="Z280" s="20">
        <v>147883</v>
      </c>
      <c r="AA280" s="21">
        <v>0</v>
      </c>
      <c r="AB280" s="32">
        <v>0</v>
      </c>
      <c r="AC280" s="20">
        <v>384540</v>
      </c>
      <c r="AD280" s="20">
        <v>180619</v>
      </c>
      <c r="AE280" s="20">
        <v>389116</v>
      </c>
      <c r="AF280" s="20">
        <v>210330</v>
      </c>
      <c r="AG280" s="20">
        <v>66664</v>
      </c>
      <c r="AH280" s="20">
        <v>104709</v>
      </c>
      <c r="AI280" s="21">
        <v>10362</v>
      </c>
      <c r="AJ280" s="25">
        <v>33955</v>
      </c>
      <c r="AK280" s="25">
        <v>46087</v>
      </c>
      <c r="AL280" s="25">
        <v>10285</v>
      </c>
      <c r="AM280" s="22">
        <v>20024</v>
      </c>
      <c r="AN280" s="20">
        <v>176923</v>
      </c>
      <c r="AO280" s="20">
        <v>21605</v>
      </c>
      <c r="AP280" s="54">
        <v>2633609</v>
      </c>
      <c r="AQ280" s="25">
        <v>81524</v>
      </c>
      <c r="AR280" s="25">
        <v>211582</v>
      </c>
      <c r="AS280" s="54">
        <v>109838</v>
      </c>
      <c r="AT280" s="54">
        <v>45381</v>
      </c>
      <c r="AU280" s="54">
        <v>27316</v>
      </c>
      <c r="AV280" s="54">
        <v>18272</v>
      </c>
      <c r="AW280" s="25">
        <f t="shared" si="12"/>
        <v>493913</v>
      </c>
      <c r="AX280" s="165">
        <v>397995</v>
      </c>
      <c r="AY280" s="98">
        <f t="shared" si="13"/>
        <v>3525517</v>
      </c>
      <c r="AZ280" s="73"/>
      <c r="BA280" s="20">
        <v>431092</v>
      </c>
      <c r="BB280" s="20">
        <v>73646</v>
      </c>
      <c r="BC280" s="19">
        <v>504738</v>
      </c>
      <c r="BD280" s="19">
        <v>4030255</v>
      </c>
      <c r="BF280" s="20">
        <v>25539</v>
      </c>
      <c r="BG280" s="21">
        <f t="shared" si="14"/>
        <v>4004716</v>
      </c>
      <c r="BI280" s="73"/>
      <c r="BJ280" s="73"/>
      <c r="BK280" s="73"/>
      <c r="BL280" s="73"/>
      <c r="BM280" s="73"/>
      <c r="BN280" s="73"/>
      <c r="BO280" s="73"/>
    </row>
    <row r="281" spans="1:67" ht="22.5" customHeight="1" x14ac:dyDescent="0.15">
      <c r="A281" s="125" t="s">
        <v>2075</v>
      </c>
      <c r="B281" s="126" t="s">
        <v>2053</v>
      </c>
      <c r="C281" s="136" t="s">
        <v>381</v>
      </c>
      <c r="D281" s="129">
        <v>6</v>
      </c>
      <c r="E281" s="130" t="s">
        <v>3561</v>
      </c>
      <c r="F281" s="19">
        <v>278342</v>
      </c>
      <c r="G281" s="20">
        <v>62475</v>
      </c>
      <c r="H281" s="20">
        <v>37989</v>
      </c>
      <c r="I281" s="20">
        <v>0</v>
      </c>
      <c r="J281" s="20">
        <v>5156</v>
      </c>
      <c r="K281" s="20">
        <v>3250</v>
      </c>
      <c r="L281" s="20">
        <v>9959</v>
      </c>
      <c r="M281" s="20">
        <v>12910</v>
      </c>
      <c r="N281" s="20">
        <v>7061</v>
      </c>
      <c r="O281" s="20">
        <v>3767</v>
      </c>
      <c r="P281" s="20">
        <v>88090</v>
      </c>
      <c r="Q281" s="20">
        <v>28278</v>
      </c>
      <c r="R281" s="20">
        <v>37327</v>
      </c>
      <c r="S281" s="20">
        <v>37969</v>
      </c>
      <c r="T281" s="21">
        <v>35787</v>
      </c>
      <c r="U281" s="54">
        <v>12479</v>
      </c>
      <c r="V281" s="20">
        <v>13212</v>
      </c>
      <c r="W281" s="20">
        <v>10442</v>
      </c>
      <c r="X281" s="20">
        <v>0</v>
      </c>
      <c r="Y281" s="21">
        <v>0</v>
      </c>
      <c r="Z281" s="20">
        <v>139370</v>
      </c>
      <c r="AA281" s="21">
        <v>74547</v>
      </c>
      <c r="AB281" s="32">
        <v>0</v>
      </c>
      <c r="AC281" s="20">
        <v>353297</v>
      </c>
      <c r="AD281" s="20">
        <v>182119</v>
      </c>
      <c r="AE281" s="20">
        <v>435219</v>
      </c>
      <c r="AF281" s="20">
        <v>235123</v>
      </c>
      <c r="AG281" s="20">
        <v>78700</v>
      </c>
      <c r="AH281" s="20">
        <v>54210</v>
      </c>
      <c r="AI281" s="21">
        <v>17898</v>
      </c>
      <c r="AJ281" s="25">
        <v>36117</v>
      </c>
      <c r="AK281" s="25">
        <v>46344</v>
      </c>
      <c r="AL281" s="25">
        <v>10140</v>
      </c>
      <c r="AM281" s="22">
        <v>20802</v>
      </c>
      <c r="AN281" s="20">
        <v>101237</v>
      </c>
      <c r="AO281" s="20">
        <v>9975</v>
      </c>
      <c r="AP281" s="54">
        <v>2479591</v>
      </c>
      <c r="AQ281" s="25">
        <v>65054</v>
      </c>
      <c r="AR281" s="25">
        <v>138975</v>
      </c>
      <c r="AS281" s="54">
        <v>75758</v>
      </c>
      <c r="AT281" s="54">
        <v>39043</v>
      </c>
      <c r="AU281" s="54">
        <v>29313</v>
      </c>
      <c r="AV281" s="54">
        <v>19061</v>
      </c>
      <c r="AW281" s="25">
        <f t="shared" si="12"/>
        <v>367204</v>
      </c>
      <c r="AX281" s="165">
        <v>373293</v>
      </c>
      <c r="AY281" s="98">
        <f t="shared" si="13"/>
        <v>3220088</v>
      </c>
      <c r="AZ281" s="73"/>
      <c r="BA281" s="20">
        <v>449283</v>
      </c>
      <c r="BB281" s="20">
        <v>47871</v>
      </c>
      <c r="BC281" s="19">
        <v>497154</v>
      </c>
      <c r="BD281" s="19">
        <v>3717242</v>
      </c>
      <c r="BF281" s="20">
        <v>25851</v>
      </c>
      <c r="BG281" s="21">
        <f t="shared" si="14"/>
        <v>3691391</v>
      </c>
      <c r="BI281" s="73"/>
      <c r="BJ281" s="73"/>
      <c r="BK281" s="73"/>
      <c r="BL281" s="73"/>
      <c r="BM281" s="73"/>
      <c r="BN281" s="73"/>
      <c r="BO281" s="73"/>
    </row>
    <row r="282" spans="1:67" ht="22.5" customHeight="1" x14ac:dyDescent="0.15">
      <c r="A282" s="125" t="s">
        <v>2076</v>
      </c>
      <c r="B282" s="126" t="s">
        <v>2053</v>
      </c>
      <c r="C282" s="136" t="s">
        <v>382</v>
      </c>
      <c r="D282" s="129">
        <v>6</v>
      </c>
      <c r="E282" s="130" t="s">
        <v>3561</v>
      </c>
      <c r="F282" s="19">
        <v>377754</v>
      </c>
      <c r="G282" s="20">
        <v>53479</v>
      </c>
      <c r="H282" s="20">
        <v>18144</v>
      </c>
      <c r="I282" s="20">
        <v>11984</v>
      </c>
      <c r="J282" s="20">
        <v>18712</v>
      </c>
      <c r="K282" s="20">
        <v>4280</v>
      </c>
      <c r="L282" s="20">
        <v>3869</v>
      </c>
      <c r="M282" s="20">
        <v>17570</v>
      </c>
      <c r="N282" s="20">
        <v>9610</v>
      </c>
      <c r="O282" s="20">
        <v>16226</v>
      </c>
      <c r="P282" s="20">
        <v>193810</v>
      </c>
      <c r="Q282" s="20">
        <v>34606</v>
      </c>
      <c r="R282" s="20">
        <v>42640</v>
      </c>
      <c r="S282" s="20">
        <v>41501</v>
      </c>
      <c r="T282" s="21">
        <v>35787</v>
      </c>
      <c r="U282" s="54">
        <v>22208</v>
      </c>
      <c r="V282" s="20">
        <v>27525</v>
      </c>
      <c r="W282" s="20">
        <v>20884</v>
      </c>
      <c r="X282" s="20">
        <v>0</v>
      </c>
      <c r="Y282" s="21">
        <v>0</v>
      </c>
      <c r="Z282" s="20">
        <v>177353</v>
      </c>
      <c r="AA282" s="21">
        <v>0</v>
      </c>
      <c r="AB282" s="32">
        <v>0</v>
      </c>
      <c r="AC282" s="20">
        <v>468507</v>
      </c>
      <c r="AD282" s="20">
        <v>202094</v>
      </c>
      <c r="AE282" s="20">
        <v>434215</v>
      </c>
      <c r="AF282" s="20">
        <v>226637</v>
      </c>
      <c r="AG282" s="20">
        <v>91385</v>
      </c>
      <c r="AH282" s="20">
        <v>18462</v>
      </c>
      <c r="AI282" s="21">
        <v>12717</v>
      </c>
      <c r="AJ282" s="25">
        <v>44233</v>
      </c>
      <c r="AK282" s="25">
        <v>46576</v>
      </c>
      <c r="AL282" s="25">
        <v>10920</v>
      </c>
      <c r="AM282" s="22">
        <v>23453</v>
      </c>
      <c r="AN282" s="20">
        <v>95469</v>
      </c>
      <c r="AO282" s="20">
        <v>4987</v>
      </c>
      <c r="AP282" s="54">
        <v>2807597</v>
      </c>
      <c r="AQ282" s="25">
        <v>97711</v>
      </c>
      <c r="AR282" s="25">
        <v>141977</v>
      </c>
      <c r="AS282" s="54">
        <v>63537</v>
      </c>
      <c r="AT282" s="54">
        <v>35098</v>
      </c>
      <c r="AU282" s="54">
        <v>33038</v>
      </c>
      <c r="AV282" s="54">
        <v>23283</v>
      </c>
      <c r="AW282" s="25">
        <f t="shared" si="12"/>
        <v>394644</v>
      </c>
      <c r="AX282" s="165">
        <v>354169</v>
      </c>
      <c r="AY282" s="98">
        <f t="shared" si="13"/>
        <v>3556410</v>
      </c>
      <c r="AZ282" s="73"/>
      <c r="BA282" s="20">
        <v>518363</v>
      </c>
      <c r="BB282" s="20">
        <v>15862</v>
      </c>
      <c r="BC282" s="19">
        <v>534225</v>
      </c>
      <c r="BD282" s="19">
        <v>4090635</v>
      </c>
      <c r="BF282" s="20">
        <v>37636</v>
      </c>
      <c r="BG282" s="21">
        <f t="shared" si="14"/>
        <v>4052999</v>
      </c>
      <c r="BI282" s="73"/>
      <c r="BJ282" s="73"/>
      <c r="BK282" s="73"/>
      <c r="BL282" s="73"/>
      <c r="BM282" s="73"/>
      <c r="BN282" s="73"/>
      <c r="BO282" s="73"/>
    </row>
    <row r="283" spans="1:67" ht="22.5" customHeight="1" x14ac:dyDescent="0.15">
      <c r="A283" s="125" t="s">
        <v>2077</v>
      </c>
      <c r="B283" s="126" t="s">
        <v>2053</v>
      </c>
      <c r="C283" s="136" t="s">
        <v>383</v>
      </c>
      <c r="D283" s="129">
        <v>6</v>
      </c>
      <c r="E283" s="130" t="s">
        <v>3561</v>
      </c>
      <c r="F283" s="19">
        <v>520341</v>
      </c>
      <c r="G283" s="20">
        <v>114097</v>
      </c>
      <c r="H283" s="20">
        <v>42525</v>
      </c>
      <c r="I283" s="20">
        <v>16324</v>
      </c>
      <c r="J283" s="20">
        <v>2209</v>
      </c>
      <c r="K283" s="20">
        <v>0</v>
      </c>
      <c r="L283" s="20">
        <v>0</v>
      </c>
      <c r="M283" s="20">
        <v>34739</v>
      </c>
      <c r="N283" s="20">
        <v>18758</v>
      </c>
      <c r="O283" s="20">
        <v>17419</v>
      </c>
      <c r="P283" s="20">
        <v>146957</v>
      </c>
      <c r="Q283" s="20">
        <v>60252</v>
      </c>
      <c r="R283" s="20">
        <v>113950</v>
      </c>
      <c r="S283" s="20">
        <v>113024</v>
      </c>
      <c r="T283" s="21">
        <v>71574</v>
      </c>
      <c r="U283" s="54">
        <v>64338</v>
      </c>
      <c r="V283" s="20">
        <v>74868</v>
      </c>
      <c r="W283" s="20">
        <v>31326</v>
      </c>
      <c r="X283" s="20">
        <v>0</v>
      </c>
      <c r="Y283" s="21">
        <v>0</v>
      </c>
      <c r="Z283" s="20">
        <v>299524</v>
      </c>
      <c r="AA283" s="21">
        <v>0</v>
      </c>
      <c r="AB283" s="32">
        <v>0</v>
      </c>
      <c r="AC283" s="20">
        <v>884149</v>
      </c>
      <c r="AD283" s="20">
        <v>325303</v>
      </c>
      <c r="AE283" s="20">
        <v>557468</v>
      </c>
      <c r="AF283" s="20">
        <v>323482</v>
      </c>
      <c r="AG283" s="20">
        <v>179091</v>
      </c>
      <c r="AH283" s="20">
        <v>47603</v>
      </c>
      <c r="AI283" s="21">
        <v>14601</v>
      </c>
      <c r="AJ283" s="25">
        <v>63882</v>
      </c>
      <c r="AK283" s="25">
        <v>69841</v>
      </c>
      <c r="AL283" s="25">
        <v>14883</v>
      </c>
      <c r="AM283" s="22">
        <v>40166</v>
      </c>
      <c r="AN283" s="20">
        <v>128188</v>
      </c>
      <c r="AO283" s="20">
        <v>10210</v>
      </c>
      <c r="AP283" s="54">
        <v>4401092</v>
      </c>
      <c r="AQ283" s="25">
        <v>135651</v>
      </c>
      <c r="AR283" s="25">
        <v>130026</v>
      </c>
      <c r="AS283" s="54">
        <v>61813</v>
      </c>
      <c r="AT283" s="54">
        <v>48878</v>
      </c>
      <c r="AU283" s="54">
        <v>49265</v>
      </c>
      <c r="AV283" s="54">
        <v>37390</v>
      </c>
      <c r="AW283" s="25">
        <f t="shared" si="12"/>
        <v>463023</v>
      </c>
      <c r="AX283" s="165">
        <v>608246</v>
      </c>
      <c r="AY283" s="98">
        <f t="shared" si="13"/>
        <v>5472361</v>
      </c>
      <c r="AZ283" s="73"/>
      <c r="BA283" s="20">
        <v>823217</v>
      </c>
      <c r="BB283" s="20">
        <v>38707</v>
      </c>
      <c r="BC283" s="19">
        <v>861924</v>
      </c>
      <c r="BD283" s="19">
        <v>6334285</v>
      </c>
      <c r="BF283" s="20">
        <v>71094</v>
      </c>
      <c r="BG283" s="21">
        <f t="shared" si="14"/>
        <v>6263191</v>
      </c>
      <c r="BI283" s="73"/>
      <c r="BJ283" s="73"/>
      <c r="BK283" s="73"/>
      <c r="BL283" s="73"/>
      <c r="BM283" s="73"/>
      <c r="BN283" s="73"/>
      <c r="BO283" s="73"/>
    </row>
    <row r="284" spans="1:67" ht="22.5" customHeight="1" x14ac:dyDescent="0.15">
      <c r="A284" s="125" t="s">
        <v>2078</v>
      </c>
      <c r="B284" s="126" t="s">
        <v>2053</v>
      </c>
      <c r="C284" s="136" t="s">
        <v>384</v>
      </c>
      <c r="D284" s="129">
        <v>6</v>
      </c>
      <c r="E284" s="130" t="s">
        <v>3562</v>
      </c>
      <c r="F284" s="19">
        <v>487188</v>
      </c>
      <c r="G284" s="20">
        <v>225838</v>
      </c>
      <c r="H284" s="20">
        <v>54243</v>
      </c>
      <c r="I284" s="20">
        <v>0</v>
      </c>
      <c r="J284" s="20">
        <v>0</v>
      </c>
      <c r="K284" s="20">
        <v>0</v>
      </c>
      <c r="L284" s="20">
        <v>0</v>
      </c>
      <c r="M284" s="20">
        <v>24999</v>
      </c>
      <c r="N284" s="20">
        <v>15257</v>
      </c>
      <c r="O284" s="20">
        <v>13764</v>
      </c>
      <c r="P284" s="20">
        <v>225713</v>
      </c>
      <c r="Q284" s="20">
        <v>51046</v>
      </c>
      <c r="R284" s="20">
        <v>75753</v>
      </c>
      <c r="S284" s="20">
        <v>87417</v>
      </c>
      <c r="T284" s="21">
        <v>71574</v>
      </c>
      <c r="U284" s="54">
        <v>140690</v>
      </c>
      <c r="V284" s="20">
        <v>50646</v>
      </c>
      <c r="W284" s="20">
        <v>20884</v>
      </c>
      <c r="X284" s="20">
        <v>0</v>
      </c>
      <c r="Y284" s="21">
        <v>0</v>
      </c>
      <c r="Z284" s="20">
        <v>301288</v>
      </c>
      <c r="AA284" s="21">
        <v>0</v>
      </c>
      <c r="AB284" s="32">
        <v>0</v>
      </c>
      <c r="AC284" s="20">
        <v>738885</v>
      </c>
      <c r="AD284" s="20">
        <v>466147</v>
      </c>
      <c r="AE284" s="20">
        <v>476447</v>
      </c>
      <c r="AF284" s="20">
        <v>267488</v>
      </c>
      <c r="AG284" s="20">
        <v>171632</v>
      </c>
      <c r="AH284" s="20">
        <v>98464</v>
      </c>
      <c r="AI284" s="21">
        <v>81012</v>
      </c>
      <c r="AJ284" s="25">
        <v>56271</v>
      </c>
      <c r="AK284" s="25">
        <v>80340</v>
      </c>
      <c r="AL284" s="25">
        <v>13704</v>
      </c>
      <c r="AM284" s="22">
        <v>40935</v>
      </c>
      <c r="AN284" s="20">
        <v>128976</v>
      </c>
      <c r="AO284" s="20">
        <v>38274</v>
      </c>
      <c r="AP284" s="54">
        <v>4504875</v>
      </c>
      <c r="AQ284" s="25">
        <v>113832</v>
      </c>
      <c r="AR284" s="25">
        <v>139369</v>
      </c>
      <c r="AS284" s="54">
        <v>49789</v>
      </c>
      <c r="AT284" s="54">
        <v>39335</v>
      </c>
      <c r="AU284" s="54">
        <v>35196</v>
      </c>
      <c r="AV284" s="54">
        <v>23127</v>
      </c>
      <c r="AW284" s="25">
        <f t="shared" si="12"/>
        <v>400648</v>
      </c>
      <c r="AX284" s="165">
        <v>439248</v>
      </c>
      <c r="AY284" s="98">
        <f t="shared" si="13"/>
        <v>5344771</v>
      </c>
      <c r="AZ284" s="73"/>
      <c r="BA284" s="20">
        <v>716398</v>
      </c>
      <c r="BB284" s="20">
        <v>166811</v>
      </c>
      <c r="BC284" s="19">
        <v>883209</v>
      </c>
      <c r="BD284" s="19">
        <v>6227980</v>
      </c>
      <c r="BF284" s="20">
        <v>0</v>
      </c>
      <c r="BG284" s="21">
        <f t="shared" si="14"/>
        <v>6227980</v>
      </c>
      <c r="BI284" s="73"/>
      <c r="BJ284" s="73"/>
      <c r="BK284" s="73"/>
      <c r="BL284" s="73"/>
      <c r="BM284" s="73"/>
      <c r="BN284" s="73"/>
      <c r="BO284" s="73"/>
    </row>
    <row r="285" spans="1:67" ht="22.5" customHeight="1" x14ac:dyDescent="0.15">
      <c r="A285" s="125" t="s">
        <v>2079</v>
      </c>
      <c r="B285" s="126" t="s">
        <v>2053</v>
      </c>
      <c r="C285" s="136" t="s">
        <v>385</v>
      </c>
      <c r="D285" s="129">
        <v>6</v>
      </c>
      <c r="E285" s="130" t="s">
        <v>3561</v>
      </c>
      <c r="F285" s="19">
        <v>205819</v>
      </c>
      <c r="G285" s="20">
        <v>64046</v>
      </c>
      <c r="H285" s="20">
        <v>19845</v>
      </c>
      <c r="I285" s="20">
        <v>0</v>
      </c>
      <c r="J285" s="20">
        <v>0</v>
      </c>
      <c r="K285" s="20">
        <v>0</v>
      </c>
      <c r="L285" s="20">
        <v>0</v>
      </c>
      <c r="M285" s="20">
        <v>5636</v>
      </c>
      <c r="N285" s="20">
        <v>4141</v>
      </c>
      <c r="O285" s="20">
        <v>0</v>
      </c>
      <c r="P285" s="20">
        <v>88042</v>
      </c>
      <c r="Q285" s="20">
        <v>25758</v>
      </c>
      <c r="R285" s="20">
        <v>57845</v>
      </c>
      <c r="S285" s="20">
        <v>15011</v>
      </c>
      <c r="T285" s="21">
        <v>11929</v>
      </c>
      <c r="U285" s="54">
        <v>13874</v>
      </c>
      <c r="V285" s="20">
        <v>9909</v>
      </c>
      <c r="W285" s="20">
        <v>10442</v>
      </c>
      <c r="X285" s="20">
        <v>0</v>
      </c>
      <c r="Y285" s="21">
        <v>0</v>
      </c>
      <c r="Z285" s="20">
        <v>108050</v>
      </c>
      <c r="AA285" s="21">
        <v>0</v>
      </c>
      <c r="AB285" s="32">
        <v>0</v>
      </c>
      <c r="AC285" s="20">
        <v>194789</v>
      </c>
      <c r="AD285" s="20">
        <v>178262</v>
      </c>
      <c r="AE285" s="20">
        <v>278626</v>
      </c>
      <c r="AF285" s="20">
        <v>124966</v>
      </c>
      <c r="AG285" s="20">
        <v>49382</v>
      </c>
      <c r="AH285" s="20">
        <v>106428</v>
      </c>
      <c r="AI285" s="21">
        <v>12246</v>
      </c>
      <c r="AJ285" s="25">
        <v>26559</v>
      </c>
      <c r="AK285" s="25">
        <v>38782</v>
      </c>
      <c r="AL285" s="25">
        <v>7287</v>
      </c>
      <c r="AM285" s="22">
        <v>14173</v>
      </c>
      <c r="AN285" s="20">
        <v>93776</v>
      </c>
      <c r="AO285" s="20">
        <v>25744</v>
      </c>
      <c r="AP285" s="54">
        <v>1791367</v>
      </c>
      <c r="AQ285" s="25">
        <v>61573</v>
      </c>
      <c r="AR285" s="25">
        <v>120017</v>
      </c>
      <c r="AS285" s="54">
        <v>96531</v>
      </c>
      <c r="AT285" s="54">
        <v>47016</v>
      </c>
      <c r="AU285" s="54">
        <v>20708</v>
      </c>
      <c r="AV285" s="54">
        <v>13731</v>
      </c>
      <c r="AW285" s="25">
        <f t="shared" si="12"/>
        <v>359576</v>
      </c>
      <c r="AX285" s="165">
        <v>252102</v>
      </c>
      <c r="AY285" s="98">
        <f t="shared" si="13"/>
        <v>2403045</v>
      </c>
      <c r="AZ285" s="73"/>
      <c r="BA285" s="20">
        <v>368540</v>
      </c>
      <c r="BB285" s="20">
        <v>80101</v>
      </c>
      <c r="BC285" s="19">
        <v>448641</v>
      </c>
      <c r="BD285" s="19">
        <v>2851686</v>
      </c>
      <c r="BF285" s="20">
        <v>17744</v>
      </c>
      <c r="BG285" s="21">
        <f t="shared" si="14"/>
        <v>2833942</v>
      </c>
      <c r="BI285" s="73"/>
      <c r="BJ285" s="73"/>
      <c r="BK285" s="73"/>
      <c r="BL285" s="73"/>
      <c r="BM285" s="73"/>
      <c r="BN285" s="73"/>
      <c r="BO285" s="73"/>
    </row>
    <row r="286" spans="1:67" ht="22.5" customHeight="1" x14ac:dyDescent="0.15">
      <c r="A286" s="125" t="s">
        <v>2080</v>
      </c>
      <c r="B286" s="126" t="s">
        <v>2053</v>
      </c>
      <c r="C286" s="136" t="s">
        <v>386</v>
      </c>
      <c r="D286" s="129">
        <v>6</v>
      </c>
      <c r="E286" s="130" t="s">
        <v>3561</v>
      </c>
      <c r="F286" s="19">
        <v>179997</v>
      </c>
      <c r="G286" s="20">
        <v>101174</v>
      </c>
      <c r="H286" s="20">
        <v>23814</v>
      </c>
      <c r="I286" s="20">
        <v>0</v>
      </c>
      <c r="J286" s="20">
        <v>0</v>
      </c>
      <c r="K286" s="20">
        <v>0</v>
      </c>
      <c r="L286" s="20">
        <v>0</v>
      </c>
      <c r="M286" s="20">
        <v>4642</v>
      </c>
      <c r="N286" s="20">
        <v>3100</v>
      </c>
      <c r="O286" s="20">
        <v>42298</v>
      </c>
      <c r="P286" s="20">
        <v>86908</v>
      </c>
      <c r="Q286" s="20">
        <v>19348</v>
      </c>
      <c r="R286" s="20">
        <v>41174</v>
      </c>
      <c r="S286" s="20">
        <v>16777</v>
      </c>
      <c r="T286" s="21">
        <v>11929</v>
      </c>
      <c r="U286" s="54">
        <v>6472</v>
      </c>
      <c r="V286" s="20">
        <v>11010</v>
      </c>
      <c r="W286" s="20">
        <v>10442</v>
      </c>
      <c r="X286" s="20">
        <v>0</v>
      </c>
      <c r="Y286" s="21">
        <v>0</v>
      </c>
      <c r="Z286" s="20">
        <v>88471</v>
      </c>
      <c r="AA286" s="21">
        <v>0</v>
      </c>
      <c r="AB286" s="32">
        <v>0</v>
      </c>
      <c r="AC286" s="20">
        <v>174951</v>
      </c>
      <c r="AD286" s="20">
        <v>147724</v>
      </c>
      <c r="AE286" s="20">
        <v>171076</v>
      </c>
      <c r="AF286" s="20">
        <v>69222</v>
      </c>
      <c r="AG286" s="20">
        <v>37321</v>
      </c>
      <c r="AH286" s="20">
        <v>65070</v>
      </c>
      <c r="AI286" s="21">
        <v>18840</v>
      </c>
      <c r="AJ286" s="25">
        <v>22765</v>
      </c>
      <c r="AK286" s="25">
        <v>33148</v>
      </c>
      <c r="AL286" s="25">
        <v>4511</v>
      </c>
      <c r="AM286" s="22">
        <v>11908</v>
      </c>
      <c r="AN286" s="20">
        <v>64657</v>
      </c>
      <c r="AO286" s="20">
        <v>11201</v>
      </c>
      <c r="AP286" s="54">
        <v>1479950</v>
      </c>
      <c r="AQ286" s="25">
        <v>58215</v>
      </c>
      <c r="AR286" s="25">
        <v>62642</v>
      </c>
      <c r="AS286" s="54">
        <v>60883</v>
      </c>
      <c r="AT286" s="54">
        <v>22840</v>
      </c>
      <c r="AU286" s="54">
        <v>18064</v>
      </c>
      <c r="AV286" s="54">
        <v>12012</v>
      </c>
      <c r="AW286" s="25">
        <f t="shared" si="12"/>
        <v>234656</v>
      </c>
      <c r="AX286" s="165">
        <v>271047</v>
      </c>
      <c r="AY286" s="98">
        <f t="shared" si="13"/>
        <v>1985653</v>
      </c>
      <c r="AZ286" s="73"/>
      <c r="BA286" s="20">
        <v>319957</v>
      </c>
      <c r="BB286" s="20">
        <v>59745</v>
      </c>
      <c r="BC286" s="19">
        <v>379702</v>
      </c>
      <c r="BD286" s="19">
        <v>2365355</v>
      </c>
      <c r="BF286" s="20">
        <v>25514</v>
      </c>
      <c r="BG286" s="21">
        <f t="shared" si="14"/>
        <v>2339841</v>
      </c>
      <c r="BI286" s="73"/>
      <c r="BJ286" s="73"/>
      <c r="BK286" s="73"/>
      <c r="BL286" s="73"/>
      <c r="BM286" s="73"/>
      <c r="BN286" s="73"/>
      <c r="BO286" s="73"/>
    </row>
    <row r="287" spans="1:67" ht="22.5" customHeight="1" x14ac:dyDescent="0.15">
      <c r="A287" s="125" t="s">
        <v>2081</v>
      </c>
      <c r="B287" s="126" t="s">
        <v>2053</v>
      </c>
      <c r="C287" s="136" t="s">
        <v>387</v>
      </c>
      <c r="D287" s="129">
        <v>6</v>
      </c>
      <c r="E287" s="130" t="s">
        <v>3561</v>
      </c>
      <c r="F287" s="19">
        <v>201469</v>
      </c>
      <c r="G287" s="20">
        <v>159508</v>
      </c>
      <c r="H287" s="20">
        <v>66717</v>
      </c>
      <c r="I287" s="20">
        <v>0</v>
      </c>
      <c r="J287" s="20">
        <v>0</v>
      </c>
      <c r="K287" s="20">
        <v>0</v>
      </c>
      <c r="L287" s="20">
        <v>0</v>
      </c>
      <c r="M287" s="20">
        <v>0</v>
      </c>
      <c r="N287" s="20">
        <v>3550</v>
      </c>
      <c r="O287" s="20">
        <v>0</v>
      </c>
      <c r="P287" s="20">
        <v>106377</v>
      </c>
      <c r="Q287" s="20">
        <v>18829</v>
      </c>
      <c r="R287" s="20">
        <v>66685</v>
      </c>
      <c r="S287" s="20">
        <v>16777</v>
      </c>
      <c r="T287" s="21">
        <v>11929</v>
      </c>
      <c r="U287" s="54">
        <v>6810</v>
      </c>
      <c r="V287" s="20">
        <v>12111</v>
      </c>
      <c r="W287" s="20">
        <v>10442</v>
      </c>
      <c r="X287" s="20">
        <v>0</v>
      </c>
      <c r="Y287" s="21">
        <v>0</v>
      </c>
      <c r="Z287" s="20">
        <v>98520</v>
      </c>
      <c r="AA287" s="21">
        <v>64005</v>
      </c>
      <c r="AB287" s="32">
        <v>0</v>
      </c>
      <c r="AC287" s="20">
        <v>248700</v>
      </c>
      <c r="AD287" s="20">
        <v>287177</v>
      </c>
      <c r="AE287" s="20">
        <v>227791</v>
      </c>
      <c r="AF287" s="20">
        <v>95846</v>
      </c>
      <c r="AG287" s="20">
        <v>43178</v>
      </c>
      <c r="AH287" s="20">
        <v>78645</v>
      </c>
      <c r="AI287" s="21">
        <v>24021</v>
      </c>
      <c r="AJ287" s="25">
        <v>24405</v>
      </c>
      <c r="AK287" s="25">
        <v>35169</v>
      </c>
      <c r="AL287" s="25">
        <v>6162</v>
      </c>
      <c r="AM287" s="22">
        <v>12369</v>
      </c>
      <c r="AN287" s="20">
        <v>94238</v>
      </c>
      <c r="AO287" s="20">
        <v>17364</v>
      </c>
      <c r="AP287" s="54">
        <v>2038794</v>
      </c>
      <c r="AQ287" s="25">
        <v>52295</v>
      </c>
      <c r="AR287" s="25">
        <v>90613</v>
      </c>
      <c r="AS287" s="54">
        <v>85695</v>
      </c>
      <c r="AT287" s="54">
        <v>40256</v>
      </c>
      <c r="AU287" s="54">
        <v>19675</v>
      </c>
      <c r="AV287" s="54">
        <v>12586</v>
      </c>
      <c r="AW287" s="25">
        <f t="shared" si="12"/>
        <v>301120</v>
      </c>
      <c r="AX287" s="165">
        <v>199216</v>
      </c>
      <c r="AY287" s="98">
        <f t="shared" si="13"/>
        <v>2539130</v>
      </c>
      <c r="AZ287" s="73"/>
      <c r="BA287" s="20">
        <v>340864</v>
      </c>
      <c r="BB287" s="20">
        <v>103034</v>
      </c>
      <c r="BC287" s="19">
        <v>443898</v>
      </c>
      <c r="BD287" s="19">
        <v>2983028</v>
      </c>
      <c r="BF287" s="20">
        <v>15215</v>
      </c>
      <c r="BG287" s="21">
        <f t="shared" si="14"/>
        <v>2967813</v>
      </c>
      <c r="BI287" s="73"/>
      <c r="BJ287" s="73"/>
      <c r="BK287" s="73"/>
      <c r="BL287" s="73"/>
      <c r="BM287" s="73"/>
      <c r="BN287" s="73"/>
      <c r="BO287" s="73"/>
    </row>
    <row r="288" spans="1:67" ht="22.5" customHeight="1" x14ac:dyDescent="0.15">
      <c r="A288" s="125" t="s">
        <v>2082</v>
      </c>
      <c r="B288" s="126" t="s">
        <v>2053</v>
      </c>
      <c r="C288" s="136" t="s">
        <v>388</v>
      </c>
      <c r="D288" s="129">
        <v>6</v>
      </c>
      <c r="E288" s="130" t="s">
        <v>3561</v>
      </c>
      <c r="F288" s="19">
        <v>501445</v>
      </c>
      <c r="G288" s="20">
        <v>466171</v>
      </c>
      <c r="H288" s="20">
        <v>127008</v>
      </c>
      <c r="I288" s="20">
        <v>0</v>
      </c>
      <c r="J288" s="20">
        <v>0</v>
      </c>
      <c r="K288" s="20">
        <v>0</v>
      </c>
      <c r="L288" s="20">
        <v>0</v>
      </c>
      <c r="M288" s="20">
        <v>9079</v>
      </c>
      <c r="N288" s="20">
        <v>11630</v>
      </c>
      <c r="O288" s="20">
        <v>7497</v>
      </c>
      <c r="P288" s="20">
        <v>246094</v>
      </c>
      <c r="Q288" s="20">
        <v>42031</v>
      </c>
      <c r="R288" s="20">
        <v>76990</v>
      </c>
      <c r="S288" s="20">
        <v>76821</v>
      </c>
      <c r="T288" s="21">
        <v>99011</v>
      </c>
      <c r="U288" s="54">
        <v>69118</v>
      </c>
      <c r="V288" s="20">
        <v>34131</v>
      </c>
      <c r="W288" s="20">
        <v>31326</v>
      </c>
      <c r="X288" s="20">
        <v>0</v>
      </c>
      <c r="Y288" s="21">
        <v>0</v>
      </c>
      <c r="Z288" s="20">
        <v>280532</v>
      </c>
      <c r="AA288" s="21">
        <v>16566</v>
      </c>
      <c r="AB288" s="32">
        <v>0</v>
      </c>
      <c r="AC288" s="20">
        <v>730282</v>
      </c>
      <c r="AD288" s="20">
        <v>334499</v>
      </c>
      <c r="AE288" s="20">
        <v>700724</v>
      </c>
      <c r="AF288" s="20">
        <v>345862</v>
      </c>
      <c r="AG288" s="20">
        <v>143328</v>
      </c>
      <c r="AH288" s="20">
        <v>171136</v>
      </c>
      <c r="AI288" s="21">
        <v>164379</v>
      </c>
      <c r="AJ288" s="25">
        <v>49352</v>
      </c>
      <c r="AK288" s="25">
        <v>69744</v>
      </c>
      <c r="AL288" s="25">
        <v>17924</v>
      </c>
      <c r="AM288" s="22">
        <v>30591</v>
      </c>
      <c r="AN288" s="20">
        <v>661292</v>
      </c>
      <c r="AO288" s="20">
        <v>56680</v>
      </c>
      <c r="AP288" s="54">
        <v>5571243</v>
      </c>
      <c r="AQ288" s="25">
        <v>126687</v>
      </c>
      <c r="AR288" s="25">
        <v>162642</v>
      </c>
      <c r="AS288" s="54">
        <v>134999</v>
      </c>
      <c r="AT288" s="54">
        <v>72877</v>
      </c>
      <c r="AU288" s="54">
        <v>35333</v>
      </c>
      <c r="AV288" s="54">
        <v>39467</v>
      </c>
      <c r="AW288" s="25">
        <f t="shared" si="12"/>
        <v>572005</v>
      </c>
      <c r="AX288" s="165">
        <v>1178655</v>
      </c>
      <c r="AY288" s="98">
        <f t="shared" si="13"/>
        <v>7321903</v>
      </c>
      <c r="AZ288" s="73"/>
      <c r="BA288" s="20">
        <v>582831</v>
      </c>
      <c r="BB288" s="20">
        <v>337279</v>
      </c>
      <c r="BC288" s="19">
        <v>920110</v>
      </c>
      <c r="BD288" s="19">
        <v>8242013</v>
      </c>
      <c r="BF288" s="20">
        <v>48044</v>
      </c>
      <c r="BG288" s="21">
        <f t="shared" si="14"/>
        <v>8193969</v>
      </c>
      <c r="BI288" s="73"/>
      <c r="BJ288" s="73"/>
      <c r="BK288" s="73"/>
      <c r="BL288" s="73"/>
      <c r="BM288" s="73"/>
      <c r="BN288" s="73"/>
      <c r="BO288" s="73"/>
    </row>
    <row r="289" spans="1:67" ht="22.5" customHeight="1" x14ac:dyDescent="0.15">
      <c r="A289" s="125" t="s">
        <v>2083</v>
      </c>
      <c r="B289" s="126" t="s">
        <v>2053</v>
      </c>
      <c r="C289" s="136" t="s">
        <v>389</v>
      </c>
      <c r="D289" s="129">
        <v>6</v>
      </c>
      <c r="E289" s="130" t="s">
        <v>3561</v>
      </c>
      <c r="F289" s="19">
        <v>305416</v>
      </c>
      <c r="G289" s="20">
        <v>115097</v>
      </c>
      <c r="H289" s="20">
        <v>56133</v>
      </c>
      <c r="I289" s="20">
        <v>0</v>
      </c>
      <c r="J289" s="20">
        <v>0</v>
      </c>
      <c r="K289" s="20">
        <v>0</v>
      </c>
      <c r="L289" s="20">
        <v>0</v>
      </c>
      <c r="M289" s="20">
        <v>10471</v>
      </c>
      <c r="N289" s="20">
        <v>8156</v>
      </c>
      <c r="O289" s="20">
        <v>1268</v>
      </c>
      <c r="P289" s="20">
        <v>192121</v>
      </c>
      <c r="Q289" s="20">
        <v>31280</v>
      </c>
      <c r="R289" s="20">
        <v>74104</v>
      </c>
      <c r="S289" s="20">
        <v>34437</v>
      </c>
      <c r="T289" s="21">
        <v>35787</v>
      </c>
      <c r="U289" s="54">
        <v>42808</v>
      </c>
      <c r="V289" s="20">
        <v>15414</v>
      </c>
      <c r="W289" s="20">
        <v>10442</v>
      </c>
      <c r="X289" s="20">
        <v>0</v>
      </c>
      <c r="Y289" s="21">
        <v>0</v>
      </c>
      <c r="Z289" s="20">
        <v>152537</v>
      </c>
      <c r="AA289" s="21">
        <v>108432</v>
      </c>
      <c r="AB289" s="32">
        <v>0</v>
      </c>
      <c r="AC289" s="20">
        <v>426340</v>
      </c>
      <c r="AD289" s="20">
        <v>358523</v>
      </c>
      <c r="AE289" s="20">
        <v>453001</v>
      </c>
      <c r="AF289" s="20">
        <v>238368</v>
      </c>
      <c r="AG289" s="20">
        <v>143867</v>
      </c>
      <c r="AH289" s="20">
        <v>139189</v>
      </c>
      <c r="AI289" s="21">
        <v>11304</v>
      </c>
      <c r="AJ289" s="25">
        <v>39596</v>
      </c>
      <c r="AK289" s="25">
        <v>49973</v>
      </c>
      <c r="AL289" s="25">
        <v>12160</v>
      </c>
      <c r="AM289" s="22">
        <v>22637</v>
      </c>
      <c r="AN289" s="20">
        <v>122042</v>
      </c>
      <c r="AO289" s="20">
        <v>22688</v>
      </c>
      <c r="AP289" s="54">
        <v>3233591</v>
      </c>
      <c r="AQ289" s="25">
        <v>69765</v>
      </c>
      <c r="AR289" s="25">
        <v>127867</v>
      </c>
      <c r="AS289" s="54">
        <v>97972</v>
      </c>
      <c r="AT289" s="54">
        <v>55855</v>
      </c>
      <c r="AU289" s="54">
        <v>27219</v>
      </c>
      <c r="AV289" s="54">
        <v>19974</v>
      </c>
      <c r="AW289" s="25">
        <f t="shared" si="12"/>
        <v>398652</v>
      </c>
      <c r="AX289" s="165">
        <v>348645</v>
      </c>
      <c r="AY289" s="98">
        <f t="shared" si="13"/>
        <v>3980888</v>
      </c>
      <c r="AZ289" s="73"/>
      <c r="BA289" s="20">
        <v>478838</v>
      </c>
      <c r="BB289" s="20">
        <v>103475</v>
      </c>
      <c r="BC289" s="19">
        <v>582313</v>
      </c>
      <c r="BD289" s="19">
        <v>4563201</v>
      </c>
      <c r="BF289" s="20">
        <v>28215</v>
      </c>
      <c r="BG289" s="21">
        <f t="shared" si="14"/>
        <v>4534986</v>
      </c>
      <c r="BI289" s="73"/>
      <c r="BJ289" s="73"/>
      <c r="BK289" s="73"/>
      <c r="BL289" s="73"/>
      <c r="BM289" s="73"/>
      <c r="BN289" s="73"/>
      <c r="BO289" s="73"/>
    </row>
    <row r="290" spans="1:67" ht="22.5" customHeight="1" x14ac:dyDescent="0.15">
      <c r="A290" s="125" t="s">
        <v>2084</v>
      </c>
      <c r="B290" s="126" t="s">
        <v>2053</v>
      </c>
      <c r="C290" s="136" t="s">
        <v>390</v>
      </c>
      <c r="D290" s="129">
        <v>6</v>
      </c>
      <c r="E290" s="130" t="s">
        <v>3561</v>
      </c>
      <c r="F290" s="19">
        <v>439211</v>
      </c>
      <c r="G290" s="20">
        <v>202062</v>
      </c>
      <c r="H290" s="20">
        <v>81648</v>
      </c>
      <c r="I290" s="20">
        <v>0</v>
      </c>
      <c r="J290" s="20">
        <v>0</v>
      </c>
      <c r="K290" s="20">
        <v>0</v>
      </c>
      <c r="L290" s="20">
        <v>0</v>
      </c>
      <c r="M290" s="20">
        <v>15660</v>
      </c>
      <c r="N290" s="20">
        <v>12717</v>
      </c>
      <c r="O290" s="20">
        <v>4476</v>
      </c>
      <c r="P290" s="20">
        <v>230904</v>
      </c>
      <c r="Q290" s="20">
        <v>43376</v>
      </c>
      <c r="R290" s="20">
        <v>97279</v>
      </c>
      <c r="S290" s="20">
        <v>73289</v>
      </c>
      <c r="T290" s="21">
        <v>71574</v>
      </c>
      <c r="U290" s="54">
        <v>23054</v>
      </c>
      <c r="V290" s="20">
        <v>31929</v>
      </c>
      <c r="W290" s="20">
        <v>31326</v>
      </c>
      <c r="X290" s="20">
        <v>0</v>
      </c>
      <c r="Y290" s="21">
        <v>0</v>
      </c>
      <c r="Z290" s="20">
        <v>195231</v>
      </c>
      <c r="AA290" s="21">
        <v>157377</v>
      </c>
      <c r="AB290" s="32">
        <v>0</v>
      </c>
      <c r="AC290" s="20">
        <v>690577</v>
      </c>
      <c r="AD290" s="20">
        <v>413734</v>
      </c>
      <c r="AE290" s="20">
        <v>617696</v>
      </c>
      <c r="AF290" s="20">
        <v>360755</v>
      </c>
      <c r="AG290" s="20">
        <v>130607</v>
      </c>
      <c r="AH290" s="20">
        <v>127786</v>
      </c>
      <c r="AI290" s="21">
        <v>14130</v>
      </c>
      <c r="AJ290" s="25">
        <v>51438</v>
      </c>
      <c r="AK290" s="25">
        <v>58700</v>
      </c>
      <c r="AL290" s="25">
        <v>15190</v>
      </c>
      <c r="AM290" s="22">
        <v>29983</v>
      </c>
      <c r="AN290" s="20">
        <v>339799</v>
      </c>
      <c r="AO290" s="20">
        <v>21595</v>
      </c>
      <c r="AP290" s="54">
        <v>4583103</v>
      </c>
      <c r="AQ290" s="25">
        <v>126085</v>
      </c>
      <c r="AR290" s="25">
        <v>136320</v>
      </c>
      <c r="AS290" s="54">
        <v>97974</v>
      </c>
      <c r="AT290" s="54">
        <v>47430</v>
      </c>
      <c r="AU290" s="54">
        <v>38317</v>
      </c>
      <c r="AV290" s="54">
        <v>31753</v>
      </c>
      <c r="AW290" s="25">
        <f t="shared" si="12"/>
        <v>477879</v>
      </c>
      <c r="AX290" s="165">
        <v>720495</v>
      </c>
      <c r="AY290" s="98">
        <f t="shared" si="13"/>
        <v>5781477</v>
      </c>
      <c r="AZ290" s="73"/>
      <c r="BA290" s="20">
        <v>623026</v>
      </c>
      <c r="BB290" s="20">
        <v>125990</v>
      </c>
      <c r="BC290" s="19">
        <v>749016</v>
      </c>
      <c r="BD290" s="19">
        <v>6530493</v>
      </c>
      <c r="BF290" s="20">
        <v>42008</v>
      </c>
      <c r="BG290" s="21">
        <f t="shared" si="14"/>
        <v>6488485</v>
      </c>
      <c r="BI290" s="73"/>
      <c r="BJ290" s="73"/>
      <c r="BK290" s="73"/>
      <c r="BL290" s="73"/>
      <c r="BM290" s="73"/>
      <c r="BN290" s="73"/>
      <c r="BO290" s="73"/>
    </row>
    <row r="291" spans="1:67" ht="22.5" customHeight="1" x14ac:dyDescent="0.15">
      <c r="A291" s="125" t="s">
        <v>2085</v>
      </c>
      <c r="B291" s="126" t="s">
        <v>2053</v>
      </c>
      <c r="C291" s="136" t="s">
        <v>391</v>
      </c>
      <c r="D291" s="129">
        <v>6</v>
      </c>
      <c r="E291" s="130" t="s">
        <v>3561</v>
      </c>
      <c r="F291" s="19">
        <v>186690</v>
      </c>
      <c r="G291" s="20">
        <v>57049</v>
      </c>
      <c r="H291" s="20">
        <v>17388</v>
      </c>
      <c r="I291" s="20">
        <v>0</v>
      </c>
      <c r="J291" s="20">
        <v>6478</v>
      </c>
      <c r="K291" s="20">
        <v>48990</v>
      </c>
      <c r="L291" s="20">
        <v>31474</v>
      </c>
      <c r="M291" s="20">
        <v>5517</v>
      </c>
      <c r="N291" s="20">
        <v>3408</v>
      </c>
      <c r="O291" s="20">
        <v>5595</v>
      </c>
      <c r="P291" s="20">
        <v>153214</v>
      </c>
      <c r="Q291" s="20">
        <v>21118</v>
      </c>
      <c r="R291" s="20">
        <v>29724</v>
      </c>
      <c r="S291" s="20">
        <v>11479</v>
      </c>
      <c r="T291" s="21">
        <v>11929</v>
      </c>
      <c r="U291" s="54">
        <v>5457</v>
      </c>
      <c r="V291" s="20">
        <v>7707</v>
      </c>
      <c r="W291" s="20">
        <v>10442</v>
      </c>
      <c r="X291" s="20">
        <v>0</v>
      </c>
      <c r="Y291" s="21">
        <v>0</v>
      </c>
      <c r="Z291" s="20">
        <v>83674</v>
      </c>
      <c r="AA291" s="21">
        <v>0</v>
      </c>
      <c r="AB291" s="32">
        <v>0</v>
      </c>
      <c r="AC291" s="20">
        <v>270039</v>
      </c>
      <c r="AD291" s="20">
        <v>155596</v>
      </c>
      <c r="AE291" s="20">
        <v>240052</v>
      </c>
      <c r="AF291" s="20">
        <v>109990</v>
      </c>
      <c r="AG291" s="20">
        <v>38274</v>
      </c>
      <c r="AH291" s="20">
        <v>2534</v>
      </c>
      <c r="AI291" s="21">
        <v>54636</v>
      </c>
      <c r="AJ291" s="25">
        <v>23888</v>
      </c>
      <c r="AK291" s="25">
        <v>44702</v>
      </c>
      <c r="AL291" s="25">
        <v>7470</v>
      </c>
      <c r="AM291" s="22">
        <v>16662</v>
      </c>
      <c r="AN291" s="20">
        <v>199888</v>
      </c>
      <c r="AO291" s="20">
        <v>9218</v>
      </c>
      <c r="AP291" s="54">
        <v>1870282</v>
      </c>
      <c r="AQ291" s="25">
        <v>59637</v>
      </c>
      <c r="AR291" s="25">
        <v>171506</v>
      </c>
      <c r="AS291" s="54">
        <v>72335</v>
      </c>
      <c r="AT291" s="54">
        <v>41973</v>
      </c>
      <c r="AU291" s="54">
        <v>19724</v>
      </c>
      <c r="AV291" s="54">
        <v>9079</v>
      </c>
      <c r="AW291" s="25">
        <f t="shared" si="12"/>
        <v>374254</v>
      </c>
      <c r="AX291" s="165">
        <v>321274</v>
      </c>
      <c r="AY291" s="98">
        <f t="shared" si="13"/>
        <v>2565810</v>
      </c>
      <c r="AZ291" s="73"/>
      <c r="BA291" s="20">
        <v>334279</v>
      </c>
      <c r="BB291" s="20">
        <v>36944</v>
      </c>
      <c r="BC291" s="19">
        <v>371223</v>
      </c>
      <c r="BD291" s="19">
        <v>2937033</v>
      </c>
      <c r="BF291" s="20">
        <v>35909</v>
      </c>
      <c r="BG291" s="21">
        <f t="shared" si="14"/>
        <v>2901124</v>
      </c>
      <c r="BI291" s="73"/>
      <c r="BJ291" s="73"/>
      <c r="BK291" s="73"/>
      <c r="BL291" s="73"/>
      <c r="BM291" s="73"/>
      <c r="BN291" s="73"/>
      <c r="BO291" s="73"/>
    </row>
    <row r="292" spans="1:67" ht="22.5" customHeight="1" x14ac:dyDescent="0.15">
      <c r="A292" s="125" t="s">
        <v>2086</v>
      </c>
      <c r="B292" s="126" t="s">
        <v>2053</v>
      </c>
      <c r="C292" s="136" t="s">
        <v>392</v>
      </c>
      <c r="D292" s="129">
        <v>6</v>
      </c>
      <c r="E292" s="130" t="s">
        <v>3561</v>
      </c>
      <c r="F292" s="19">
        <v>313687</v>
      </c>
      <c r="G292" s="20">
        <v>92534</v>
      </c>
      <c r="H292" s="20">
        <v>44982</v>
      </c>
      <c r="I292" s="20">
        <v>0</v>
      </c>
      <c r="J292" s="20">
        <v>0</v>
      </c>
      <c r="K292" s="20">
        <v>42290</v>
      </c>
      <c r="L292" s="20">
        <v>70713</v>
      </c>
      <c r="M292" s="20">
        <v>4398</v>
      </c>
      <c r="N292" s="20">
        <v>6479</v>
      </c>
      <c r="O292" s="20">
        <v>4551</v>
      </c>
      <c r="P292" s="20">
        <v>68717</v>
      </c>
      <c r="Q292" s="20">
        <v>26874</v>
      </c>
      <c r="R292" s="20">
        <v>48227</v>
      </c>
      <c r="S292" s="20">
        <v>52097</v>
      </c>
      <c r="T292" s="21">
        <v>59645</v>
      </c>
      <c r="U292" s="54">
        <v>30837</v>
      </c>
      <c r="V292" s="20">
        <v>24222</v>
      </c>
      <c r="W292" s="20">
        <v>20884</v>
      </c>
      <c r="X292" s="20">
        <v>0</v>
      </c>
      <c r="Y292" s="21">
        <v>0</v>
      </c>
      <c r="Z292" s="20">
        <v>156014</v>
      </c>
      <c r="AA292" s="21">
        <v>0</v>
      </c>
      <c r="AB292" s="32">
        <v>0</v>
      </c>
      <c r="AC292" s="20">
        <v>481242</v>
      </c>
      <c r="AD292" s="20">
        <v>314258</v>
      </c>
      <c r="AE292" s="20">
        <v>378361</v>
      </c>
      <c r="AF292" s="20">
        <v>210246</v>
      </c>
      <c r="AG292" s="20">
        <v>74925</v>
      </c>
      <c r="AH292" s="20">
        <v>93849</v>
      </c>
      <c r="AI292" s="21">
        <v>170502</v>
      </c>
      <c r="AJ292" s="25">
        <v>34262</v>
      </c>
      <c r="AK292" s="25">
        <v>50923</v>
      </c>
      <c r="AL292" s="25">
        <v>12440</v>
      </c>
      <c r="AM292" s="22">
        <v>20111</v>
      </c>
      <c r="AN292" s="20">
        <v>397841</v>
      </c>
      <c r="AO292" s="20">
        <v>29740</v>
      </c>
      <c r="AP292" s="54">
        <v>3335851</v>
      </c>
      <c r="AQ292" s="25">
        <v>98045</v>
      </c>
      <c r="AR292" s="25">
        <v>187292</v>
      </c>
      <c r="AS292" s="54">
        <v>132282</v>
      </c>
      <c r="AT292" s="54">
        <v>59611</v>
      </c>
      <c r="AU292" s="54">
        <v>26688</v>
      </c>
      <c r="AV292" s="54">
        <v>22883</v>
      </c>
      <c r="AW292" s="25">
        <f t="shared" si="12"/>
        <v>526801</v>
      </c>
      <c r="AX292" s="165">
        <v>668601</v>
      </c>
      <c r="AY292" s="98">
        <f t="shared" si="13"/>
        <v>4531253</v>
      </c>
      <c r="AZ292" s="73"/>
      <c r="BA292" s="20">
        <v>433622</v>
      </c>
      <c r="BB292" s="20">
        <v>118830</v>
      </c>
      <c r="BC292" s="19">
        <v>552452</v>
      </c>
      <c r="BD292" s="19">
        <v>5083705</v>
      </c>
      <c r="BF292" s="20">
        <v>26910</v>
      </c>
      <c r="BG292" s="21">
        <f t="shared" si="14"/>
        <v>5056795</v>
      </c>
      <c r="BI292" s="73"/>
      <c r="BJ292" s="73"/>
      <c r="BK292" s="73"/>
      <c r="BL292" s="73"/>
      <c r="BM292" s="73"/>
      <c r="BN292" s="73"/>
      <c r="BO292" s="73"/>
    </row>
    <row r="293" spans="1:67" ht="22.5" customHeight="1" x14ac:dyDescent="0.15">
      <c r="A293" s="125" t="s">
        <v>2087</v>
      </c>
      <c r="B293" s="126" t="s">
        <v>2088</v>
      </c>
      <c r="C293" s="136" t="s">
        <v>393</v>
      </c>
      <c r="D293" s="129">
        <v>3</v>
      </c>
      <c r="E293" s="130" t="s">
        <v>3561</v>
      </c>
      <c r="F293" s="19">
        <v>3361993</v>
      </c>
      <c r="G293" s="20">
        <v>1614640</v>
      </c>
      <c r="H293" s="20">
        <v>812511</v>
      </c>
      <c r="I293" s="20">
        <v>0</v>
      </c>
      <c r="J293" s="20">
        <v>1328</v>
      </c>
      <c r="K293" s="20">
        <v>0</v>
      </c>
      <c r="L293" s="20">
        <v>0</v>
      </c>
      <c r="M293" s="20">
        <v>324262</v>
      </c>
      <c r="N293" s="20">
        <v>184917</v>
      </c>
      <c r="O293" s="20">
        <v>156063</v>
      </c>
      <c r="P293" s="20">
        <v>2240593</v>
      </c>
      <c r="Q293" s="20">
        <v>446241</v>
      </c>
      <c r="R293" s="20">
        <v>612117</v>
      </c>
      <c r="S293" s="20">
        <v>678144</v>
      </c>
      <c r="T293" s="21">
        <v>500779</v>
      </c>
      <c r="U293" s="54">
        <v>286371</v>
      </c>
      <c r="V293" s="20">
        <v>409572</v>
      </c>
      <c r="W293" s="20">
        <v>250608</v>
      </c>
      <c r="X293" s="20">
        <v>524830</v>
      </c>
      <c r="Y293" s="21">
        <v>82601</v>
      </c>
      <c r="Z293" s="20">
        <v>2338308</v>
      </c>
      <c r="AA293" s="21">
        <v>0</v>
      </c>
      <c r="AB293" s="32">
        <v>3181327</v>
      </c>
      <c r="AC293" s="20">
        <v>7270440</v>
      </c>
      <c r="AD293" s="20">
        <v>4254431</v>
      </c>
      <c r="AE293" s="20">
        <v>6769484</v>
      </c>
      <c r="AF293" s="20">
        <v>4069562</v>
      </c>
      <c r="AG293" s="20">
        <v>2062388</v>
      </c>
      <c r="AH293" s="20">
        <v>300822</v>
      </c>
      <c r="AI293" s="21">
        <v>519984</v>
      </c>
      <c r="AJ293" s="25">
        <v>411203</v>
      </c>
      <c r="AK293" s="25">
        <v>402824</v>
      </c>
      <c r="AL293" s="25">
        <v>127604</v>
      </c>
      <c r="AM293" s="22">
        <v>222356</v>
      </c>
      <c r="AN293" s="20">
        <v>2932643</v>
      </c>
      <c r="AO293" s="20">
        <v>487566</v>
      </c>
      <c r="AP293" s="54">
        <v>47838512</v>
      </c>
      <c r="AQ293" s="25">
        <v>518422</v>
      </c>
      <c r="AR293" s="25">
        <v>594177</v>
      </c>
      <c r="AS293" s="54">
        <v>386974</v>
      </c>
      <c r="AT293" s="54">
        <v>307488</v>
      </c>
      <c r="AU293" s="54">
        <v>268028</v>
      </c>
      <c r="AV293" s="54">
        <v>374894</v>
      </c>
      <c r="AW293" s="25">
        <f t="shared" si="12"/>
        <v>2449983</v>
      </c>
      <c r="AX293" s="165">
        <v>7855312</v>
      </c>
      <c r="AY293" s="98">
        <f t="shared" si="13"/>
        <v>58143807</v>
      </c>
      <c r="AZ293" s="73"/>
      <c r="BA293" s="20">
        <v>4555270</v>
      </c>
      <c r="BB293" s="20">
        <v>690949</v>
      </c>
      <c r="BC293" s="19">
        <v>5246219</v>
      </c>
      <c r="BD293" s="19">
        <v>63390026</v>
      </c>
      <c r="BF293" s="20">
        <v>1632251</v>
      </c>
      <c r="BG293" s="21">
        <f t="shared" si="14"/>
        <v>61757775</v>
      </c>
      <c r="BI293" s="73"/>
      <c r="BJ293" s="73"/>
      <c r="BK293" s="73"/>
      <c r="BL293" s="73"/>
      <c r="BM293" s="73"/>
      <c r="BN293" s="73"/>
      <c r="BO293" s="73"/>
    </row>
    <row r="294" spans="1:67" ht="22.5" customHeight="1" x14ac:dyDescent="0.15">
      <c r="A294" s="125" t="s">
        <v>2089</v>
      </c>
      <c r="B294" s="126" t="s">
        <v>2088</v>
      </c>
      <c r="C294" s="136" t="s">
        <v>394</v>
      </c>
      <c r="D294" s="129">
        <v>5</v>
      </c>
      <c r="E294" s="130" t="s">
        <v>3561</v>
      </c>
      <c r="F294" s="19">
        <v>759313</v>
      </c>
      <c r="G294" s="20">
        <v>491660</v>
      </c>
      <c r="H294" s="20">
        <v>147231</v>
      </c>
      <c r="I294" s="20">
        <v>0</v>
      </c>
      <c r="J294" s="20">
        <v>1301</v>
      </c>
      <c r="K294" s="20">
        <v>0</v>
      </c>
      <c r="L294" s="20">
        <v>0</v>
      </c>
      <c r="M294" s="20">
        <v>42981</v>
      </c>
      <c r="N294" s="20">
        <v>26589</v>
      </c>
      <c r="O294" s="20">
        <v>15666</v>
      </c>
      <c r="P294" s="20">
        <v>244525</v>
      </c>
      <c r="Q294" s="20">
        <v>101227</v>
      </c>
      <c r="R294" s="20">
        <v>128103</v>
      </c>
      <c r="S294" s="20">
        <v>92715</v>
      </c>
      <c r="T294" s="21">
        <v>112133</v>
      </c>
      <c r="U294" s="54">
        <v>50675</v>
      </c>
      <c r="V294" s="20">
        <v>64959</v>
      </c>
      <c r="W294" s="20">
        <v>65785</v>
      </c>
      <c r="X294" s="20">
        <v>0</v>
      </c>
      <c r="Y294" s="21">
        <v>0</v>
      </c>
      <c r="Z294" s="20">
        <v>411428</v>
      </c>
      <c r="AA294" s="21">
        <v>0</v>
      </c>
      <c r="AB294" s="32">
        <v>479560</v>
      </c>
      <c r="AC294" s="20">
        <v>1449441</v>
      </c>
      <c r="AD294" s="20">
        <v>683452</v>
      </c>
      <c r="AE294" s="20">
        <v>1579694</v>
      </c>
      <c r="AF294" s="20">
        <v>967366</v>
      </c>
      <c r="AG294" s="20">
        <v>283067</v>
      </c>
      <c r="AH294" s="20">
        <v>200729</v>
      </c>
      <c r="AI294" s="21">
        <v>185574</v>
      </c>
      <c r="AJ294" s="25">
        <v>79599</v>
      </c>
      <c r="AK294" s="25">
        <v>126984</v>
      </c>
      <c r="AL294" s="25">
        <v>37935</v>
      </c>
      <c r="AM294" s="22">
        <v>60337</v>
      </c>
      <c r="AN294" s="20">
        <v>709727</v>
      </c>
      <c r="AO294" s="20">
        <v>69925</v>
      </c>
      <c r="AP294" s="54">
        <v>9669681</v>
      </c>
      <c r="AQ294" s="25">
        <v>192915</v>
      </c>
      <c r="AR294" s="25">
        <v>268937</v>
      </c>
      <c r="AS294" s="54">
        <v>194875</v>
      </c>
      <c r="AT294" s="54">
        <v>118598</v>
      </c>
      <c r="AU294" s="54">
        <v>69020</v>
      </c>
      <c r="AV294" s="54">
        <v>68856</v>
      </c>
      <c r="AW294" s="25">
        <f t="shared" si="12"/>
        <v>913201</v>
      </c>
      <c r="AX294" s="165">
        <v>2793811</v>
      </c>
      <c r="AY294" s="98">
        <f t="shared" si="13"/>
        <v>13376693</v>
      </c>
      <c r="AZ294" s="73"/>
      <c r="BA294" s="20">
        <v>1059530</v>
      </c>
      <c r="BB294" s="20">
        <v>363275</v>
      </c>
      <c r="BC294" s="19">
        <v>1422805</v>
      </c>
      <c r="BD294" s="19">
        <v>14799498</v>
      </c>
      <c r="BF294" s="20">
        <v>98929</v>
      </c>
      <c r="BG294" s="21">
        <f t="shared" si="14"/>
        <v>14700569</v>
      </c>
      <c r="BI294" s="73"/>
      <c r="BJ294" s="73"/>
      <c r="BK294" s="73"/>
      <c r="BL294" s="73"/>
      <c r="BM294" s="73"/>
      <c r="BN294" s="73"/>
      <c r="BO294" s="73"/>
    </row>
    <row r="295" spans="1:67" ht="22.5" customHeight="1" x14ac:dyDescent="0.15">
      <c r="A295" s="125" t="s">
        <v>2090</v>
      </c>
      <c r="B295" s="126" t="s">
        <v>2088</v>
      </c>
      <c r="C295" s="136" t="s">
        <v>395</v>
      </c>
      <c r="D295" s="129">
        <v>5</v>
      </c>
      <c r="E295" s="130" t="s">
        <v>3561</v>
      </c>
      <c r="F295" s="19">
        <v>1499578</v>
      </c>
      <c r="G295" s="20">
        <v>1651339</v>
      </c>
      <c r="H295" s="20">
        <v>462672</v>
      </c>
      <c r="I295" s="20">
        <v>0</v>
      </c>
      <c r="J295" s="20">
        <v>0</v>
      </c>
      <c r="K295" s="20">
        <v>0</v>
      </c>
      <c r="L295" s="20">
        <v>0</v>
      </c>
      <c r="M295" s="20">
        <v>78040</v>
      </c>
      <c r="N295" s="20">
        <v>45752</v>
      </c>
      <c r="O295" s="20">
        <v>66842</v>
      </c>
      <c r="P295" s="20">
        <v>785305</v>
      </c>
      <c r="Q295" s="20">
        <v>176862</v>
      </c>
      <c r="R295" s="20">
        <v>317898</v>
      </c>
      <c r="S295" s="20">
        <v>251655</v>
      </c>
      <c r="T295" s="21">
        <v>199214</v>
      </c>
      <c r="U295" s="54">
        <v>204351</v>
      </c>
      <c r="V295" s="20">
        <v>122211</v>
      </c>
      <c r="W295" s="20">
        <v>62652</v>
      </c>
      <c r="X295" s="20">
        <v>0</v>
      </c>
      <c r="Y295" s="21">
        <v>0</v>
      </c>
      <c r="Z295" s="20">
        <v>590129</v>
      </c>
      <c r="AA295" s="21">
        <v>0</v>
      </c>
      <c r="AB295" s="32">
        <v>398090</v>
      </c>
      <c r="AC295" s="20">
        <v>2392142</v>
      </c>
      <c r="AD295" s="20">
        <v>1956284</v>
      </c>
      <c r="AE295" s="20">
        <v>2734925</v>
      </c>
      <c r="AF295" s="20">
        <v>1504256</v>
      </c>
      <c r="AG295" s="20">
        <v>489409</v>
      </c>
      <c r="AH295" s="20">
        <v>620649</v>
      </c>
      <c r="AI295" s="21">
        <v>212421</v>
      </c>
      <c r="AJ295" s="25">
        <v>118965</v>
      </c>
      <c r="AK295" s="25">
        <v>171847</v>
      </c>
      <c r="AL295" s="25">
        <v>57436</v>
      </c>
      <c r="AM295" s="22">
        <v>76626</v>
      </c>
      <c r="AN295" s="20">
        <v>2334513</v>
      </c>
      <c r="AO295" s="20">
        <v>128598</v>
      </c>
      <c r="AP295" s="54">
        <v>19710661</v>
      </c>
      <c r="AQ295" s="25">
        <v>282905</v>
      </c>
      <c r="AR295" s="25">
        <v>365354</v>
      </c>
      <c r="AS295" s="54">
        <v>367199</v>
      </c>
      <c r="AT295" s="54">
        <v>168601</v>
      </c>
      <c r="AU295" s="54">
        <v>101922</v>
      </c>
      <c r="AV295" s="54">
        <v>130210</v>
      </c>
      <c r="AW295" s="25">
        <f t="shared" si="12"/>
        <v>1416191</v>
      </c>
      <c r="AX295" s="165">
        <v>4833369</v>
      </c>
      <c r="AY295" s="98">
        <f t="shared" si="13"/>
        <v>25960221</v>
      </c>
      <c r="AZ295" s="73"/>
      <c r="BA295" s="20">
        <v>1629509</v>
      </c>
      <c r="BB295" s="20">
        <v>674008</v>
      </c>
      <c r="BC295" s="19">
        <v>2303517</v>
      </c>
      <c r="BD295" s="19">
        <v>28263738</v>
      </c>
      <c r="BF295" s="20">
        <v>155578</v>
      </c>
      <c r="BG295" s="21">
        <f t="shared" si="14"/>
        <v>28108160</v>
      </c>
      <c r="BI295" s="73"/>
      <c r="BJ295" s="73"/>
      <c r="BK295" s="73"/>
      <c r="BL295" s="73"/>
      <c r="BM295" s="73"/>
      <c r="BN295" s="73"/>
      <c r="BO295" s="73"/>
    </row>
    <row r="296" spans="1:67" ht="22.5" customHeight="1" x14ac:dyDescent="0.15">
      <c r="A296" s="125" t="s">
        <v>2091</v>
      </c>
      <c r="B296" s="126" t="s">
        <v>2088</v>
      </c>
      <c r="C296" s="136" t="s">
        <v>396</v>
      </c>
      <c r="D296" s="129">
        <v>5</v>
      </c>
      <c r="E296" s="130" t="s">
        <v>3561</v>
      </c>
      <c r="F296" s="19">
        <v>1051320</v>
      </c>
      <c r="G296" s="20">
        <v>819101</v>
      </c>
      <c r="H296" s="20">
        <v>176148</v>
      </c>
      <c r="I296" s="20">
        <v>0</v>
      </c>
      <c r="J296" s="20">
        <v>0</v>
      </c>
      <c r="K296" s="20">
        <v>0</v>
      </c>
      <c r="L296" s="20">
        <v>0</v>
      </c>
      <c r="M296" s="20">
        <v>57067</v>
      </c>
      <c r="N296" s="20">
        <v>38163</v>
      </c>
      <c r="O296" s="20">
        <v>35808</v>
      </c>
      <c r="P296" s="20">
        <v>660283</v>
      </c>
      <c r="Q296" s="20">
        <v>124116</v>
      </c>
      <c r="R296" s="20">
        <v>154804</v>
      </c>
      <c r="S296" s="20">
        <v>251655</v>
      </c>
      <c r="T296" s="21">
        <v>202793</v>
      </c>
      <c r="U296" s="54">
        <v>92637</v>
      </c>
      <c r="V296" s="20">
        <v>123312</v>
      </c>
      <c r="W296" s="20">
        <v>83536</v>
      </c>
      <c r="X296" s="20">
        <v>0</v>
      </c>
      <c r="Y296" s="21">
        <v>0</v>
      </c>
      <c r="Z296" s="20">
        <v>564947</v>
      </c>
      <c r="AA296" s="21">
        <v>0</v>
      </c>
      <c r="AB296" s="32">
        <v>372278</v>
      </c>
      <c r="AC296" s="20">
        <v>2370889</v>
      </c>
      <c r="AD296" s="20">
        <v>1463781</v>
      </c>
      <c r="AE296" s="20">
        <v>2162257</v>
      </c>
      <c r="AF296" s="20">
        <v>1246752</v>
      </c>
      <c r="AG296" s="20">
        <v>412464</v>
      </c>
      <c r="AH296" s="20">
        <v>255753</v>
      </c>
      <c r="AI296" s="21">
        <v>258108</v>
      </c>
      <c r="AJ296" s="25">
        <v>100948</v>
      </c>
      <c r="AK296" s="25">
        <v>166749</v>
      </c>
      <c r="AL296" s="25">
        <v>48717</v>
      </c>
      <c r="AM296" s="22">
        <v>72797</v>
      </c>
      <c r="AN296" s="20">
        <v>1044376</v>
      </c>
      <c r="AO296" s="20">
        <v>103099</v>
      </c>
      <c r="AP296" s="54">
        <v>14514658</v>
      </c>
      <c r="AQ296" s="25">
        <v>216859</v>
      </c>
      <c r="AR296" s="25">
        <v>308618</v>
      </c>
      <c r="AS296" s="54">
        <v>247342</v>
      </c>
      <c r="AT296" s="54">
        <v>128499</v>
      </c>
      <c r="AU296" s="54">
        <v>80706</v>
      </c>
      <c r="AV296" s="54">
        <v>94317</v>
      </c>
      <c r="AW296" s="25">
        <f t="shared" si="12"/>
        <v>1076341</v>
      </c>
      <c r="AX296" s="165">
        <v>2360402</v>
      </c>
      <c r="AY296" s="98">
        <f t="shared" si="13"/>
        <v>17951401</v>
      </c>
      <c r="AZ296" s="73"/>
      <c r="BA296" s="20">
        <v>1367658</v>
      </c>
      <c r="BB296" s="20">
        <v>597850</v>
      </c>
      <c r="BC296" s="19">
        <v>1965508</v>
      </c>
      <c r="BD296" s="19">
        <v>19916909</v>
      </c>
      <c r="BF296" s="20">
        <v>127080</v>
      </c>
      <c r="BG296" s="21">
        <f t="shared" si="14"/>
        <v>19789829</v>
      </c>
      <c r="BI296" s="73"/>
      <c r="BJ296" s="73"/>
      <c r="BK296" s="73"/>
      <c r="BL296" s="73"/>
      <c r="BM296" s="73"/>
      <c r="BN296" s="73"/>
      <c r="BO296" s="73"/>
    </row>
    <row r="297" spans="1:67" ht="22.5" customHeight="1" x14ac:dyDescent="0.15">
      <c r="A297" s="125" t="s">
        <v>2092</v>
      </c>
      <c r="B297" s="126" t="s">
        <v>2088</v>
      </c>
      <c r="C297" s="136" t="s">
        <v>397</v>
      </c>
      <c r="D297" s="129">
        <v>5</v>
      </c>
      <c r="E297" s="130" t="s">
        <v>3561</v>
      </c>
      <c r="F297" s="19">
        <v>591739</v>
      </c>
      <c r="G297" s="20">
        <v>330154</v>
      </c>
      <c r="H297" s="20">
        <v>166698</v>
      </c>
      <c r="I297" s="20">
        <v>0</v>
      </c>
      <c r="J297" s="20">
        <v>0</v>
      </c>
      <c r="K297" s="20">
        <v>14380</v>
      </c>
      <c r="L297" s="20">
        <v>36941</v>
      </c>
      <c r="M297" s="20">
        <v>19776</v>
      </c>
      <c r="N297" s="20">
        <v>13332</v>
      </c>
      <c r="O297" s="20">
        <v>18202</v>
      </c>
      <c r="P297" s="20">
        <v>362840</v>
      </c>
      <c r="Q297" s="20">
        <v>49535</v>
      </c>
      <c r="R297" s="20">
        <v>54273</v>
      </c>
      <c r="S297" s="20">
        <v>55629</v>
      </c>
      <c r="T297" s="21">
        <v>71574</v>
      </c>
      <c r="U297" s="54">
        <v>51479</v>
      </c>
      <c r="V297" s="20">
        <v>28626</v>
      </c>
      <c r="W297" s="20">
        <v>41768</v>
      </c>
      <c r="X297" s="20">
        <v>0</v>
      </c>
      <c r="Y297" s="21">
        <v>0</v>
      </c>
      <c r="Z297" s="20">
        <v>249339</v>
      </c>
      <c r="AA297" s="21">
        <v>0</v>
      </c>
      <c r="AB297" s="32">
        <v>237867</v>
      </c>
      <c r="AC297" s="20">
        <v>874159</v>
      </c>
      <c r="AD297" s="20">
        <v>673231</v>
      </c>
      <c r="AE297" s="20">
        <v>1057503</v>
      </c>
      <c r="AF297" s="20">
        <v>533146</v>
      </c>
      <c r="AG297" s="20">
        <v>147314</v>
      </c>
      <c r="AH297" s="20">
        <v>142719</v>
      </c>
      <c r="AI297" s="21">
        <v>88548</v>
      </c>
      <c r="AJ297" s="25">
        <v>52601</v>
      </c>
      <c r="AK297" s="25">
        <v>78855</v>
      </c>
      <c r="AL297" s="25">
        <v>24459</v>
      </c>
      <c r="AM297" s="22">
        <v>38515</v>
      </c>
      <c r="AN297" s="20">
        <v>555284</v>
      </c>
      <c r="AO297" s="20">
        <v>41279</v>
      </c>
      <c r="AP297" s="54">
        <v>6701765</v>
      </c>
      <c r="AQ297" s="25">
        <v>123269</v>
      </c>
      <c r="AR297" s="25">
        <v>238782</v>
      </c>
      <c r="AS297" s="54">
        <v>180063</v>
      </c>
      <c r="AT297" s="54">
        <v>81037</v>
      </c>
      <c r="AU297" s="54">
        <v>43802</v>
      </c>
      <c r="AV297" s="54">
        <v>44046</v>
      </c>
      <c r="AW297" s="25">
        <f t="shared" si="12"/>
        <v>710999</v>
      </c>
      <c r="AX297" s="165">
        <v>1141435</v>
      </c>
      <c r="AY297" s="98">
        <f t="shared" si="13"/>
        <v>8554199</v>
      </c>
      <c r="AZ297" s="73"/>
      <c r="BA297" s="20">
        <v>645662</v>
      </c>
      <c r="BB297" s="20">
        <v>217150</v>
      </c>
      <c r="BC297" s="19">
        <v>862812</v>
      </c>
      <c r="BD297" s="19">
        <v>9417011</v>
      </c>
      <c r="BF297" s="20">
        <v>55072</v>
      </c>
      <c r="BG297" s="21">
        <f t="shared" si="14"/>
        <v>9361939</v>
      </c>
      <c r="BI297" s="73"/>
      <c r="BJ297" s="73"/>
      <c r="BK297" s="73"/>
      <c r="BL297" s="73"/>
      <c r="BM297" s="73"/>
      <c r="BN297" s="73"/>
      <c r="BO297" s="73"/>
    </row>
    <row r="298" spans="1:67" ht="22.5" customHeight="1" x14ac:dyDescent="0.15">
      <c r="A298" s="125" t="s">
        <v>2093</v>
      </c>
      <c r="B298" s="126" t="s">
        <v>2088</v>
      </c>
      <c r="C298" s="136" t="s">
        <v>398</v>
      </c>
      <c r="D298" s="129">
        <v>5</v>
      </c>
      <c r="E298" s="130" t="s">
        <v>3561</v>
      </c>
      <c r="F298" s="19">
        <v>815874</v>
      </c>
      <c r="G298" s="20">
        <v>887216</v>
      </c>
      <c r="H298" s="20">
        <v>151200</v>
      </c>
      <c r="I298" s="20">
        <v>0</v>
      </c>
      <c r="J298" s="20">
        <v>0</v>
      </c>
      <c r="K298" s="20">
        <v>0</v>
      </c>
      <c r="L298" s="20">
        <v>0</v>
      </c>
      <c r="M298" s="20">
        <v>24509</v>
      </c>
      <c r="N298" s="20">
        <v>22308</v>
      </c>
      <c r="O298" s="20">
        <v>15405</v>
      </c>
      <c r="P298" s="20">
        <v>454035</v>
      </c>
      <c r="Q298" s="20">
        <v>68367</v>
      </c>
      <c r="R298" s="20">
        <v>199688</v>
      </c>
      <c r="S298" s="20">
        <v>178366</v>
      </c>
      <c r="T298" s="21">
        <v>128833</v>
      </c>
      <c r="U298" s="54">
        <v>34094</v>
      </c>
      <c r="V298" s="20">
        <v>99090</v>
      </c>
      <c r="W298" s="20">
        <v>62652</v>
      </c>
      <c r="X298" s="20">
        <v>0</v>
      </c>
      <c r="Y298" s="21">
        <v>0</v>
      </c>
      <c r="Z298" s="20">
        <v>417230</v>
      </c>
      <c r="AA298" s="21">
        <v>0</v>
      </c>
      <c r="AB298" s="32">
        <v>266274</v>
      </c>
      <c r="AC298" s="20">
        <v>1161404</v>
      </c>
      <c r="AD298" s="20">
        <v>826761</v>
      </c>
      <c r="AE298" s="20">
        <v>1315552</v>
      </c>
      <c r="AF298" s="20">
        <v>774176</v>
      </c>
      <c r="AG298" s="20">
        <v>304421</v>
      </c>
      <c r="AH298" s="20">
        <v>333855</v>
      </c>
      <c r="AI298" s="21">
        <v>239739</v>
      </c>
      <c r="AJ298" s="25">
        <v>70916</v>
      </c>
      <c r="AK298" s="25">
        <v>109745</v>
      </c>
      <c r="AL298" s="25">
        <v>33950</v>
      </c>
      <c r="AM298" s="22">
        <v>52205</v>
      </c>
      <c r="AN298" s="20">
        <v>1101651</v>
      </c>
      <c r="AO298" s="20">
        <v>88526</v>
      </c>
      <c r="AP298" s="54">
        <v>10238042</v>
      </c>
      <c r="AQ298" s="25">
        <v>156220</v>
      </c>
      <c r="AR298" s="25">
        <v>259600</v>
      </c>
      <c r="AS298" s="54">
        <v>217835</v>
      </c>
      <c r="AT298" s="54">
        <v>99774</v>
      </c>
      <c r="AU298" s="54">
        <v>61259</v>
      </c>
      <c r="AV298" s="54">
        <v>66547</v>
      </c>
      <c r="AW298" s="25">
        <f t="shared" si="12"/>
        <v>861235</v>
      </c>
      <c r="AX298" s="165">
        <v>2062630</v>
      </c>
      <c r="AY298" s="98">
        <f t="shared" si="13"/>
        <v>13161907</v>
      </c>
      <c r="AZ298" s="73"/>
      <c r="BA298" s="20">
        <v>933999</v>
      </c>
      <c r="BB298" s="20">
        <v>508188</v>
      </c>
      <c r="BC298" s="19">
        <v>1442187</v>
      </c>
      <c r="BD298" s="19">
        <v>14604094</v>
      </c>
      <c r="BF298" s="20">
        <v>74260</v>
      </c>
      <c r="BG298" s="21">
        <f t="shared" si="14"/>
        <v>14529834</v>
      </c>
      <c r="BI298" s="73"/>
      <c r="BJ298" s="73"/>
      <c r="BK298" s="73"/>
      <c r="BL298" s="73"/>
      <c r="BM298" s="73"/>
      <c r="BN298" s="73"/>
      <c r="BO298" s="73"/>
    </row>
    <row r="299" spans="1:67" ht="22.5" customHeight="1" x14ac:dyDescent="0.15">
      <c r="A299" s="125" t="s">
        <v>2094</v>
      </c>
      <c r="B299" s="126" t="s">
        <v>2088</v>
      </c>
      <c r="C299" s="136" t="s">
        <v>399</v>
      </c>
      <c r="D299" s="129">
        <v>5</v>
      </c>
      <c r="E299" s="130" t="s">
        <v>3561</v>
      </c>
      <c r="F299" s="19">
        <v>543588</v>
      </c>
      <c r="G299" s="20">
        <v>652096</v>
      </c>
      <c r="H299" s="20">
        <v>217350</v>
      </c>
      <c r="I299" s="20">
        <v>0</v>
      </c>
      <c r="J299" s="20">
        <v>0</v>
      </c>
      <c r="K299" s="20">
        <v>0</v>
      </c>
      <c r="L299" s="20">
        <v>0</v>
      </c>
      <c r="M299" s="20">
        <v>27642</v>
      </c>
      <c r="N299" s="20">
        <v>15417</v>
      </c>
      <c r="O299" s="20">
        <v>27863</v>
      </c>
      <c r="P299" s="20">
        <v>277178</v>
      </c>
      <c r="Q299" s="20">
        <v>52425</v>
      </c>
      <c r="R299" s="20">
        <v>78868</v>
      </c>
      <c r="S299" s="20">
        <v>100662</v>
      </c>
      <c r="T299" s="21">
        <v>89468</v>
      </c>
      <c r="U299" s="54">
        <v>44373</v>
      </c>
      <c r="V299" s="20">
        <v>50646</v>
      </c>
      <c r="W299" s="20">
        <v>48033</v>
      </c>
      <c r="X299" s="20">
        <v>0</v>
      </c>
      <c r="Y299" s="21">
        <v>0</v>
      </c>
      <c r="Z299" s="20">
        <v>317071</v>
      </c>
      <c r="AA299" s="21">
        <v>0</v>
      </c>
      <c r="AB299" s="32">
        <v>158587</v>
      </c>
      <c r="AC299" s="20">
        <v>1263595</v>
      </c>
      <c r="AD299" s="20">
        <v>345279</v>
      </c>
      <c r="AE299" s="20">
        <v>1004517</v>
      </c>
      <c r="AF299" s="20">
        <v>547955</v>
      </c>
      <c r="AG299" s="20">
        <v>199236</v>
      </c>
      <c r="AH299" s="20">
        <v>204168</v>
      </c>
      <c r="AI299" s="21">
        <v>182748</v>
      </c>
      <c r="AJ299" s="25">
        <v>56587</v>
      </c>
      <c r="AK299" s="25">
        <v>86632</v>
      </c>
      <c r="AL299" s="25">
        <v>25034</v>
      </c>
      <c r="AM299" s="22">
        <v>40887</v>
      </c>
      <c r="AN299" s="20">
        <v>318761</v>
      </c>
      <c r="AO299" s="20">
        <v>71070</v>
      </c>
      <c r="AP299" s="54">
        <v>7047736</v>
      </c>
      <c r="AQ299" s="25">
        <v>108403</v>
      </c>
      <c r="AR299" s="25">
        <v>206305</v>
      </c>
      <c r="AS299" s="54">
        <v>167330</v>
      </c>
      <c r="AT299" s="54">
        <v>86261</v>
      </c>
      <c r="AU299" s="54">
        <v>49188</v>
      </c>
      <c r="AV299" s="54">
        <v>39476</v>
      </c>
      <c r="AW299" s="25">
        <f t="shared" si="12"/>
        <v>656963</v>
      </c>
      <c r="AX299" s="165">
        <v>1441037</v>
      </c>
      <c r="AY299" s="98">
        <f t="shared" si="13"/>
        <v>9145736</v>
      </c>
      <c r="AZ299" s="73"/>
      <c r="BA299" s="20">
        <v>722275</v>
      </c>
      <c r="BB299" s="20">
        <v>454016</v>
      </c>
      <c r="BC299" s="19">
        <v>1176291</v>
      </c>
      <c r="BD299" s="19">
        <v>10322027</v>
      </c>
      <c r="BF299" s="20">
        <v>54780</v>
      </c>
      <c r="BG299" s="21">
        <f t="shared" si="14"/>
        <v>10267247</v>
      </c>
      <c r="BI299" s="73"/>
      <c r="BJ299" s="73"/>
      <c r="BK299" s="73"/>
      <c r="BL299" s="73"/>
      <c r="BM299" s="73"/>
      <c r="BN299" s="73"/>
      <c r="BO299" s="73"/>
    </row>
    <row r="300" spans="1:67" ht="22.5" customHeight="1" x14ac:dyDescent="0.15">
      <c r="A300" s="125" t="s">
        <v>2095</v>
      </c>
      <c r="B300" s="126" t="s">
        <v>2088</v>
      </c>
      <c r="C300" s="136" t="s">
        <v>400</v>
      </c>
      <c r="D300" s="129">
        <v>5</v>
      </c>
      <c r="E300" s="130" t="s">
        <v>3561</v>
      </c>
      <c r="F300" s="19">
        <v>1403890</v>
      </c>
      <c r="G300" s="20">
        <v>1611926</v>
      </c>
      <c r="H300" s="20">
        <v>411831</v>
      </c>
      <c r="I300" s="20">
        <v>0</v>
      </c>
      <c r="J300" s="20">
        <v>0</v>
      </c>
      <c r="K300" s="20">
        <v>10040</v>
      </c>
      <c r="L300" s="20">
        <v>20669</v>
      </c>
      <c r="M300" s="20">
        <v>40682</v>
      </c>
      <c r="N300" s="20">
        <v>39951</v>
      </c>
      <c r="O300" s="20">
        <v>37225</v>
      </c>
      <c r="P300" s="20">
        <v>1215705</v>
      </c>
      <c r="Q300" s="20">
        <v>105674</v>
      </c>
      <c r="R300" s="20">
        <v>249060</v>
      </c>
      <c r="S300" s="20">
        <v>204856</v>
      </c>
      <c r="T300" s="21">
        <v>165813</v>
      </c>
      <c r="U300" s="54">
        <v>118948</v>
      </c>
      <c r="V300" s="20">
        <v>140928</v>
      </c>
      <c r="W300" s="20">
        <v>104420</v>
      </c>
      <c r="X300" s="20">
        <v>0</v>
      </c>
      <c r="Y300" s="21">
        <v>0</v>
      </c>
      <c r="Z300" s="20">
        <v>573747</v>
      </c>
      <c r="AA300" s="21">
        <v>0</v>
      </c>
      <c r="AB300" s="32">
        <v>417134</v>
      </c>
      <c r="AC300" s="20">
        <v>1822435</v>
      </c>
      <c r="AD300" s="20">
        <v>1339831</v>
      </c>
      <c r="AE300" s="20">
        <v>2223130</v>
      </c>
      <c r="AF300" s="20">
        <v>1219795</v>
      </c>
      <c r="AG300" s="20">
        <v>461619</v>
      </c>
      <c r="AH300" s="20">
        <v>401096</v>
      </c>
      <c r="AI300" s="21">
        <v>553896</v>
      </c>
      <c r="AJ300" s="25">
        <v>107006</v>
      </c>
      <c r="AK300" s="25">
        <v>171155</v>
      </c>
      <c r="AL300" s="25">
        <v>50501</v>
      </c>
      <c r="AM300" s="22">
        <v>73678</v>
      </c>
      <c r="AN300" s="20">
        <v>2245580</v>
      </c>
      <c r="AO300" s="20">
        <v>175937</v>
      </c>
      <c r="AP300" s="54">
        <v>17718158</v>
      </c>
      <c r="AQ300" s="25">
        <v>292774</v>
      </c>
      <c r="AR300" s="25">
        <v>341129</v>
      </c>
      <c r="AS300" s="54">
        <v>299224</v>
      </c>
      <c r="AT300" s="54">
        <v>124854</v>
      </c>
      <c r="AU300" s="54">
        <v>87721</v>
      </c>
      <c r="AV300" s="54">
        <v>122136</v>
      </c>
      <c r="AW300" s="25">
        <f t="shared" si="12"/>
        <v>1267838</v>
      </c>
      <c r="AX300" s="165">
        <v>4884137</v>
      </c>
      <c r="AY300" s="98">
        <f t="shared" si="13"/>
        <v>23870133</v>
      </c>
      <c r="AZ300" s="73"/>
      <c r="BA300" s="20">
        <v>1454855</v>
      </c>
      <c r="BB300" s="20">
        <v>845886</v>
      </c>
      <c r="BC300" s="19">
        <v>2300741</v>
      </c>
      <c r="BD300" s="19">
        <v>26170874</v>
      </c>
      <c r="BF300" s="20">
        <v>146246</v>
      </c>
      <c r="BG300" s="21">
        <f t="shared" si="14"/>
        <v>26024628</v>
      </c>
      <c r="BI300" s="73"/>
      <c r="BJ300" s="73"/>
      <c r="BK300" s="73"/>
      <c r="BL300" s="73"/>
      <c r="BM300" s="73"/>
      <c r="BN300" s="73"/>
      <c r="BO300" s="73"/>
    </row>
    <row r="301" spans="1:67" ht="22.5" customHeight="1" x14ac:dyDescent="0.15">
      <c r="A301" s="125" t="s">
        <v>2096</v>
      </c>
      <c r="B301" s="126" t="s">
        <v>2088</v>
      </c>
      <c r="C301" s="136" t="s">
        <v>401</v>
      </c>
      <c r="D301" s="129">
        <v>5</v>
      </c>
      <c r="E301" s="130" t="s">
        <v>3561</v>
      </c>
      <c r="F301" s="19">
        <v>575105</v>
      </c>
      <c r="G301" s="20">
        <v>273533</v>
      </c>
      <c r="H301" s="20">
        <v>71064</v>
      </c>
      <c r="I301" s="20">
        <v>0</v>
      </c>
      <c r="J301" s="20">
        <v>0</v>
      </c>
      <c r="K301" s="20">
        <v>6920</v>
      </c>
      <c r="L301" s="20">
        <v>1513</v>
      </c>
      <c r="M301" s="20">
        <v>21414</v>
      </c>
      <c r="N301" s="20">
        <v>16812</v>
      </c>
      <c r="O301" s="20">
        <v>24021</v>
      </c>
      <c r="P301" s="20">
        <v>311380</v>
      </c>
      <c r="Q301" s="20">
        <v>57343</v>
      </c>
      <c r="R301" s="20">
        <v>76394</v>
      </c>
      <c r="S301" s="20">
        <v>75938</v>
      </c>
      <c r="T301" s="21">
        <v>71574</v>
      </c>
      <c r="U301" s="54">
        <v>29822</v>
      </c>
      <c r="V301" s="20">
        <v>39636</v>
      </c>
      <c r="W301" s="20">
        <v>31326</v>
      </c>
      <c r="X301" s="20">
        <v>0</v>
      </c>
      <c r="Y301" s="21">
        <v>0</v>
      </c>
      <c r="Z301" s="20">
        <v>237633</v>
      </c>
      <c r="AA301" s="21">
        <v>77559</v>
      </c>
      <c r="AB301" s="32">
        <v>288326</v>
      </c>
      <c r="AC301" s="20">
        <v>1178638</v>
      </c>
      <c r="AD301" s="20">
        <v>481691</v>
      </c>
      <c r="AE301" s="20">
        <v>783394</v>
      </c>
      <c r="AF301" s="20">
        <v>479814</v>
      </c>
      <c r="AG301" s="20">
        <v>187206</v>
      </c>
      <c r="AH301" s="20">
        <v>127062</v>
      </c>
      <c r="AI301" s="21">
        <v>31557</v>
      </c>
      <c r="AJ301" s="25">
        <v>59395</v>
      </c>
      <c r="AK301" s="25">
        <v>73213</v>
      </c>
      <c r="AL301" s="25">
        <v>18812</v>
      </c>
      <c r="AM301" s="22">
        <v>40069</v>
      </c>
      <c r="AN301" s="20">
        <v>592550</v>
      </c>
      <c r="AO301" s="20">
        <v>22157</v>
      </c>
      <c r="AP301" s="54">
        <v>6362871</v>
      </c>
      <c r="AQ301" s="25">
        <v>144453</v>
      </c>
      <c r="AR301" s="25">
        <v>186038</v>
      </c>
      <c r="AS301" s="54">
        <v>126305</v>
      </c>
      <c r="AT301" s="54">
        <v>59231</v>
      </c>
      <c r="AU301" s="54">
        <v>46135</v>
      </c>
      <c r="AV301" s="54">
        <v>40714</v>
      </c>
      <c r="AW301" s="25">
        <f t="shared" si="12"/>
        <v>602876</v>
      </c>
      <c r="AX301" s="165">
        <v>1340380</v>
      </c>
      <c r="AY301" s="98">
        <f t="shared" si="13"/>
        <v>8306127</v>
      </c>
      <c r="AZ301" s="73"/>
      <c r="BA301" s="20">
        <v>767585</v>
      </c>
      <c r="BB301" s="20">
        <v>115658</v>
      </c>
      <c r="BC301" s="19">
        <v>883243</v>
      </c>
      <c r="BD301" s="19">
        <v>9189370</v>
      </c>
      <c r="BF301" s="20">
        <v>48403</v>
      </c>
      <c r="BG301" s="21">
        <f t="shared" si="14"/>
        <v>9140967</v>
      </c>
      <c r="BI301" s="73"/>
      <c r="BJ301" s="73"/>
      <c r="BK301" s="73"/>
      <c r="BL301" s="73"/>
      <c r="BM301" s="73"/>
      <c r="BN301" s="73"/>
      <c r="BO301" s="73"/>
    </row>
    <row r="302" spans="1:67" ht="22.5" customHeight="1" x14ac:dyDescent="0.15">
      <c r="A302" s="125" t="s">
        <v>2097</v>
      </c>
      <c r="B302" s="126" t="s">
        <v>2088</v>
      </c>
      <c r="C302" s="136" t="s">
        <v>402</v>
      </c>
      <c r="D302" s="129">
        <v>5</v>
      </c>
      <c r="E302" s="130" t="s">
        <v>3561</v>
      </c>
      <c r="F302" s="19">
        <v>1408890</v>
      </c>
      <c r="G302" s="20">
        <v>1787713</v>
      </c>
      <c r="H302" s="20">
        <v>659799</v>
      </c>
      <c r="I302" s="20">
        <v>0</v>
      </c>
      <c r="J302" s="20">
        <v>0</v>
      </c>
      <c r="K302" s="20">
        <v>0</v>
      </c>
      <c r="L302" s="20">
        <v>0</v>
      </c>
      <c r="M302" s="20">
        <v>47272</v>
      </c>
      <c r="N302" s="20">
        <v>41323</v>
      </c>
      <c r="O302" s="20">
        <v>67252</v>
      </c>
      <c r="P302" s="20">
        <v>971695</v>
      </c>
      <c r="Q302" s="20">
        <v>126885</v>
      </c>
      <c r="R302" s="20">
        <v>235458</v>
      </c>
      <c r="S302" s="20">
        <v>259602</v>
      </c>
      <c r="T302" s="21">
        <v>249316</v>
      </c>
      <c r="U302" s="54">
        <v>81089</v>
      </c>
      <c r="V302" s="20">
        <v>123312</v>
      </c>
      <c r="W302" s="20">
        <v>113818</v>
      </c>
      <c r="X302" s="20">
        <v>0</v>
      </c>
      <c r="Y302" s="21">
        <v>0</v>
      </c>
      <c r="Z302" s="20">
        <v>561373</v>
      </c>
      <c r="AA302" s="21">
        <v>0</v>
      </c>
      <c r="AB302" s="32">
        <v>562816</v>
      </c>
      <c r="AC302" s="20">
        <v>2028459</v>
      </c>
      <c r="AD302" s="20">
        <v>1645666</v>
      </c>
      <c r="AE302" s="20">
        <v>2210296</v>
      </c>
      <c r="AF302" s="20">
        <v>1345011</v>
      </c>
      <c r="AG302" s="20">
        <v>460666</v>
      </c>
      <c r="AH302" s="20">
        <v>578024</v>
      </c>
      <c r="AI302" s="21">
        <v>200646</v>
      </c>
      <c r="AJ302" s="25">
        <v>110288</v>
      </c>
      <c r="AK302" s="25">
        <v>166293</v>
      </c>
      <c r="AL302" s="25">
        <v>53188</v>
      </c>
      <c r="AM302" s="22">
        <v>73080</v>
      </c>
      <c r="AN302" s="20">
        <v>2255882</v>
      </c>
      <c r="AO302" s="20">
        <v>138256</v>
      </c>
      <c r="AP302" s="54">
        <v>18563368</v>
      </c>
      <c r="AQ302" s="25">
        <v>263077</v>
      </c>
      <c r="AR302" s="25">
        <v>344563</v>
      </c>
      <c r="AS302" s="54">
        <v>345263</v>
      </c>
      <c r="AT302" s="54">
        <v>153096</v>
      </c>
      <c r="AU302" s="54">
        <v>99374</v>
      </c>
      <c r="AV302" s="54">
        <v>122269</v>
      </c>
      <c r="AW302" s="25">
        <f t="shared" si="12"/>
        <v>1327642</v>
      </c>
      <c r="AX302" s="165">
        <v>3731177</v>
      </c>
      <c r="AY302" s="98">
        <f t="shared" si="13"/>
        <v>23622187</v>
      </c>
      <c r="AZ302" s="73"/>
      <c r="BA302" s="20">
        <v>1502192</v>
      </c>
      <c r="BB302" s="20">
        <v>783122</v>
      </c>
      <c r="BC302" s="19">
        <v>2285314</v>
      </c>
      <c r="BD302" s="19">
        <v>25907501</v>
      </c>
      <c r="BF302" s="20">
        <v>144308</v>
      </c>
      <c r="BG302" s="21">
        <f t="shared" si="14"/>
        <v>25763193</v>
      </c>
      <c r="BI302" s="73"/>
      <c r="BJ302" s="73"/>
      <c r="BK302" s="73"/>
      <c r="BL302" s="73"/>
      <c r="BM302" s="73"/>
      <c r="BN302" s="73"/>
      <c r="BO302" s="73"/>
    </row>
    <row r="303" spans="1:67" ht="22.5" customHeight="1" x14ac:dyDescent="0.15">
      <c r="A303" s="125" t="s">
        <v>2098</v>
      </c>
      <c r="B303" s="126" t="s">
        <v>2088</v>
      </c>
      <c r="C303" s="136" t="s">
        <v>403</v>
      </c>
      <c r="D303" s="129">
        <v>5</v>
      </c>
      <c r="E303" s="130" t="s">
        <v>3561</v>
      </c>
      <c r="F303" s="19">
        <v>698146</v>
      </c>
      <c r="G303" s="20">
        <v>762266</v>
      </c>
      <c r="H303" s="20">
        <v>144963</v>
      </c>
      <c r="I303" s="20">
        <v>0</v>
      </c>
      <c r="J303" s="20">
        <v>0</v>
      </c>
      <c r="K303" s="20">
        <v>0</v>
      </c>
      <c r="L303" s="20">
        <v>0</v>
      </c>
      <c r="M303" s="20">
        <v>21526</v>
      </c>
      <c r="N303" s="20">
        <v>16005</v>
      </c>
      <c r="O303" s="20">
        <v>13130</v>
      </c>
      <c r="P303" s="20">
        <v>410693</v>
      </c>
      <c r="Q303" s="20">
        <v>54925</v>
      </c>
      <c r="R303" s="20">
        <v>79097</v>
      </c>
      <c r="S303" s="20">
        <v>99779</v>
      </c>
      <c r="T303" s="21">
        <v>118097</v>
      </c>
      <c r="U303" s="54">
        <v>76690</v>
      </c>
      <c r="V303" s="20">
        <v>47343</v>
      </c>
      <c r="W303" s="20">
        <v>48033</v>
      </c>
      <c r="X303" s="20">
        <v>0</v>
      </c>
      <c r="Y303" s="21">
        <v>0</v>
      </c>
      <c r="Z303" s="20">
        <v>343137</v>
      </c>
      <c r="AA303" s="21">
        <v>0</v>
      </c>
      <c r="AB303" s="32">
        <v>189335</v>
      </c>
      <c r="AC303" s="20">
        <v>872546</v>
      </c>
      <c r="AD303" s="20">
        <v>964689</v>
      </c>
      <c r="AE303" s="20">
        <v>1133075</v>
      </c>
      <c r="AF303" s="20">
        <v>636064</v>
      </c>
      <c r="AG303" s="20">
        <v>216428</v>
      </c>
      <c r="AH303" s="20">
        <v>197743</v>
      </c>
      <c r="AI303" s="21">
        <v>384336</v>
      </c>
      <c r="AJ303" s="25">
        <v>57726</v>
      </c>
      <c r="AK303" s="25">
        <v>91270</v>
      </c>
      <c r="AL303" s="25">
        <v>26976</v>
      </c>
      <c r="AM303" s="22">
        <v>43920</v>
      </c>
      <c r="AN303" s="20">
        <v>1051153</v>
      </c>
      <c r="AO303" s="20">
        <v>110366</v>
      </c>
      <c r="AP303" s="54">
        <v>8909457</v>
      </c>
      <c r="AQ303" s="25">
        <v>111851</v>
      </c>
      <c r="AR303" s="25">
        <v>229476</v>
      </c>
      <c r="AS303" s="54">
        <v>188200</v>
      </c>
      <c r="AT303" s="54">
        <v>91687</v>
      </c>
      <c r="AU303" s="54">
        <v>48884</v>
      </c>
      <c r="AV303" s="54">
        <v>57280</v>
      </c>
      <c r="AW303" s="25">
        <f t="shared" si="12"/>
        <v>727378</v>
      </c>
      <c r="AX303" s="165">
        <v>1866966</v>
      </c>
      <c r="AY303" s="98">
        <f t="shared" si="13"/>
        <v>11503801</v>
      </c>
      <c r="AZ303" s="73"/>
      <c r="BA303" s="20">
        <v>743665</v>
      </c>
      <c r="BB303" s="20">
        <v>673237</v>
      </c>
      <c r="BC303" s="19">
        <v>1416902</v>
      </c>
      <c r="BD303" s="19">
        <v>12920703</v>
      </c>
      <c r="BF303" s="20">
        <v>59393</v>
      </c>
      <c r="BG303" s="21">
        <f t="shared" si="14"/>
        <v>12861310</v>
      </c>
      <c r="BI303" s="73"/>
      <c r="BJ303" s="73"/>
      <c r="BK303" s="73"/>
      <c r="BL303" s="73"/>
      <c r="BM303" s="73"/>
      <c r="BN303" s="73"/>
      <c r="BO303" s="73"/>
    </row>
    <row r="304" spans="1:67" ht="22.5" customHeight="1" x14ac:dyDescent="0.15">
      <c r="A304" s="125" t="s">
        <v>2099</v>
      </c>
      <c r="B304" s="126" t="s">
        <v>2088</v>
      </c>
      <c r="C304" s="136" t="s">
        <v>404</v>
      </c>
      <c r="D304" s="129">
        <v>5</v>
      </c>
      <c r="E304" s="130" t="s">
        <v>3561</v>
      </c>
      <c r="F304" s="19">
        <v>483337</v>
      </c>
      <c r="G304" s="20">
        <v>563989</v>
      </c>
      <c r="H304" s="20">
        <v>187677</v>
      </c>
      <c r="I304" s="20">
        <v>0</v>
      </c>
      <c r="J304" s="20">
        <v>0</v>
      </c>
      <c r="K304" s="20">
        <v>1170</v>
      </c>
      <c r="L304" s="20">
        <v>8058</v>
      </c>
      <c r="M304" s="20">
        <v>17325</v>
      </c>
      <c r="N304" s="20">
        <v>12768</v>
      </c>
      <c r="O304" s="20">
        <v>7684</v>
      </c>
      <c r="P304" s="20">
        <v>405553</v>
      </c>
      <c r="Q304" s="20">
        <v>42884</v>
      </c>
      <c r="R304" s="20">
        <v>75524</v>
      </c>
      <c r="S304" s="20">
        <v>68874</v>
      </c>
      <c r="T304" s="21">
        <v>47716</v>
      </c>
      <c r="U304" s="54">
        <v>19754</v>
      </c>
      <c r="V304" s="20">
        <v>39636</v>
      </c>
      <c r="W304" s="20">
        <v>31326</v>
      </c>
      <c r="X304" s="20">
        <v>0</v>
      </c>
      <c r="Y304" s="21">
        <v>0</v>
      </c>
      <c r="Z304" s="20">
        <v>246352</v>
      </c>
      <c r="AA304" s="21">
        <v>0</v>
      </c>
      <c r="AB304" s="32">
        <v>99574</v>
      </c>
      <c r="AC304" s="20">
        <v>602196</v>
      </c>
      <c r="AD304" s="20">
        <v>375400</v>
      </c>
      <c r="AE304" s="20">
        <v>715638</v>
      </c>
      <c r="AF304" s="20">
        <v>401190</v>
      </c>
      <c r="AG304" s="20">
        <v>135475</v>
      </c>
      <c r="AH304" s="20">
        <v>126610</v>
      </c>
      <c r="AI304" s="21">
        <v>103620</v>
      </c>
      <c r="AJ304" s="25">
        <v>50872</v>
      </c>
      <c r="AK304" s="25">
        <v>70765</v>
      </c>
      <c r="AL304" s="25">
        <v>17492</v>
      </c>
      <c r="AM304" s="22">
        <v>33048</v>
      </c>
      <c r="AN304" s="20">
        <v>659608</v>
      </c>
      <c r="AO304" s="20">
        <v>36066</v>
      </c>
      <c r="AP304" s="54">
        <v>5687181</v>
      </c>
      <c r="AQ304" s="25">
        <v>98184</v>
      </c>
      <c r="AR304" s="25">
        <v>176888</v>
      </c>
      <c r="AS304" s="54">
        <v>130605</v>
      </c>
      <c r="AT304" s="54">
        <v>67448</v>
      </c>
      <c r="AU304" s="54">
        <v>33996</v>
      </c>
      <c r="AV304" s="54">
        <v>41340</v>
      </c>
      <c r="AW304" s="25">
        <f t="shared" si="12"/>
        <v>548461</v>
      </c>
      <c r="AX304" s="165">
        <v>1301888</v>
      </c>
      <c r="AY304" s="98">
        <f t="shared" si="13"/>
        <v>7537530</v>
      </c>
      <c r="AZ304" s="73"/>
      <c r="BA304" s="20">
        <v>611996</v>
      </c>
      <c r="BB304" s="20">
        <v>191595</v>
      </c>
      <c r="BC304" s="19">
        <v>803591</v>
      </c>
      <c r="BD304" s="19">
        <v>8341121</v>
      </c>
      <c r="BF304" s="20">
        <v>47425</v>
      </c>
      <c r="BG304" s="21">
        <f t="shared" si="14"/>
        <v>8293696</v>
      </c>
      <c r="BI304" s="73"/>
      <c r="BJ304" s="73"/>
      <c r="BK304" s="73"/>
      <c r="BL304" s="73"/>
      <c r="BM304" s="73"/>
      <c r="BN304" s="73"/>
      <c r="BO304" s="73"/>
    </row>
    <row r="305" spans="1:67" ht="22.5" customHeight="1" x14ac:dyDescent="0.15">
      <c r="A305" s="125" t="s">
        <v>2100</v>
      </c>
      <c r="B305" s="126" t="s">
        <v>2088</v>
      </c>
      <c r="C305" s="136" t="s">
        <v>405</v>
      </c>
      <c r="D305" s="129">
        <v>5</v>
      </c>
      <c r="E305" s="130" t="s">
        <v>3561</v>
      </c>
      <c r="F305" s="19">
        <v>582088</v>
      </c>
      <c r="G305" s="20">
        <v>649740</v>
      </c>
      <c r="H305" s="20">
        <v>175959</v>
      </c>
      <c r="I305" s="20">
        <v>0</v>
      </c>
      <c r="J305" s="20">
        <v>0</v>
      </c>
      <c r="K305" s="20">
        <v>0</v>
      </c>
      <c r="L305" s="20">
        <v>0</v>
      </c>
      <c r="M305" s="20">
        <v>12463</v>
      </c>
      <c r="N305" s="20">
        <v>13043</v>
      </c>
      <c r="O305" s="20">
        <v>14845</v>
      </c>
      <c r="P305" s="20">
        <v>372625</v>
      </c>
      <c r="Q305" s="20">
        <v>50127</v>
      </c>
      <c r="R305" s="20">
        <v>55739</v>
      </c>
      <c r="S305" s="20">
        <v>76821</v>
      </c>
      <c r="T305" s="21">
        <v>78731</v>
      </c>
      <c r="U305" s="54">
        <v>26861</v>
      </c>
      <c r="V305" s="20">
        <v>48444</v>
      </c>
      <c r="W305" s="20">
        <v>52210</v>
      </c>
      <c r="X305" s="20">
        <v>0</v>
      </c>
      <c r="Y305" s="21">
        <v>0</v>
      </c>
      <c r="Z305" s="20">
        <v>303669</v>
      </c>
      <c r="AA305" s="21">
        <v>0</v>
      </c>
      <c r="AB305" s="32">
        <v>207505</v>
      </c>
      <c r="AC305" s="20">
        <v>688794</v>
      </c>
      <c r="AD305" s="20">
        <v>817956</v>
      </c>
      <c r="AE305" s="20">
        <v>840539</v>
      </c>
      <c r="AF305" s="20">
        <v>475821</v>
      </c>
      <c r="AG305" s="20">
        <v>207013</v>
      </c>
      <c r="AH305" s="20">
        <v>194666</v>
      </c>
      <c r="AI305" s="21">
        <v>309918</v>
      </c>
      <c r="AJ305" s="25">
        <v>52061</v>
      </c>
      <c r="AK305" s="25">
        <v>78517</v>
      </c>
      <c r="AL305" s="25">
        <v>21718</v>
      </c>
      <c r="AM305" s="22">
        <v>36181</v>
      </c>
      <c r="AN305" s="20">
        <v>813777</v>
      </c>
      <c r="AO305" s="20">
        <v>84938</v>
      </c>
      <c r="AP305" s="54">
        <v>7342769</v>
      </c>
      <c r="AQ305" s="25">
        <v>102548</v>
      </c>
      <c r="AR305" s="25">
        <v>196132</v>
      </c>
      <c r="AS305" s="54">
        <v>175498</v>
      </c>
      <c r="AT305" s="54">
        <v>83755</v>
      </c>
      <c r="AU305" s="54">
        <v>44421</v>
      </c>
      <c r="AV305" s="54">
        <v>47501</v>
      </c>
      <c r="AW305" s="25">
        <f t="shared" si="12"/>
        <v>649855</v>
      </c>
      <c r="AX305" s="165">
        <v>1600228</v>
      </c>
      <c r="AY305" s="98">
        <f t="shared" si="13"/>
        <v>9592852</v>
      </c>
      <c r="AZ305" s="73"/>
      <c r="BA305" s="20">
        <v>634892</v>
      </c>
      <c r="BB305" s="20">
        <v>600538</v>
      </c>
      <c r="BC305" s="19">
        <v>1235430</v>
      </c>
      <c r="BD305" s="19">
        <v>10828282</v>
      </c>
      <c r="BF305" s="20">
        <v>49860</v>
      </c>
      <c r="BG305" s="21">
        <f t="shared" si="14"/>
        <v>10778422</v>
      </c>
      <c r="BI305" s="73"/>
      <c r="BJ305" s="73"/>
      <c r="BK305" s="73"/>
      <c r="BL305" s="73"/>
      <c r="BM305" s="73"/>
      <c r="BN305" s="73"/>
      <c r="BO305" s="73"/>
    </row>
    <row r="306" spans="1:67" ht="22.5" customHeight="1" x14ac:dyDescent="0.15">
      <c r="A306" s="125" t="s">
        <v>2101</v>
      </c>
      <c r="B306" s="126" t="s">
        <v>2088</v>
      </c>
      <c r="C306" s="136" t="s">
        <v>406</v>
      </c>
      <c r="D306" s="129">
        <v>6</v>
      </c>
      <c r="E306" s="130" t="s">
        <v>3561</v>
      </c>
      <c r="F306" s="19">
        <v>185751</v>
      </c>
      <c r="G306" s="20">
        <v>127092</v>
      </c>
      <c r="H306" s="20">
        <v>28350</v>
      </c>
      <c r="I306" s="20">
        <v>0</v>
      </c>
      <c r="J306" s="20">
        <v>0</v>
      </c>
      <c r="K306" s="20">
        <v>0</v>
      </c>
      <c r="L306" s="20">
        <v>0</v>
      </c>
      <c r="M306" s="20">
        <v>3594</v>
      </c>
      <c r="N306" s="20">
        <v>2533</v>
      </c>
      <c r="O306" s="20">
        <v>4849</v>
      </c>
      <c r="P306" s="20">
        <v>72085</v>
      </c>
      <c r="Q306" s="20">
        <v>19433</v>
      </c>
      <c r="R306" s="20">
        <v>12091</v>
      </c>
      <c r="S306" s="20">
        <v>12362</v>
      </c>
      <c r="T306" s="21">
        <v>11929</v>
      </c>
      <c r="U306" s="54">
        <v>3511</v>
      </c>
      <c r="V306" s="20">
        <v>8808</v>
      </c>
      <c r="W306" s="20">
        <v>10442</v>
      </c>
      <c r="X306" s="20">
        <v>0</v>
      </c>
      <c r="Y306" s="21">
        <v>0</v>
      </c>
      <c r="Z306" s="20">
        <v>84799</v>
      </c>
      <c r="AA306" s="21">
        <v>0</v>
      </c>
      <c r="AB306" s="32">
        <v>0</v>
      </c>
      <c r="AC306" s="20">
        <v>148660</v>
      </c>
      <c r="AD306" s="20">
        <v>188974</v>
      </c>
      <c r="AE306" s="20">
        <v>271743</v>
      </c>
      <c r="AF306" s="20">
        <v>103584</v>
      </c>
      <c r="AG306" s="20">
        <v>35199</v>
      </c>
      <c r="AH306" s="20">
        <v>32852</v>
      </c>
      <c r="AI306" s="21">
        <v>23550</v>
      </c>
      <c r="AJ306" s="25">
        <v>20701</v>
      </c>
      <c r="AK306" s="25">
        <v>36917</v>
      </c>
      <c r="AL306" s="25">
        <v>5983</v>
      </c>
      <c r="AM306" s="22">
        <v>12981</v>
      </c>
      <c r="AN306" s="20">
        <v>116931</v>
      </c>
      <c r="AO306" s="20">
        <v>15545</v>
      </c>
      <c r="AP306" s="54">
        <v>1601249</v>
      </c>
      <c r="AQ306" s="25">
        <v>63151</v>
      </c>
      <c r="AR306" s="25">
        <v>116885</v>
      </c>
      <c r="AS306" s="54">
        <v>80636</v>
      </c>
      <c r="AT306" s="54">
        <v>49943</v>
      </c>
      <c r="AU306" s="54">
        <v>15644</v>
      </c>
      <c r="AV306" s="54">
        <v>11977</v>
      </c>
      <c r="AW306" s="25">
        <f t="shared" si="12"/>
        <v>338236</v>
      </c>
      <c r="AX306" s="165">
        <v>392013</v>
      </c>
      <c r="AY306" s="98">
        <f t="shared" si="13"/>
        <v>2331498</v>
      </c>
      <c r="AZ306" s="73"/>
      <c r="BA306" s="20">
        <v>293489</v>
      </c>
      <c r="BB306" s="20">
        <v>108608</v>
      </c>
      <c r="BC306" s="19">
        <v>402097</v>
      </c>
      <c r="BD306" s="19">
        <v>2733595</v>
      </c>
      <c r="BF306" s="20">
        <v>11303</v>
      </c>
      <c r="BG306" s="21">
        <f t="shared" si="14"/>
        <v>2722292</v>
      </c>
      <c r="BI306" s="73"/>
      <c r="BJ306" s="73"/>
      <c r="BK306" s="73"/>
      <c r="BL306" s="73"/>
      <c r="BM306" s="73"/>
      <c r="BN306" s="73"/>
      <c r="BO306" s="73"/>
    </row>
    <row r="307" spans="1:67" ht="22.5" customHeight="1" x14ac:dyDescent="0.15">
      <c r="A307" s="125" t="s">
        <v>2102</v>
      </c>
      <c r="B307" s="126" t="s">
        <v>2088</v>
      </c>
      <c r="C307" s="136" t="s">
        <v>407</v>
      </c>
      <c r="D307" s="129">
        <v>6</v>
      </c>
      <c r="E307" s="130" t="s">
        <v>3561</v>
      </c>
      <c r="F307" s="19">
        <v>110803</v>
      </c>
      <c r="G307" s="20">
        <v>81325</v>
      </c>
      <c r="H307" s="20">
        <v>17010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1093</v>
      </c>
      <c r="O307" s="20">
        <v>0</v>
      </c>
      <c r="P307" s="20">
        <v>30043</v>
      </c>
      <c r="Q307" s="20">
        <v>11894</v>
      </c>
      <c r="R307" s="20">
        <v>1832</v>
      </c>
      <c r="S307" s="20">
        <v>9713</v>
      </c>
      <c r="T307" s="21">
        <v>11929</v>
      </c>
      <c r="U307" s="54">
        <v>1015</v>
      </c>
      <c r="V307" s="20">
        <v>7707</v>
      </c>
      <c r="W307" s="20">
        <v>10442</v>
      </c>
      <c r="X307" s="20">
        <v>0</v>
      </c>
      <c r="Y307" s="21">
        <v>0</v>
      </c>
      <c r="Z307" s="20">
        <v>52361</v>
      </c>
      <c r="AA307" s="21">
        <v>0</v>
      </c>
      <c r="AB307" s="32">
        <v>0</v>
      </c>
      <c r="AC307" s="20">
        <v>102644</v>
      </c>
      <c r="AD307" s="20">
        <v>88881</v>
      </c>
      <c r="AE307" s="20">
        <v>141608</v>
      </c>
      <c r="AF307" s="20">
        <v>57325</v>
      </c>
      <c r="AG307" s="20">
        <v>21400</v>
      </c>
      <c r="AH307" s="20">
        <v>26788</v>
      </c>
      <c r="AI307" s="21">
        <v>67824</v>
      </c>
      <c r="AJ307" s="25">
        <v>9901</v>
      </c>
      <c r="AK307" s="25">
        <v>22847</v>
      </c>
      <c r="AL307" s="25">
        <v>3290</v>
      </c>
      <c r="AM307" s="22">
        <v>7944</v>
      </c>
      <c r="AN307" s="20">
        <v>96551</v>
      </c>
      <c r="AO307" s="20">
        <v>17619</v>
      </c>
      <c r="AP307" s="54">
        <v>1011789</v>
      </c>
      <c r="AQ307" s="25">
        <v>60728</v>
      </c>
      <c r="AR307" s="25">
        <v>137499</v>
      </c>
      <c r="AS307" s="54">
        <v>50994</v>
      </c>
      <c r="AT307" s="54">
        <v>51986</v>
      </c>
      <c r="AU307" s="54">
        <v>11173</v>
      </c>
      <c r="AV307" s="54">
        <v>7169</v>
      </c>
      <c r="AW307" s="25">
        <f t="shared" si="12"/>
        <v>319549</v>
      </c>
      <c r="AX307" s="165">
        <v>219749</v>
      </c>
      <c r="AY307" s="98">
        <f t="shared" si="13"/>
        <v>1551087</v>
      </c>
      <c r="AZ307" s="73"/>
      <c r="BA307" s="20">
        <v>179769</v>
      </c>
      <c r="BB307" s="20">
        <v>127576</v>
      </c>
      <c r="BC307" s="19">
        <v>307345</v>
      </c>
      <c r="BD307" s="19">
        <v>1858432</v>
      </c>
      <c r="BF307" s="20">
        <v>6616</v>
      </c>
      <c r="BG307" s="21">
        <f t="shared" si="14"/>
        <v>1851816</v>
      </c>
      <c r="BI307" s="73"/>
      <c r="BJ307" s="73"/>
      <c r="BK307" s="73"/>
      <c r="BL307" s="73"/>
      <c r="BM307" s="73"/>
      <c r="BN307" s="73"/>
      <c r="BO307" s="73"/>
    </row>
    <row r="308" spans="1:67" ht="22.5" customHeight="1" x14ac:dyDescent="0.15">
      <c r="A308" s="125" t="s">
        <v>2103</v>
      </c>
      <c r="B308" s="126" t="s">
        <v>2088</v>
      </c>
      <c r="C308" s="136" t="s">
        <v>408</v>
      </c>
      <c r="D308" s="129">
        <v>6</v>
      </c>
      <c r="E308" s="130" t="s">
        <v>3561</v>
      </c>
      <c r="F308" s="19">
        <v>146601</v>
      </c>
      <c r="G308" s="20">
        <v>113026</v>
      </c>
      <c r="H308" s="20">
        <v>30618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1535</v>
      </c>
      <c r="O308" s="20">
        <v>0</v>
      </c>
      <c r="P308" s="20">
        <v>50770</v>
      </c>
      <c r="Q308" s="20">
        <v>12717</v>
      </c>
      <c r="R308" s="20">
        <v>4259</v>
      </c>
      <c r="S308" s="20">
        <v>11479</v>
      </c>
      <c r="T308" s="21">
        <v>11929</v>
      </c>
      <c r="U308" s="54">
        <v>2327</v>
      </c>
      <c r="V308" s="20">
        <v>8808</v>
      </c>
      <c r="W308" s="20">
        <v>10442</v>
      </c>
      <c r="X308" s="20">
        <v>0</v>
      </c>
      <c r="Y308" s="21">
        <v>0</v>
      </c>
      <c r="Z308" s="20">
        <v>67452</v>
      </c>
      <c r="AA308" s="21">
        <v>18072</v>
      </c>
      <c r="AB308" s="32">
        <v>0</v>
      </c>
      <c r="AC308" s="20">
        <v>117615</v>
      </c>
      <c r="AD308" s="20">
        <v>118927</v>
      </c>
      <c r="AE308" s="20">
        <v>169069</v>
      </c>
      <c r="AF308" s="20">
        <v>65728</v>
      </c>
      <c r="AG308" s="20">
        <v>29046</v>
      </c>
      <c r="AH308" s="20">
        <v>43712</v>
      </c>
      <c r="AI308" s="21">
        <v>88077</v>
      </c>
      <c r="AJ308" s="25">
        <v>13898</v>
      </c>
      <c r="AK308" s="25">
        <v>28536</v>
      </c>
      <c r="AL308" s="25">
        <v>4376</v>
      </c>
      <c r="AM308" s="22">
        <v>9892</v>
      </c>
      <c r="AN308" s="20">
        <v>129720</v>
      </c>
      <c r="AO308" s="20">
        <v>20052</v>
      </c>
      <c r="AP308" s="54">
        <v>1328683</v>
      </c>
      <c r="AQ308" s="25">
        <v>55369</v>
      </c>
      <c r="AR308" s="25">
        <v>132002</v>
      </c>
      <c r="AS308" s="54">
        <v>64925</v>
      </c>
      <c r="AT308" s="54">
        <v>57397</v>
      </c>
      <c r="AU308" s="54">
        <v>14139</v>
      </c>
      <c r="AV308" s="54">
        <v>8963</v>
      </c>
      <c r="AW308" s="25">
        <f t="shared" si="12"/>
        <v>332795</v>
      </c>
      <c r="AX308" s="165">
        <v>268232</v>
      </c>
      <c r="AY308" s="98">
        <f t="shared" si="13"/>
        <v>1929710</v>
      </c>
      <c r="AZ308" s="73"/>
      <c r="BA308" s="20">
        <v>220373</v>
      </c>
      <c r="BB308" s="20">
        <v>145596</v>
      </c>
      <c r="BC308" s="19">
        <v>365969</v>
      </c>
      <c r="BD308" s="19">
        <v>2295679</v>
      </c>
      <c r="BF308" s="20">
        <v>8370</v>
      </c>
      <c r="BG308" s="21">
        <f t="shared" si="14"/>
        <v>2287309</v>
      </c>
      <c r="BI308" s="73"/>
      <c r="BJ308" s="73"/>
      <c r="BK308" s="73"/>
      <c r="BL308" s="73"/>
      <c r="BM308" s="73"/>
      <c r="BN308" s="73"/>
      <c r="BO308" s="73"/>
    </row>
    <row r="309" spans="1:67" ht="22.5" customHeight="1" x14ac:dyDescent="0.15">
      <c r="A309" s="125" t="s">
        <v>2104</v>
      </c>
      <c r="B309" s="126" t="s">
        <v>2088</v>
      </c>
      <c r="C309" s="136" t="s">
        <v>409</v>
      </c>
      <c r="D309" s="129">
        <v>6</v>
      </c>
      <c r="E309" s="130" t="s">
        <v>3561</v>
      </c>
      <c r="F309" s="19">
        <v>380967</v>
      </c>
      <c r="G309" s="20">
        <v>225767</v>
      </c>
      <c r="H309" s="20">
        <v>78624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8085</v>
      </c>
      <c r="O309" s="20">
        <v>0</v>
      </c>
      <c r="P309" s="20">
        <v>224272</v>
      </c>
      <c r="Q309" s="20">
        <v>35049</v>
      </c>
      <c r="R309" s="20">
        <v>31923</v>
      </c>
      <c r="S309" s="20">
        <v>48565</v>
      </c>
      <c r="T309" s="21">
        <v>71574</v>
      </c>
      <c r="U309" s="54">
        <v>22884</v>
      </c>
      <c r="V309" s="20">
        <v>20919</v>
      </c>
      <c r="W309" s="20">
        <v>31326</v>
      </c>
      <c r="X309" s="20">
        <v>0</v>
      </c>
      <c r="Y309" s="21">
        <v>0</v>
      </c>
      <c r="Z309" s="20">
        <v>182212</v>
      </c>
      <c r="AA309" s="21">
        <v>0</v>
      </c>
      <c r="AB309" s="32">
        <v>0</v>
      </c>
      <c r="AC309" s="20">
        <v>495590</v>
      </c>
      <c r="AD309" s="20">
        <v>337107</v>
      </c>
      <c r="AE309" s="20">
        <v>652398</v>
      </c>
      <c r="AF309" s="20">
        <v>321818</v>
      </c>
      <c r="AG309" s="20">
        <v>97716</v>
      </c>
      <c r="AH309" s="20">
        <v>191589</v>
      </c>
      <c r="AI309" s="21">
        <v>59817</v>
      </c>
      <c r="AJ309" s="25">
        <v>39374</v>
      </c>
      <c r="AK309" s="25">
        <v>58886</v>
      </c>
      <c r="AL309" s="25">
        <v>14678</v>
      </c>
      <c r="AM309" s="22">
        <v>24594</v>
      </c>
      <c r="AN309" s="20">
        <v>617286</v>
      </c>
      <c r="AO309" s="20">
        <v>39909</v>
      </c>
      <c r="AP309" s="54">
        <v>4312929</v>
      </c>
      <c r="AQ309" s="25">
        <v>89805</v>
      </c>
      <c r="AR309" s="25">
        <v>178204</v>
      </c>
      <c r="AS309" s="54">
        <v>139446</v>
      </c>
      <c r="AT309" s="54">
        <v>66660</v>
      </c>
      <c r="AU309" s="54">
        <v>32924</v>
      </c>
      <c r="AV309" s="54">
        <v>30057</v>
      </c>
      <c r="AW309" s="25">
        <f t="shared" si="12"/>
        <v>537096</v>
      </c>
      <c r="AX309" s="165">
        <v>894688</v>
      </c>
      <c r="AY309" s="98">
        <f t="shared" si="13"/>
        <v>5744713</v>
      </c>
      <c r="AZ309" s="73"/>
      <c r="BA309" s="20">
        <v>476941</v>
      </c>
      <c r="BB309" s="20">
        <v>227306</v>
      </c>
      <c r="BC309" s="19">
        <v>704247</v>
      </c>
      <c r="BD309" s="19">
        <v>6448960</v>
      </c>
      <c r="BF309" s="20">
        <v>30422</v>
      </c>
      <c r="BG309" s="21">
        <f t="shared" si="14"/>
        <v>6418538</v>
      </c>
      <c r="BI309" s="73"/>
      <c r="BJ309" s="73"/>
      <c r="BK309" s="73"/>
      <c r="BL309" s="73"/>
      <c r="BM309" s="73"/>
      <c r="BN309" s="73"/>
      <c r="BO309" s="73"/>
    </row>
    <row r="310" spans="1:67" ht="22.5" customHeight="1" x14ac:dyDescent="0.15">
      <c r="A310" s="125" t="s">
        <v>2105</v>
      </c>
      <c r="B310" s="126" t="s">
        <v>2088</v>
      </c>
      <c r="C310" s="136" t="s">
        <v>410</v>
      </c>
      <c r="D310" s="129">
        <v>6</v>
      </c>
      <c r="E310" s="130" t="s">
        <v>3561</v>
      </c>
      <c r="F310" s="19">
        <v>218509</v>
      </c>
      <c r="G310" s="20">
        <v>163934</v>
      </c>
      <c r="H310" s="20">
        <v>23625</v>
      </c>
      <c r="I310" s="20">
        <v>0</v>
      </c>
      <c r="J310" s="20">
        <v>0</v>
      </c>
      <c r="K310" s="20">
        <v>0</v>
      </c>
      <c r="L310" s="20">
        <v>8622</v>
      </c>
      <c r="M310" s="20">
        <v>0</v>
      </c>
      <c r="N310" s="20">
        <v>3486</v>
      </c>
      <c r="O310" s="20">
        <v>0</v>
      </c>
      <c r="P310" s="20">
        <v>105471</v>
      </c>
      <c r="Q310" s="20">
        <v>24125</v>
      </c>
      <c r="R310" s="20">
        <v>24411</v>
      </c>
      <c r="S310" s="20">
        <v>17660</v>
      </c>
      <c r="T310" s="21">
        <v>23858</v>
      </c>
      <c r="U310" s="54">
        <v>22588</v>
      </c>
      <c r="V310" s="20">
        <v>8808</v>
      </c>
      <c r="W310" s="20">
        <v>10442</v>
      </c>
      <c r="X310" s="20">
        <v>0</v>
      </c>
      <c r="Y310" s="21">
        <v>0</v>
      </c>
      <c r="Z310" s="20">
        <v>102112</v>
      </c>
      <c r="AA310" s="21">
        <v>0</v>
      </c>
      <c r="AB310" s="32">
        <v>0</v>
      </c>
      <c r="AC310" s="20">
        <v>287556</v>
      </c>
      <c r="AD310" s="20">
        <v>235472</v>
      </c>
      <c r="AE310" s="20">
        <v>279487</v>
      </c>
      <c r="AF310" s="20">
        <v>140358</v>
      </c>
      <c r="AG310" s="20">
        <v>47699</v>
      </c>
      <c r="AH310" s="20">
        <v>91224</v>
      </c>
      <c r="AI310" s="21">
        <v>97968</v>
      </c>
      <c r="AJ310" s="25">
        <v>24169</v>
      </c>
      <c r="AK310" s="25">
        <v>42432</v>
      </c>
      <c r="AL310" s="25">
        <v>7757</v>
      </c>
      <c r="AM310" s="22">
        <v>15119</v>
      </c>
      <c r="AN310" s="20">
        <v>281281</v>
      </c>
      <c r="AO310" s="20">
        <v>33399</v>
      </c>
      <c r="AP310" s="54">
        <v>2341572</v>
      </c>
      <c r="AQ310" s="25">
        <v>63397</v>
      </c>
      <c r="AR310" s="25">
        <v>137210</v>
      </c>
      <c r="AS310" s="54">
        <v>96919</v>
      </c>
      <c r="AT310" s="54">
        <v>65731</v>
      </c>
      <c r="AU310" s="54">
        <v>22025</v>
      </c>
      <c r="AV310" s="54">
        <v>16522</v>
      </c>
      <c r="AW310" s="25">
        <f t="shared" si="12"/>
        <v>401804</v>
      </c>
      <c r="AX310" s="165">
        <v>662669</v>
      </c>
      <c r="AY310" s="98">
        <f t="shared" si="13"/>
        <v>3406045</v>
      </c>
      <c r="AZ310" s="73"/>
      <c r="BA310" s="20">
        <v>337888</v>
      </c>
      <c r="BB310" s="20">
        <v>155598</v>
      </c>
      <c r="BC310" s="19">
        <v>493486</v>
      </c>
      <c r="BD310" s="19">
        <v>3899531</v>
      </c>
      <c r="BF310" s="20">
        <v>15232</v>
      </c>
      <c r="BG310" s="21">
        <f t="shared" si="14"/>
        <v>3884299</v>
      </c>
      <c r="BI310" s="73"/>
      <c r="BJ310" s="73"/>
      <c r="BK310" s="73"/>
      <c r="BL310" s="73"/>
      <c r="BM310" s="73"/>
      <c r="BN310" s="73"/>
      <c r="BO310" s="73"/>
    </row>
    <row r="311" spans="1:67" ht="22.5" customHeight="1" x14ac:dyDescent="0.15">
      <c r="A311" s="125" t="s">
        <v>2106</v>
      </c>
      <c r="B311" s="126" t="s">
        <v>2088</v>
      </c>
      <c r="C311" s="136" t="s">
        <v>411</v>
      </c>
      <c r="D311" s="129">
        <v>6</v>
      </c>
      <c r="E311" s="130" t="s">
        <v>3561</v>
      </c>
      <c r="F311" s="19">
        <v>234529</v>
      </c>
      <c r="G311" s="20">
        <v>164648</v>
      </c>
      <c r="H311" s="20">
        <v>37233</v>
      </c>
      <c r="I311" s="20">
        <v>0</v>
      </c>
      <c r="J311" s="20">
        <v>0</v>
      </c>
      <c r="K311" s="20">
        <v>0</v>
      </c>
      <c r="L311" s="20">
        <v>0</v>
      </c>
      <c r="M311" s="20">
        <v>5188</v>
      </c>
      <c r="N311" s="20">
        <v>4570</v>
      </c>
      <c r="O311" s="20">
        <v>4625</v>
      </c>
      <c r="P311" s="20">
        <v>106698</v>
      </c>
      <c r="Q311" s="20">
        <v>23659</v>
      </c>
      <c r="R311" s="20">
        <v>29083</v>
      </c>
      <c r="S311" s="20">
        <v>19426</v>
      </c>
      <c r="T311" s="21">
        <v>11929</v>
      </c>
      <c r="U311" s="54">
        <v>11717</v>
      </c>
      <c r="V311" s="20">
        <v>19818</v>
      </c>
      <c r="W311" s="20">
        <v>10442</v>
      </c>
      <c r="X311" s="20">
        <v>0</v>
      </c>
      <c r="Y311" s="21">
        <v>0</v>
      </c>
      <c r="Z311" s="20">
        <v>126317</v>
      </c>
      <c r="AA311" s="21">
        <v>0</v>
      </c>
      <c r="AB311" s="32">
        <v>0</v>
      </c>
      <c r="AC311" s="20">
        <v>211429</v>
      </c>
      <c r="AD311" s="20">
        <v>166492</v>
      </c>
      <c r="AE311" s="20">
        <v>427619</v>
      </c>
      <c r="AF311" s="20">
        <v>191526</v>
      </c>
      <c r="AG311" s="20">
        <v>59729</v>
      </c>
      <c r="AH311" s="20">
        <v>80364</v>
      </c>
      <c r="AI311" s="21">
        <v>105504</v>
      </c>
      <c r="AJ311" s="25">
        <v>27859</v>
      </c>
      <c r="AK311" s="25">
        <v>48264</v>
      </c>
      <c r="AL311" s="25">
        <v>9425</v>
      </c>
      <c r="AM311" s="22">
        <v>17596</v>
      </c>
      <c r="AN311" s="20">
        <v>136334</v>
      </c>
      <c r="AO311" s="20">
        <v>24436</v>
      </c>
      <c r="AP311" s="54">
        <v>2316459</v>
      </c>
      <c r="AQ311" s="25">
        <v>65474</v>
      </c>
      <c r="AR311" s="25">
        <v>139631</v>
      </c>
      <c r="AS311" s="54">
        <v>100195</v>
      </c>
      <c r="AT311" s="54">
        <v>55434</v>
      </c>
      <c r="AU311" s="54">
        <v>25883</v>
      </c>
      <c r="AV311" s="54">
        <v>14886</v>
      </c>
      <c r="AW311" s="25">
        <f t="shared" si="12"/>
        <v>401503</v>
      </c>
      <c r="AX311" s="165">
        <v>374870</v>
      </c>
      <c r="AY311" s="98">
        <f t="shared" si="13"/>
        <v>3092832</v>
      </c>
      <c r="AZ311" s="73"/>
      <c r="BA311" s="20">
        <v>380816</v>
      </c>
      <c r="BB311" s="20">
        <v>139626</v>
      </c>
      <c r="BC311" s="19">
        <v>520442</v>
      </c>
      <c r="BD311" s="19">
        <v>3613274</v>
      </c>
      <c r="BF311" s="20">
        <v>16532</v>
      </c>
      <c r="BG311" s="21">
        <f t="shared" si="14"/>
        <v>3596742</v>
      </c>
      <c r="BI311" s="73"/>
      <c r="BJ311" s="73"/>
      <c r="BK311" s="73"/>
      <c r="BL311" s="73"/>
      <c r="BM311" s="73"/>
      <c r="BN311" s="73"/>
      <c r="BO311" s="73"/>
    </row>
    <row r="312" spans="1:67" ht="22.5" customHeight="1" x14ac:dyDescent="0.15">
      <c r="A312" s="125" t="s">
        <v>2107</v>
      </c>
      <c r="B312" s="126" t="s">
        <v>2088</v>
      </c>
      <c r="C312" s="136" t="s">
        <v>412</v>
      </c>
      <c r="D312" s="129">
        <v>6</v>
      </c>
      <c r="E312" s="130" t="s">
        <v>3561</v>
      </c>
      <c r="F312" s="19">
        <v>161913</v>
      </c>
      <c r="G312" s="20">
        <v>40555</v>
      </c>
      <c r="H312" s="20">
        <v>12474</v>
      </c>
      <c r="I312" s="20">
        <v>0</v>
      </c>
      <c r="J312" s="20">
        <v>0</v>
      </c>
      <c r="K312" s="20">
        <v>0</v>
      </c>
      <c r="L312" s="20">
        <v>211</v>
      </c>
      <c r="M312" s="20">
        <v>5410</v>
      </c>
      <c r="N312" s="20">
        <v>2959</v>
      </c>
      <c r="O312" s="20">
        <v>2723</v>
      </c>
      <c r="P312" s="20">
        <v>92818</v>
      </c>
      <c r="Q312" s="20">
        <v>20333</v>
      </c>
      <c r="R312" s="20">
        <v>13282</v>
      </c>
      <c r="S312" s="20">
        <v>7947</v>
      </c>
      <c r="T312" s="21">
        <v>11929</v>
      </c>
      <c r="U312" s="54">
        <v>4399</v>
      </c>
      <c r="V312" s="20">
        <v>9909</v>
      </c>
      <c r="W312" s="20">
        <v>10442</v>
      </c>
      <c r="X312" s="20">
        <v>0</v>
      </c>
      <c r="Y312" s="21">
        <v>0</v>
      </c>
      <c r="Z312" s="20">
        <v>61240</v>
      </c>
      <c r="AA312" s="21">
        <v>0</v>
      </c>
      <c r="AB312" s="32">
        <v>0</v>
      </c>
      <c r="AC312" s="20">
        <v>147585</v>
      </c>
      <c r="AD312" s="20">
        <v>132314</v>
      </c>
      <c r="AE312" s="20">
        <v>243995</v>
      </c>
      <c r="AF312" s="20">
        <v>111821</v>
      </c>
      <c r="AG312" s="20">
        <v>30134</v>
      </c>
      <c r="AH312" s="20">
        <v>51314</v>
      </c>
      <c r="AI312" s="21">
        <v>10833</v>
      </c>
      <c r="AJ312" s="25">
        <v>22257</v>
      </c>
      <c r="AK312" s="25">
        <v>29494</v>
      </c>
      <c r="AL312" s="25">
        <v>5156</v>
      </c>
      <c r="AM312" s="22">
        <v>11741</v>
      </c>
      <c r="AN312" s="20">
        <v>66767</v>
      </c>
      <c r="AO312" s="20">
        <v>4333</v>
      </c>
      <c r="AP312" s="54">
        <v>1326288</v>
      </c>
      <c r="AQ312" s="25">
        <v>58676</v>
      </c>
      <c r="AR312" s="25">
        <v>116702</v>
      </c>
      <c r="AS312" s="54">
        <v>63143</v>
      </c>
      <c r="AT312" s="54">
        <v>45711</v>
      </c>
      <c r="AU312" s="54">
        <v>20080</v>
      </c>
      <c r="AV312" s="54">
        <v>9661</v>
      </c>
      <c r="AW312" s="25">
        <f t="shared" si="12"/>
        <v>313973</v>
      </c>
      <c r="AX312" s="165">
        <v>206469</v>
      </c>
      <c r="AY312" s="98">
        <f t="shared" si="13"/>
        <v>1846730</v>
      </c>
      <c r="AZ312" s="73"/>
      <c r="BA312" s="20">
        <v>313298</v>
      </c>
      <c r="BB312" s="20">
        <v>23396</v>
      </c>
      <c r="BC312" s="19">
        <v>336694</v>
      </c>
      <c r="BD312" s="19">
        <v>2183424</v>
      </c>
      <c r="BF312" s="20">
        <v>10125</v>
      </c>
      <c r="BG312" s="21">
        <f t="shared" si="14"/>
        <v>2173299</v>
      </c>
      <c r="BI312" s="73"/>
      <c r="BJ312" s="73"/>
      <c r="BK312" s="73"/>
      <c r="BL312" s="73"/>
      <c r="BM312" s="73"/>
      <c r="BN312" s="73"/>
      <c r="BO312" s="73"/>
    </row>
    <row r="313" spans="1:67" ht="22.5" customHeight="1" x14ac:dyDescent="0.15">
      <c r="A313" s="125" t="s">
        <v>2108</v>
      </c>
      <c r="B313" s="126" t="s">
        <v>2088</v>
      </c>
      <c r="C313" s="136" t="s">
        <v>413</v>
      </c>
      <c r="D313" s="129">
        <v>6</v>
      </c>
      <c r="E313" s="130" t="s">
        <v>3561</v>
      </c>
      <c r="F313" s="19">
        <v>159001</v>
      </c>
      <c r="G313" s="20">
        <v>77612</v>
      </c>
      <c r="H313" s="20">
        <v>23625</v>
      </c>
      <c r="I313" s="20">
        <v>0</v>
      </c>
      <c r="J313" s="20">
        <v>0</v>
      </c>
      <c r="K313" s="20">
        <v>0</v>
      </c>
      <c r="L313" s="20">
        <v>0</v>
      </c>
      <c r="M313" s="20">
        <v>0</v>
      </c>
      <c r="N313" s="20">
        <v>2420</v>
      </c>
      <c r="O313" s="20">
        <v>0</v>
      </c>
      <c r="P313" s="20">
        <v>68040</v>
      </c>
      <c r="Q313" s="20">
        <v>17656</v>
      </c>
      <c r="R313" s="20">
        <v>17221</v>
      </c>
      <c r="S313" s="20">
        <v>8830</v>
      </c>
      <c r="T313" s="21">
        <v>11929</v>
      </c>
      <c r="U313" s="54">
        <v>3638</v>
      </c>
      <c r="V313" s="20">
        <v>19818</v>
      </c>
      <c r="W313" s="20">
        <v>10442</v>
      </c>
      <c r="X313" s="20">
        <v>0</v>
      </c>
      <c r="Y313" s="21">
        <v>0</v>
      </c>
      <c r="Z313" s="20">
        <v>64917</v>
      </c>
      <c r="AA313" s="21">
        <v>2259</v>
      </c>
      <c r="AB313" s="32">
        <v>0</v>
      </c>
      <c r="AC313" s="20">
        <v>184516</v>
      </c>
      <c r="AD313" s="20">
        <v>125625</v>
      </c>
      <c r="AE313" s="20">
        <v>210368</v>
      </c>
      <c r="AF313" s="20">
        <v>89523</v>
      </c>
      <c r="AG313" s="20">
        <v>26394</v>
      </c>
      <c r="AH313" s="20">
        <v>63622</v>
      </c>
      <c r="AI313" s="21">
        <v>10833</v>
      </c>
      <c r="AJ313" s="25">
        <v>20292</v>
      </c>
      <c r="AK313" s="25">
        <v>29983</v>
      </c>
      <c r="AL313" s="25">
        <v>4694</v>
      </c>
      <c r="AM313" s="22">
        <v>10601</v>
      </c>
      <c r="AN313" s="20">
        <v>74237</v>
      </c>
      <c r="AO313" s="20">
        <v>8125</v>
      </c>
      <c r="AP313" s="54">
        <v>1346221</v>
      </c>
      <c r="AQ313" s="25">
        <v>62509</v>
      </c>
      <c r="AR313" s="25">
        <v>110673</v>
      </c>
      <c r="AS313" s="54">
        <v>70890</v>
      </c>
      <c r="AT313" s="54">
        <v>49092</v>
      </c>
      <c r="AU313" s="54">
        <v>16015</v>
      </c>
      <c r="AV313" s="54">
        <v>9105</v>
      </c>
      <c r="AW313" s="25">
        <f t="shared" si="12"/>
        <v>318284</v>
      </c>
      <c r="AX313" s="165">
        <v>263538</v>
      </c>
      <c r="AY313" s="98">
        <f t="shared" si="13"/>
        <v>1928043</v>
      </c>
      <c r="AZ313" s="73"/>
      <c r="BA313" s="20">
        <v>288151</v>
      </c>
      <c r="BB313" s="20">
        <v>46748</v>
      </c>
      <c r="BC313" s="19">
        <v>334899</v>
      </c>
      <c r="BD313" s="19">
        <v>2262942</v>
      </c>
      <c r="BF313" s="20">
        <v>10032</v>
      </c>
      <c r="BG313" s="21">
        <f t="shared" si="14"/>
        <v>2252910</v>
      </c>
      <c r="BI313" s="73"/>
      <c r="BJ313" s="73"/>
      <c r="BK313" s="73"/>
      <c r="BL313" s="73"/>
      <c r="BM313" s="73"/>
      <c r="BN313" s="73"/>
      <c r="BO313" s="73"/>
    </row>
    <row r="314" spans="1:67" ht="22.5" customHeight="1" x14ac:dyDescent="0.15">
      <c r="A314" s="125" t="s">
        <v>2109</v>
      </c>
      <c r="B314" s="126" t="s">
        <v>2088</v>
      </c>
      <c r="C314" s="136" t="s">
        <v>414</v>
      </c>
      <c r="D314" s="129">
        <v>6</v>
      </c>
      <c r="E314" s="130" t="s">
        <v>3561</v>
      </c>
      <c r="F314" s="19">
        <v>136323</v>
      </c>
      <c r="G314" s="20">
        <v>227623</v>
      </c>
      <c r="H314" s="20">
        <v>29295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1596</v>
      </c>
      <c r="O314" s="20">
        <v>0</v>
      </c>
      <c r="P314" s="20">
        <v>30160</v>
      </c>
      <c r="Q314" s="20">
        <v>12145</v>
      </c>
      <c r="R314" s="20">
        <v>6046</v>
      </c>
      <c r="S314" s="20">
        <v>19426</v>
      </c>
      <c r="T314" s="21">
        <v>11929</v>
      </c>
      <c r="U314" s="54">
        <v>3299</v>
      </c>
      <c r="V314" s="20">
        <v>16515</v>
      </c>
      <c r="W314" s="20">
        <v>10442</v>
      </c>
      <c r="X314" s="20">
        <v>0</v>
      </c>
      <c r="Y314" s="21">
        <v>0</v>
      </c>
      <c r="Z314" s="20">
        <v>58956</v>
      </c>
      <c r="AA314" s="21">
        <v>9789</v>
      </c>
      <c r="AB314" s="32">
        <v>0</v>
      </c>
      <c r="AC314" s="20">
        <v>137963</v>
      </c>
      <c r="AD314" s="20">
        <v>104392</v>
      </c>
      <c r="AE314" s="20">
        <v>100954</v>
      </c>
      <c r="AF314" s="20">
        <v>46925</v>
      </c>
      <c r="AG314" s="20">
        <v>26616</v>
      </c>
      <c r="AH314" s="20">
        <v>130501</v>
      </c>
      <c r="AI314" s="21">
        <v>0</v>
      </c>
      <c r="AJ314" s="25">
        <v>14450</v>
      </c>
      <c r="AK314" s="25">
        <v>22531</v>
      </c>
      <c r="AL314" s="25">
        <v>2396</v>
      </c>
      <c r="AM314" s="22">
        <v>7589</v>
      </c>
      <c r="AN314" s="20">
        <v>64347</v>
      </c>
      <c r="AO314" s="20">
        <v>32868</v>
      </c>
      <c r="AP314" s="54">
        <v>1265076</v>
      </c>
      <c r="AQ314" s="25">
        <v>58552</v>
      </c>
      <c r="AR314" s="25">
        <v>68826</v>
      </c>
      <c r="AS314" s="54">
        <v>35652</v>
      </c>
      <c r="AT314" s="54">
        <v>29799</v>
      </c>
      <c r="AU314" s="54">
        <v>11007</v>
      </c>
      <c r="AV314" s="54">
        <v>9379</v>
      </c>
      <c r="AW314" s="25">
        <f t="shared" si="12"/>
        <v>213215</v>
      </c>
      <c r="AX314" s="165">
        <v>153500</v>
      </c>
      <c r="AY314" s="98">
        <f t="shared" si="13"/>
        <v>1631791</v>
      </c>
      <c r="AZ314" s="73"/>
      <c r="BA314" s="20">
        <v>225971</v>
      </c>
      <c r="BB314" s="20">
        <v>256011</v>
      </c>
      <c r="BC314" s="19">
        <v>481982</v>
      </c>
      <c r="BD314" s="19">
        <v>2113773</v>
      </c>
      <c r="BF314" s="20">
        <v>12422</v>
      </c>
      <c r="BG314" s="21">
        <f t="shared" si="14"/>
        <v>2101351</v>
      </c>
      <c r="BI314" s="73"/>
      <c r="BJ314" s="73"/>
      <c r="BK314" s="73"/>
      <c r="BL314" s="73"/>
      <c r="BM314" s="73"/>
      <c r="BN314" s="73"/>
      <c r="BO314" s="73"/>
    </row>
    <row r="315" spans="1:67" ht="22.5" customHeight="1" x14ac:dyDescent="0.15">
      <c r="A315" s="125" t="s">
        <v>2110</v>
      </c>
      <c r="B315" s="126" t="s">
        <v>2088</v>
      </c>
      <c r="C315" s="136" t="s">
        <v>415</v>
      </c>
      <c r="D315" s="129">
        <v>6</v>
      </c>
      <c r="E315" s="130" t="s">
        <v>3561</v>
      </c>
      <c r="F315" s="19">
        <v>411522</v>
      </c>
      <c r="G315" s="20">
        <v>782544</v>
      </c>
      <c r="H315" s="20">
        <v>200340</v>
      </c>
      <c r="I315" s="20">
        <v>0</v>
      </c>
      <c r="J315" s="20">
        <v>0</v>
      </c>
      <c r="K315" s="20">
        <v>0</v>
      </c>
      <c r="L315" s="20">
        <v>0</v>
      </c>
      <c r="M315" s="20">
        <v>4728</v>
      </c>
      <c r="N315" s="20">
        <v>9963</v>
      </c>
      <c r="O315" s="20">
        <v>1082</v>
      </c>
      <c r="P315" s="20">
        <v>95029</v>
      </c>
      <c r="Q315" s="20">
        <v>35677</v>
      </c>
      <c r="R315" s="20">
        <v>90776</v>
      </c>
      <c r="S315" s="20">
        <v>52980</v>
      </c>
      <c r="T315" s="21">
        <v>35787</v>
      </c>
      <c r="U315" s="54">
        <v>45515</v>
      </c>
      <c r="V315" s="20">
        <v>28626</v>
      </c>
      <c r="W315" s="20">
        <v>10442</v>
      </c>
      <c r="X315" s="20">
        <v>0</v>
      </c>
      <c r="Y315" s="21">
        <v>0</v>
      </c>
      <c r="Z315" s="20">
        <v>190451</v>
      </c>
      <c r="AA315" s="21">
        <v>38403</v>
      </c>
      <c r="AB315" s="32">
        <v>0</v>
      </c>
      <c r="AC315" s="20">
        <v>791693</v>
      </c>
      <c r="AD315" s="20">
        <v>407154</v>
      </c>
      <c r="AE315" s="20">
        <v>550943</v>
      </c>
      <c r="AF315" s="20">
        <v>332550</v>
      </c>
      <c r="AG315" s="20">
        <v>106006</v>
      </c>
      <c r="AH315" s="20">
        <v>199915</v>
      </c>
      <c r="AI315" s="21">
        <v>32499</v>
      </c>
      <c r="AJ315" s="25">
        <v>45054</v>
      </c>
      <c r="AK315" s="25">
        <v>57012</v>
      </c>
      <c r="AL315" s="25">
        <v>15068</v>
      </c>
      <c r="AM315" s="22">
        <v>24980</v>
      </c>
      <c r="AN315" s="20">
        <v>620301</v>
      </c>
      <c r="AO315" s="20">
        <v>31498</v>
      </c>
      <c r="AP315" s="54">
        <v>5248538</v>
      </c>
      <c r="AQ315" s="25">
        <v>101810</v>
      </c>
      <c r="AR315" s="25">
        <v>169728</v>
      </c>
      <c r="AS315" s="54">
        <v>146816</v>
      </c>
      <c r="AT315" s="54">
        <v>70857</v>
      </c>
      <c r="AU315" s="54">
        <v>36673</v>
      </c>
      <c r="AV315" s="54">
        <v>33095</v>
      </c>
      <c r="AW315" s="25">
        <f t="shared" si="12"/>
        <v>558979</v>
      </c>
      <c r="AX315" s="165">
        <v>1274514</v>
      </c>
      <c r="AY315" s="98">
        <f t="shared" si="13"/>
        <v>7082031</v>
      </c>
      <c r="AZ315" s="73"/>
      <c r="BA315" s="20">
        <v>525190</v>
      </c>
      <c r="BB315" s="20">
        <v>187123</v>
      </c>
      <c r="BC315" s="19">
        <v>712313</v>
      </c>
      <c r="BD315" s="19">
        <v>7794344</v>
      </c>
      <c r="BF315" s="20">
        <v>36175</v>
      </c>
      <c r="BG315" s="21">
        <f t="shared" si="14"/>
        <v>7758169</v>
      </c>
      <c r="BI315" s="73"/>
      <c r="BJ315" s="73"/>
      <c r="BK315" s="73"/>
      <c r="BL315" s="73"/>
      <c r="BM315" s="73"/>
      <c r="BN315" s="73"/>
      <c r="BO315" s="73"/>
    </row>
    <row r="316" spans="1:67" ht="22.5" customHeight="1" x14ac:dyDescent="0.15">
      <c r="A316" s="125" t="s">
        <v>2111</v>
      </c>
      <c r="B316" s="126" t="s">
        <v>2088</v>
      </c>
      <c r="C316" s="136" t="s">
        <v>416</v>
      </c>
      <c r="D316" s="129">
        <v>6</v>
      </c>
      <c r="E316" s="130" t="s">
        <v>3561</v>
      </c>
      <c r="F316" s="19">
        <v>311274</v>
      </c>
      <c r="G316" s="20">
        <v>316088</v>
      </c>
      <c r="H316" s="20">
        <v>67095</v>
      </c>
      <c r="I316" s="20">
        <v>0</v>
      </c>
      <c r="J316" s="20">
        <v>0</v>
      </c>
      <c r="K316" s="20">
        <v>0</v>
      </c>
      <c r="L316" s="20">
        <v>0</v>
      </c>
      <c r="M316" s="20">
        <v>0</v>
      </c>
      <c r="N316" s="20">
        <v>7928</v>
      </c>
      <c r="O316" s="20">
        <v>0</v>
      </c>
      <c r="P316" s="20">
        <v>115618</v>
      </c>
      <c r="Q316" s="20">
        <v>29438</v>
      </c>
      <c r="R316" s="20">
        <v>70349</v>
      </c>
      <c r="S316" s="20">
        <v>58278</v>
      </c>
      <c r="T316" s="21">
        <v>47716</v>
      </c>
      <c r="U316" s="54">
        <v>37605</v>
      </c>
      <c r="V316" s="20">
        <v>25323</v>
      </c>
      <c r="W316" s="20">
        <v>10442</v>
      </c>
      <c r="X316" s="20">
        <v>0</v>
      </c>
      <c r="Y316" s="21">
        <v>0</v>
      </c>
      <c r="Z316" s="20">
        <v>188196</v>
      </c>
      <c r="AA316" s="21">
        <v>0</v>
      </c>
      <c r="AB316" s="32">
        <v>0</v>
      </c>
      <c r="AC316" s="20">
        <v>373249</v>
      </c>
      <c r="AD316" s="20">
        <v>430594</v>
      </c>
      <c r="AE316" s="20">
        <v>455725</v>
      </c>
      <c r="AF316" s="20">
        <v>237536</v>
      </c>
      <c r="AG316" s="20">
        <v>85494</v>
      </c>
      <c r="AH316" s="20">
        <v>187969</v>
      </c>
      <c r="AI316" s="21">
        <v>64527</v>
      </c>
      <c r="AJ316" s="25">
        <v>36972</v>
      </c>
      <c r="AK316" s="25">
        <v>53721</v>
      </c>
      <c r="AL316" s="25">
        <v>12751</v>
      </c>
      <c r="AM316" s="22">
        <v>21350</v>
      </c>
      <c r="AN316" s="20">
        <v>180922</v>
      </c>
      <c r="AO316" s="20">
        <v>37283</v>
      </c>
      <c r="AP316" s="54">
        <v>3463443</v>
      </c>
      <c r="AQ316" s="25">
        <v>83141</v>
      </c>
      <c r="AR316" s="25">
        <v>160286</v>
      </c>
      <c r="AS316" s="54">
        <v>128244</v>
      </c>
      <c r="AT316" s="54">
        <v>68159</v>
      </c>
      <c r="AU316" s="54">
        <v>31679</v>
      </c>
      <c r="AV316" s="54">
        <v>19951</v>
      </c>
      <c r="AW316" s="25">
        <f t="shared" si="12"/>
        <v>491460</v>
      </c>
      <c r="AX316" s="165">
        <v>615753</v>
      </c>
      <c r="AY316" s="98">
        <f t="shared" si="13"/>
        <v>4570656</v>
      </c>
      <c r="AZ316" s="73"/>
      <c r="BA316" s="20">
        <v>456425</v>
      </c>
      <c r="BB316" s="20">
        <v>188202</v>
      </c>
      <c r="BC316" s="19">
        <v>644627</v>
      </c>
      <c r="BD316" s="19">
        <v>5215283</v>
      </c>
      <c r="BF316" s="20">
        <v>24616</v>
      </c>
      <c r="BG316" s="21">
        <f t="shared" si="14"/>
        <v>5190667</v>
      </c>
      <c r="BI316" s="73"/>
      <c r="BJ316" s="73"/>
      <c r="BK316" s="73"/>
      <c r="BL316" s="73"/>
      <c r="BM316" s="73"/>
      <c r="BN316" s="73"/>
      <c r="BO316" s="73"/>
    </row>
    <row r="317" spans="1:67" ht="22.5" customHeight="1" x14ac:dyDescent="0.15">
      <c r="A317" s="125" t="s">
        <v>2112</v>
      </c>
      <c r="B317" s="126" t="s">
        <v>2088</v>
      </c>
      <c r="C317" s="136" t="s">
        <v>417</v>
      </c>
      <c r="D317" s="129">
        <v>6</v>
      </c>
      <c r="E317" s="130" t="s">
        <v>3561</v>
      </c>
      <c r="F317" s="19">
        <v>129166</v>
      </c>
      <c r="G317" s="20">
        <v>110313</v>
      </c>
      <c r="H317" s="20">
        <v>25893</v>
      </c>
      <c r="I317" s="20">
        <v>0</v>
      </c>
      <c r="J317" s="20">
        <v>0</v>
      </c>
      <c r="K317" s="20">
        <v>0</v>
      </c>
      <c r="L317" s="20">
        <v>0</v>
      </c>
      <c r="M317" s="20">
        <v>0</v>
      </c>
      <c r="N317" s="20">
        <v>1433</v>
      </c>
      <c r="O317" s="20">
        <v>0</v>
      </c>
      <c r="P317" s="20">
        <v>12344</v>
      </c>
      <c r="Q317" s="20">
        <v>19348</v>
      </c>
      <c r="R317" s="20">
        <v>15068</v>
      </c>
      <c r="S317" s="20">
        <v>14128</v>
      </c>
      <c r="T317" s="21">
        <v>11929</v>
      </c>
      <c r="U317" s="54">
        <v>8164</v>
      </c>
      <c r="V317" s="20">
        <v>9909</v>
      </c>
      <c r="W317" s="20">
        <v>10442</v>
      </c>
      <c r="X317" s="20">
        <v>0</v>
      </c>
      <c r="Y317" s="21">
        <v>0</v>
      </c>
      <c r="Z317" s="20">
        <v>57791</v>
      </c>
      <c r="AA317" s="21">
        <v>0</v>
      </c>
      <c r="AB317" s="32">
        <v>0</v>
      </c>
      <c r="AC317" s="20">
        <v>97409</v>
      </c>
      <c r="AD317" s="20">
        <v>106541</v>
      </c>
      <c r="AE317" s="20">
        <v>125618</v>
      </c>
      <c r="AF317" s="20">
        <v>45843</v>
      </c>
      <c r="AG317" s="20">
        <v>24242</v>
      </c>
      <c r="AH317" s="20">
        <v>51676</v>
      </c>
      <c r="AI317" s="21">
        <v>53223</v>
      </c>
      <c r="AJ317" s="25">
        <v>12978</v>
      </c>
      <c r="AK317" s="25">
        <v>28603</v>
      </c>
      <c r="AL317" s="25">
        <v>3018</v>
      </c>
      <c r="AM317" s="22">
        <v>9837</v>
      </c>
      <c r="AN317" s="20">
        <v>51647</v>
      </c>
      <c r="AO317" s="20">
        <v>17210</v>
      </c>
      <c r="AP317" s="54">
        <v>1053773</v>
      </c>
      <c r="AQ317" s="25">
        <v>60647</v>
      </c>
      <c r="AR317" s="25">
        <v>101487</v>
      </c>
      <c r="AS317" s="54">
        <v>51568</v>
      </c>
      <c r="AT317" s="54">
        <v>50422</v>
      </c>
      <c r="AU317" s="54">
        <v>12158</v>
      </c>
      <c r="AV317" s="54">
        <v>7326</v>
      </c>
      <c r="AW317" s="25">
        <f t="shared" si="12"/>
        <v>283608</v>
      </c>
      <c r="AX317" s="165">
        <v>524480</v>
      </c>
      <c r="AY317" s="98">
        <f t="shared" si="13"/>
        <v>1861861</v>
      </c>
      <c r="AZ317" s="73"/>
      <c r="BA317" s="20">
        <v>210980</v>
      </c>
      <c r="BB317" s="20">
        <v>106603</v>
      </c>
      <c r="BC317" s="19">
        <v>317583</v>
      </c>
      <c r="BD317" s="19">
        <v>2179444</v>
      </c>
      <c r="BF317" s="20">
        <v>7711</v>
      </c>
      <c r="BG317" s="21">
        <f t="shared" si="14"/>
        <v>2171733</v>
      </c>
      <c r="BI317" s="73"/>
      <c r="BJ317" s="73"/>
      <c r="BK317" s="73"/>
      <c r="BL317" s="73"/>
      <c r="BM317" s="73"/>
      <c r="BN317" s="73"/>
      <c r="BO317" s="73"/>
    </row>
    <row r="318" spans="1:67" ht="22.5" customHeight="1" x14ac:dyDescent="0.15">
      <c r="A318" s="125" t="s">
        <v>2113</v>
      </c>
      <c r="B318" s="126" t="s">
        <v>2114</v>
      </c>
      <c r="C318" s="136" t="s">
        <v>418</v>
      </c>
      <c r="D318" s="129">
        <v>3</v>
      </c>
      <c r="E318" s="130" t="s">
        <v>3561</v>
      </c>
      <c r="F318" s="19">
        <v>2570479</v>
      </c>
      <c r="G318" s="20">
        <v>1154681</v>
      </c>
      <c r="H318" s="20">
        <v>621999</v>
      </c>
      <c r="I318" s="20">
        <v>0</v>
      </c>
      <c r="J318" s="20">
        <v>0</v>
      </c>
      <c r="K318" s="20">
        <v>0</v>
      </c>
      <c r="L318" s="20">
        <v>0</v>
      </c>
      <c r="M318" s="20">
        <v>261919</v>
      </c>
      <c r="N318" s="20">
        <v>147757</v>
      </c>
      <c r="O318" s="20">
        <v>97167</v>
      </c>
      <c r="P318" s="20">
        <v>2876217</v>
      </c>
      <c r="Q318" s="20">
        <v>378575</v>
      </c>
      <c r="R318" s="20">
        <v>510716</v>
      </c>
      <c r="S318" s="20">
        <v>648122</v>
      </c>
      <c r="T318" s="21">
        <v>429444</v>
      </c>
      <c r="U318" s="54">
        <v>238572</v>
      </c>
      <c r="V318" s="20">
        <v>293967</v>
      </c>
      <c r="W318" s="20">
        <v>156630</v>
      </c>
      <c r="X318" s="20">
        <v>544492</v>
      </c>
      <c r="Y318" s="21">
        <v>80467</v>
      </c>
      <c r="Z318" s="20">
        <v>1369915</v>
      </c>
      <c r="AA318" s="21">
        <v>0</v>
      </c>
      <c r="AB318" s="32">
        <v>1405714</v>
      </c>
      <c r="AC318" s="20">
        <v>6088915</v>
      </c>
      <c r="AD318" s="20">
        <v>3046198</v>
      </c>
      <c r="AE318" s="20">
        <v>4761525</v>
      </c>
      <c r="AF318" s="20">
        <v>3177408</v>
      </c>
      <c r="AG318" s="20">
        <v>1498674</v>
      </c>
      <c r="AH318" s="20">
        <v>295845</v>
      </c>
      <c r="AI318" s="21">
        <v>110214</v>
      </c>
      <c r="AJ318" s="25">
        <v>340597</v>
      </c>
      <c r="AK318" s="25">
        <v>303975</v>
      </c>
      <c r="AL318" s="25">
        <v>99002</v>
      </c>
      <c r="AM318" s="22">
        <v>168757</v>
      </c>
      <c r="AN318" s="20">
        <v>1322576</v>
      </c>
      <c r="AO318" s="20">
        <v>166596</v>
      </c>
      <c r="AP318" s="54">
        <v>35167115</v>
      </c>
      <c r="AQ318" s="25">
        <v>404031</v>
      </c>
      <c r="AR318" s="25">
        <v>446998</v>
      </c>
      <c r="AS318" s="54">
        <v>275196</v>
      </c>
      <c r="AT318" s="54">
        <v>229001</v>
      </c>
      <c r="AU318" s="54">
        <v>228154</v>
      </c>
      <c r="AV318" s="54">
        <v>285019</v>
      </c>
      <c r="AW318" s="25">
        <f t="shared" si="12"/>
        <v>1868399</v>
      </c>
      <c r="AX318" s="165">
        <v>4444400</v>
      </c>
      <c r="AY318" s="98">
        <f t="shared" si="13"/>
        <v>41479914</v>
      </c>
      <c r="AZ318" s="73"/>
      <c r="BA318" s="20">
        <v>3836101</v>
      </c>
      <c r="BB318" s="20">
        <v>342765</v>
      </c>
      <c r="BC318" s="19">
        <v>4178866</v>
      </c>
      <c r="BD318" s="19">
        <v>45658780</v>
      </c>
      <c r="BF318" s="20">
        <v>1295417</v>
      </c>
      <c r="BG318" s="21">
        <f t="shared" si="14"/>
        <v>44363363</v>
      </c>
      <c r="BI318" s="73"/>
      <c r="BJ318" s="73"/>
      <c r="BK318" s="73"/>
      <c r="BL318" s="73"/>
      <c r="BM318" s="73"/>
      <c r="BN318" s="73"/>
      <c r="BO318" s="73"/>
    </row>
    <row r="319" spans="1:67" ht="22.5" customHeight="1" x14ac:dyDescent="0.15">
      <c r="A319" s="125" t="s">
        <v>2115</v>
      </c>
      <c r="B319" s="126" t="s">
        <v>2114</v>
      </c>
      <c r="C319" s="136" t="s">
        <v>419</v>
      </c>
      <c r="D319" s="129">
        <v>5</v>
      </c>
      <c r="E319" s="130" t="s">
        <v>3561</v>
      </c>
      <c r="F319" s="19">
        <v>1016984</v>
      </c>
      <c r="G319" s="20">
        <v>752556</v>
      </c>
      <c r="H319" s="20">
        <v>208278</v>
      </c>
      <c r="I319" s="20">
        <v>0</v>
      </c>
      <c r="J319" s="20">
        <v>0</v>
      </c>
      <c r="K319" s="20">
        <v>0</v>
      </c>
      <c r="L319" s="20">
        <v>0</v>
      </c>
      <c r="M319" s="20">
        <v>73700</v>
      </c>
      <c r="N319" s="20">
        <v>43236</v>
      </c>
      <c r="O319" s="20">
        <v>47632</v>
      </c>
      <c r="P319" s="20">
        <v>601100</v>
      </c>
      <c r="Q319" s="20">
        <v>129059</v>
      </c>
      <c r="R319" s="20">
        <v>169185</v>
      </c>
      <c r="S319" s="20">
        <v>253421</v>
      </c>
      <c r="T319" s="21">
        <v>212217</v>
      </c>
      <c r="U319" s="54">
        <v>99067</v>
      </c>
      <c r="V319" s="20">
        <v>170655</v>
      </c>
      <c r="W319" s="20">
        <v>76227</v>
      </c>
      <c r="X319" s="20">
        <v>0</v>
      </c>
      <c r="Y319" s="21">
        <v>0</v>
      </c>
      <c r="Z319" s="20">
        <v>611946</v>
      </c>
      <c r="AA319" s="21">
        <v>0</v>
      </c>
      <c r="AB319" s="32">
        <v>465131</v>
      </c>
      <c r="AC319" s="20">
        <v>2239634</v>
      </c>
      <c r="AD319" s="20">
        <v>1120826</v>
      </c>
      <c r="AE319" s="20">
        <v>1941493</v>
      </c>
      <c r="AF319" s="20">
        <v>1127942</v>
      </c>
      <c r="AG319" s="20">
        <v>549970</v>
      </c>
      <c r="AH319" s="20">
        <v>158285</v>
      </c>
      <c r="AI319" s="21">
        <v>101265</v>
      </c>
      <c r="AJ319" s="25">
        <v>114516</v>
      </c>
      <c r="AK319" s="25">
        <v>175974</v>
      </c>
      <c r="AL319" s="25">
        <v>46593</v>
      </c>
      <c r="AM319" s="22">
        <v>79289</v>
      </c>
      <c r="AN319" s="20">
        <v>433043</v>
      </c>
      <c r="AO319" s="20">
        <v>86226</v>
      </c>
      <c r="AP319" s="54">
        <v>13105450</v>
      </c>
      <c r="AQ319" s="25">
        <v>163425</v>
      </c>
      <c r="AR319" s="25">
        <v>280126</v>
      </c>
      <c r="AS319" s="54">
        <v>194407</v>
      </c>
      <c r="AT319" s="54">
        <v>111647</v>
      </c>
      <c r="AU319" s="54">
        <v>85911</v>
      </c>
      <c r="AV319" s="54">
        <v>95644</v>
      </c>
      <c r="AW319" s="25">
        <f t="shared" si="12"/>
        <v>931160</v>
      </c>
      <c r="AX319" s="165">
        <v>1749100</v>
      </c>
      <c r="AY319" s="98">
        <f t="shared" si="13"/>
        <v>15785710</v>
      </c>
      <c r="AZ319" s="73"/>
      <c r="BA319" s="20">
        <v>1559647</v>
      </c>
      <c r="BB319" s="20">
        <v>390107</v>
      </c>
      <c r="BC319" s="19">
        <v>1949754</v>
      </c>
      <c r="BD319" s="19">
        <v>17735464</v>
      </c>
      <c r="BF319" s="20">
        <v>162704</v>
      </c>
      <c r="BG319" s="21">
        <f t="shared" si="14"/>
        <v>17572760</v>
      </c>
      <c r="BI319" s="73"/>
      <c r="BJ319" s="73"/>
      <c r="BK319" s="73"/>
      <c r="BL319" s="73"/>
      <c r="BM319" s="73"/>
      <c r="BN319" s="73"/>
      <c r="BO319" s="73"/>
    </row>
    <row r="320" spans="1:67" ht="22.5" customHeight="1" x14ac:dyDescent="0.15">
      <c r="A320" s="125" t="s">
        <v>2116</v>
      </c>
      <c r="B320" s="126" t="s">
        <v>2114</v>
      </c>
      <c r="C320" s="136" t="s">
        <v>420</v>
      </c>
      <c r="D320" s="129">
        <v>5</v>
      </c>
      <c r="E320" s="130" t="s">
        <v>3561</v>
      </c>
      <c r="F320" s="19">
        <v>1786806</v>
      </c>
      <c r="G320" s="20">
        <v>1972425</v>
      </c>
      <c r="H320" s="20">
        <v>339444</v>
      </c>
      <c r="I320" s="20">
        <v>0</v>
      </c>
      <c r="J320" s="20">
        <v>3340</v>
      </c>
      <c r="K320" s="20">
        <v>11230</v>
      </c>
      <c r="L320" s="20">
        <v>13899</v>
      </c>
      <c r="M320" s="20">
        <v>107972</v>
      </c>
      <c r="N320" s="20">
        <v>65363</v>
      </c>
      <c r="O320" s="20">
        <v>45133</v>
      </c>
      <c r="P320" s="20">
        <v>1859223</v>
      </c>
      <c r="Q320" s="20">
        <v>184034</v>
      </c>
      <c r="R320" s="20">
        <v>424016</v>
      </c>
      <c r="S320" s="20">
        <v>476820</v>
      </c>
      <c r="T320" s="21">
        <v>310154</v>
      </c>
      <c r="U320" s="54">
        <v>282353</v>
      </c>
      <c r="V320" s="20">
        <v>274149</v>
      </c>
      <c r="W320" s="20">
        <v>114862</v>
      </c>
      <c r="X320" s="20">
        <v>0</v>
      </c>
      <c r="Y320" s="21">
        <v>0</v>
      </c>
      <c r="Z320" s="20">
        <v>891417</v>
      </c>
      <c r="AA320" s="21">
        <v>0</v>
      </c>
      <c r="AB320" s="32">
        <v>741792</v>
      </c>
      <c r="AC320" s="20">
        <v>4102962</v>
      </c>
      <c r="AD320" s="20">
        <v>2447995</v>
      </c>
      <c r="AE320" s="20">
        <v>3030902</v>
      </c>
      <c r="AF320" s="20">
        <v>1926662</v>
      </c>
      <c r="AG320" s="20">
        <v>735024</v>
      </c>
      <c r="AH320" s="20">
        <v>505533</v>
      </c>
      <c r="AI320" s="21">
        <v>236442</v>
      </c>
      <c r="AJ320" s="25">
        <v>158397</v>
      </c>
      <c r="AK320" s="25">
        <v>245899</v>
      </c>
      <c r="AL320" s="25">
        <v>73736</v>
      </c>
      <c r="AM320" s="22">
        <v>100998</v>
      </c>
      <c r="AN320" s="20">
        <v>1973219</v>
      </c>
      <c r="AO320" s="20">
        <v>166872</v>
      </c>
      <c r="AP320" s="54">
        <v>25609073</v>
      </c>
      <c r="AQ320" s="25">
        <v>359065</v>
      </c>
      <c r="AR320" s="25">
        <v>429291</v>
      </c>
      <c r="AS320" s="54">
        <v>357148</v>
      </c>
      <c r="AT320" s="54">
        <v>180482</v>
      </c>
      <c r="AU320" s="54">
        <v>132502</v>
      </c>
      <c r="AV320" s="54">
        <v>167529</v>
      </c>
      <c r="AW320" s="25">
        <f t="shared" si="12"/>
        <v>1626017</v>
      </c>
      <c r="AX320" s="165">
        <v>6207400</v>
      </c>
      <c r="AY320" s="98">
        <f t="shared" si="13"/>
        <v>33442490</v>
      </c>
      <c r="AZ320" s="73"/>
      <c r="BA320" s="20">
        <v>2159590</v>
      </c>
      <c r="BB320" s="20">
        <v>978925</v>
      </c>
      <c r="BC320" s="19">
        <v>3138515</v>
      </c>
      <c r="BD320" s="19">
        <v>36581005</v>
      </c>
      <c r="BF320" s="20">
        <v>240582</v>
      </c>
      <c r="BG320" s="21">
        <f t="shared" si="14"/>
        <v>36340423</v>
      </c>
      <c r="BI320" s="73"/>
      <c r="BJ320" s="73"/>
      <c r="BK320" s="73"/>
      <c r="BL320" s="73"/>
      <c r="BM320" s="73"/>
      <c r="BN320" s="73"/>
      <c r="BO320" s="73"/>
    </row>
    <row r="321" spans="1:67" ht="22.5" customHeight="1" x14ac:dyDescent="0.15">
      <c r="A321" s="125" t="s">
        <v>2117</v>
      </c>
      <c r="B321" s="126" t="s">
        <v>2114</v>
      </c>
      <c r="C321" s="136" t="s">
        <v>421</v>
      </c>
      <c r="D321" s="129">
        <v>5</v>
      </c>
      <c r="E321" s="130" t="s">
        <v>3561</v>
      </c>
      <c r="F321" s="19">
        <v>1438841</v>
      </c>
      <c r="G321" s="20">
        <v>813746</v>
      </c>
      <c r="H321" s="20">
        <v>209979</v>
      </c>
      <c r="I321" s="20">
        <v>0</v>
      </c>
      <c r="J321" s="20">
        <v>12856</v>
      </c>
      <c r="K321" s="20">
        <v>0</v>
      </c>
      <c r="L321" s="20">
        <v>0</v>
      </c>
      <c r="M321" s="20">
        <v>81009</v>
      </c>
      <c r="N321" s="20">
        <v>55643</v>
      </c>
      <c r="O321" s="20">
        <v>65797</v>
      </c>
      <c r="P321" s="20">
        <v>1392200</v>
      </c>
      <c r="Q321" s="20">
        <v>176984</v>
      </c>
      <c r="R321" s="20">
        <v>249976</v>
      </c>
      <c r="S321" s="20">
        <v>264900</v>
      </c>
      <c r="T321" s="21">
        <v>262557</v>
      </c>
      <c r="U321" s="54">
        <v>188996</v>
      </c>
      <c r="V321" s="20">
        <v>112302</v>
      </c>
      <c r="W321" s="20">
        <v>76227</v>
      </c>
      <c r="X321" s="20">
        <v>0</v>
      </c>
      <c r="Y321" s="21">
        <v>0</v>
      </c>
      <c r="Z321" s="20">
        <v>724285</v>
      </c>
      <c r="AA321" s="21">
        <v>0</v>
      </c>
      <c r="AB321" s="32">
        <v>558003</v>
      </c>
      <c r="AC321" s="20">
        <v>2727045</v>
      </c>
      <c r="AD321" s="20">
        <v>2090688</v>
      </c>
      <c r="AE321" s="20">
        <v>2525633</v>
      </c>
      <c r="AF321" s="20">
        <v>1586208</v>
      </c>
      <c r="AG321" s="20">
        <v>580170</v>
      </c>
      <c r="AH321" s="20">
        <v>288605</v>
      </c>
      <c r="AI321" s="21">
        <v>173328</v>
      </c>
      <c r="AJ321" s="25">
        <v>137940</v>
      </c>
      <c r="AK321" s="25">
        <v>200530</v>
      </c>
      <c r="AL321" s="25">
        <v>58719</v>
      </c>
      <c r="AM321" s="22">
        <v>88470</v>
      </c>
      <c r="AN321" s="20">
        <v>1174740</v>
      </c>
      <c r="AO321" s="20">
        <v>91837</v>
      </c>
      <c r="AP321" s="54">
        <v>18408214</v>
      </c>
      <c r="AQ321" s="25">
        <v>337661</v>
      </c>
      <c r="AR321" s="25">
        <v>368883</v>
      </c>
      <c r="AS321" s="54">
        <v>264947</v>
      </c>
      <c r="AT321" s="54">
        <v>161789</v>
      </c>
      <c r="AU321" s="54">
        <v>111263</v>
      </c>
      <c r="AV321" s="54">
        <v>133485</v>
      </c>
      <c r="AW321" s="25">
        <f t="shared" si="12"/>
        <v>1378028</v>
      </c>
      <c r="AX321" s="165">
        <v>4223961</v>
      </c>
      <c r="AY321" s="98">
        <f t="shared" si="13"/>
        <v>24010203</v>
      </c>
      <c r="AZ321" s="73"/>
      <c r="BA321" s="20">
        <v>1863218</v>
      </c>
      <c r="BB321" s="20">
        <v>521054</v>
      </c>
      <c r="BC321" s="19">
        <v>2384272</v>
      </c>
      <c r="BD321" s="19">
        <v>26394475</v>
      </c>
      <c r="BF321" s="20">
        <v>203788</v>
      </c>
      <c r="BG321" s="21">
        <f t="shared" si="14"/>
        <v>26190687</v>
      </c>
      <c r="BI321" s="73"/>
      <c r="BJ321" s="73"/>
      <c r="BK321" s="73"/>
      <c r="BL321" s="73"/>
      <c r="BM321" s="73"/>
      <c r="BN321" s="73"/>
      <c r="BO321" s="73"/>
    </row>
    <row r="322" spans="1:67" ht="22.5" customHeight="1" x14ac:dyDescent="0.15">
      <c r="A322" s="125" t="s">
        <v>2118</v>
      </c>
      <c r="B322" s="126" t="s">
        <v>2114</v>
      </c>
      <c r="C322" s="136" t="s">
        <v>422</v>
      </c>
      <c r="D322" s="129">
        <v>5</v>
      </c>
      <c r="E322" s="130" t="s">
        <v>3561</v>
      </c>
      <c r="F322" s="19">
        <v>548796</v>
      </c>
      <c r="G322" s="20">
        <v>400768</v>
      </c>
      <c r="H322" s="20">
        <v>67851</v>
      </c>
      <c r="I322" s="20">
        <v>0</v>
      </c>
      <c r="J322" s="20">
        <v>0</v>
      </c>
      <c r="K322" s="20">
        <v>0</v>
      </c>
      <c r="L322" s="20">
        <v>0</v>
      </c>
      <c r="M322" s="20">
        <v>29531</v>
      </c>
      <c r="N322" s="20">
        <v>18249</v>
      </c>
      <c r="O322" s="20">
        <v>44051</v>
      </c>
      <c r="P322" s="20">
        <v>307591</v>
      </c>
      <c r="Q322" s="20">
        <v>60441</v>
      </c>
      <c r="R322" s="20">
        <v>140240</v>
      </c>
      <c r="S322" s="20">
        <v>171302</v>
      </c>
      <c r="T322" s="21">
        <v>82310</v>
      </c>
      <c r="U322" s="54">
        <v>33036</v>
      </c>
      <c r="V322" s="20">
        <v>94686</v>
      </c>
      <c r="W322" s="20">
        <v>52210</v>
      </c>
      <c r="X322" s="20">
        <v>0</v>
      </c>
      <c r="Y322" s="21">
        <v>0</v>
      </c>
      <c r="Z322" s="20">
        <v>311229</v>
      </c>
      <c r="AA322" s="21">
        <v>0</v>
      </c>
      <c r="AB322" s="32">
        <v>203585</v>
      </c>
      <c r="AC322" s="20">
        <v>1074777</v>
      </c>
      <c r="AD322" s="20">
        <v>409578</v>
      </c>
      <c r="AE322" s="20">
        <v>953825</v>
      </c>
      <c r="AF322" s="20">
        <v>498368</v>
      </c>
      <c r="AG322" s="20">
        <v>221609</v>
      </c>
      <c r="AH322" s="20">
        <v>171045</v>
      </c>
      <c r="AI322" s="21">
        <v>116337</v>
      </c>
      <c r="AJ322" s="25">
        <v>62427</v>
      </c>
      <c r="AK322" s="25">
        <v>84261</v>
      </c>
      <c r="AL322" s="25">
        <v>22246</v>
      </c>
      <c r="AM322" s="22">
        <v>44754</v>
      </c>
      <c r="AN322" s="20">
        <v>262234</v>
      </c>
      <c r="AO322" s="20">
        <v>34799</v>
      </c>
      <c r="AP322" s="54">
        <v>6522136</v>
      </c>
      <c r="AQ322" s="25">
        <v>90597</v>
      </c>
      <c r="AR322" s="25">
        <v>167175</v>
      </c>
      <c r="AS322" s="54">
        <v>124213</v>
      </c>
      <c r="AT322" s="54">
        <v>72146</v>
      </c>
      <c r="AU322" s="54">
        <v>50407</v>
      </c>
      <c r="AV322" s="54">
        <v>42099</v>
      </c>
      <c r="AW322" s="25">
        <f t="shared" si="12"/>
        <v>546637</v>
      </c>
      <c r="AX322" s="165">
        <v>689102</v>
      </c>
      <c r="AY322" s="98">
        <f t="shared" si="13"/>
        <v>7757875</v>
      </c>
      <c r="AZ322" s="73"/>
      <c r="BA322" s="20">
        <v>811425</v>
      </c>
      <c r="BB322" s="20">
        <v>207060</v>
      </c>
      <c r="BC322" s="19">
        <v>1018485</v>
      </c>
      <c r="BD322" s="19">
        <v>8776360</v>
      </c>
      <c r="BF322" s="20">
        <v>71863</v>
      </c>
      <c r="BG322" s="21">
        <f t="shared" si="14"/>
        <v>8704497</v>
      </c>
      <c r="BI322" s="73"/>
      <c r="BJ322" s="73"/>
      <c r="BK322" s="73"/>
      <c r="BL322" s="73"/>
      <c r="BM322" s="73"/>
      <c r="BN322" s="73"/>
      <c r="BO322" s="73"/>
    </row>
    <row r="323" spans="1:67" ht="22.5" customHeight="1" x14ac:dyDescent="0.15">
      <c r="A323" s="125" t="s">
        <v>2119</v>
      </c>
      <c r="B323" s="126" t="s">
        <v>2114</v>
      </c>
      <c r="C323" s="136" t="s">
        <v>423</v>
      </c>
      <c r="D323" s="129">
        <v>5</v>
      </c>
      <c r="E323" s="130" t="s">
        <v>3561</v>
      </c>
      <c r="F323" s="19">
        <v>583677</v>
      </c>
      <c r="G323" s="20">
        <v>322585</v>
      </c>
      <c r="H323" s="20">
        <v>78813</v>
      </c>
      <c r="I323" s="20">
        <v>0</v>
      </c>
      <c r="J323" s="20">
        <v>0</v>
      </c>
      <c r="K323" s="20">
        <v>0</v>
      </c>
      <c r="L323" s="20">
        <v>0</v>
      </c>
      <c r="M323" s="20">
        <v>38538</v>
      </c>
      <c r="N323" s="20">
        <v>21449</v>
      </c>
      <c r="O323" s="20">
        <v>26781</v>
      </c>
      <c r="P323" s="20">
        <v>396408</v>
      </c>
      <c r="Q323" s="20">
        <v>65832</v>
      </c>
      <c r="R323" s="20">
        <v>91371</v>
      </c>
      <c r="S323" s="20">
        <v>147461</v>
      </c>
      <c r="T323" s="21">
        <v>118097</v>
      </c>
      <c r="U323" s="54">
        <v>54356</v>
      </c>
      <c r="V323" s="20">
        <v>71565</v>
      </c>
      <c r="W323" s="20">
        <v>31326</v>
      </c>
      <c r="X323" s="20">
        <v>0</v>
      </c>
      <c r="Y323" s="21">
        <v>0</v>
      </c>
      <c r="Z323" s="20">
        <v>376118</v>
      </c>
      <c r="AA323" s="21">
        <v>0</v>
      </c>
      <c r="AB323" s="32">
        <v>124287</v>
      </c>
      <c r="AC323" s="20">
        <v>1448988</v>
      </c>
      <c r="AD323" s="20">
        <v>504173</v>
      </c>
      <c r="AE323" s="20">
        <v>947802</v>
      </c>
      <c r="AF323" s="20">
        <v>566176</v>
      </c>
      <c r="AG323" s="20">
        <v>246708</v>
      </c>
      <c r="AH323" s="20">
        <v>187607</v>
      </c>
      <c r="AI323" s="21">
        <v>59817</v>
      </c>
      <c r="AJ323" s="25">
        <v>68796</v>
      </c>
      <c r="AK323" s="25">
        <v>80610</v>
      </c>
      <c r="AL323" s="25">
        <v>22802</v>
      </c>
      <c r="AM323" s="22">
        <v>44364</v>
      </c>
      <c r="AN323" s="20">
        <v>183213</v>
      </c>
      <c r="AO323" s="20">
        <v>41647</v>
      </c>
      <c r="AP323" s="54">
        <v>6951367</v>
      </c>
      <c r="AQ323" s="25">
        <v>89172</v>
      </c>
      <c r="AR323" s="25">
        <v>172989</v>
      </c>
      <c r="AS323" s="54">
        <v>94357</v>
      </c>
      <c r="AT323" s="54">
        <v>68143</v>
      </c>
      <c r="AU323" s="54">
        <v>52000</v>
      </c>
      <c r="AV323" s="54">
        <v>46040</v>
      </c>
      <c r="AW323" s="25">
        <f t="shared" si="12"/>
        <v>522701</v>
      </c>
      <c r="AX323" s="165">
        <v>834009</v>
      </c>
      <c r="AY323" s="98">
        <f t="shared" si="13"/>
        <v>8308077</v>
      </c>
      <c r="AZ323" s="73"/>
      <c r="BA323" s="20">
        <v>902993</v>
      </c>
      <c r="BB323" s="20">
        <v>130660</v>
      </c>
      <c r="BC323" s="19">
        <v>1033653</v>
      </c>
      <c r="BD323" s="19">
        <v>9341730</v>
      </c>
      <c r="BF323" s="20">
        <v>79880</v>
      </c>
      <c r="BG323" s="21">
        <f t="shared" si="14"/>
        <v>9261850</v>
      </c>
      <c r="BI323" s="73"/>
      <c r="BJ323" s="73"/>
      <c r="BK323" s="73"/>
      <c r="BL323" s="73"/>
      <c r="BM323" s="73"/>
      <c r="BN323" s="73"/>
      <c r="BO323" s="73"/>
    </row>
    <row r="324" spans="1:67" ht="22.5" customHeight="1" x14ac:dyDescent="0.15">
      <c r="A324" s="125" t="s">
        <v>2120</v>
      </c>
      <c r="B324" s="126" t="s">
        <v>2114</v>
      </c>
      <c r="C324" s="136" t="s">
        <v>424</v>
      </c>
      <c r="D324" s="129">
        <v>5</v>
      </c>
      <c r="E324" s="130" t="s">
        <v>3561</v>
      </c>
      <c r="F324" s="19">
        <v>485240</v>
      </c>
      <c r="G324" s="20">
        <v>233835</v>
      </c>
      <c r="H324" s="20">
        <v>79947</v>
      </c>
      <c r="I324" s="20">
        <v>0</v>
      </c>
      <c r="J324" s="20">
        <v>0</v>
      </c>
      <c r="K324" s="20">
        <v>0</v>
      </c>
      <c r="L324" s="20">
        <v>0</v>
      </c>
      <c r="M324" s="20">
        <v>21862</v>
      </c>
      <c r="N324" s="20">
        <v>15428</v>
      </c>
      <c r="O324" s="20">
        <v>6005</v>
      </c>
      <c r="P324" s="20">
        <v>278443</v>
      </c>
      <c r="Q324" s="20">
        <v>52263</v>
      </c>
      <c r="R324" s="20">
        <v>89585</v>
      </c>
      <c r="S324" s="20">
        <v>65342</v>
      </c>
      <c r="T324" s="21">
        <v>59645</v>
      </c>
      <c r="U324" s="54">
        <v>23646</v>
      </c>
      <c r="V324" s="20">
        <v>41838</v>
      </c>
      <c r="W324" s="20">
        <v>31326</v>
      </c>
      <c r="X324" s="20">
        <v>0</v>
      </c>
      <c r="Y324" s="21">
        <v>0</v>
      </c>
      <c r="Z324" s="20">
        <v>266783</v>
      </c>
      <c r="AA324" s="21">
        <v>0</v>
      </c>
      <c r="AB324" s="32">
        <v>136272</v>
      </c>
      <c r="AC324" s="20">
        <v>879819</v>
      </c>
      <c r="AD324" s="20">
        <v>334874</v>
      </c>
      <c r="AE324" s="20">
        <v>892307</v>
      </c>
      <c r="AF324" s="20">
        <v>500448</v>
      </c>
      <c r="AG324" s="20">
        <v>168724</v>
      </c>
      <c r="AH324" s="20">
        <v>156927</v>
      </c>
      <c r="AI324" s="21">
        <v>35796</v>
      </c>
      <c r="AJ324" s="25">
        <v>56630</v>
      </c>
      <c r="AK324" s="25">
        <v>76973</v>
      </c>
      <c r="AL324" s="25">
        <v>21056</v>
      </c>
      <c r="AM324" s="22">
        <v>38368</v>
      </c>
      <c r="AN324" s="20">
        <v>232389</v>
      </c>
      <c r="AO324" s="20">
        <v>34666</v>
      </c>
      <c r="AP324" s="54">
        <v>5316437</v>
      </c>
      <c r="AQ324" s="25">
        <v>123876</v>
      </c>
      <c r="AR324" s="25">
        <v>196166</v>
      </c>
      <c r="AS324" s="54">
        <v>117447</v>
      </c>
      <c r="AT324" s="54">
        <v>79269</v>
      </c>
      <c r="AU324" s="54">
        <v>41869</v>
      </c>
      <c r="AV324" s="54">
        <v>35990</v>
      </c>
      <c r="AW324" s="25">
        <f t="shared" si="12"/>
        <v>594617</v>
      </c>
      <c r="AX324" s="165">
        <v>690452</v>
      </c>
      <c r="AY324" s="98">
        <f t="shared" si="13"/>
        <v>6601506</v>
      </c>
      <c r="AZ324" s="73"/>
      <c r="BA324" s="20">
        <v>722833</v>
      </c>
      <c r="BB324" s="20">
        <v>173751</v>
      </c>
      <c r="BC324" s="19">
        <v>896584</v>
      </c>
      <c r="BD324" s="19">
        <v>7498090</v>
      </c>
      <c r="BF324" s="20">
        <v>59339</v>
      </c>
      <c r="BG324" s="21">
        <f t="shared" si="14"/>
        <v>7438751</v>
      </c>
      <c r="BI324" s="73"/>
      <c r="BJ324" s="73"/>
      <c r="BK324" s="73"/>
      <c r="BL324" s="73"/>
      <c r="BM324" s="73"/>
      <c r="BN324" s="73"/>
      <c r="BO324" s="73"/>
    </row>
    <row r="325" spans="1:67" ht="22.5" customHeight="1" x14ac:dyDescent="0.15">
      <c r="A325" s="125" t="s">
        <v>2121</v>
      </c>
      <c r="B325" s="126" t="s">
        <v>2114</v>
      </c>
      <c r="C325" s="136" t="s">
        <v>425</v>
      </c>
      <c r="D325" s="129">
        <v>5</v>
      </c>
      <c r="E325" s="130" t="s">
        <v>3561</v>
      </c>
      <c r="F325" s="19">
        <v>396476</v>
      </c>
      <c r="G325" s="20">
        <v>403481</v>
      </c>
      <c r="H325" s="20">
        <v>70119</v>
      </c>
      <c r="I325" s="20">
        <v>0</v>
      </c>
      <c r="J325" s="20">
        <v>0</v>
      </c>
      <c r="K325" s="20">
        <v>0</v>
      </c>
      <c r="L325" s="20">
        <v>0</v>
      </c>
      <c r="M325" s="20">
        <v>11827</v>
      </c>
      <c r="N325" s="20">
        <v>11933</v>
      </c>
      <c r="O325" s="20">
        <v>31146</v>
      </c>
      <c r="P325" s="20">
        <v>333262</v>
      </c>
      <c r="Q325" s="20">
        <v>52760</v>
      </c>
      <c r="R325" s="20">
        <v>49372</v>
      </c>
      <c r="S325" s="20">
        <v>99779</v>
      </c>
      <c r="T325" s="21">
        <v>83503</v>
      </c>
      <c r="U325" s="54">
        <v>42892</v>
      </c>
      <c r="V325" s="20">
        <v>60555</v>
      </c>
      <c r="W325" s="20">
        <v>20884</v>
      </c>
      <c r="X325" s="20">
        <v>0</v>
      </c>
      <c r="Y325" s="21">
        <v>0</v>
      </c>
      <c r="Z325" s="20">
        <v>234247</v>
      </c>
      <c r="AA325" s="21">
        <v>0</v>
      </c>
      <c r="AB325" s="32">
        <v>79797</v>
      </c>
      <c r="AC325" s="20">
        <v>727678</v>
      </c>
      <c r="AD325" s="20">
        <v>290525</v>
      </c>
      <c r="AE325" s="20">
        <v>695777</v>
      </c>
      <c r="AF325" s="20">
        <v>406598</v>
      </c>
      <c r="AG325" s="20">
        <v>130954</v>
      </c>
      <c r="AH325" s="20">
        <v>219101</v>
      </c>
      <c r="AI325" s="21">
        <v>29202</v>
      </c>
      <c r="AJ325" s="25">
        <v>49942</v>
      </c>
      <c r="AK325" s="25">
        <v>64064</v>
      </c>
      <c r="AL325" s="25">
        <v>17952</v>
      </c>
      <c r="AM325" s="22">
        <v>29652</v>
      </c>
      <c r="AN325" s="20">
        <v>231189</v>
      </c>
      <c r="AO325" s="20">
        <v>33133</v>
      </c>
      <c r="AP325" s="54">
        <v>4907800</v>
      </c>
      <c r="AQ325" s="25">
        <v>100942</v>
      </c>
      <c r="AR325" s="25">
        <v>171635</v>
      </c>
      <c r="AS325" s="54">
        <v>124958</v>
      </c>
      <c r="AT325" s="54">
        <v>64753</v>
      </c>
      <c r="AU325" s="54">
        <v>38289</v>
      </c>
      <c r="AV325" s="54">
        <v>28911</v>
      </c>
      <c r="AW325" s="25">
        <f t="shared" si="12"/>
        <v>529488</v>
      </c>
      <c r="AX325" s="165">
        <v>890947</v>
      </c>
      <c r="AY325" s="98">
        <f t="shared" si="13"/>
        <v>6328235</v>
      </c>
      <c r="AZ325" s="73"/>
      <c r="BA325" s="20">
        <v>594270</v>
      </c>
      <c r="BB325" s="20">
        <v>185889</v>
      </c>
      <c r="BC325" s="19">
        <v>780159</v>
      </c>
      <c r="BD325" s="19">
        <v>7108394</v>
      </c>
      <c r="BF325" s="20">
        <v>43199</v>
      </c>
      <c r="BG325" s="21">
        <f t="shared" si="14"/>
        <v>7065195</v>
      </c>
      <c r="BI325" s="73"/>
      <c r="BJ325" s="73"/>
      <c r="BK325" s="73"/>
      <c r="BL325" s="73"/>
      <c r="BM325" s="73"/>
      <c r="BN325" s="73"/>
      <c r="BO325" s="73"/>
    </row>
    <row r="326" spans="1:67" ht="22.5" customHeight="1" x14ac:dyDescent="0.15">
      <c r="A326" s="125" t="s">
        <v>2122</v>
      </c>
      <c r="B326" s="126" t="s">
        <v>2114</v>
      </c>
      <c r="C326" s="136" t="s">
        <v>426</v>
      </c>
      <c r="D326" s="129">
        <v>5</v>
      </c>
      <c r="E326" s="130" t="s">
        <v>3561</v>
      </c>
      <c r="F326" s="19">
        <v>452307</v>
      </c>
      <c r="G326" s="20">
        <v>402268</v>
      </c>
      <c r="H326" s="20">
        <v>111699</v>
      </c>
      <c r="I326" s="20">
        <v>0</v>
      </c>
      <c r="J326" s="20">
        <v>0</v>
      </c>
      <c r="K326" s="20">
        <v>0</v>
      </c>
      <c r="L326" s="20">
        <v>0</v>
      </c>
      <c r="M326" s="20">
        <v>18828</v>
      </c>
      <c r="N326" s="20">
        <v>14068</v>
      </c>
      <c r="O326" s="20">
        <v>10966</v>
      </c>
      <c r="P326" s="20">
        <v>375508</v>
      </c>
      <c r="Q326" s="20">
        <v>49120</v>
      </c>
      <c r="R326" s="20">
        <v>50288</v>
      </c>
      <c r="S326" s="20">
        <v>86534</v>
      </c>
      <c r="T326" s="21">
        <v>71574</v>
      </c>
      <c r="U326" s="54">
        <v>60362</v>
      </c>
      <c r="V326" s="20">
        <v>40737</v>
      </c>
      <c r="W326" s="20">
        <v>20884</v>
      </c>
      <c r="X326" s="20">
        <v>0</v>
      </c>
      <c r="Y326" s="21">
        <v>0</v>
      </c>
      <c r="Z326" s="20">
        <v>257196</v>
      </c>
      <c r="AA326" s="21">
        <v>0</v>
      </c>
      <c r="AB326" s="32">
        <v>149206</v>
      </c>
      <c r="AC326" s="20">
        <v>854830</v>
      </c>
      <c r="AD326" s="20">
        <v>390685</v>
      </c>
      <c r="AE326" s="20">
        <v>793361</v>
      </c>
      <c r="AF326" s="20">
        <v>429395</v>
      </c>
      <c r="AG326" s="20">
        <v>150767</v>
      </c>
      <c r="AH326" s="20">
        <v>141180</v>
      </c>
      <c r="AI326" s="21">
        <v>26376</v>
      </c>
      <c r="AJ326" s="25">
        <v>54000</v>
      </c>
      <c r="AK326" s="25">
        <v>71854</v>
      </c>
      <c r="AL326" s="25">
        <v>17707</v>
      </c>
      <c r="AM326" s="22">
        <v>35198</v>
      </c>
      <c r="AN326" s="20">
        <v>246673</v>
      </c>
      <c r="AO326" s="20">
        <v>29515</v>
      </c>
      <c r="AP326" s="54">
        <v>5413086</v>
      </c>
      <c r="AQ326" s="25">
        <v>112684</v>
      </c>
      <c r="AR326" s="25">
        <v>175889</v>
      </c>
      <c r="AS326" s="54">
        <v>113404</v>
      </c>
      <c r="AT326" s="54">
        <v>72299</v>
      </c>
      <c r="AU326" s="54">
        <v>41430</v>
      </c>
      <c r="AV326" s="54">
        <v>33351</v>
      </c>
      <c r="AW326" s="25">
        <f t="shared" si="12"/>
        <v>549057</v>
      </c>
      <c r="AX326" s="165">
        <v>645580</v>
      </c>
      <c r="AY326" s="98">
        <f t="shared" si="13"/>
        <v>6607723</v>
      </c>
      <c r="AZ326" s="73"/>
      <c r="BA326" s="20">
        <v>672911</v>
      </c>
      <c r="BB326" s="20">
        <v>166062</v>
      </c>
      <c r="BC326" s="19">
        <v>838973</v>
      </c>
      <c r="BD326" s="19">
        <v>7446696</v>
      </c>
      <c r="BF326" s="20">
        <v>52738</v>
      </c>
      <c r="BG326" s="21">
        <f t="shared" si="14"/>
        <v>7393958</v>
      </c>
      <c r="BI326" s="73"/>
      <c r="BJ326" s="73"/>
      <c r="BK326" s="73"/>
      <c r="BL326" s="73"/>
      <c r="BM326" s="73"/>
      <c r="BN326" s="73"/>
      <c r="BO326" s="73"/>
    </row>
    <row r="327" spans="1:67" ht="22.5" customHeight="1" x14ac:dyDescent="0.15">
      <c r="A327" s="125" t="s">
        <v>2123</v>
      </c>
      <c r="B327" s="126" t="s">
        <v>2114</v>
      </c>
      <c r="C327" s="136" t="s">
        <v>427</v>
      </c>
      <c r="D327" s="129">
        <v>5</v>
      </c>
      <c r="E327" s="130" t="s">
        <v>3561</v>
      </c>
      <c r="F327" s="19">
        <v>796514</v>
      </c>
      <c r="G327" s="20">
        <v>449749</v>
      </c>
      <c r="H327" s="20">
        <v>143640</v>
      </c>
      <c r="I327" s="20">
        <v>0</v>
      </c>
      <c r="J327" s="20">
        <v>0</v>
      </c>
      <c r="K327" s="20">
        <v>0</v>
      </c>
      <c r="L327" s="20">
        <v>0</v>
      </c>
      <c r="M327" s="20">
        <v>59454</v>
      </c>
      <c r="N327" s="20">
        <v>33033</v>
      </c>
      <c r="O327" s="20">
        <v>18948</v>
      </c>
      <c r="P327" s="20">
        <v>634538</v>
      </c>
      <c r="Q327" s="20">
        <v>111650</v>
      </c>
      <c r="R327" s="20">
        <v>141339</v>
      </c>
      <c r="S327" s="20">
        <v>198675</v>
      </c>
      <c r="T327" s="21">
        <v>143148</v>
      </c>
      <c r="U327" s="54">
        <v>66876</v>
      </c>
      <c r="V327" s="20">
        <v>85878</v>
      </c>
      <c r="W327" s="20">
        <v>41768</v>
      </c>
      <c r="X327" s="20">
        <v>0</v>
      </c>
      <c r="Y327" s="21">
        <v>0</v>
      </c>
      <c r="Z327" s="20">
        <v>446008</v>
      </c>
      <c r="AA327" s="21">
        <v>0</v>
      </c>
      <c r="AB327" s="32">
        <v>262852</v>
      </c>
      <c r="AC327" s="20">
        <v>1832425</v>
      </c>
      <c r="AD327" s="20">
        <v>691548</v>
      </c>
      <c r="AE327" s="20">
        <v>1198537</v>
      </c>
      <c r="AF327" s="20">
        <v>796723</v>
      </c>
      <c r="AG327" s="20">
        <v>318508</v>
      </c>
      <c r="AH327" s="20">
        <v>227246</v>
      </c>
      <c r="AI327" s="21">
        <v>32970</v>
      </c>
      <c r="AJ327" s="25">
        <v>93201</v>
      </c>
      <c r="AK327" s="25">
        <v>106192</v>
      </c>
      <c r="AL327" s="25">
        <v>29742</v>
      </c>
      <c r="AM327" s="22">
        <v>55996</v>
      </c>
      <c r="AN327" s="20">
        <v>228465</v>
      </c>
      <c r="AO327" s="20">
        <v>49025</v>
      </c>
      <c r="AP327" s="54">
        <v>9294648</v>
      </c>
      <c r="AQ327" s="25">
        <v>163974</v>
      </c>
      <c r="AR327" s="25">
        <v>207471</v>
      </c>
      <c r="AS327" s="54">
        <v>98756</v>
      </c>
      <c r="AT327" s="54">
        <v>82410</v>
      </c>
      <c r="AU327" s="54">
        <v>71489</v>
      </c>
      <c r="AV327" s="54">
        <v>67302</v>
      </c>
      <c r="AW327" s="25">
        <f t="shared" ref="AW327:AW390" si="15">SUM(AQ327:AV327)</f>
        <v>691402</v>
      </c>
      <c r="AX327" s="165">
        <v>1155333</v>
      </c>
      <c r="AY327" s="98">
        <f t="shared" ref="AY327:AY390" si="16">SUM(AP327,AW327:AX327)</f>
        <v>11141383</v>
      </c>
      <c r="AZ327" s="73"/>
      <c r="BA327" s="20">
        <v>1254049</v>
      </c>
      <c r="BB327" s="20">
        <v>135947</v>
      </c>
      <c r="BC327" s="19">
        <v>1389996</v>
      </c>
      <c r="BD327" s="19">
        <v>12531379</v>
      </c>
      <c r="BF327" s="20">
        <v>145345</v>
      </c>
      <c r="BG327" s="21">
        <f t="shared" ref="BG327:BG390" si="17">BD327-BF327</f>
        <v>12386034</v>
      </c>
      <c r="BI327" s="73"/>
      <c r="BJ327" s="73"/>
      <c r="BK327" s="73"/>
      <c r="BL327" s="73"/>
      <c r="BM327" s="73"/>
      <c r="BN327" s="73"/>
      <c r="BO327" s="73"/>
    </row>
    <row r="328" spans="1:67" ht="22.5" customHeight="1" x14ac:dyDescent="0.15">
      <c r="A328" s="125" t="s">
        <v>2124</v>
      </c>
      <c r="B328" s="126" t="s">
        <v>2114</v>
      </c>
      <c r="C328" s="136" t="s">
        <v>428</v>
      </c>
      <c r="D328" s="129">
        <v>5</v>
      </c>
      <c r="E328" s="130" t="s">
        <v>3561</v>
      </c>
      <c r="F328" s="19">
        <v>675352</v>
      </c>
      <c r="G328" s="20">
        <v>399983</v>
      </c>
      <c r="H328" s="20">
        <v>85995</v>
      </c>
      <c r="I328" s="20">
        <v>0</v>
      </c>
      <c r="J328" s="20">
        <v>0</v>
      </c>
      <c r="K328" s="20">
        <v>0</v>
      </c>
      <c r="L328" s="20">
        <v>0</v>
      </c>
      <c r="M328" s="20">
        <v>45509</v>
      </c>
      <c r="N328" s="20">
        <v>25271</v>
      </c>
      <c r="O328" s="20">
        <v>19284</v>
      </c>
      <c r="P328" s="20">
        <v>411891</v>
      </c>
      <c r="Q328" s="20">
        <v>83173</v>
      </c>
      <c r="R328" s="20">
        <v>135522</v>
      </c>
      <c r="S328" s="20">
        <v>161589</v>
      </c>
      <c r="T328" s="21">
        <v>107361</v>
      </c>
      <c r="U328" s="54">
        <v>50379</v>
      </c>
      <c r="V328" s="20">
        <v>121110</v>
      </c>
      <c r="W328" s="20">
        <v>52210</v>
      </c>
      <c r="X328" s="20">
        <v>0</v>
      </c>
      <c r="Y328" s="21">
        <v>0</v>
      </c>
      <c r="Z328" s="20">
        <v>394784</v>
      </c>
      <c r="AA328" s="21">
        <v>0</v>
      </c>
      <c r="AB328" s="32">
        <v>138941</v>
      </c>
      <c r="AC328" s="20">
        <v>1603082</v>
      </c>
      <c r="AD328" s="20">
        <v>732815</v>
      </c>
      <c r="AE328" s="20">
        <v>903994</v>
      </c>
      <c r="AF328" s="20">
        <v>597626</v>
      </c>
      <c r="AG328" s="20">
        <v>361197</v>
      </c>
      <c r="AH328" s="20">
        <v>210141</v>
      </c>
      <c r="AI328" s="21">
        <v>42390</v>
      </c>
      <c r="AJ328" s="25">
        <v>77051</v>
      </c>
      <c r="AK328" s="25">
        <v>94975</v>
      </c>
      <c r="AL328" s="25">
        <v>24068</v>
      </c>
      <c r="AM328" s="22">
        <v>50009</v>
      </c>
      <c r="AN328" s="20">
        <v>281257</v>
      </c>
      <c r="AO328" s="20">
        <v>38029</v>
      </c>
      <c r="AP328" s="54">
        <v>7924988</v>
      </c>
      <c r="AQ328" s="25">
        <v>110381</v>
      </c>
      <c r="AR328" s="25">
        <v>193246</v>
      </c>
      <c r="AS328" s="54">
        <v>93816</v>
      </c>
      <c r="AT328" s="54">
        <v>58960</v>
      </c>
      <c r="AU328" s="54">
        <v>52727</v>
      </c>
      <c r="AV328" s="54">
        <v>51527</v>
      </c>
      <c r="AW328" s="25">
        <f t="shared" si="15"/>
        <v>560657</v>
      </c>
      <c r="AX328" s="165">
        <v>900913</v>
      </c>
      <c r="AY328" s="98">
        <f t="shared" si="16"/>
        <v>9386558</v>
      </c>
      <c r="AZ328" s="73"/>
      <c r="BA328" s="20">
        <v>1023465</v>
      </c>
      <c r="BB328" s="20">
        <v>179434</v>
      </c>
      <c r="BC328" s="19">
        <v>1202899</v>
      </c>
      <c r="BD328" s="19">
        <v>10589457</v>
      </c>
      <c r="BF328" s="20">
        <v>112419</v>
      </c>
      <c r="BG328" s="21">
        <f t="shared" si="17"/>
        <v>10477038</v>
      </c>
      <c r="BI328" s="73"/>
      <c r="BJ328" s="73"/>
      <c r="BK328" s="73"/>
      <c r="BL328" s="73"/>
      <c r="BM328" s="73"/>
      <c r="BN328" s="73"/>
      <c r="BO328" s="73"/>
    </row>
    <row r="329" spans="1:67" ht="22.5" customHeight="1" x14ac:dyDescent="0.15">
      <c r="A329" s="125" t="s">
        <v>2125</v>
      </c>
      <c r="B329" s="126" t="s">
        <v>2114</v>
      </c>
      <c r="C329" s="136" t="s">
        <v>429</v>
      </c>
      <c r="D329" s="129">
        <v>5</v>
      </c>
      <c r="E329" s="130" t="s">
        <v>3561</v>
      </c>
      <c r="F329" s="19">
        <v>345587</v>
      </c>
      <c r="G329" s="20">
        <v>478451</v>
      </c>
      <c r="H329" s="20">
        <v>112833</v>
      </c>
      <c r="I329" s="20">
        <v>0</v>
      </c>
      <c r="J329" s="20">
        <v>0</v>
      </c>
      <c r="K329" s="20">
        <v>0</v>
      </c>
      <c r="L329" s="20">
        <v>0</v>
      </c>
      <c r="M329" s="20">
        <v>5830</v>
      </c>
      <c r="N329" s="20">
        <v>7935</v>
      </c>
      <c r="O329" s="20">
        <v>6751</v>
      </c>
      <c r="P329" s="20">
        <v>225347</v>
      </c>
      <c r="Q329" s="20">
        <v>32415</v>
      </c>
      <c r="R329" s="20">
        <v>85280</v>
      </c>
      <c r="S329" s="20">
        <v>75055</v>
      </c>
      <c r="T329" s="21">
        <v>66802</v>
      </c>
      <c r="U329" s="54">
        <v>42427</v>
      </c>
      <c r="V329" s="20">
        <v>35232</v>
      </c>
      <c r="W329" s="20">
        <v>27149</v>
      </c>
      <c r="X329" s="20">
        <v>0</v>
      </c>
      <c r="Y329" s="21">
        <v>0</v>
      </c>
      <c r="Z329" s="20">
        <v>203453</v>
      </c>
      <c r="AA329" s="21">
        <v>0</v>
      </c>
      <c r="AB329" s="32">
        <v>74307</v>
      </c>
      <c r="AC329" s="20">
        <v>475355</v>
      </c>
      <c r="AD329" s="20">
        <v>243053</v>
      </c>
      <c r="AE329" s="20">
        <v>510719</v>
      </c>
      <c r="AF329" s="20">
        <v>279802</v>
      </c>
      <c r="AG329" s="20">
        <v>113254</v>
      </c>
      <c r="AH329" s="20">
        <v>193218</v>
      </c>
      <c r="AI329" s="21">
        <v>46158</v>
      </c>
      <c r="AJ329" s="25">
        <v>38906</v>
      </c>
      <c r="AK329" s="25">
        <v>55987</v>
      </c>
      <c r="AL329" s="25">
        <v>13996</v>
      </c>
      <c r="AM329" s="22">
        <v>22257</v>
      </c>
      <c r="AN329" s="20">
        <v>229548</v>
      </c>
      <c r="AO329" s="20">
        <v>42025</v>
      </c>
      <c r="AP329" s="54">
        <v>4089132</v>
      </c>
      <c r="AQ329" s="25">
        <v>73481</v>
      </c>
      <c r="AR329" s="25">
        <v>167416</v>
      </c>
      <c r="AS329" s="54">
        <v>133442</v>
      </c>
      <c r="AT329" s="54">
        <v>74764</v>
      </c>
      <c r="AU329" s="54">
        <v>31915</v>
      </c>
      <c r="AV329" s="54">
        <v>24088</v>
      </c>
      <c r="AW329" s="25">
        <f t="shared" si="15"/>
        <v>505106</v>
      </c>
      <c r="AX329" s="165">
        <v>847958</v>
      </c>
      <c r="AY329" s="98">
        <f t="shared" si="16"/>
        <v>5442196</v>
      </c>
      <c r="AZ329" s="73"/>
      <c r="BA329" s="20">
        <v>472831</v>
      </c>
      <c r="BB329" s="20">
        <v>275639</v>
      </c>
      <c r="BC329" s="19">
        <v>748470</v>
      </c>
      <c r="BD329" s="19">
        <v>6190666</v>
      </c>
      <c r="BF329" s="20">
        <v>31141</v>
      </c>
      <c r="BG329" s="21">
        <f t="shared" si="17"/>
        <v>6159525</v>
      </c>
      <c r="BI329" s="73"/>
      <c r="BJ329" s="73"/>
      <c r="BK329" s="73"/>
      <c r="BL329" s="73"/>
      <c r="BM329" s="73"/>
      <c r="BN329" s="73"/>
      <c r="BO329" s="73"/>
    </row>
    <row r="330" spans="1:67" ht="22.5" customHeight="1" x14ac:dyDescent="0.15">
      <c r="A330" s="125" t="s">
        <v>2126</v>
      </c>
      <c r="B330" s="126" t="s">
        <v>2114</v>
      </c>
      <c r="C330" s="136" t="s">
        <v>430</v>
      </c>
      <c r="D330" s="129">
        <v>5</v>
      </c>
      <c r="E330" s="130" t="s">
        <v>3561</v>
      </c>
      <c r="F330" s="19">
        <v>500018</v>
      </c>
      <c r="G330" s="20">
        <v>275604</v>
      </c>
      <c r="H330" s="20">
        <v>102627</v>
      </c>
      <c r="I330" s="20">
        <v>0</v>
      </c>
      <c r="J330" s="20">
        <v>0</v>
      </c>
      <c r="K330" s="20">
        <v>0</v>
      </c>
      <c r="L330" s="20">
        <v>0</v>
      </c>
      <c r="M330" s="20">
        <v>24892</v>
      </c>
      <c r="N330" s="20">
        <v>16123</v>
      </c>
      <c r="O330" s="20">
        <v>13689</v>
      </c>
      <c r="P330" s="20">
        <v>355653</v>
      </c>
      <c r="Q330" s="20">
        <v>53734</v>
      </c>
      <c r="R330" s="20">
        <v>78364</v>
      </c>
      <c r="S330" s="20">
        <v>110375</v>
      </c>
      <c r="T330" s="21">
        <v>83503</v>
      </c>
      <c r="U330" s="54">
        <v>48222</v>
      </c>
      <c r="V330" s="20">
        <v>47343</v>
      </c>
      <c r="W330" s="20">
        <v>31326</v>
      </c>
      <c r="X330" s="20">
        <v>0</v>
      </c>
      <c r="Y330" s="21">
        <v>0</v>
      </c>
      <c r="Z330" s="20">
        <v>263328</v>
      </c>
      <c r="AA330" s="21">
        <v>35391</v>
      </c>
      <c r="AB330" s="32">
        <v>127530</v>
      </c>
      <c r="AC330" s="20">
        <v>892752</v>
      </c>
      <c r="AD330" s="20">
        <v>373767</v>
      </c>
      <c r="AE330" s="20">
        <v>835448</v>
      </c>
      <c r="AF330" s="20">
        <v>454688</v>
      </c>
      <c r="AG330" s="20">
        <v>170181</v>
      </c>
      <c r="AH330" s="20">
        <v>146158</v>
      </c>
      <c r="AI330" s="21">
        <v>45216</v>
      </c>
      <c r="AJ330" s="25">
        <v>57987</v>
      </c>
      <c r="AK330" s="25">
        <v>72559</v>
      </c>
      <c r="AL330" s="25">
        <v>19901</v>
      </c>
      <c r="AM330" s="22">
        <v>37965</v>
      </c>
      <c r="AN330" s="20">
        <v>198703</v>
      </c>
      <c r="AO330" s="20">
        <v>31406</v>
      </c>
      <c r="AP330" s="54">
        <v>5504453</v>
      </c>
      <c r="AQ330" s="25">
        <v>117136</v>
      </c>
      <c r="AR330" s="25">
        <v>177483</v>
      </c>
      <c r="AS330" s="54">
        <v>110452</v>
      </c>
      <c r="AT330" s="54">
        <v>64711</v>
      </c>
      <c r="AU330" s="54">
        <v>46238</v>
      </c>
      <c r="AV330" s="54">
        <v>35215</v>
      </c>
      <c r="AW330" s="25">
        <f t="shared" si="15"/>
        <v>551235</v>
      </c>
      <c r="AX330" s="165">
        <v>638709</v>
      </c>
      <c r="AY330" s="98">
        <f t="shared" si="16"/>
        <v>6694397</v>
      </c>
      <c r="AZ330" s="73"/>
      <c r="BA330" s="20">
        <v>746864</v>
      </c>
      <c r="BB330" s="20">
        <v>147843</v>
      </c>
      <c r="BC330" s="19">
        <v>894707</v>
      </c>
      <c r="BD330" s="19">
        <v>7589104</v>
      </c>
      <c r="BF330" s="20">
        <v>57501</v>
      </c>
      <c r="BG330" s="21">
        <f t="shared" si="17"/>
        <v>7531603</v>
      </c>
      <c r="BI330" s="73"/>
      <c r="BJ330" s="73"/>
      <c r="BK330" s="73"/>
      <c r="BL330" s="73"/>
      <c r="BM330" s="73"/>
      <c r="BN330" s="73"/>
      <c r="BO330" s="73"/>
    </row>
    <row r="331" spans="1:67" ht="22.5" customHeight="1" x14ac:dyDescent="0.15">
      <c r="A331" s="125" t="s">
        <v>2127</v>
      </c>
      <c r="B331" s="126" t="s">
        <v>2114</v>
      </c>
      <c r="C331" s="136" t="s">
        <v>431</v>
      </c>
      <c r="D331" s="129">
        <v>6</v>
      </c>
      <c r="E331" s="130" t="s">
        <v>3561</v>
      </c>
      <c r="F331" s="19">
        <v>280210</v>
      </c>
      <c r="G331" s="20">
        <v>117524</v>
      </c>
      <c r="H331" s="20">
        <v>37611</v>
      </c>
      <c r="I331" s="20">
        <v>0</v>
      </c>
      <c r="J331" s="20">
        <v>0</v>
      </c>
      <c r="K331" s="20">
        <v>0</v>
      </c>
      <c r="L331" s="20">
        <v>0</v>
      </c>
      <c r="M331" s="20">
        <v>12714</v>
      </c>
      <c r="N331" s="20">
        <v>7274</v>
      </c>
      <c r="O331" s="20">
        <v>5222</v>
      </c>
      <c r="P331" s="20">
        <v>117984</v>
      </c>
      <c r="Q331" s="20">
        <v>28827</v>
      </c>
      <c r="R331" s="20">
        <v>35449</v>
      </c>
      <c r="S331" s="20">
        <v>34437</v>
      </c>
      <c r="T331" s="21">
        <v>38173</v>
      </c>
      <c r="U331" s="54">
        <v>15736</v>
      </c>
      <c r="V331" s="20">
        <v>49545</v>
      </c>
      <c r="W331" s="20">
        <v>19840</v>
      </c>
      <c r="X331" s="20">
        <v>0</v>
      </c>
      <c r="Y331" s="21">
        <v>0</v>
      </c>
      <c r="Z331" s="20">
        <v>158698</v>
      </c>
      <c r="AA331" s="21">
        <v>0</v>
      </c>
      <c r="AB331" s="32">
        <v>0</v>
      </c>
      <c r="AC331" s="20">
        <v>406671</v>
      </c>
      <c r="AD331" s="20">
        <v>181894</v>
      </c>
      <c r="AE331" s="20">
        <v>351617</v>
      </c>
      <c r="AF331" s="20">
        <v>203091</v>
      </c>
      <c r="AG331" s="20">
        <v>80171</v>
      </c>
      <c r="AH331" s="20">
        <v>79278</v>
      </c>
      <c r="AI331" s="21">
        <v>14130</v>
      </c>
      <c r="AJ331" s="25">
        <v>36798</v>
      </c>
      <c r="AK331" s="25">
        <v>45019</v>
      </c>
      <c r="AL331" s="25">
        <v>9456</v>
      </c>
      <c r="AM331" s="22">
        <v>19717</v>
      </c>
      <c r="AN331" s="20">
        <v>79812</v>
      </c>
      <c r="AO331" s="20">
        <v>12346</v>
      </c>
      <c r="AP331" s="54">
        <v>2479244</v>
      </c>
      <c r="AQ331" s="25">
        <v>41009</v>
      </c>
      <c r="AR331" s="25">
        <v>125202</v>
      </c>
      <c r="AS331" s="54">
        <v>53875</v>
      </c>
      <c r="AT331" s="54">
        <v>37958</v>
      </c>
      <c r="AU331" s="54">
        <v>30368</v>
      </c>
      <c r="AV331" s="54">
        <v>16602</v>
      </c>
      <c r="AW331" s="25">
        <f t="shared" si="15"/>
        <v>305014</v>
      </c>
      <c r="AX331" s="165">
        <v>276366</v>
      </c>
      <c r="AY331" s="98">
        <f t="shared" si="16"/>
        <v>3060624</v>
      </c>
      <c r="AZ331" s="73"/>
      <c r="BA331" s="20">
        <v>455179</v>
      </c>
      <c r="BB331" s="20">
        <v>53467</v>
      </c>
      <c r="BC331" s="19">
        <v>508646</v>
      </c>
      <c r="BD331" s="19">
        <v>3569270</v>
      </c>
      <c r="BF331" s="20">
        <v>22106</v>
      </c>
      <c r="BG331" s="21">
        <f t="shared" si="17"/>
        <v>3547164</v>
      </c>
      <c r="BI331" s="73"/>
      <c r="BJ331" s="73"/>
      <c r="BK331" s="73"/>
      <c r="BL331" s="73"/>
      <c r="BM331" s="73"/>
      <c r="BN331" s="73"/>
      <c r="BO331" s="73"/>
    </row>
    <row r="332" spans="1:67" ht="22.5" customHeight="1" x14ac:dyDescent="0.15">
      <c r="A332" s="125" t="s">
        <v>2128</v>
      </c>
      <c r="B332" s="126" t="s">
        <v>2114</v>
      </c>
      <c r="C332" s="136" t="s">
        <v>432</v>
      </c>
      <c r="D332" s="129">
        <v>6</v>
      </c>
      <c r="E332" s="130" t="s">
        <v>3561</v>
      </c>
      <c r="F332" s="19">
        <v>246570</v>
      </c>
      <c r="G332" s="20">
        <v>82681</v>
      </c>
      <c r="H332" s="20">
        <v>21546</v>
      </c>
      <c r="I332" s="20">
        <v>0</v>
      </c>
      <c r="J332" s="20">
        <v>0</v>
      </c>
      <c r="K332" s="20">
        <v>0</v>
      </c>
      <c r="L332" s="20">
        <v>0</v>
      </c>
      <c r="M332" s="20">
        <v>10413</v>
      </c>
      <c r="N332" s="20">
        <v>5695</v>
      </c>
      <c r="O332" s="20">
        <v>4998</v>
      </c>
      <c r="P332" s="20">
        <v>161719</v>
      </c>
      <c r="Q332" s="20">
        <v>26381</v>
      </c>
      <c r="R332" s="20">
        <v>21480</v>
      </c>
      <c r="S332" s="20">
        <v>26490</v>
      </c>
      <c r="T332" s="21">
        <v>23858</v>
      </c>
      <c r="U332" s="54">
        <v>9856</v>
      </c>
      <c r="V332" s="20">
        <v>18717</v>
      </c>
      <c r="W332" s="20">
        <v>10442</v>
      </c>
      <c r="X332" s="20">
        <v>0</v>
      </c>
      <c r="Y332" s="21">
        <v>0</v>
      </c>
      <c r="Z332" s="20">
        <v>119590</v>
      </c>
      <c r="AA332" s="21">
        <v>0</v>
      </c>
      <c r="AB332" s="32">
        <v>0</v>
      </c>
      <c r="AC332" s="20">
        <v>370419</v>
      </c>
      <c r="AD332" s="20">
        <v>153963</v>
      </c>
      <c r="AE332" s="20">
        <v>300782</v>
      </c>
      <c r="AF332" s="20">
        <v>163155</v>
      </c>
      <c r="AG332" s="20">
        <v>60984</v>
      </c>
      <c r="AH332" s="20">
        <v>84889</v>
      </c>
      <c r="AI332" s="21">
        <v>6123</v>
      </c>
      <c r="AJ332" s="25">
        <v>31698</v>
      </c>
      <c r="AK332" s="25">
        <v>37942</v>
      </c>
      <c r="AL332" s="25">
        <v>7569</v>
      </c>
      <c r="AM332" s="22">
        <v>15992</v>
      </c>
      <c r="AN332" s="20">
        <v>68547</v>
      </c>
      <c r="AO332" s="20">
        <v>7481</v>
      </c>
      <c r="AP332" s="54">
        <v>2099980</v>
      </c>
      <c r="AQ332" s="25">
        <v>47632</v>
      </c>
      <c r="AR332" s="25">
        <v>108586</v>
      </c>
      <c r="AS332" s="54">
        <v>67725</v>
      </c>
      <c r="AT332" s="54">
        <v>35788</v>
      </c>
      <c r="AU332" s="54">
        <v>25777</v>
      </c>
      <c r="AV332" s="54">
        <v>14340</v>
      </c>
      <c r="AW332" s="25">
        <f t="shared" si="15"/>
        <v>299848</v>
      </c>
      <c r="AX332" s="165">
        <v>258752</v>
      </c>
      <c r="AY332" s="98">
        <f t="shared" si="16"/>
        <v>2658580</v>
      </c>
      <c r="AZ332" s="73"/>
      <c r="BA332" s="20">
        <v>412343</v>
      </c>
      <c r="BB332" s="20">
        <v>39147</v>
      </c>
      <c r="BC332" s="19">
        <v>451490</v>
      </c>
      <c r="BD332" s="19">
        <v>3110070</v>
      </c>
      <c r="BF332" s="20">
        <v>18695</v>
      </c>
      <c r="BG332" s="21">
        <f t="shared" si="17"/>
        <v>3091375</v>
      </c>
      <c r="BI332" s="73"/>
      <c r="BJ332" s="73"/>
      <c r="BK332" s="73"/>
      <c r="BL332" s="73"/>
      <c r="BM332" s="73"/>
      <c r="BN332" s="73"/>
      <c r="BO332" s="73"/>
    </row>
    <row r="333" spans="1:67" ht="22.5" customHeight="1" x14ac:dyDescent="0.15">
      <c r="A333" s="125" t="s">
        <v>2129</v>
      </c>
      <c r="B333" s="126" t="s">
        <v>2114</v>
      </c>
      <c r="C333" s="136" t="s">
        <v>433</v>
      </c>
      <c r="D333" s="129">
        <v>6</v>
      </c>
      <c r="E333" s="130" t="s">
        <v>3561</v>
      </c>
      <c r="F333" s="19">
        <v>315346</v>
      </c>
      <c r="G333" s="20">
        <v>135874</v>
      </c>
      <c r="H333" s="20">
        <v>30996</v>
      </c>
      <c r="I333" s="20">
        <v>0</v>
      </c>
      <c r="J333" s="20">
        <v>0</v>
      </c>
      <c r="K333" s="20">
        <v>0</v>
      </c>
      <c r="L333" s="20">
        <v>0</v>
      </c>
      <c r="M333" s="20">
        <v>17094</v>
      </c>
      <c r="N333" s="20">
        <v>9350</v>
      </c>
      <c r="O333" s="20">
        <v>17904</v>
      </c>
      <c r="P333" s="20">
        <v>200585</v>
      </c>
      <c r="Q333" s="20">
        <v>35251</v>
      </c>
      <c r="R333" s="20">
        <v>46991</v>
      </c>
      <c r="S333" s="20">
        <v>68874</v>
      </c>
      <c r="T333" s="21">
        <v>71574</v>
      </c>
      <c r="U333" s="54">
        <v>16624</v>
      </c>
      <c r="V333" s="20">
        <v>22020</v>
      </c>
      <c r="W333" s="20">
        <v>10442</v>
      </c>
      <c r="X333" s="20">
        <v>0</v>
      </c>
      <c r="Y333" s="21">
        <v>0</v>
      </c>
      <c r="Z333" s="20">
        <v>180305</v>
      </c>
      <c r="AA333" s="21">
        <v>0</v>
      </c>
      <c r="AB333" s="32">
        <v>0</v>
      </c>
      <c r="AC333" s="20">
        <v>365947</v>
      </c>
      <c r="AD333" s="20">
        <v>201911</v>
      </c>
      <c r="AE333" s="20">
        <v>520757</v>
      </c>
      <c r="AF333" s="20">
        <v>294195</v>
      </c>
      <c r="AG333" s="20">
        <v>94692</v>
      </c>
      <c r="AH333" s="20">
        <v>133759</v>
      </c>
      <c r="AI333" s="21">
        <v>13659</v>
      </c>
      <c r="AJ333" s="25">
        <v>43416</v>
      </c>
      <c r="AK333" s="25">
        <v>47640</v>
      </c>
      <c r="AL333" s="25">
        <v>12026</v>
      </c>
      <c r="AM333" s="22">
        <v>22586</v>
      </c>
      <c r="AN333" s="20">
        <v>103873</v>
      </c>
      <c r="AO333" s="20">
        <v>12714</v>
      </c>
      <c r="AP333" s="54">
        <v>3046405</v>
      </c>
      <c r="AQ333" s="25">
        <v>68242</v>
      </c>
      <c r="AR333" s="25">
        <v>127157</v>
      </c>
      <c r="AS333" s="54">
        <v>84279</v>
      </c>
      <c r="AT333" s="54">
        <v>49419</v>
      </c>
      <c r="AU333" s="54">
        <v>34439</v>
      </c>
      <c r="AV333" s="54">
        <v>21897</v>
      </c>
      <c r="AW333" s="25">
        <f t="shared" si="15"/>
        <v>385433</v>
      </c>
      <c r="AX333" s="165">
        <v>368531</v>
      </c>
      <c r="AY333" s="98">
        <f t="shared" si="16"/>
        <v>3800369</v>
      </c>
      <c r="AZ333" s="73"/>
      <c r="BA333" s="20">
        <v>511221</v>
      </c>
      <c r="BB333" s="20">
        <v>65517</v>
      </c>
      <c r="BC333" s="19">
        <v>576738</v>
      </c>
      <c r="BD333" s="19">
        <v>4377107</v>
      </c>
      <c r="BF333" s="20">
        <v>31289</v>
      </c>
      <c r="BG333" s="21">
        <f t="shared" si="17"/>
        <v>4345818</v>
      </c>
      <c r="BI333" s="73"/>
      <c r="BJ333" s="73"/>
      <c r="BK333" s="73"/>
      <c r="BL333" s="73"/>
      <c r="BM333" s="73"/>
      <c r="BN333" s="73"/>
      <c r="BO333" s="73"/>
    </row>
    <row r="334" spans="1:67" ht="22.5" customHeight="1" x14ac:dyDescent="0.15">
      <c r="A334" s="125" t="s">
        <v>2130</v>
      </c>
      <c r="B334" s="126" t="s">
        <v>2114</v>
      </c>
      <c r="C334" s="136" t="s">
        <v>434</v>
      </c>
      <c r="D334" s="129">
        <v>6</v>
      </c>
      <c r="E334" s="130" t="s">
        <v>3561</v>
      </c>
      <c r="F334" s="19">
        <v>209206</v>
      </c>
      <c r="G334" s="20">
        <v>219983</v>
      </c>
      <c r="H334" s="20">
        <v>32697</v>
      </c>
      <c r="I334" s="20">
        <v>0</v>
      </c>
      <c r="J334" s="20">
        <v>0</v>
      </c>
      <c r="K334" s="20">
        <v>0</v>
      </c>
      <c r="L334" s="20">
        <v>0</v>
      </c>
      <c r="M334" s="20">
        <v>4703</v>
      </c>
      <c r="N334" s="20">
        <v>2627</v>
      </c>
      <c r="O334" s="20">
        <v>61023</v>
      </c>
      <c r="P334" s="20">
        <v>63555</v>
      </c>
      <c r="Q334" s="20">
        <v>22193</v>
      </c>
      <c r="R334" s="20">
        <v>42182</v>
      </c>
      <c r="S334" s="20">
        <v>15894</v>
      </c>
      <c r="T334" s="21">
        <v>11929</v>
      </c>
      <c r="U334" s="54">
        <v>4019</v>
      </c>
      <c r="V334" s="20">
        <v>13212</v>
      </c>
      <c r="W334" s="20">
        <v>10442</v>
      </c>
      <c r="X334" s="20">
        <v>0</v>
      </c>
      <c r="Y334" s="21">
        <v>0</v>
      </c>
      <c r="Z334" s="20">
        <v>99046</v>
      </c>
      <c r="AA334" s="21">
        <v>0</v>
      </c>
      <c r="AB334" s="32">
        <v>0</v>
      </c>
      <c r="AC334" s="20">
        <v>205062</v>
      </c>
      <c r="AD334" s="20">
        <v>216122</v>
      </c>
      <c r="AE334" s="20">
        <v>218470</v>
      </c>
      <c r="AF334" s="20">
        <v>105414</v>
      </c>
      <c r="AG334" s="20">
        <v>44538</v>
      </c>
      <c r="AH334" s="20">
        <v>69233</v>
      </c>
      <c r="AI334" s="21">
        <v>61230</v>
      </c>
      <c r="AJ334" s="25">
        <v>21042</v>
      </c>
      <c r="AK334" s="25">
        <v>33840</v>
      </c>
      <c r="AL334" s="25">
        <v>6144</v>
      </c>
      <c r="AM334" s="22">
        <v>11945</v>
      </c>
      <c r="AN334" s="20">
        <v>101162</v>
      </c>
      <c r="AO334" s="20">
        <v>30210</v>
      </c>
      <c r="AP334" s="54">
        <v>1937123</v>
      </c>
      <c r="AQ334" s="25">
        <v>55096</v>
      </c>
      <c r="AR334" s="25">
        <v>132729</v>
      </c>
      <c r="AS334" s="54">
        <v>80106</v>
      </c>
      <c r="AT334" s="54">
        <v>35308</v>
      </c>
      <c r="AU334" s="54">
        <v>20325</v>
      </c>
      <c r="AV334" s="54">
        <v>13481</v>
      </c>
      <c r="AW334" s="25">
        <f t="shared" si="15"/>
        <v>337045</v>
      </c>
      <c r="AX334" s="165">
        <v>456353</v>
      </c>
      <c r="AY334" s="98">
        <f t="shared" si="16"/>
        <v>2730521</v>
      </c>
      <c r="AZ334" s="73"/>
      <c r="BA334" s="20">
        <v>297842</v>
      </c>
      <c r="BB334" s="20">
        <v>197521</v>
      </c>
      <c r="BC334" s="19">
        <v>495363</v>
      </c>
      <c r="BD334" s="19">
        <v>3225884</v>
      </c>
      <c r="BF334" s="20">
        <v>14198</v>
      </c>
      <c r="BG334" s="21">
        <f t="shared" si="17"/>
        <v>3211686</v>
      </c>
      <c r="BI334" s="73"/>
      <c r="BJ334" s="73"/>
      <c r="BK334" s="73"/>
      <c r="BL334" s="73"/>
      <c r="BM334" s="73"/>
      <c r="BN334" s="73"/>
      <c r="BO334" s="73"/>
    </row>
    <row r="335" spans="1:67" ht="22.5" customHeight="1" x14ac:dyDescent="0.15">
      <c r="A335" s="125" t="s">
        <v>2131</v>
      </c>
      <c r="B335" s="126" t="s">
        <v>2114</v>
      </c>
      <c r="C335" s="136" t="s">
        <v>435</v>
      </c>
      <c r="D335" s="129">
        <v>6</v>
      </c>
      <c r="E335" s="130" t="s">
        <v>3561</v>
      </c>
      <c r="F335" s="19">
        <v>204554</v>
      </c>
      <c r="G335" s="20">
        <v>157794</v>
      </c>
      <c r="H335" s="20">
        <v>39879</v>
      </c>
      <c r="I335" s="20">
        <v>0</v>
      </c>
      <c r="J335" s="20">
        <v>0</v>
      </c>
      <c r="K335" s="20">
        <v>0</v>
      </c>
      <c r="L335" s="20">
        <v>0</v>
      </c>
      <c r="M335" s="20">
        <v>4224</v>
      </c>
      <c r="N335" s="20">
        <v>3374</v>
      </c>
      <c r="O335" s="20">
        <v>1231</v>
      </c>
      <c r="P335" s="20">
        <v>3044</v>
      </c>
      <c r="Q335" s="20">
        <v>18642</v>
      </c>
      <c r="R335" s="20">
        <v>21343</v>
      </c>
      <c r="S335" s="20">
        <v>36203</v>
      </c>
      <c r="T335" s="21">
        <v>35787</v>
      </c>
      <c r="U335" s="54">
        <v>22757</v>
      </c>
      <c r="V335" s="20">
        <v>14313</v>
      </c>
      <c r="W335" s="20">
        <v>10442</v>
      </c>
      <c r="X335" s="20">
        <v>0</v>
      </c>
      <c r="Y335" s="21">
        <v>0</v>
      </c>
      <c r="Z335" s="20">
        <v>97601</v>
      </c>
      <c r="AA335" s="21">
        <v>0</v>
      </c>
      <c r="AB335" s="32">
        <v>0</v>
      </c>
      <c r="AC335" s="20">
        <v>274369</v>
      </c>
      <c r="AD335" s="20">
        <v>218371</v>
      </c>
      <c r="AE335" s="20">
        <v>286083</v>
      </c>
      <c r="AF335" s="20">
        <v>133453</v>
      </c>
      <c r="AG335" s="20">
        <v>43445</v>
      </c>
      <c r="AH335" s="20">
        <v>110139</v>
      </c>
      <c r="AI335" s="21">
        <v>17427</v>
      </c>
      <c r="AJ335" s="25">
        <v>23763</v>
      </c>
      <c r="AK335" s="25">
        <v>37845</v>
      </c>
      <c r="AL335" s="25">
        <v>7151</v>
      </c>
      <c r="AM335" s="22">
        <v>13270</v>
      </c>
      <c r="AN335" s="20">
        <v>113006</v>
      </c>
      <c r="AO335" s="20">
        <v>20062</v>
      </c>
      <c r="AP335" s="54">
        <v>1969572</v>
      </c>
      <c r="AQ335" s="25">
        <v>47787</v>
      </c>
      <c r="AR335" s="25">
        <v>118286</v>
      </c>
      <c r="AS335" s="54">
        <v>91451</v>
      </c>
      <c r="AT335" s="54">
        <v>48169</v>
      </c>
      <c r="AU335" s="54">
        <v>22721</v>
      </c>
      <c r="AV335" s="54">
        <v>12679</v>
      </c>
      <c r="AW335" s="25">
        <f t="shared" si="15"/>
        <v>341093</v>
      </c>
      <c r="AX335" s="165">
        <v>543023</v>
      </c>
      <c r="AY335" s="98">
        <f t="shared" si="16"/>
        <v>2853688</v>
      </c>
      <c r="AZ335" s="73"/>
      <c r="BA335" s="20">
        <v>332717</v>
      </c>
      <c r="BB335" s="20">
        <v>130087</v>
      </c>
      <c r="BC335" s="19">
        <v>462804</v>
      </c>
      <c r="BD335" s="19">
        <v>3316492</v>
      </c>
      <c r="BF335" s="20">
        <v>13356</v>
      </c>
      <c r="BG335" s="21">
        <f t="shared" si="17"/>
        <v>3303136</v>
      </c>
      <c r="BI335" s="73"/>
      <c r="BJ335" s="73"/>
      <c r="BK335" s="73"/>
      <c r="BL335" s="73"/>
      <c r="BM335" s="73"/>
      <c r="BN335" s="73"/>
      <c r="BO335" s="73"/>
    </row>
    <row r="336" spans="1:67" ht="22.5" customHeight="1" x14ac:dyDescent="0.15">
      <c r="A336" s="125" t="s">
        <v>2132</v>
      </c>
      <c r="B336" s="126" t="s">
        <v>2114</v>
      </c>
      <c r="C336" s="136" t="s">
        <v>436</v>
      </c>
      <c r="D336" s="129">
        <v>6</v>
      </c>
      <c r="E336" s="130" t="s">
        <v>3561</v>
      </c>
      <c r="F336" s="19">
        <v>215261</v>
      </c>
      <c r="G336" s="20">
        <v>179785</v>
      </c>
      <c r="H336" s="20">
        <v>37233</v>
      </c>
      <c r="I336" s="20">
        <v>0</v>
      </c>
      <c r="J336" s="20">
        <v>0</v>
      </c>
      <c r="K336" s="20">
        <v>0</v>
      </c>
      <c r="L336" s="20">
        <v>0</v>
      </c>
      <c r="M336" s="20">
        <v>5760</v>
      </c>
      <c r="N336" s="20">
        <v>4052</v>
      </c>
      <c r="O336" s="20">
        <v>783</v>
      </c>
      <c r="P336" s="20">
        <v>120149</v>
      </c>
      <c r="Q336" s="20">
        <v>19774</v>
      </c>
      <c r="R336" s="20">
        <v>32197</v>
      </c>
      <c r="S336" s="20">
        <v>26490</v>
      </c>
      <c r="T336" s="21">
        <v>35787</v>
      </c>
      <c r="U336" s="54">
        <v>18781</v>
      </c>
      <c r="V336" s="20">
        <v>16515</v>
      </c>
      <c r="W336" s="20">
        <v>20884</v>
      </c>
      <c r="X336" s="20">
        <v>0</v>
      </c>
      <c r="Y336" s="21">
        <v>0</v>
      </c>
      <c r="Z336" s="20">
        <v>123639</v>
      </c>
      <c r="AA336" s="21">
        <v>0</v>
      </c>
      <c r="AB336" s="32">
        <v>0</v>
      </c>
      <c r="AC336" s="20">
        <v>247767</v>
      </c>
      <c r="AD336" s="20">
        <v>134579</v>
      </c>
      <c r="AE336" s="20">
        <v>260916</v>
      </c>
      <c r="AF336" s="20">
        <v>134701</v>
      </c>
      <c r="AG336" s="20">
        <v>48979</v>
      </c>
      <c r="AH336" s="20">
        <v>76654</v>
      </c>
      <c r="AI336" s="21">
        <v>39564</v>
      </c>
      <c r="AJ336" s="25">
        <v>26239</v>
      </c>
      <c r="AK336" s="25">
        <v>41487</v>
      </c>
      <c r="AL336" s="25">
        <v>7407</v>
      </c>
      <c r="AM336" s="22">
        <v>14638</v>
      </c>
      <c r="AN336" s="20">
        <v>107045</v>
      </c>
      <c r="AO336" s="20">
        <v>19326</v>
      </c>
      <c r="AP336" s="54">
        <v>2016392</v>
      </c>
      <c r="AQ336" s="25">
        <v>66468</v>
      </c>
      <c r="AR336" s="25">
        <v>125433</v>
      </c>
      <c r="AS336" s="54">
        <v>83926</v>
      </c>
      <c r="AT336" s="54">
        <v>47667</v>
      </c>
      <c r="AU336" s="54">
        <v>22961</v>
      </c>
      <c r="AV336" s="54">
        <v>13507</v>
      </c>
      <c r="AW336" s="25">
        <f t="shared" si="15"/>
        <v>359962</v>
      </c>
      <c r="AX336" s="165">
        <v>469848</v>
      </c>
      <c r="AY336" s="98">
        <f t="shared" si="16"/>
        <v>2846202</v>
      </c>
      <c r="AZ336" s="73"/>
      <c r="BA336" s="20">
        <v>364355</v>
      </c>
      <c r="BB336" s="20">
        <v>100303</v>
      </c>
      <c r="BC336" s="19">
        <v>464658</v>
      </c>
      <c r="BD336" s="19">
        <v>3310860</v>
      </c>
      <c r="BF336" s="20">
        <v>15961</v>
      </c>
      <c r="BG336" s="21">
        <f t="shared" si="17"/>
        <v>3294899</v>
      </c>
      <c r="BI336" s="73"/>
      <c r="BJ336" s="73"/>
      <c r="BK336" s="73"/>
      <c r="BL336" s="73"/>
      <c r="BM336" s="73"/>
      <c r="BN336" s="73"/>
      <c r="BO336" s="73"/>
    </row>
    <row r="337" spans="1:67" ht="22.5" customHeight="1" x14ac:dyDescent="0.15">
      <c r="A337" s="125" t="s">
        <v>2133</v>
      </c>
      <c r="B337" s="126" t="s">
        <v>2114</v>
      </c>
      <c r="C337" s="136" t="s">
        <v>437</v>
      </c>
      <c r="D337" s="129">
        <v>6</v>
      </c>
      <c r="E337" s="130" t="s">
        <v>3561</v>
      </c>
      <c r="F337" s="19">
        <v>192409</v>
      </c>
      <c r="G337" s="20">
        <v>145299</v>
      </c>
      <c r="H337" s="20">
        <v>20034</v>
      </c>
      <c r="I337" s="20">
        <v>0</v>
      </c>
      <c r="J337" s="20">
        <v>0</v>
      </c>
      <c r="K337" s="20">
        <v>0</v>
      </c>
      <c r="L337" s="20">
        <v>0</v>
      </c>
      <c r="M337" s="20">
        <v>3756</v>
      </c>
      <c r="N337" s="20">
        <v>3486</v>
      </c>
      <c r="O337" s="20">
        <v>2947</v>
      </c>
      <c r="P337" s="20">
        <v>34635</v>
      </c>
      <c r="Q337" s="20">
        <v>18706</v>
      </c>
      <c r="R337" s="20">
        <v>46441</v>
      </c>
      <c r="S337" s="20">
        <v>40618</v>
      </c>
      <c r="T337" s="21">
        <v>35787</v>
      </c>
      <c r="U337" s="54">
        <v>29145</v>
      </c>
      <c r="V337" s="20">
        <v>18717</v>
      </c>
      <c r="W337" s="20">
        <v>10442</v>
      </c>
      <c r="X337" s="20">
        <v>0</v>
      </c>
      <c r="Y337" s="21">
        <v>0</v>
      </c>
      <c r="Z337" s="20">
        <v>86038</v>
      </c>
      <c r="AA337" s="21">
        <v>0</v>
      </c>
      <c r="AB337" s="32">
        <v>0</v>
      </c>
      <c r="AC337" s="20">
        <v>202317</v>
      </c>
      <c r="AD337" s="20">
        <v>126341</v>
      </c>
      <c r="AE337" s="20">
        <v>222844</v>
      </c>
      <c r="AF337" s="20">
        <v>113235</v>
      </c>
      <c r="AG337" s="20">
        <v>41268</v>
      </c>
      <c r="AH337" s="20">
        <v>96383</v>
      </c>
      <c r="AI337" s="21">
        <v>16956</v>
      </c>
      <c r="AJ337" s="25">
        <v>24169</v>
      </c>
      <c r="AK337" s="25">
        <v>35423</v>
      </c>
      <c r="AL337" s="25">
        <v>6701</v>
      </c>
      <c r="AM337" s="22">
        <v>12722</v>
      </c>
      <c r="AN337" s="20">
        <v>107609</v>
      </c>
      <c r="AO337" s="20">
        <v>12152</v>
      </c>
      <c r="AP337" s="54">
        <v>1706580</v>
      </c>
      <c r="AQ337" s="25">
        <v>53148</v>
      </c>
      <c r="AR337" s="25">
        <v>127507</v>
      </c>
      <c r="AS337" s="54">
        <v>84967</v>
      </c>
      <c r="AT337" s="54">
        <v>44417</v>
      </c>
      <c r="AU337" s="54">
        <v>23412</v>
      </c>
      <c r="AV337" s="54">
        <v>12040</v>
      </c>
      <c r="AW337" s="25">
        <f t="shared" si="15"/>
        <v>345491</v>
      </c>
      <c r="AX337" s="165">
        <v>476416</v>
      </c>
      <c r="AY337" s="98">
        <f t="shared" si="16"/>
        <v>2528487</v>
      </c>
      <c r="AZ337" s="73"/>
      <c r="BA337" s="20">
        <v>337888</v>
      </c>
      <c r="BB337" s="20">
        <v>71862</v>
      </c>
      <c r="BC337" s="19">
        <v>409750</v>
      </c>
      <c r="BD337" s="19">
        <v>2938237</v>
      </c>
      <c r="BF337" s="20">
        <v>12922</v>
      </c>
      <c r="BG337" s="21">
        <f t="shared" si="17"/>
        <v>2925315</v>
      </c>
      <c r="BI337" s="73"/>
      <c r="BJ337" s="73"/>
      <c r="BK337" s="73"/>
      <c r="BL337" s="73"/>
      <c r="BM337" s="73"/>
      <c r="BN337" s="73"/>
      <c r="BO337" s="73"/>
    </row>
    <row r="338" spans="1:67" ht="22.5" customHeight="1" x14ac:dyDescent="0.15">
      <c r="A338" s="125" t="s">
        <v>2134</v>
      </c>
      <c r="B338" s="126" t="s">
        <v>2114</v>
      </c>
      <c r="C338" s="136" t="s">
        <v>438</v>
      </c>
      <c r="D338" s="129">
        <v>6</v>
      </c>
      <c r="E338" s="130" t="s">
        <v>3561</v>
      </c>
      <c r="F338" s="19">
        <v>190472</v>
      </c>
      <c r="G338" s="20">
        <v>122879</v>
      </c>
      <c r="H338" s="20">
        <v>30429</v>
      </c>
      <c r="I338" s="20">
        <v>0</v>
      </c>
      <c r="J338" s="20">
        <v>0</v>
      </c>
      <c r="K338" s="20">
        <v>0</v>
      </c>
      <c r="L338" s="20">
        <v>0</v>
      </c>
      <c r="M338" s="20">
        <v>3369</v>
      </c>
      <c r="N338" s="20">
        <v>2688</v>
      </c>
      <c r="O338" s="20">
        <v>1753</v>
      </c>
      <c r="P338" s="20">
        <v>70599</v>
      </c>
      <c r="Q338" s="20">
        <v>17683</v>
      </c>
      <c r="R338" s="20">
        <v>39434</v>
      </c>
      <c r="S338" s="20">
        <v>33554</v>
      </c>
      <c r="T338" s="21">
        <v>35787</v>
      </c>
      <c r="U338" s="54">
        <v>4611</v>
      </c>
      <c r="V338" s="20">
        <v>11010</v>
      </c>
      <c r="W338" s="20">
        <v>10442</v>
      </c>
      <c r="X338" s="20">
        <v>0</v>
      </c>
      <c r="Y338" s="21">
        <v>0</v>
      </c>
      <c r="Z338" s="20">
        <v>85913</v>
      </c>
      <c r="AA338" s="21">
        <v>0</v>
      </c>
      <c r="AB338" s="32">
        <v>0</v>
      </c>
      <c r="AC338" s="20">
        <v>146509</v>
      </c>
      <c r="AD338" s="20">
        <v>153422</v>
      </c>
      <c r="AE338" s="20">
        <v>206138</v>
      </c>
      <c r="AF338" s="20">
        <v>81120</v>
      </c>
      <c r="AG338" s="20">
        <v>35628</v>
      </c>
      <c r="AH338" s="20">
        <v>80002</v>
      </c>
      <c r="AI338" s="21">
        <v>73947</v>
      </c>
      <c r="AJ338" s="25">
        <v>21264</v>
      </c>
      <c r="AK338" s="25">
        <v>32194</v>
      </c>
      <c r="AL338" s="25">
        <v>5619</v>
      </c>
      <c r="AM338" s="22">
        <v>11058</v>
      </c>
      <c r="AN338" s="20">
        <v>94252</v>
      </c>
      <c r="AO338" s="20">
        <v>17354</v>
      </c>
      <c r="AP338" s="54">
        <v>1619130</v>
      </c>
      <c r="AQ338" s="25">
        <v>53730</v>
      </c>
      <c r="AR338" s="25">
        <v>112139</v>
      </c>
      <c r="AS338" s="54">
        <v>85812</v>
      </c>
      <c r="AT338" s="54">
        <v>43920</v>
      </c>
      <c r="AU338" s="54">
        <v>20247</v>
      </c>
      <c r="AV338" s="54">
        <v>10565</v>
      </c>
      <c r="AW338" s="25">
        <f t="shared" si="15"/>
        <v>326413</v>
      </c>
      <c r="AX338" s="165">
        <v>320753</v>
      </c>
      <c r="AY338" s="98">
        <f t="shared" si="16"/>
        <v>2266296</v>
      </c>
      <c r="AZ338" s="73"/>
      <c r="BA338" s="20">
        <v>300688</v>
      </c>
      <c r="BB338" s="20">
        <v>108366</v>
      </c>
      <c r="BC338" s="19">
        <v>409054</v>
      </c>
      <c r="BD338" s="19">
        <v>2675350</v>
      </c>
      <c r="BF338" s="20">
        <v>10842</v>
      </c>
      <c r="BG338" s="21">
        <f t="shared" si="17"/>
        <v>2664508</v>
      </c>
      <c r="BI338" s="73"/>
      <c r="BJ338" s="73"/>
      <c r="BK338" s="73"/>
      <c r="BL338" s="73"/>
      <c r="BM338" s="73"/>
      <c r="BN338" s="73"/>
      <c r="BO338" s="73"/>
    </row>
    <row r="339" spans="1:67" ht="22.5" customHeight="1" x14ac:dyDescent="0.15">
      <c r="A339" s="125" t="s">
        <v>2135</v>
      </c>
      <c r="B339" s="126" t="s">
        <v>2114</v>
      </c>
      <c r="C339" s="136" t="s">
        <v>439</v>
      </c>
      <c r="D339" s="129">
        <v>6</v>
      </c>
      <c r="E339" s="130" t="s">
        <v>3561</v>
      </c>
      <c r="F339" s="19">
        <v>243507</v>
      </c>
      <c r="G339" s="20">
        <v>136088</v>
      </c>
      <c r="H339" s="20">
        <v>24381</v>
      </c>
      <c r="I339" s="20">
        <v>0</v>
      </c>
      <c r="J339" s="20">
        <v>0</v>
      </c>
      <c r="K339" s="20">
        <v>0</v>
      </c>
      <c r="L339" s="20">
        <v>0</v>
      </c>
      <c r="M339" s="20">
        <v>6862</v>
      </c>
      <c r="N339" s="20">
        <v>4282</v>
      </c>
      <c r="O339" s="20">
        <v>5782</v>
      </c>
      <c r="P339" s="20">
        <v>89075</v>
      </c>
      <c r="Q339" s="20">
        <v>22880</v>
      </c>
      <c r="R339" s="20">
        <v>62792</v>
      </c>
      <c r="S339" s="20">
        <v>42384</v>
      </c>
      <c r="T339" s="21">
        <v>41752</v>
      </c>
      <c r="U339" s="54">
        <v>24661</v>
      </c>
      <c r="V339" s="20">
        <v>19818</v>
      </c>
      <c r="W339" s="20">
        <v>10442</v>
      </c>
      <c r="X339" s="20">
        <v>0</v>
      </c>
      <c r="Y339" s="21">
        <v>0</v>
      </c>
      <c r="Z339" s="20">
        <v>123325</v>
      </c>
      <c r="AA339" s="21">
        <v>26355</v>
      </c>
      <c r="AB339" s="32">
        <v>0</v>
      </c>
      <c r="AC339" s="20">
        <v>301140</v>
      </c>
      <c r="AD339" s="20">
        <v>301871</v>
      </c>
      <c r="AE339" s="20">
        <v>287302</v>
      </c>
      <c r="AF339" s="20">
        <v>140026</v>
      </c>
      <c r="AG339" s="20">
        <v>60435</v>
      </c>
      <c r="AH339" s="20">
        <v>121632</v>
      </c>
      <c r="AI339" s="21">
        <v>49455</v>
      </c>
      <c r="AJ339" s="25">
        <v>27062</v>
      </c>
      <c r="AK339" s="25">
        <v>42343</v>
      </c>
      <c r="AL339" s="25">
        <v>8174</v>
      </c>
      <c r="AM339" s="22">
        <v>15121</v>
      </c>
      <c r="AN339" s="20">
        <v>122597</v>
      </c>
      <c r="AO339" s="20">
        <v>25295</v>
      </c>
      <c r="AP339" s="54">
        <v>2386839</v>
      </c>
      <c r="AQ339" s="25">
        <v>57689</v>
      </c>
      <c r="AR339" s="25">
        <v>138761</v>
      </c>
      <c r="AS339" s="54">
        <v>105786</v>
      </c>
      <c r="AT339" s="54">
        <v>48015</v>
      </c>
      <c r="AU339" s="54">
        <v>26452</v>
      </c>
      <c r="AV339" s="54">
        <v>14737</v>
      </c>
      <c r="AW339" s="25">
        <f t="shared" si="15"/>
        <v>391440</v>
      </c>
      <c r="AX339" s="165">
        <v>556167</v>
      </c>
      <c r="AY339" s="98">
        <f t="shared" si="16"/>
        <v>3334446</v>
      </c>
      <c r="AZ339" s="73"/>
      <c r="BA339" s="20">
        <v>374213</v>
      </c>
      <c r="BB339" s="20">
        <v>192983</v>
      </c>
      <c r="BC339" s="19">
        <v>567196</v>
      </c>
      <c r="BD339" s="19">
        <v>3901642</v>
      </c>
      <c r="BF339" s="20">
        <v>17154</v>
      </c>
      <c r="BG339" s="21">
        <f t="shared" si="17"/>
        <v>3884488</v>
      </c>
      <c r="BI339" s="73"/>
      <c r="BJ339" s="73"/>
      <c r="BK339" s="73"/>
      <c r="BL339" s="73"/>
      <c r="BM339" s="73"/>
      <c r="BN339" s="73"/>
      <c r="BO339" s="73"/>
    </row>
    <row r="340" spans="1:67" ht="22.5" customHeight="1" x14ac:dyDescent="0.15">
      <c r="A340" s="125" t="s">
        <v>2136</v>
      </c>
      <c r="B340" s="126" t="s">
        <v>2114</v>
      </c>
      <c r="C340" s="136" t="s">
        <v>440</v>
      </c>
      <c r="D340" s="129">
        <v>6</v>
      </c>
      <c r="E340" s="130" t="s">
        <v>3561</v>
      </c>
      <c r="F340" s="19">
        <v>184753</v>
      </c>
      <c r="G340" s="20">
        <v>136374</v>
      </c>
      <c r="H340" s="20">
        <v>21924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2654</v>
      </c>
      <c r="O340" s="20">
        <v>0</v>
      </c>
      <c r="P340" s="20">
        <v>117491</v>
      </c>
      <c r="Q340" s="20">
        <v>17204</v>
      </c>
      <c r="R340" s="20">
        <v>44197</v>
      </c>
      <c r="S340" s="20">
        <v>15011</v>
      </c>
      <c r="T340" s="21">
        <v>11929</v>
      </c>
      <c r="U340" s="54">
        <v>22208</v>
      </c>
      <c r="V340" s="20">
        <v>12111</v>
      </c>
      <c r="W340" s="20">
        <v>10442</v>
      </c>
      <c r="X340" s="20">
        <v>0</v>
      </c>
      <c r="Y340" s="21">
        <v>0</v>
      </c>
      <c r="Z340" s="20">
        <v>78878</v>
      </c>
      <c r="AA340" s="21">
        <v>0</v>
      </c>
      <c r="AB340" s="32">
        <v>0</v>
      </c>
      <c r="AC340" s="20">
        <v>197959</v>
      </c>
      <c r="AD340" s="20">
        <v>158828</v>
      </c>
      <c r="AE340" s="20">
        <v>204130</v>
      </c>
      <c r="AF340" s="20">
        <v>94099</v>
      </c>
      <c r="AG340" s="20">
        <v>32881</v>
      </c>
      <c r="AH340" s="20">
        <v>82627</v>
      </c>
      <c r="AI340" s="21">
        <v>16956</v>
      </c>
      <c r="AJ340" s="25">
        <v>21144</v>
      </c>
      <c r="AK340" s="25">
        <v>32186</v>
      </c>
      <c r="AL340" s="25">
        <v>5431</v>
      </c>
      <c r="AM340" s="22">
        <v>11015</v>
      </c>
      <c r="AN340" s="20">
        <v>86861</v>
      </c>
      <c r="AO340" s="20">
        <v>13041</v>
      </c>
      <c r="AP340" s="54">
        <v>1632334</v>
      </c>
      <c r="AQ340" s="25">
        <v>48632</v>
      </c>
      <c r="AR340" s="25">
        <v>118657</v>
      </c>
      <c r="AS340" s="54">
        <v>86974</v>
      </c>
      <c r="AT340" s="54">
        <v>39423</v>
      </c>
      <c r="AU340" s="54">
        <v>19340</v>
      </c>
      <c r="AV340" s="54">
        <v>10546</v>
      </c>
      <c r="AW340" s="25">
        <f t="shared" si="15"/>
        <v>323572</v>
      </c>
      <c r="AX340" s="165">
        <v>402814</v>
      </c>
      <c r="AY340" s="98">
        <f t="shared" si="16"/>
        <v>2358720</v>
      </c>
      <c r="AZ340" s="73"/>
      <c r="BA340" s="20">
        <v>299032</v>
      </c>
      <c r="BB340" s="20">
        <v>84551</v>
      </c>
      <c r="BC340" s="19">
        <v>383583</v>
      </c>
      <c r="BD340" s="19">
        <v>2742303</v>
      </c>
      <c r="BF340" s="20">
        <v>11490</v>
      </c>
      <c r="BG340" s="21">
        <f t="shared" si="17"/>
        <v>2730813</v>
      </c>
      <c r="BI340" s="73"/>
      <c r="BJ340" s="73"/>
      <c r="BK340" s="73"/>
      <c r="BL340" s="73"/>
      <c r="BM340" s="73"/>
      <c r="BN340" s="73"/>
      <c r="BO340" s="73"/>
    </row>
    <row r="341" spans="1:67" ht="22.5" customHeight="1" x14ac:dyDescent="0.15">
      <c r="A341" s="125" t="s">
        <v>2137</v>
      </c>
      <c r="B341" s="126" t="s">
        <v>2114</v>
      </c>
      <c r="C341" s="136" t="s">
        <v>441</v>
      </c>
      <c r="D341" s="129">
        <v>6</v>
      </c>
      <c r="E341" s="130" t="s">
        <v>3561</v>
      </c>
      <c r="F341" s="19">
        <v>236547</v>
      </c>
      <c r="G341" s="20">
        <v>152582</v>
      </c>
      <c r="H341" s="20">
        <v>35532</v>
      </c>
      <c r="I341" s="20">
        <v>0</v>
      </c>
      <c r="J341" s="20">
        <v>0</v>
      </c>
      <c r="K341" s="20">
        <v>0</v>
      </c>
      <c r="L341" s="20">
        <v>0</v>
      </c>
      <c r="M341" s="20">
        <v>3727</v>
      </c>
      <c r="N341" s="20">
        <v>3818</v>
      </c>
      <c r="O341" s="20">
        <v>11600</v>
      </c>
      <c r="P341" s="20">
        <v>39513</v>
      </c>
      <c r="Q341" s="20">
        <v>19334</v>
      </c>
      <c r="R341" s="20">
        <v>36732</v>
      </c>
      <c r="S341" s="20">
        <v>37086</v>
      </c>
      <c r="T341" s="21">
        <v>35787</v>
      </c>
      <c r="U341" s="54">
        <v>17385</v>
      </c>
      <c r="V341" s="20">
        <v>13212</v>
      </c>
      <c r="W341" s="20">
        <v>10442</v>
      </c>
      <c r="X341" s="20">
        <v>0</v>
      </c>
      <c r="Y341" s="21">
        <v>0</v>
      </c>
      <c r="Z341" s="20">
        <v>122731</v>
      </c>
      <c r="AA341" s="21">
        <v>0</v>
      </c>
      <c r="AB341" s="32">
        <v>0</v>
      </c>
      <c r="AC341" s="20">
        <v>239531</v>
      </c>
      <c r="AD341" s="20">
        <v>292924</v>
      </c>
      <c r="AE341" s="20">
        <v>317273</v>
      </c>
      <c r="AF341" s="20">
        <v>135034</v>
      </c>
      <c r="AG341" s="20">
        <v>55037</v>
      </c>
      <c r="AH341" s="20">
        <v>89867</v>
      </c>
      <c r="AI341" s="21">
        <v>175683</v>
      </c>
      <c r="AJ341" s="25">
        <v>25380</v>
      </c>
      <c r="AK341" s="25">
        <v>39786</v>
      </c>
      <c r="AL341" s="25">
        <v>7860</v>
      </c>
      <c r="AM341" s="22">
        <v>14185</v>
      </c>
      <c r="AN341" s="20">
        <v>130133</v>
      </c>
      <c r="AO341" s="20">
        <v>27011</v>
      </c>
      <c r="AP341" s="54">
        <v>2325732</v>
      </c>
      <c r="AQ341" s="25">
        <v>61542</v>
      </c>
      <c r="AR341" s="25">
        <v>128353</v>
      </c>
      <c r="AS341" s="54">
        <v>104136</v>
      </c>
      <c r="AT341" s="54">
        <v>53582</v>
      </c>
      <c r="AU341" s="54">
        <v>24874</v>
      </c>
      <c r="AV341" s="54">
        <v>14520</v>
      </c>
      <c r="AW341" s="25">
        <f t="shared" si="15"/>
        <v>387007</v>
      </c>
      <c r="AX341" s="165">
        <v>373898</v>
      </c>
      <c r="AY341" s="98">
        <f t="shared" si="16"/>
        <v>3086637</v>
      </c>
      <c r="AZ341" s="73"/>
      <c r="BA341" s="20">
        <v>353437</v>
      </c>
      <c r="BB341" s="20">
        <v>206663</v>
      </c>
      <c r="BC341" s="19">
        <v>560100</v>
      </c>
      <c r="BD341" s="19">
        <v>3646737</v>
      </c>
      <c r="BF341" s="20">
        <v>14889</v>
      </c>
      <c r="BG341" s="21">
        <f t="shared" si="17"/>
        <v>3631848</v>
      </c>
      <c r="BI341" s="73"/>
      <c r="BJ341" s="73"/>
      <c r="BK341" s="73"/>
      <c r="BL341" s="73"/>
      <c r="BM341" s="73"/>
      <c r="BN341" s="73"/>
      <c r="BO341" s="73"/>
    </row>
    <row r="342" spans="1:67" ht="22.5" customHeight="1" x14ac:dyDescent="0.15">
      <c r="A342" s="125" t="s">
        <v>2138</v>
      </c>
      <c r="B342" s="126" t="s">
        <v>2114</v>
      </c>
      <c r="C342" s="136" t="s">
        <v>442</v>
      </c>
      <c r="D342" s="129">
        <v>6</v>
      </c>
      <c r="E342" s="130" t="s">
        <v>3561</v>
      </c>
      <c r="F342" s="19">
        <v>146786</v>
      </c>
      <c r="G342" s="20">
        <v>132518</v>
      </c>
      <c r="H342" s="20">
        <v>26460</v>
      </c>
      <c r="I342" s="20">
        <v>0</v>
      </c>
      <c r="J342" s="20">
        <v>0</v>
      </c>
      <c r="K342" s="20">
        <v>0</v>
      </c>
      <c r="L342" s="20">
        <v>0</v>
      </c>
      <c r="M342" s="20">
        <v>0</v>
      </c>
      <c r="N342" s="20">
        <v>1605</v>
      </c>
      <c r="O342" s="20">
        <v>0</v>
      </c>
      <c r="P342" s="20">
        <v>37481</v>
      </c>
      <c r="Q342" s="20">
        <v>12214</v>
      </c>
      <c r="R342" s="20">
        <v>36274</v>
      </c>
      <c r="S342" s="20">
        <v>13245</v>
      </c>
      <c r="T342" s="21">
        <v>11929</v>
      </c>
      <c r="U342" s="54">
        <v>14636</v>
      </c>
      <c r="V342" s="20">
        <v>12111</v>
      </c>
      <c r="W342" s="20">
        <v>10442</v>
      </c>
      <c r="X342" s="20">
        <v>0</v>
      </c>
      <c r="Y342" s="21">
        <v>0</v>
      </c>
      <c r="Z342" s="20">
        <v>63301</v>
      </c>
      <c r="AA342" s="21">
        <v>0</v>
      </c>
      <c r="AB342" s="32">
        <v>0</v>
      </c>
      <c r="AC342" s="20">
        <v>153471</v>
      </c>
      <c r="AD342" s="20">
        <v>106899</v>
      </c>
      <c r="AE342" s="20">
        <v>140317</v>
      </c>
      <c r="AF342" s="20">
        <v>53914</v>
      </c>
      <c r="AG342" s="20">
        <v>26158</v>
      </c>
      <c r="AH342" s="20">
        <v>64436</v>
      </c>
      <c r="AI342" s="21">
        <v>26376</v>
      </c>
      <c r="AJ342" s="25">
        <v>14533</v>
      </c>
      <c r="AK342" s="25">
        <v>25518</v>
      </c>
      <c r="AL342" s="25">
        <v>3784</v>
      </c>
      <c r="AM342" s="22">
        <v>8657</v>
      </c>
      <c r="AN342" s="20">
        <v>93941</v>
      </c>
      <c r="AO342" s="20">
        <v>14032</v>
      </c>
      <c r="AP342" s="54">
        <v>1251038</v>
      </c>
      <c r="AQ342" s="25">
        <v>49482</v>
      </c>
      <c r="AR342" s="25">
        <v>109004</v>
      </c>
      <c r="AS342" s="54">
        <v>60120</v>
      </c>
      <c r="AT342" s="54">
        <v>46803</v>
      </c>
      <c r="AU342" s="54">
        <v>15136</v>
      </c>
      <c r="AV342" s="54">
        <v>8842</v>
      </c>
      <c r="AW342" s="25">
        <f t="shared" si="15"/>
        <v>289387</v>
      </c>
      <c r="AX342" s="165">
        <v>428149</v>
      </c>
      <c r="AY342" s="98">
        <f t="shared" si="16"/>
        <v>1968574</v>
      </c>
      <c r="AZ342" s="73"/>
      <c r="BA342" s="20">
        <v>226808</v>
      </c>
      <c r="BB342" s="20">
        <v>117067</v>
      </c>
      <c r="BC342" s="19">
        <v>343875</v>
      </c>
      <c r="BD342" s="19">
        <v>2312449</v>
      </c>
      <c r="BF342" s="20">
        <v>8783</v>
      </c>
      <c r="BG342" s="21">
        <f t="shared" si="17"/>
        <v>2303666</v>
      </c>
      <c r="BI342" s="73"/>
      <c r="BJ342" s="73"/>
      <c r="BK342" s="73"/>
      <c r="BL342" s="73"/>
      <c r="BM342" s="73"/>
      <c r="BN342" s="73"/>
      <c r="BO342" s="73"/>
    </row>
    <row r="343" spans="1:67" ht="22.5" customHeight="1" x14ac:dyDescent="0.15">
      <c r="A343" s="125" t="s">
        <v>2139</v>
      </c>
      <c r="B343" s="126" t="s">
        <v>2114</v>
      </c>
      <c r="C343" s="136" t="s">
        <v>443</v>
      </c>
      <c r="D343" s="129">
        <v>6</v>
      </c>
      <c r="E343" s="130" t="s">
        <v>3561</v>
      </c>
      <c r="F343" s="19">
        <v>170508</v>
      </c>
      <c r="G343" s="20">
        <v>96176</v>
      </c>
      <c r="H343" s="20">
        <v>23058</v>
      </c>
      <c r="I343" s="20">
        <v>0</v>
      </c>
      <c r="J343" s="20">
        <v>0</v>
      </c>
      <c r="K343" s="20">
        <v>0</v>
      </c>
      <c r="L343" s="20">
        <v>0</v>
      </c>
      <c r="M343" s="20">
        <v>0</v>
      </c>
      <c r="N343" s="20">
        <v>2068</v>
      </c>
      <c r="O343" s="20">
        <v>0</v>
      </c>
      <c r="P343" s="20">
        <v>21041</v>
      </c>
      <c r="Q343" s="20">
        <v>16338</v>
      </c>
      <c r="R343" s="20">
        <v>48914</v>
      </c>
      <c r="S343" s="20">
        <v>13245</v>
      </c>
      <c r="T343" s="21">
        <v>11929</v>
      </c>
      <c r="U343" s="54">
        <v>26861</v>
      </c>
      <c r="V343" s="20">
        <v>7707</v>
      </c>
      <c r="W343" s="20">
        <v>10442</v>
      </c>
      <c r="X343" s="20">
        <v>0</v>
      </c>
      <c r="Y343" s="21">
        <v>0</v>
      </c>
      <c r="Z343" s="20">
        <v>69451</v>
      </c>
      <c r="AA343" s="21">
        <v>0</v>
      </c>
      <c r="AB343" s="32">
        <v>0</v>
      </c>
      <c r="AC343" s="20">
        <v>216325</v>
      </c>
      <c r="AD343" s="20">
        <v>140477</v>
      </c>
      <c r="AE343" s="20">
        <v>182261</v>
      </c>
      <c r="AF343" s="20">
        <v>68307</v>
      </c>
      <c r="AG343" s="20">
        <v>26767</v>
      </c>
      <c r="AH343" s="20">
        <v>78373</v>
      </c>
      <c r="AI343" s="21">
        <v>21666</v>
      </c>
      <c r="AJ343" s="25">
        <v>18727</v>
      </c>
      <c r="AK343" s="25">
        <v>28502</v>
      </c>
      <c r="AL343" s="25">
        <v>4565</v>
      </c>
      <c r="AM343" s="22">
        <v>9595</v>
      </c>
      <c r="AN343" s="20">
        <v>92758</v>
      </c>
      <c r="AO343" s="20">
        <v>13899</v>
      </c>
      <c r="AP343" s="54">
        <v>1419960</v>
      </c>
      <c r="AQ343" s="25">
        <v>53014</v>
      </c>
      <c r="AR343" s="25">
        <v>126684</v>
      </c>
      <c r="AS343" s="54">
        <v>85135</v>
      </c>
      <c r="AT343" s="54">
        <v>49542</v>
      </c>
      <c r="AU343" s="54">
        <v>17359</v>
      </c>
      <c r="AV343" s="54">
        <v>9129</v>
      </c>
      <c r="AW343" s="25">
        <f t="shared" si="15"/>
        <v>340863</v>
      </c>
      <c r="AX343" s="165">
        <v>292422</v>
      </c>
      <c r="AY343" s="98">
        <f t="shared" si="16"/>
        <v>2053245</v>
      </c>
      <c r="AZ343" s="73"/>
      <c r="BA343" s="20">
        <v>269402</v>
      </c>
      <c r="BB343" s="20">
        <v>94729</v>
      </c>
      <c r="BC343" s="19">
        <v>364131</v>
      </c>
      <c r="BD343" s="19">
        <v>2417376</v>
      </c>
      <c r="BF343" s="20">
        <v>9589</v>
      </c>
      <c r="BG343" s="21">
        <f t="shared" si="17"/>
        <v>2407787</v>
      </c>
      <c r="BI343" s="73"/>
      <c r="BJ343" s="73"/>
      <c r="BK343" s="73"/>
      <c r="BL343" s="73"/>
      <c r="BM343" s="73"/>
      <c r="BN343" s="73"/>
      <c r="BO343" s="73"/>
    </row>
    <row r="344" spans="1:67" ht="22.5" customHeight="1" x14ac:dyDescent="0.15">
      <c r="A344" s="125" t="s">
        <v>2140</v>
      </c>
      <c r="B344" s="126" t="s">
        <v>2114</v>
      </c>
      <c r="C344" s="136" t="s">
        <v>444</v>
      </c>
      <c r="D344" s="129">
        <v>6</v>
      </c>
      <c r="E344" s="130" t="s">
        <v>3561</v>
      </c>
      <c r="F344" s="19">
        <v>189382</v>
      </c>
      <c r="G344" s="20">
        <v>113455</v>
      </c>
      <c r="H344" s="20">
        <v>18900</v>
      </c>
      <c r="I344" s="20">
        <v>0</v>
      </c>
      <c r="J344" s="20">
        <v>0</v>
      </c>
      <c r="K344" s="20">
        <v>0</v>
      </c>
      <c r="L344" s="20">
        <v>0</v>
      </c>
      <c r="M344" s="20">
        <v>0</v>
      </c>
      <c r="N344" s="20">
        <v>2225</v>
      </c>
      <c r="O344" s="20">
        <v>0</v>
      </c>
      <c r="P344" s="20">
        <v>95898</v>
      </c>
      <c r="Q344" s="20">
        <v>16335</v>
      </c>
      <c r="R344" s="20">
        <v>47998</v>
      </c>
      <c r="S344" s="20">
        <v>17660</v>
      </c>
      <c r="T344" s="21">
        <v>11929</v>
      </c>
      <c r="U344" s="54">
        <v>15059</v>
      </c>
      <c r="V344" s="20">
        <v>27525</v>
      </c>
      <c r="W344" s="20">
        <v>10442</v>
      </c>
      <c r="X344" s="20">
        <v>0</v>
      </c>
      <c r="Y344" s="21">
        <v>0</v>
      </c>
      <c r="Z344" s="20">
        <v>83343</v>
      </c>
      <c r="AA344" s="21">
        <v>0</v>
      </c>
      <c r="AB344" s="32">
        <v>0</v>
      </c>
      <c r="AC344" s="20">
        <v>196430</v>
      </c>
      <c r="AD344" s="20">
        <v>178179</v>
      </c>
      <c r="AE344" s="20">
        <v>202481</v>
      </c>
      <c r="AF344" s="20">
        <v>75546</v>
      </c>
      <c r="AG344" s="20">
        <v>34262</v>
      </c>
      <c r="AH344" s="20">
        <v>64617</v>
      </c>
      <c r="AI344" s="21">
        <v>34854</v>
      </c>
      <c r="AJ344" s="25">
        <v>19579</v>
      </c>
      <c r="AK344" s="25">
        <v>30447</v>
      </c>
      <c r="AL344" s="25">
        <v>5194</v>
      </c>
      <c r="AM344" s="22">
        <v>10516</v>
      </c>
      <c r="AN344" s="20">
        <v>91007</v>
      </c>
      <c r="AO344" s="20">
        <v>18273</v>
      </c>
      <c r="AP344" s="54">
        <v>1611536</v>
      </c>
      <c r="AQ344" s="25">
        <v>47572</v>
      </c>
      <c r="AR344" s="25">
        <v>127932</v>
      </c>
      <c r="AS344" s="54">
        <v>83739</v>
      </c>
      <c r="AT344" s="54">
        <v>40168</v>
      </c>
      <c r="AU344" s="54">
        <v>18549</v>
      </c>
      <c r="AV344" s="54">
        <v>10250</v>
      </c>
      <c r="AW344" s="25">
        <f t="shared" si="15"/>
        <v>328210</v>
      </c>
      <c r="AX344" s="165">
        <v>394198</v>
      </c>
      <c r="AY344" s="98">
        <f t="shared" si="16"/>
        <v>2333944</v>
      </c>
      <c r="AZ344" s="73"/>
      <c r="BA344" s="20">
        <v>279056</v>
      </c>
      <c r="BB344" s="20">
        <v>146125</v>
      </c>
      <c r="BC344" s="19">
        <v>425181</v>
      </c>
      <c r="BD344" s="19">
        <v>2759125</v>
      </c>
      <c r="BF344" s="20">
        <v>10728</v>
      </c>
      <c r="BG344" s="21">
        <f t="shared" si="17"/>
        <v>2748397</v>
      </c>
      <c r="BI344" s="73"/>
      <c r="BJ344" s="73"/>
      <c r="BK344" s="73"/>
      <c r="BL344" s="73"/>
      <c r="BM344" s="73"/>
      <c r="BN344" s="73"/>
      <c r="BO344" s="73"/>
    </row>
    <row r="345" spans="1:67" ht="22.5" customHeight="1" x14ac:dyDescent="0.15">
      <c r="A345" s="125" t="s">
        <v>2141</v>
      </c>
      <c r="B345" s="126" t="s">
        <v>2114</v>
      </c>
      <c r="C345" s="136" t="s">
        <v>445</v>
      </c>
      <c r="D345" s="129">
        <v>6</v>
      </c>
      <c r="E345" s="130" t="s">
        <v>3561</v>
      </c>
      <c r="F345" s="19">
        <v>395282</v>
      </c>
      <c r="G345" s="20">
        <v>347575</v>
      </c>
      <c r="H345" s="20">
        <v>139482</v>
      </c>
      <c r="I345" s="20">
        <v>0</v>
      </c>
      <c r="J345" s="20">
        <v>0</v>
      </c>
      <c r="K345" s="20">
        <v>0</v>
      </c>
      <c r="L345" s="20">
        <v>0</v>
      </c>
      <c r="M345" s="20">
        <v>15744</v>
      </c>
      <c r="N345" s="20">
        <v>12025</v>
      </c>
      <c r="O345" s="20">
        <v>9027</v>
      </c>
      <c r="P345" s="20">
        <v>272150</v>
      </c>
      <c r="Q345" s="20">
        <v>40918</v>
      </c>
      <c r="R345" s="20">
        <v>73051</v>
      </c>
      <c r="S345" s="20">
        <v>74172</v>
      </c>
      <c r="T345" s="21">
        <v>71574</v>
      </c>
      <c r="U345" s="54">
        <v>60024</v>
      </c>
      <c r="V345" s="20">
        <v>62757</v>
      </c>
      <c r="W345" s="20">
        <v>10442</v>
      </c>
      <c r="X345" s="20">
        <v>0</v>
      </c>
      <c r="Y345" s="21">
        <v>0</v>
      </c>
      <c r="Z345" s="20">
        <v>241904</v>
      </c>
      <c r="AA345" s="21">
        <v>0</v>
      </c>
      <c r="AB345" s="32">
        <v>0</v>
      </c>
      <c r="AC345" s="20">
        <v>558784</v>
      </c>
      <c r="AD345" s="20">
        <v>520558</v>
      </c>
      <c r="AE345" s="20">
        <v>569226</v>
      </c>
      <c r="AF345" s="20">
        <v>325146</v>
      </c>
      <c r="AG345" s="20">
        <v>126348</v>
      </c>
      <c r="AH345" s="20">
        <v>161995</v>
      </c>
      <c r="AI345" s="21">
        <v>44274</v>
      </c>
      <c r="AJ345" s="25">
        <v>49885</v>
      </c>
      <c r="AK345" s="25">
        <v>62038</v>
      </c>
      <c r="AL345" s="25">
        <v>15927</v>
      </c>
      <c r="AM345" s="22">
        <v>28876</v>
      </c>
      <c r="AN345" s="20">
        <v>174009</v>
      </c>
      <c r="AO345" s="20">
        <v>33011</v>
      </c>
      <c r="AP345" s="54">
        <v>4496204</v>
      </c>
      <c r="AQ345" s="25">
        <v>91725</v>
      </c>
      <c r="AR345" s="25">
        <v>150457</v>
      </c>
      <c r="AS345" s="54">
        <v>121553</v>
      </c>
      <c r="AT345" s="54">
        <v>43260</v>
      </c>
      <c r="AU345" s="54">
        <v>37473</v>
      </c>
      <c r="AV345" s="54">
        <v>26988</v>
      </c>
      <c r="AW345" s="25">
        <f t="shared" si="15"/>
        <v>471456</v>
      </c>
      <c r="AX345" s="165">
        <v>480629</v>
      </c>
      <c r="AY345" s="98">
        <f t="shared" si="16"/>
        <v>5448289</v>
      </c>
      <c r="AZ345" s="73"/>
      <c r="BA345" s="20">
        <v>592875</v>
      </c>
      <c r="BB345" s="20">
        <v>173640</v>
      </c>
      <c r="BC345" s="19">
        <v>766515</v>
      </c>
      <c r="BD345" s="19">
        <v>6214804</v>
      </c>
      <c r="BF345" s="20">
        <v>38677</v>
      </c>
      <c r="BG345" s="21">
        <f t="shared" si="17"/>
        <v>6176127</v>
      </c>
      <c r="BI345" s="73"/>
      <c r="BJ345" s="73"/>
      <c r="BK345" s="73"/>
      <c r="BL345" s="73"/>
      <c r="BM345" s="73"/>
      <c r="BN345" s="73"/>
      <c r="BO345" s="73"/>
    </row>
    <row r="346" spans="1:67" ht="22.5" customHeight="1" x14ac:dyDescent="0.15">
      <c r="A346" s="125" t="s">
        <v>2142</v>
      </c>
      <c r="B346" s="126" t="s">
        <v>2114</v>
      </c>
      <c r="C346" s="136" t="s">
        <v>446</v>
      </c>
      <c r="D346" s="129">
        <v>6</v>
      </c>
      <c r="E346" s="130" t="s">
        <v>3561</v>
      </c>
      <c r="F346" s="19">
        <v>312748</v>
      </c>
      <c r="G346" s="20">
        <v>371566</v>
      </c>
      <c r="H346" s="20">
        <v>113400</v>
      </c>
      <c r="I346" s="20">
        <v>0</v>
      </c>
      <c r="J346" s="20">
        <v>0</v>
      </c>
      <c r="K346" s="20">
        <v>0</v>
      </c>
      <c r="L346" s="20">
        <v>0</v>
      </c>
      <c r="M346" s="20">
        <v>7283</v>
      </c>
      <c r="N346" s="20">
        <v>7716</v>
      </c>
      <c r="O346" s="20">
        <v>12980</v>
      </c>
      <c r="P346" s="20">
        <v>187805</v>
      </c>
      <c r="Q346" s="20">
        <v>29914</v>
      </c>
      <c r="R346" s="20">
        <v>43373</v>
      </c>
      <c r="S346" s="20">
        <v>62693</v>
      </c>
      <c r="T346" s="21">
        <v>71574</v>
      </c>
      <c r="U346" s="54">
        <v>54990</v>
      </c>
      <c r="V346" s="20">
        <v>23121</v>
      </c>
      <c r="W346" s="20">
        <v>10442</v>
      </c>
      <c r="X346" s="20">
        <v>0</v>
      </c>
      <c r="Y346" s="21">
        <v>0</v>
      </c>
      <c r="Z346" s="20">
        <v>172488</v>
      </c>
      <c r="AA346" s="21">
        <v>54216</v>
      </c>
      <c r="AB346" s="32">
        <v>0</v>
      </c>
      <c r="AC346" s="20">
        <v>427245</v>
      </c>
      <c r="AD346" s="20">
        <v>1169874</v>
      </c>
      <c r="AE346" s="20">
        <v>481107</v>
      </c>
      <c r="AF346" s="20">
        <v>249600</v>
      </c>
      <c r="AG346" s="20">
        <v>86139</v>
      </c>
      <c r="AH346" s="20">
        <v>163172</v>
      </c>
      <c r="AI346" s="21">
        <v>16956</v>
      </c>
      <c r="AJ346" s="25">
        <v>38206</v>
      </c>
      <c r="AK346" s="25">
        <v>51404</v>
      </c>
      <c r="AL346" s="25">
        <v>12047</v>
      </c>
      <c r="AM346" s="22">
        <v>20675</v>
      </c>
      <c r="AN346" s="20">
        <v>171160</v>
      </c>
      <c r="AO346" s="20">
        <v>30384</v>
      </c>
      <c r="AP346" s="54">
        <v>4454278</v>
      </c>
      <c r="AQ346" s="25">
        <v>58377</v>
      </c>
      <c r="AR346" s="25">
        <v>153044</v>
      </c>
      <c r="AS346" s="54">
        <v>132288</v>
      </c>
      <c r="AT346" s="54">
        <v>40705</v>
      </c>
      <c r="AU346" s="54">
        <v>31560</v>
      </c>
      <c r="AV346" s="54">
        <v>22263</v>
      </c>
      <c r="AW346" s="25">
        <f t="shared" si="15"/>
        <v>438237</v>
      </c>
      <c r="AX346" s="165">
        <v>808776</v>
      </c>
      <c r="AY346" s="98">
        <f t="shared" si="16"/>
        <v>5701291</v>
      </c>
      <c r="AZ346" s="73"/>
      <c r="BA346" s="20">
        <v>467102</v>
      </c>
      <c r="BB346" s="20">
        <v>166459</v>
      </c>
      <c r="BC346" s="19">
        <v>633561</v>
      </c>
      <c r="BD346" s="19">
        <v>6334852</v>
      </c>
      <c r="BF346" s="20">
        <v>28824</v>
      </c>
      <c r="BG346" s="21">
        <f t="shared" si="17"/>
        <v>6306028</v>
      </c>
      <c r="BI346" s="73"/>
      <c r="BJ346" s="73"/>
      <c r="BK346" s="73"/>
      <c r="BL346" s="73"/>
      <c r="BM346" s="73"/>
      <c r="BN346" s="73"/>
      <c r="BO346" s="73"/>
    </row>
    <row r="347" spans="1:67" ht="22.5" customHeight="1" x14ac:dyDescent="0.15">
      <c r="A347" s="125" t="s">
        <v>2143</v>
      </c>
      <c r="B347" s="126" t="s">
        <v>2114</v>
      </c>
      <c r="C347" s="136" t="s">
        <v>447</v>
      </c>
      <c r="D347" s="129">
        <v>6</v>
      </c>
      <c r="E347" s="130" t="s">
        <v>3561</v>
      </c>
      <c r="F347" s="19">
        <v>260513</v>
      </c>
      <c r="G347" s="20">
        <v>260824</v>
      </c>
      <c r="H347" s="20">
        <v>54054</v>
      </c>
      <c r="I347" s="20">
        <v>0</v>
      </c>
      <c r="J347" s="20">
        <v>0</v>
      </c>
      <c r="K347" s="20">
        <v>0</v>
      </c>
      <c r="L347" s="20">
        <v>0</v>
      </c>
      <c r="M347" s="20">
        <v>4554</v>
      </c>
      <c r="N347" s="20">
        <v>3767</v>
      </c>
      <c r="O347" s="20">
        <v>10444</v>
      </c>
      <c r="P347" s="20">
        <v>108578</v>
      </c>
      <c r="Q347" s="20">
        <v>22008</v>
      </c>
      <c r="R347" s="20">
        <v>59998</v>
      </c>
      <c r="S347" s="20">
        <v>32671</v>
      </c>
      <c r="T347" s="21">
        <v>23858</v>
      </c>
      <c r="U347" s="54">
        <v>12648</v>
      </c>
      <c r="V347" s="20">
        <v>22020</v>
      </c>
      <c r="W347" s="20">
        <v>20884</v>
      </c>
      <c r="X347" s="20">
        <v>0</v>
      </c>
      <c r="Y347" s="21">
        <v>0</v>
      </c>
      <c r="Z347" s="20">
        <v>142236</v>
      </c>
      <c r="AA347" s="21">
        <v>0</v>
      </c>
      <c r="AB347" s="32">
        <v>0</v>
      </c>
      <c r="AC347" s="20">
        <v>182224</v>
      </c>
      <c r="AD347" s="20">
        <v>212298</v>
      </c>
      <c r="AE347" s="20">
        <v>294042</v>
      </c>
      <c r="AF347" s="20">
        <v>135616</v>
      </c>
      <c r="AG347" s="20">
        <v>67339</v>
      </c>
      <c r="AH347" s="20">
        <v>63169</v>
      </c>
      <c r="AI347" s="21">
        <v>139887</v>
      </c>
      <c r="AJ347" s="25">
        <v>25195</v>
      </c>
      <c r="AK347" s="25">
        <v>45382</v>
      </c>
      <c r="AL347" s="25">
        <v>7475</v>
      </c>
      <c r="AM347" s="22">
        <v>16747</v>
      </c>
      <c r="AN347" s="20">
        <v>115042</v>
      </c>
      <c r="AO347" s="20">
        <v>50058</v>
      </c>
      <c r="AP347" s="54">
        <v>2393531</v>
      </c>
      <c r="AQ347" s="25">
        <v>41608</v>
      </c>
      <c r="AR347" s="25">
        <v>126014</v>
      </c>
      <c r="AS347" s="54">
        <v>91744</v>
      </c>
      <c r="AT347" s="54">
        <v>51442</v>
      </c>
      <c r="AU347" s="54">
        <v>20377</v>
      </c>
      <c r="AV347" s="54">
        <v>17368</v>
      </c>
      <c r="AW347" s="25">
        <f t="shared" si="15"/>
        <v>348553</v>
      </c>
      <c r="AX347" s="165">
        <v>623303</v>
      </c>
      <c r="AY347" s="98">
        <f t="shared" si="16"/>
        <v>3365387</v>
      </c>
      <c r="AZ347" s="73"/>
      <c r="BA347" s="20">
        <v>350963</v>
      </c>
      <c r="BB347" s="20">
        <v>360146</v>
      </c>
      <c r="BC347" s="19">
        <v>711109</v>
      </c>
      <c r="BD347" s="19">
        <v>4076496</v>
      </c>
      <c r="BF347" s="20">
        <v>17964</v>
      </c>
      <c r="BG347" s="21">
        <f t="shared" si="17"/>
        <v>4058532</v>
      </c>
      <c r="BI347" s="73"/>
      <c r="BJ347" s="73"/>
      <c r="BK347" s="73"/>
      <c r="BL347" s="73"/>
      <c r="BM347" s="73"/>
      <c r="BN347" s="73"/>
      <c r="BO347" s="73"/>
    </row>
    <row r="348" spans="1:67" ht="22.5" customHeight="1" x14ac:dyDescent="0.15">
      <c r="A348" s="125" t="s">
        <v>2144</v>
      </c>
      <c r="B348" s="126" t="s">
        <v>2114</v>
      </c>
      <c r="C348" s="136" t="s">
        <v>448</v>
      </c>
      <c r="D348" s="129">
        <v>6</v>
      </c>
      <c r="E348" s="130" t="s">
        <v>3561</v>
      </c>
      <c r="F348" s="19">
        <v>298445</v>
      </c>
      <c r="G348" s="20">
        <v>222625</v>
      </c>
      <c r="H348" s="20">
        <v>79380</v>
      </c>
      <c r="I348" s="20">
        <v>0</v>
      </c>
      <c r="J348" s="20">
        <v>0</v>
      </c>
      <c r="K348" s="20">
        <v>0</v>
      </c>
      <c r="L348" s="20">
        <v>0</v>
      </c>
      <c r="M348" s="20">
        <v>7816</v>
      </c>
      <c r="N348" s="20">
        <v>6832</v>
      </c>
      <c r="O348" s="20">
        <v>6229</v>
      </c>
      <c r="P348" s="20">
        <v>119488</v>
      </c>
      <c r="Q348" s="20">
        <v>31432</v>
      </c>
      <c r="R348" s="20">
        <v>59632</v>
      </c>
      <c r="S348" s="20">
        <v>41501</v>
      </c>
      <c r="T348" s="21">
        <v>47716</v>
      </c>
      <c r="U348" s="54">
        <v>43950</v>
      </c>
      <c r="V348" s="20">
        <v>18717</v>
      </c>
      <c r="W348" s="20">
        <v>10442</v>
      </c>
      <c r="X348" s="20">
        <v>0</v>
      </c>
      <c r="Y348" s="21">
        <v>0</v>
      </c>
      <c r="Z348" s="20">
        <v>153462</v>
      </c>
      <c r="AA348" s="21">
        <v>0</v>
      </c>
      <c r="AB348" s="32">
        <v>0</v>
      </c>
      <c r="AC348" s="20">
        <v>341072</v>
      </c>
      <c r="AD348" s="20">
        <v>307952</v>
      </c>
      <c r="AE348" s="20">
        <v>419302</v>
      </c>
      <c r="AF348" s="20">
        <v>215987</v>
      </c>
      <c r="AG348" s="20">
        <v>76920</v>
      </c>
      <c r="AH348" s="20">
        <v>139280</v>
      </c>
      <c r="AI348" s="21">
        <v>48042</v>
      </c>
      <c r="AJ348" s="25">
        <v>35394</v>
      </c>
      <c r="AK348" s="25">
        <v>51083</v>
      </c>
      <c r="AL348" s="25">
        <v>11239</v>
      </c>
      <c r="AM348" s="22">
        <v>20370</v>
      </c>
      <c r="AN348" s="20">
        <v>152986</v>
      </c>
      <c r="AO348" s="20">
        <v>27328</v>
      </c>
      <c r="AP348" s="54">
        <v>2994622</v>
      </c>
      <c r="AQ348" s="25">
        <v>67832</v>
      </c>
      <c r="AR348" s="25">
        <v>147475</v>
      </c>
      <c r="AS348" s="54">
        <v>114467</v>
      </c>
      <c r="AT348" s="54">
        <v>54850</v>
      </c>
      <c r="AU348" s="54">
        <v>30356</v>
      </c>
      <c r="AV348" s="54">
        <v>18437</v>
      </c>
      <c r="AW348" s="25">
        <f t="shared" si="15"/>
        <v>433417</v>
      </c>
      <c r="AX348" s="165">
        <v>957512</v>
      </c>
      <c r="AY348" s="98">
        <f t="shared" si="16"/>
        <v>4385551</v>
      </c>
      <c r="AZ348" s="73"/>
      <c r="BA348" s="20">
        <v>443071</v>
      </c>
      <c r="BB348" s="20">
        <v>130924</v>
      </c>
      <c r="BC348" s="19">
        <v>573995</v>
      </c>
      <c r="BD348" s="19">
        <v>4959546</v>
      </c>
      <c r="BF348" s="20">
        <v>24542</v>
      </c>
      <c r="BG348" s="21">
        <f t="shared" si="17"/>
        <v>4935004</v>
      </c>
      <c r="BI348" s="73"/>
      <c r="BJ348" s="73"/>
      <c r="BK348" s="73"/>
      <c r="BL348" s="73"/>
      <c r="BM348" s="73"/>
      <c r="BN348" s="73"/>
      <c r="BO348" s="73"/>
    </row>
    <row r="349" spans="1:67" ht="22.5" customHeight="1" x14ac:dyDescent="0.15">
      <c r="A349" s="125" t="s">
        <v>2145</v>
      </c>
      <c r="B349" s="126" t="s">
        <v>2114</v>
      </c>
      <c r="C349" s="136" t="s">
        <v>449</v>
      </c>
      <c r="D349" s="129">
        <v>6</v>
      </c>
      <c r="E349" s="130" t="s">
        <v>3561</v>
      </c>
      <c r="F349" s="19">
        <v>224460</v>
      </c>
      <c r="G349" s="20">
        <v>288884</v>
      </c>
      <c r="H349" s="20">
        <v>52731</v>
      </c>
      <c r="I349" s="20">
        <v>0</v>
      </c>
      <c r="J349" s="20">
        <v>0</v>
      </c>
      <c r="K349" s="20">
        <v>0</v>
      </c>
      <c r="L349" s="20">
        <v>0</v>
      </c>
      <c r="M349" s="20">
        <v>0</v>
      </c>
      <c r="N349" s="20">
        <v>3505</v>
      </c>
      <c r="O349" s="20">
        <v>0</v>
      </c>
      <c r="P349" s="20">
        <v>125558</v>
      </c>
      <c r="Q349" s="20">
        <v>23664</v>
      </c>
      <c r="R349" s="20">
        <v>32106</v>
      </c>
      <c r="S349" s="20">
        <v>46799</v>
      </c>
      <c r="T349" s="21">
        <v>47716</v>
      </c>
      <c r="U349" s="54">
        <v>18062</v>
      </c>
      <c r="V349" s="20">
        <v>16515</v>
      </c>
      <c r="W349" s="20">
        <v>10442</v>
      </c>
      <c r="X349" s="20">
        <v>0</v>
      </c>
      <c r="Y349" s="21">
        <v>0</v>
      </c>
      <c r="Z349" s="20">
        <v>109466</v>
      </c>
      <c r="AA349" s="21">
        <v>42921</v>
      </c>
      <c r="AB349" s="32">
        <v>0</v>
      </c>
      <c r="AC349" s="20">
        <v>322648</v>
      </c>
      <c r="AD349" s="20">
        <v>146750</v>
      </c>
      <c r="AE349" s="20">
        <v>251739</v>
      </c>
      <c r="AF349" s="20">
        <v>113734</v>
      </c>
      <c r="AG349" s="20">
        <v>51962</v>
      </c>
      <c r="AH349" s="20">
        <v>99912</v>
      </c>
      <c r="AI349" s="21">
        <v>124344</v>
      </c>
      <c r="AJ349" s="25">
        <v>24238</v>
      </c>
      <c r="AK349" s="25">
        <v>37845</v>
      </c>
      <c r="AL349" s="25">
        <v>6896</v>
      </c>
      <c r="AM349" s="22">
        <v>13389</v>
      </c>
      <c r="AN349" s="20">
        <v>101706</v>
      </c>
      <c r="AO349" s="20">
        <v>40778</v>
      </c>
      <c r="AP349" s="54">
        <v>2378770</v>
      </c>
      <c r="AQ349" s="25">
        <v>52217</v>
      </c>
      <c r="AR349" s="25">
        <v>127507</v>
      </c>
      <c r="AS349" s="54">
        <v>92783</v>
      </c>
      <c r="AT349" s="54">
        <v>61286</v>
      </c>
      <c r="AU349" s="54">
        <v>21134</v>
      </c>
      <c r="AV349" s="54">
        <v>14477</v>
      </c>
      <c r="AW349" s="25">
        <f t="shared" si="15"/>
        <v>369404</v>
      </c>
      <c r="AX349" s="165">
        <v>690335</v>
      </c>
      <c r="AY349" s="98">
        <f t="shared" si="16"/>
        <v>3438509</v>
      </c>
      <c r="AZ349" s="73"/>
      <c r="BA349" s="20">
        <v>338743</v>
      </c>
      <c r="BB349" s="20">
        <v>205011</v>
      </c>
      <c r="BC349" s="19">
        <v>543754</v>
      </c>
      <c r="BD349" s="19">
        <v>3982263</v>
      </c>
      <c r="BF349" s="20">
        <v>16535</v>
      </c>
      <c r="BG349" s="21">
        <f t="shared" si="17"/>
        <v>3965728</v>
      </c>
      <c r="BI349" s="73"/>
      <c r="BJ349" s="73"/>
      <c r="BK349" s="73"/>
      <c r="BL349" s="73"/>
      <c r="BM349" s="73"/>
      <c r="BN349" s="73"/>
      <c r="BO349" s="73"/>
    </row>
    <row r="350" spans="1:67" ht="22.5" customHeight="1" x14ac:dyDescent="0.15">
      <c r="A350" s="125" t="s">
        <v>2146</v>
      </c>
      <c r="B350" s="126" t="s">
        <v>2114</v>
      </c>
      <c r="C350" s="136" t="s">
        <v>450</v>
      </c>
      <c r="D350" s="129">
        <v>6</v>
      </c>
      <c r="E350" s="130" t="s">
        <v>3561</v>
      </c>
      <c r="F350" s="19">
        <v>192572</v>
      </c>
      <c r="G350" s="20">
        <v>93891</v>
      </c>
      <c r="H350" s="20">
        <v>22302</v>
      </c>
      <c r="I350" s="20">
        <v>0</v>
      </c>
      <c r="J350" s="20">
        <v>0</v>
      </c>
      <c r="K350" s="20">
        <v>0</v>
      </c>
      <c r="L350" s="20">
        <v>0</v>
      </c>
      <c r="M350" s="20">
        <v>5319</v>
      </c>
      <c r="N350" s="20">
        <v>4029</v>
      </c>
      <c r="O350" s="20">
        <v>1865</v>
      </c>
      <c r="P350" s="20">
        <v>156303</v>
      </c>
      <c r="Q350" s="20">
        <v>19730</v>
      </c>
      <c r="R350" s="20">
        <v>29862</v>
      </c>
      <c r="S350" s="20">
        <v>39735</v>
      </c>
      <c r="T350" s="21">
        <v>35787</v>
      </c>
      <c r="U350" s="54">
        <v>8079</v>
      </c>
      <c r="V350" s="20">
        <v>11010</v>
      </c>
      <c r="W350" s="20">
        <v>10442</v>
      </c>
      <c r="X350" s="20">
        <v>0</v>
      </c>
      <c r="Y350" s="21">
        <v>0</v>
      </c>
      <c r="Z350" s="20">
        <v>92142</v>
      </c>
      <c r="AA350" s="21">
        <v>45180</v>
      </c>
      <c r="AB350" s="32">
        <v>0</v>
      </c>
      <c r="AC350" s="20">
        <v>274057</v>
      </c>
      <c r="AD350" s="20">
        <v>135054</v>
      </c>
      <c r="AE350" s="20">
        <v>220979</v>
      </c>
      <c r="AF350" s="20">
        <v>118976</v>
      </c>
      <c r="AG350" s="20">
        <v>46776</v>
      </c>
      <c r="AH350" s="20">
        <v>87785</v>
      </c>
      <c r="AI350" s="21">
        <v>3297</v>
      </c>
      <c r="AJ350" s="25">
        <v>26145</v>
      </c>
      <c r="AK350" s="25">
        <v>32642</v>
      </c>
      <c r="AL350" s="25">
        <v>5576</v>
      </c>
      <c r="AM350" s="22">
        <v>12860</v>
      </c>
      <c r="AN350" s="20">
        <v>66948</v>
      </c>
      <c r="AO350" s="20">
        <v>9014</v>
      </c>
      <c r="AP350" s="54">
        <v>1808357</v>
      </c>
      <c r="AQ350" s="25">
        <v>56037</v>
      </c>
      <c r="AR350" s="25">
        <v>105543</v>
      </c>
      <c r="AS350" s="54">
        <v>64149</v>
      </c>
      <c r="AT350" s="54">
        <v>50333</v>
      </c>
      <c r="AU350" s="54">
        <v>21100</v>
      </c>
      <c r="AV350" s="54">
        <v>12066</v>
      </c>
      <c r="AW350" s="25">
        <f t="shared" si="15"/>
        <v>309228</v>
      </c>
      <c r="AX350" s="165">
        <v>223751</v>
      </c>
      <c r="AY350" s="98">
        <f t="shared" si="16"/>
        <v>2341336</v>
      </c>
      <c r="AZ350" s="73"/>
      <c r="BA350" s="20">
        <v>363202</v>
      </c>
      <c r="BB350" s="20">
        <v>54458</v>
      </c>
      <c r="BC350" s="19">
        <v>417660</v>
      </c>
      <c r="BD350" s="19">
        <v>2758996</v>
      </c>
      <c r="BF350" s="20">
        <v>18186</v>
      </c>
      <c r="BG350" s="21">
        <f t="shared" si="17"/>
        <v>2740810</v>
      </c>
      <c r="BI350" s="73"/>
      <c r="BJ350" s="73"/>
      <c r="BK350" s="73"/>
      <c r="BL350" s="73"/>
      <c r="BM350" s="73"/>
      <c r="BN350" s="73"/>
      <c r="BO350" s="73"/>
    </row>
    <row r="351" spans="1:67" ht="22.5" customHeight="1" x14ac:dyDescent="0.15">
      <c r="A351" s="125" t="s">
        <v>2147</v>
      </c>
      <c r="B351" s="126" t="s">
        <v>2114</v>
      </c>
      <c r="C351" s="136" t="s">
        <v>451</v>
      </c>
      <c r="D351" s="129">
        <v>6</v>
      </c>
      <c r="E351" s="130" t="s">
        <v>3561</v>
      </c>
      <c r="F351" s="19">
        <v>408134</v>
      </c>
      <c r="G351" s="20">
        <v>383704</v>
      </c>
      <c r="H351" s="20">
        <v>37611</v>
      </c>
      <c r="I351" s="20">
        <v>0</v>
      </c>
      <c r="J351" s="20">
        <v>0</v>
      </c>
      <c r="K351" s="20">
        <v>0</v>
      </c>
      <c r="L351" s="20">
        <v>0</v>
      </c>
      <c r="M351" s="20">
        <v>9799</v>
      </c>
      <c r="N351" s="20">
        <v>10680</v>
      </c>
      <c r="O351" s="20">
        <v>560</v>
      </c>
      <c r="P351" s="20">
        <v>399978</v>
      </c>
      <c r="Q351" s="20">
        <v>44188</v>
      </c>
      <c r="R351" s="20">
        <v>67784</v>
      </c>
      <c r="S351" s="20">
        <v>78587</v>
      </c>
      <c r="T351" s="21">
        <v>59645</v>
      </c>
      <c r="U351" s="54">
        <v>38535</v>
      </c>
      <c r="V351" s="20">
        <v>45141</v>
      </c>
      <c r="W351" s="20">
        <v>20884</v>
      </c>
      <c r="X351" s="20">
        <v>0</v>
      </c>
      <c r="Y351" s="21">
        <v>0</v>
      </c>
      <c r="Z351" s="20">
        <v>216894</v>
      </c>
      <c r="AA351" s="21">
        <v>179214</v>
      </c>
      <c r="AB351" s="32">
        <v>0</v>
      </c>
      <c r="AC351" s="20">
        <v>460215</v>
      </c>
      <c r="AD351" s="20">
        <v>283678</v>
      </c>
      <c r="AE351" s="20">
        <v>604718</v>
      </c>
      <c r="AF351" s="20">
        <v>338541</v>
      </c>
      <c r="AG351" s="20">
        <v>120451</v>
      </c>
      <c r="AH351" s="20">
        <v>154031</v>
      </c>
      <c r="AI351" s="21">
        <v>23550</v>
      </c>
      <c r="AJ351" s="25">
        <v>47525</v>
      </c>
      <c r="AK351" s="25">
        <v>62047</v>
      </c>
      <c r="AL351" s="25">
        <v>15651</v>
      </c>
      <c r="AM351" s="22">
        <v>27189</v>
      </c>
      <c r="AN351" s="20">
        <v>390668</v>
      </c>
      <c r="AO351" s="20">
        <v>31886</v>
      </c>
      <c r="AP351" s="54">
        <v>4561488</v>
      </c>
      <c r="AQ351" s="25">
        <v>90850</v>
      </c>
      <c r="AR351" s="25">
        <v>174434</v>
      </c>
      <c r="AS351" s="54">
        <v>124720</v>
      </c>
      <c r="AT351" s="54">
        <v>53311</v>
      </c>
      <c r="AU351" s="54">
        <v>37866</v>
      </c>
      <c r="AV351" s="54">
        <v>29983</v>
      </c>
      <c r="AW351" s="25">
        <f t="shared" si="15"/>
        <v>511164</v>
      </c>
      <c r="AX351" s="165">
        <v>1139121</v>
      </c>
      <c r="AY351" s="98">
        <f t="shared" si="16"/>
        <v>6211773</v>
      </c>
      <c r="AZ351" s="73"/>
      <c r="BA351" s="20">
        <v>547975</v>
      </c>
      <c r="BB351" s="20">
        <v>214947</v>
      </c>
      <c r="BC351" s="19">
        <v>762922</v>
      </c>
      <c r="BD351" s="19">
        <v>6974695</v>
      </c>
      <c r="BF351" s="20">
        <v>34772</v>
      </c>
      <c r="BG351" s="21">
        <f t="shared" si="17"/>
        <v>6939923</v>
      </c>
      <c r="BI351" s="73"/>
      <c r="BJ351" s="73"/>
      <c r="BK351" s="73"/>
      <c r="BL351" s="73"/>
      <c r="BM351" s="73"/>
      <c r="BN351" s="73"/>
      <c r="BO351" s="73"/>
    </row>
    <row r="352" spans="1:67" ht="22.5" customHeight="1" x14ac:dyDescent="0.15">
      <c r="A352" s="125" t="s">
        <v>2148</v>
      </c>
      <c r="B352" s="126" t="s">
        <v>2114</v>
      </c>
      <c r="C352" s="136" t="s">
        <v>452</v>
      </c>
      <c r="D352" s="129">
        <v>6</v>
      </c>
      <c r="E352" s="130" t="s">
        <v>3561</v>
      </c>
      <c r="F352" s="19">
        <v>308084</v>
      </c>
      <c r="G352" s="20">
        <v>226338</v>
      </c>
      <c r="H352" s="20">
        <v>36099</v>
      </c>
      <c r="I352" s="20">
        <v>0</v>
      </c>
      <c r="J352" s="20">
        <v>0</v>
      </c>
      <c r="K352" s="20">
        <v>450</v>
      </c>
      <c r="L352" s="20">
        <v>2934</v>
      </c>
      <c r="M352" s="20">
        <v>7079</v>
      </c>
      <c r="N352" s="20">
        <v>6907</v>
      </c>
      <c r="O352" s="20">
        <v>10817</v>
      </c>
      <c r="P352" s="20">
        <v>261787</v>
      </c>
      <c r="Q352" s="20">
        <v>32749</v>
      </c>
      <c r="R352" s="20">
        <v>55784</v>
      </c>
      <c r="S352" s="20">
        <v>49448</v>
      </c>
      <c r="T352" s="21">
        <v>59645</v>
      </c>
      <c r="U352" s="54">
        <v>46995</v>
      </c>
      <c r="V352" s="20">
        <v>16515</v>
      </c>
      <c r="W352" s="20">
        <v>10442</v>
      </c>
      <c r="X352" s="20">
        <v>0</v>
      </c>
      <c r="Y352" s="21">
        <v>0</v>
      </c>
      <c r="Z352" s="20">
        <v>161028</v>
      </c>
      <c r="AA352" s="21">
        <v>0</v>
      </c>
      <c r="AB352" s="32">
        <v>0</v>
      </c>
      <c r="AC352" s="20">
        <v>470969</v>
      </c>
      <c r="AD352" s="20">
        <v>196921</v>
      </c>
      <c r="AE352" s="20">
        <v>409479</v>
      </c>
      <c r="AF352" s="20">
        <v>242195</v>
      </c>
      <c r="AG352" s="20">
        <v>82298</v>
      </c>
      <c r="AH352" s="20">
        <v>138013</v>
      </c>
      <c r="AI352" s="21">
        <v>29202</v>
      </c>
      <c r="AJ352" s="25">
        <v>35627</v>
      </c>
      <c r="AK352" s="25">
        <v>52387</v>
      </c>
      <c r="AL352" s="25">
        <v>11523</v>
      </c>
      <c r="AM352" s="22">
        <v>20647</v>
      </c>
      <c r="AN352" s="20">
        <v>153492</v>
      </c>
      <c r="AO352" s="20">
        <v>26787</v>
      </c>
      <c r="AP352" s="54">
        <v>3162641</v>
      </c>
      <c r="AQ352" s="25">
        <v>61360</v>
      </c>
      <c r="AR352" s="25">
        <v>159909</v>
      </c>
      <c r="AS352" s="54">
        <v>123987</v>
      </c>
      <c r="AT352" s="54">
        <v>46650</v>
      </c>
      <c r="AU352" s="54">
        <v>30803</v>
      </c>
      <c r="AV352" s="54">
        <v>19153</v>
      </c>
      <c r="AW352" s="25">
        <f t="shared" si="15"/>
        <v>441862</v>
      </c>
      <c r="AX352" s="165">
        <v>693709</v>
      </c>
      <c r="AY352" s="98">
        <f t="shared" si="16"/>
        <v>4298212</v>
      </c>
      <c r="AZ352" s="73"/>
      <c r="BA352" s="20">
        <v>445284</v>
      </c>
      <c r="BB352" s="20">
        <v>169961</v>
      </c>
      <c r="BC352" s="19">
        <v>615245</v>
      </c>
      <c r="BD352" s="19">
        <v>4913457</v>
      </c>
      <c r="BF352" s="20">
        <v>25161</v>
      </c>
      <c r="BG352" s="21">
        <f t="shared" si="17"/>
        <v>4888296</v>
      </c>
      <c r="BI352" s="73"/>
      <c r="BJ352" s="73"/>
      <c r="BK352" s="73"/>
      <c r="BL352" s="73"/>
      <c r="BM352" s="73"/>
      <c r="BN352" s="73"/>
      <c r="BO352" s="73"/>
    </row>
    <row r="353" spans="1:67" ht="22.5" customHeight="1" x14ac:dyDescent="0.15">
      <c r="A353" s="125" t="s">
        <v>2149</v>
      </c>
      <c r="B353" s="126" t="s">
        <v>2150</v>
      </c>
      <c r="C353" s="136" t="s">
        <v>453</v>
      </c>
      <c r="D353" s="129">
        <v>3</v>
      </c>
      <c r="E353" s="130" t="s">
        <v>3561</v>
      </c>
      <c r="F353" s="19">
        <v>2948036</v>
      </c>
      <c r="G353" s="20">
        <v>1378020</v>
      </c>
      <c r="H353" s="20">
        <v>1083726</v>
      </c>
      <c r="I353" s="20">
        <v>0</v>
      </c>
      <c r="J353" s="20">
        <v>0</v>
      </c>
      <c r="K353" s="20">
        <v>0</v>
      </c>
      <c r="L353" s="20">
        <v>0</v>
      </c>
      <c r="M353" s="20">
        <v>288276</v>
      </c>
      <c r="N353" s="20">
        <v>167357</v>
      </c>
      <c r="O353" s="20">
        <v>82955</v>
      </c>
      <c r="P353" s="20">
        <v>2025551</v>
      </c>
      <c r="Q353" s="20">
        <v>422106</v>
      </c>
      <c r="R353" s="20">
        <v>565218</v>
      </c>
      <c r="S353" s="20">
        <v>513906</v>
      </c>
      <c r="T353" s="21">
        <v>574023</v>
      </c>
      <c r="U353" s="54">
        <v>253758</v>
      </c>
      <c r="V353" s="20">
        <v>291765</v>
      </c>
      <c r="W353" s="20">
        <v>207691</v>
      </c>
      <c r="X353" s="20">
        <v>0</v>
      </c>
      <c r="Y353" s="21">
        <v>0</v>
      </c>
      <c r="Z353" s="20">
        <v>1556066</v>
      </c>
      <c r="AA353" s="21">
        <v>224394</v>
      </c>
      <c r="AB353" s="32">
        <v>1713968</v>
      </c>
      <c r="AC353" s="20">
        <v>6992194</v>
      </c>
      <c r="AD353" s="20">
        <v>3527538</v>
      </c>
      <c r="AE353" s="20">
        <v>6002294</v>
      </c>
      <c r="AF353" s="20">
        <v>3585670</v>
      </c>
      <c r="AG353" s="20">
        <v>1698329</v>
      </c>
      <c r="AH353" s="20">
        <v>434219</v>
      </c>
      <c r="AI353" s="21">
        <v>225138</v>
      </c>
      <c r="AJ353" s="25">
        <v>378582</v>
      </c>
      <c r="AK353" s="25">
        <v>359118</v>
      </c>
      <c r="AL353" s="25">
        <v>116473</v>
      </c>
      <c r="AM353" s="22">
        <v>199637</v>
      </c>
      <c r="AN353" s="20">
        <v>1605023</v>
      </c>
      <c r="AO353" s="20">
        <v>434125</v>
      </c>
      <c r="AP353" s="54">
        <v>39855156</v>
      </c>
      <c r="AQ353" s="25">
        <v>544276</v>
      </c>
      <c r="AR353" s="25">
        <v>495958</v>
      </c>
      <c r="AS353" s="54">
        <v>366582</v>
      </c>
      <c r="AT353" s="54">
        <v>265121</v>
      </c>
      <c r="AU353" s="54">
        <v>250028</v>
      </c>
      <c r="AV353" s="54">
        <v>309569</v>
      </c>
      <c r="AW353" s="25">
        <f t="shared" si="15"/>
        <v>2231534</v>
      </c>
      <c r="AX353" s="165">
        <v>4494829</v>
      </c>
      <c r="AY353" s="98">
        <f t="shared" si="16"/>
        <v>46581519</v>
      </c>
      <c r="AZ353" s="73"/>
      <c r="BA353" s="20">
        <v>4259047</v>
      </c>
      <c r="BB353" s="20">
        <v>607499</v>
      </c>
      <c r="BC353" s="19">
        <v>4866546</v>
      </c>
      <c r="BD353" s="19">
        <v>51448065</v>
      </c>
      <c r="BF353" s="20">
        <v>1508817</v>
      </c>
      <c r="BG353" s="21">
        <f t="shared" si="17"/>
        <v>49939248</v>
      </c>
      <c r="BI353" s="73"/>
      <c r="BJ353" s="73"/>
      <c r="BK353" s="73"/>
      <c r="BL353" s="73"/>
      <c r="BM353" s="73"/>
      <c r="BN353" s="73"/>
      <c r="BO353" s="73"/>
    </row>
    <row r="354" spans="1:67" ht="22.5" customHeight="1" x14ac:dyDescent="0.15">
      <c r="A354" s="125" t="s">
        <v>2151</v>
      </c>
      <c r="B354" s="126" t="s">
        <v>2150</v>
      </c>
      <c r="C354" s="136" t="s">
        <v>454</v>
      </c>
      <c r="D354" s="129">
        <v>5</v>
      </c>
      <c r="E354" s="130" t="s">
        <v>3561</v>
      </c>
      <c r="F354" s="19">
        <v>1519507</v>
      </c>
      <c r="G354" s="20">
        <v>831667</v>
      </c>
      <c r="H354" s="20">
        <v>461349</v>
      </c>
      <c r="I354" s="20">
        <v>0</v>
      </c>
      <c r="J354" s="20">
        <v>0</v>
      </c>
      <c r="K354" s="20">
        <v>0</v>
      </c>
      <c r="L354" s="20">
        <v>0</v>
      </c>
      <c r="M354" s="20">
        <v>114373</v>
      </c>
      <c r="N354" s="20">
        <v>66129</v>
      </c>
      <c r="O354" s="20">
        <v>72437</v>
      </c>
      <c r="P354" s="20">
        <v>904239</v>
      </c>
      <c r="Q354" s="20">
        <v>176071</v>
      </c>
      <c r="R354" s="20">
        <v>288906</v>
      </c>
      <c r="S354" s="20">
        <v>332008</v>
      </c>
      <c r="T354" s="21">
        <v>226651</v>
      </c>
      <c r="U354" s="54">
        <v>112391</v>
      </c>
      <c r="V354" s="20">
        <v>150837</v>
      </c>
      <c r="W354" s="20">
        <v>114862</v>
      </c>
      <c r="X354" s="20">
        <v>0</v>
      </c>
      <c r="Y354" s="21">
        <v>0</v>
      </c>
      <c r="Z354" s="20">
        <v>814983</v>
      </c>
      <c r="AA354" s="21">
        <v>13554</v>
      </c>
      <c r="AB354" s="32">
        <v>863907</v>
      </c>
      <c r="AC354" s="20">
        <v>2999545</v>
      </c>
      <c r="AD354" s="20">
        <v>1263245</v>
      </c>
      <c r="AE354" s="20">
        <v>2899978</v>
      </c>
      <c r="AF354" s="20">
        <v>1614579</v>
      </c>
      <c r="AG354" s="20">
        <v>735921</v>
      </c>
      <c r="AH354" s="20">
        <v>283899</v>
      </c>
      <c r="AI354" s="21">
        <v>129525</v>
      </c>
      <c r="AJ354" s="25">
        <v>176680</v>
      </c>
      <c r="AK354" s="25">
        <v>214321</v>
      </c>
      <c r="AL354" s="25">
        <v>60243</v>
      </c>
      <c r="AM354" s="22">
        <v>97258</v>
      </c>
      <c r="AN354" s="20">
        <v>997888</v>
      </c>
      <c r="AO354" s="20">
        <v>133729</v>
      </c>
      <c r="AP354" s="54">
        <v>18670682</v>
      </c>
      <c r="AQ354" s="25">
        <v>322798</v>
      </c>
      <c r="AR354" s="25">
        <v>344403</v>
      </c>
      <c r="AS354" s="54">
        <v>214463</v>
      </c>
      <c r="AT354" s="54">
        <v>149063</v>
      </c>
      <c r="AU354" s="54">
        <v>129795</v>
      </c>
      <c r="AV354" s="54">
        <v>146035</v>
      </c>
      <c r="AW354" s="25">
        <f t="shared" si="15"/>
        <v>1306557</v>
      </c>
      <c r="AX354" s="165">
        <v>2864070</v>
      </c>
      <c r="AY354" s="98">
        <f t="shared" si="16"/>
        <v>22841309</v>
      </c>
      <c r="AZ354" s="73"/>
      <c r="BA354" s="20">
        <v>2093690</v>
      </c>
      <c r="BB354" s="20">
        <v>333931</v>
      </c>
      <c r="BC354" s="19">
        <v>2427621</v>
      </c>
      <c r="BD354" s="19">
        <v>25268930</v>
      </c>
      <c r="BF354" s="20">
        <v>249417</v>
      </c>
      <c r="BG354" s="21">
        <f t="shared" si="17"/>
        <v>25019513</v>
      </c>
      <c r="BI354" s="73"/>
      <c r="BJ354" s="73"/>
      <c r="BK354" s="73"/>
      <c r="BL354" s="73"/>
      <c r="BM354" s="73"/>
      <c r="BN354" s="73"/>
      <c r="BO354" s="73"/>
    </row>
    <row r="355" spans="1:67" ht="22.5" customHeight="1" x14ac:dyDescent="0.15">
      <c r="A355" s="125" t="s">
        <v>2152</v>
      </c>
      <c r="B355" s="126" t="s">
        <v>2150</v>
      </c>
      <c r="C355" s="136" t="s">
        <v>455</v>
      </c>
      <c r="D355" s="129">
        <v>3</v>
      </c>
      <c r="E355" s="130" t="s">
        <v>3561</v>
      </c>
      <c r="F355" s="19">
        <v>3379289</v>
      </c>
      <c r="G355" s="20">
        <v>1773005</v>
      </c>
      <c r="H355" s="20">
        <v>1309581</v>
      </c>
      <c r="I355" s="20">
        <v>0</v>
      </c>
      <c r="J355" s="20">
        <v>0</v>
      </c>
      <c r="K355" s="20">
        <v>0</v>
      </c>
      <c r="L355" s="20">
        <v>0</v>
      </c>
      <c r="M355" s="20">
        <v>336980</v>
      </c>
      <c r="N355" s="20">
        <v>198686</v>
      </c>
      <c r="O355" s="20">
        <v>120106</v>
      </c>
      <c r="P355" s="20">
        <v>3241737</v>
      </c>
      <c r="Q355" s="20">
        <v>477539</v>
      </c>
      <c r="R355" s="20">
        <v>770173</v>
      </c>
      <c r="S355" s="20">
        <v>858276</v>
      </c>
      <c r="T355" s="21">
        <v>646790</v>
      </c>
      <c r="U355" s="54">
        <v>333874</v>
      </c>
      <c r="V355" s="20">
        <v>443703</v>
      </c>
      <c r="W355" s="20">
        <v>288095</v>
      </c>
      <c r="X355" s="20">
        <v>0</v>
      </c>
      <c r="Y355" s="21">
        <v>0</v>
      </c>
      <c r="Z355" s="20">
        <v>1854283</v>
      </c>
      <c r="AA355" s="21">
        <v>753</v>
      </c>
      <c r="AB355" s="32">
        <v>2143896</v>
      </c>
      <c r="AC355" s="20">
        <v>8847089</v>
      </c>
      <c r="AD355" s="20">
        <v>3605899</v>
      </c>
      <c r="AE355" s="20">
        <v>5654907</v>
      </c>
      <c r="AF355" s="20">
        <v>3503552</v>
      </c>
      <c r="AG355" s="20">
        <v>2003350</v>
      </c>
      <c r="AH355" s="20">
        <v>503633</v>
      </c>
      <c r="AI355" s="21">
        <v>225138</v>
      </c>
      <c r="AJ355" s="25">
        <v>436190</v>
      </c>
      <c r="AK355" s="25">
        <v>389379</v>
      </c>
      <c r="AL355" s="25">
        <v>125804</v>
      </c>
      <c r="AM355" s="22">
        <v>221903</v>
      </c>
      <c r="AN355" s="20">
        <v>2390783</v>
      </c>
      <c r="AO355" s="20">
        <v>633293</v>
      </c>
      <c r="AP355" s="54">
        <v>46717686</v>
      </c>
      <c r="AQ355" s="25">
        <v>699727</v>
      </c>
      <c r="AR355" s="25">
        <v>501367</v>
      </c>
      <c r="AS355" s="54">
        <v>391706</v>
      </c>
      <c r="AT355" s="54">
        <v>279678</v>
      </c>
      <c r="AU355" s="54">
        <v>273951</v>
      </c>
      <c r="AV355" s="54">
        <v>360536</v>
      </c>
      <c r="AW355" s="25">
        <f t="shared" si="15"/>
        <v>2506965</v>
      </c>
      <c r="AX355" s="165">
        <v>5212551</v>
      </c>
      <c r="AY355" s="98">
        <f t="shared" si="16"/>
        <v>54437202</v>
      </c>
      <c r="AZ355" s="73"/>
      <c r="BA355" s="20">
        <v>4790728</v>
      </c>
      <c r="BB355" s="20">
        <v>703462</v>
      </c>
      <c r="BC355" s="19">
        <v>5494190</v>
      </c>
      <c r="BD355" s="19">
        <v>59931392</v>
      </c>
      <c r="BF355" s="20">
        <v>1688178</v>
      </c>
      <c r="BG355" s="21">
        <f t="shared" si="17"/>
        <v>58243214</v>
      </c>
      <c r="BI355" s="73"/>
      <c r="BJ355" s="73"/>
      <c r="BK355" s="73"/>
      <c r="BL355" s="73"/>
      <c r="BM355" s="73"/>
      <c r="BN355" s="73"/>
      <c r="BO355" s="73"/>
    </row>
    <row r="356" spans="1:67" ht="22.5" customHeight="1" x14ac:dyDescent="0.15">
      <c r="A356" s="125" t="s">
        <v>2153</v>
      </c>
      <c r="B356" s="126" t="s">
        <v>2150</v>
      </c>
      <c r="C356" s="136" t="s">
        <v>456</v>
      </c>
      <c r="D356" s="129">
        <v>3</v>
      </c>
      <c r="E356" s="130" t="s">
        <v>3561</v>
      </c>
      <c r="F356" s="19">
        <v>3271119</v>
      </c>
      <c r="G356" s="20">
        <v>1285843</v>
      </c>
      <c r="H356" s="20">
        <v>1261008</v>
      </c>
      <c r="I356" s="20">
        <v>0</v>
      </c>
      <c r="J356" s="20">
        <v>0</v>
      </c>
      <c r="K356" s="20">
        <v>0</v>
      </c>
      <c r="L356" s="20">
        <v>0</v>
      </c>
      <c r="M356" s="20">
        <v>320578</v>
      </c>
      <c r="N356" s="20">
        <v>188629</v>
      </c>
      <c r="O356" s="20">
        <v>154086</v>
      </c>
      <c r="P356" s="20">
        <v>1412689</v>
      </c>
      <c r="Q356" s="20">
        <v>500795</v>
      </c>
      <c r="R356" s="20">
        <v>810477</v>
      </c>
      <c r="S356" s="20">
        <v>679027</v>
      </c>
      <c r="T356" s="21">
        <v>783735</v>
      </c>
      <c r="U356" s="54">
        <v>364372</v>
      </c>
      <c r="V356" s="20">
        <v>388653</v>
      </c>
      <c r="W356" s="20">
        <v>407238</v>
      </c>
      <c r="X356" s="20">
        <v>0</v>
      </c>
      <c r="Y356" s="21">
        <v>0</v>
      </c>
      <c r="Z356" s="20">
        <v>1958067</v>
      </c>
      <c r="AA356" s="21">
        <v>280869</v>
      </c>
      <c r="AB356" s="32">
        <v>2528675</v>
      </c>
      <c r="AC356" s="20">
        <v>9148711</v>
      </c>
      <c r="AD356" s="20">
        <v>4914317</v>
      </c>
      <c r="AE356" s="20">
        <v>7108840</v>
      </c>
      <c r="AF356" s="20">
        <v>4293619</v>
      </c>
      <c r="AG356" s="20">
        <v>1887717</v>
      </c>
      <c r="AH356" s="20">
        <v>475849</v>
      </c>
      <c r="AI356" s="21">
        <v>489840</v>
      </c>
      <c r="AJ356" s="25">
        <v>421590</v>
      </c>
      <c r="AK356" s="25">
        <v>432052</v>
      </c>
      <c r="AL356" s="25">
        <v>148003</v>
      </c>
      <c r="AM356" s="22">
        <v>234915</v>
      </c>
      <c r="AN356" s="20">
        <v>2602215</v>
      </c>
      <c r="AO356" s="20">
        <v>920444</v>
      </c>
      <c r="AP356" s="54">
        <v>49673972</v>
      </c>
      <c r="AQ356" s="25">
        <v>503705</v>
      </c>
      <c r="AR356" s="25">
        <v>639560</v>
      </c>
      <c r="AS356" s="54">
        <v>507037</v>
      </c>
      <c r="AT356" s="54">
        <v>348166</v>
      </c>
      <c r="AU356" s="54">
        <v>288451</v>
      </c>
      <c r="AV356" s="54">
        <v>366859</v>
      </c>
      <c r="AW356" s="25">
        <f t="shared" si="15"/>
        <v>2653778</v>
      </c>
      <c r="AX356" s="165">
        <v>6856505</v>
      </c>
      <c r="AY356" s="98">
        <f t="shared" si="16"/>
        <v>59184255</v>
      </c>
      <c r="AZ356" s="73"/>
      <c r="BA356" s="20">
        <v>4854935</v>
      </c>
      <c r="BB356" s="20">
        <v>909156</v>
      </c>
      <c r="BC356" s="19">
        <v>5764091</v>
      </c>
      <c r="BD356" s="19">
        <v>64948346</v>
      </c>
      <c r="BF356" s="20">
        <v>1731738</v>
      </c>
      <c r="BG356" s="21">
        <f t="shared" si="17"/>
        <v>63216608</v>
      </c>
      <c r="BI356" s="73"/>
      <c r="BJ356" s="73"/>
      <c r="BK356" s="73"/>
      <c r="BL356" s="73"/>
      <c r="BM356" s="73"/>
      <c r="BN356" s="73"/>
      <c r="BO356" s="73"/>
    </row>
    <row r="357" spans="1:67" ht="22.5" customHeight="1" x14ac:dyDescent="0.15">
      <c r="A357" s="125" t="s">
        <v>2154</v>
      </c>
      <c r="B357" s="126" t="s">
        <v>2150</v>
      </c>
      <c r="C357" s="136" t="s">
        <v>457</v>
      </c>
      <c r="D357" s="129">
        <v>5</v>
      </c>
      <c r="E357" s="130" t="s">
        <v>3561</v>
      </c>
      <c r="F357" s="19">
        <v>944054</v>
      </c>
      <c r="G357" s="20">
        <v>369067</v>
      </c>
      <c r="H357" s="20">
        <v>239274</v>
      </c>
      <c r="I357" s="20">
        <v>0</v>
      </c>
      <c r="J357" s="20">
        <v>0</v>
      </c>
      <c r="K357" s="20">
        <v>0</v>
      </c>
      <c r="L357" s="20">
        <v>0</v>
      </c>
      <c r="M357" s="20">
        <v>57586</v>
      </c>
      <c r="N357" s="20">
        <v>31530</v>
      </c>
      <c r="O357" s="20">
        <v>47707</v>
      </c>
      <c r="P357" s="20">
        <v>723905</v>
      </c>
      <c r="Q357" s="20">
        <v>85382</v>
      </c>
      <c r="R357" s="20">
        <v>170239</v>
      </c>
      <c r="S357" s="20">
        <v>157174</v>
      </c>
      <c r="T357" s="21">
        <v>178935</v>
      </c>
      <c r="U357" s="54">
        <v>62731</v>
      </c>
      <c r="V357" s="20">
        <v>100191</v>
      </c>
      <c r="W357" s="20">
        <v>83536</v>
      </c>
      <c r="X357" s="20">
        <v>0</v>
      </c>
      <c r="Y357" s="21">
        <v>0</v>
      </c>
      <c r="Z357" s="20">
        <v>439904</v>
      </c>
      <c r="AA357" s="21">
        <v>256773</v>
      </c>
      <c r="AB357" s="32">
        <v>265071</v>
      </c>
      <c r="AC357" s="20">
        <v>1749251</v>
      </c>
      <c r="AD357" s="20">
        <v>826594</v>
      </c>
      <c r="AE357" s="20">
        <v>1240410</v>
      </c>
      <c r="AF357" s="20">
        <v>724672</v>
      </c>
      <c r="AG357" s="20">
        <v>331320</v>
      </c>
      <c r="AH357" s="20">
        <v>241183</v>
      </c>
      <c r="AI357" s="21">
        <v>109272</v>
      </c>
      <c r="AJ357" s="25">
        <v>90191</v>
      </c>
      <c r="AK357" s="25">
        <v>128056</v>
      </c>
      <c r="AL357" s="25">
        <v>34564</v>
      </c>
      <c r="AM357" s="22">
        <v>62814</v>
      </c>
      <c r="AN357" s="20">
        <v>866209</v>
      </c>
      <c r="AO357" s="20">
        <v>70784</v>
      </c>
      <c r="AP357" s="54">
        <v>10688379</v>
      </c>
      <c r="AQ357" s="25">
        <v>180012</v>
      </c>
      <c r="AR357" s="25">
        <v>196200</v>
      </c>
      <c r="AS357" s="54">
        <v>195008</v>
      </c>
      <c r="AT357" s="54">
        <v>93953</v>
      </c>
      <c r="AU357" s="54">
        <v>66181</v>
      </c>
      <c r="AV357" s="54">
        <v>81957</v>
      </c>
      <c r="AW357" s="25">
        <f t="shared" si="15"/>
        <v>813311</v>
      </c>
      <c r="AX357" s="165">
        <v>2371697</v>
      </c>
      <c r="AY357" s="98">
        <f t="shared" si="16"/>
        <v>13873387</v>
      </c>
      <c r="AZ357" s="73"/>
      <c r="BA357" s="20">
        <v>1211660</v>
      </c>
      <c r="BB357" s="20">
        <v>277314</v>
      </c>
      <c r="BC357" s="19">
        <v>1488974</v>
      </c>
      <c r="BD357" s="19">
        <v>15362361</v>
      </c>
      <c r="BF357" s="20">
        <v>156755</v>
      </c>
      <c r="BG357" s="21">
        <f t="shared" si="17"/>
        <v>15205606</v>
      </c>
      <c r="BI357" s="73"/>
      <c r="BJ357" s="73"/>
      <c r="BK357" s="73"/>
      <c r="BL357" s="73"/>
      <c r="BM357" s="73"/>
      <c r="BN357" s="73"/>
      <c r="BO357" s="73"/>
    </row>
    <row r="358" spans="1:67" ht="22.5" customHeight="1" x14ac:dyDescent="0.15">
      <c r="A358" s="125" t="s">
        <v>2155</v>
      </c>
      <c r="B358" s="126" t="s">
        <v>2150</v>
      </c>
      <c r="C358" s="136" t="s">
        <v>458</v>
      </c>
      <c r="D358" s="129">
        <v>5</v>
      </c>
      <c r="E358" s="130" t="s">
        <v>3561</v>
      </c>
      <c r="F358" s="19">
        <v>1038664</v>
      </c>
      <c r="G358" s="20">
        <v>533715</v>
      </c>
      <c r="H358" s="20">
        <v>389340</v>
      </c>
      <c r="I358" s="20">
        <v>0</v>
      </c>
      <c r="J358" s="20">
        <v>0</v>
      </c>
      <c r="K358" s="20">
        <v>0</v>
      </c>
      <c r="L358" s="20">
        <v>0</v>
      </c>
      <c r="M358" s="20">
        <v>56050</v>
      </c>
      <c r="N358" s="20">
        <v>39825</v>
      </c>
      <c r="O358" s="20">
        <v>31593</v>
      </c>
      <c r="P358" s="20">
        <v>612010</v>
      </c>
      <c r="Q358" s="20">
        <v>121083</v>
      </c>
      <c r="R358" s="20">
        <v>173674</v>
      </c>
      <c r="S358" s="20">
        <v>191611</v>
      </c>
      <c r="T358" s="21">
        <v>190864</v>
      </c>
      <c r="U358" s="54">
        <v>84135</v>
      </c>
      <c r="V358" s="20">
        <v>137625</v>
      </c>
      <c r="W358" s="20">
        <v>104420</v>
      </c>
      <c r="X358" s="20">
        <v>0</v>
      </c>
      <c r="Y358" s="21">
        <v>0</v>
      </c>
      <c r="Z358" s="20">
        <v>524121</v>
      </c>
      <c r="AA358" s="21">
        <v>83583</v>
      </c>
      <c r="AB358" s="32">
        <v>367267</v>
      </c>
      <c r="AC358" s="20">
        <v>2154111</v>
      </c>
      <c r="AD358" s="20">
        <v>1221253</v>
      </c>
      <c r="AE358" s="20">
        <v>1570804</v>
      </c>
      <c r="AF358" s="20">
        <v>836576</v>
      </c>
      <c r="AG358" s="20">
        <v>447885</v>
      </c>
      <c r="AH358" s="20">
        <v>315212</v>
      </c>
      <c r="AI358" s="21">
        <v>81954</v>
      </c>
      <c r="AJ358" s="25">
        <v>107314</v>
      </c>
      <c r="AK358" s="25">
        <v>136914</v>
      </c>
      <c r="AL358" s="25">
        <v>40405</v>
      </c>
      <c r="AM358" s="22">
        <v>66065</v>
      </c>
      <c r="AN358" s="20">
        <v>715063</v>
      </c>
      <c r="AO358" s="20">
        <v>58642</v>
      </c>
      <c r="AP358" s="54">
        <v>12431778</v>
      </c>
      <c r="AQ358" s="25">
        <v>241147</v>
      </c>
      <c r="AR358" s="25">
        <v>232026</v>
      </c>
      <c r="AS358" s="54">
        <v>192444</v>
      </c>
      <c r="AT358" s="54">
        <v>102361</v>
      </c>
      <c r="AU358" s="54">
        <v>86631</v>
      </c>
      <c r="AV358" s="54">
        <v>91002</v>
      </c>
      <c r="AW358" s="25">
        <f t="shared" si="15"/>
        <v>945611</v>
      </c>
      <c r="AX358" s="165">
        <v>2210856</v>
      </c>
      <c r="AY358" s="98">
        <f t="shared" si="16"/>
        <v>15588245</v>
      </c>
      <c r="AZ358" s="73"/>
      <c r="BA358" s="20">
        <v>1460416</v>
      </c>
      <c r="BB358" s="20">
        <v>298022</v>
      </c>
      <c r="BC358" s="19">
        <v>1758438</v>
      </c>
      <c r="BD358" s="19">
        <v>17346683</v>
      </c>
      <c r="BF358" s="20">
        <v>159897</v>
      </c>
      <c r="BG358" s="21">
        <f t="shared" si="17"/>
        <v>17186786</v>
      </c>
      <c r="BI358" s="73"/>
      <c r="BJ358" s="73"/>
      <c r="BK358" s="73"/>
      <c r="BL358" s="73"/>
      <c r="BM358" s="73"/>
      <c r="BN358" s="73"/>
      <c r="BO358" s="73"/>
    </row>
    <row r="359" spans="1:67" ht="22.5" customHeight="1" x14ac:dyDescent="0.15">
      <c r="A359" s="125" t="s">
        <v>2156</v>
      </c>
      <c r="B359" s="126" t="s">
        <v>2150</v>
      </c>
      <c r="C359" s="136" t="s">
        <v>459</v>
      </c>
      <c r="D359" s="129">
        <v>5</v>
      </c>
      <c r="E359" s="130" t="s">
        <v>3561</v>
      </c>
      <c r="F359" s="19">
        <v>817243</v>
      </c>
      <c r="G359" s="20">
        <v>610541</v>
      </c>
      <c r="H359" s="20">
        <v>194292</v>
      </c>
      <c r="I359" s="20">
        <v>0</v>
      </c>
      <c r="J359" s="20">
        <v>0</v>
      </c>
      <c r="K359" s="20">
        <v>0</v>
      </c>
      <c r="L359" s="20">
        <v>0</v>
      </c>
      <c r="M359" s="20">
        <v>37619</v>
      </c>
      <c r="N359" s="20">
        <v>23842</v>
      </c>
      <c r="O359" s="20">
        <v>12794</v>
      </c>
      <c r="P359" s="20">
        <v>305763</v>
      </c>
      <c r="Q359" s="20">
        <v>71034</v>
      </c>
      <c r="R359" s="20">
        <v>147705</v>
      </c>
      <c r="S359" s="20">
        <v>148344</v>
      </c>
      <c r="T359" s="21">
        <v>202793</v>
      </c>
      <c r="U359" s="54">
        <v>49491</v>
      </c>
      <c r="V359" s="20">
        <v>71565</v>
      </c>
      <c r="W359" s="20">
        <v>73094</v>
      </c>
      <c r="X359" s="20">
        <v>0</v>
      </c>
      <c r="Y359" s="21">
        <v>0</v>
      </c>
      <c r="Z359" s="20">
        <v>370847</v>
      </c>
      <c r="AA359" s="21">
        <v>91113</v>
      </c>
      <c r="AB359" s="32">
        <v>220891</v>
      </c>
      <c r="AC359" s="20">
        <v>1627731</v>
      </c>
      <c r="AD359" s="20">
        <v>662185</v>
      </c>
      <c r="AE359" s="20">
        <v>1335126</v>
      </c>
      <c r="AF359" s="20">
        <v>759283</v>
      </c>
      <c r="AG359" s="20">
        <v>273415</v>
      </c>
      <c r="AH359" s="20">
        <v>353855</v>
      </c>
      <c r="AI359" s="21">
        <v>87606</v>
      </c>
      <c r="AJ359" s="25">
        <v>73841</v>
      </c>
      <c r="AK359" s="25">
        <v>107483</v>
      </c>
      <c r="AL359" s="25">
        <v>34063</v>
      </c>
      <c r="AM359" s="22">
        <v>52211</v>
      </c>
      <c r="AN359" s="20">
        <v>1094559</v>
      </c>
      <c r="AO359" s="20">
        <v>79348</v>
      </c>
      <c r="AP359" s="54">
        <v>9989677</v>
      </c>
      <c r="AQ359" s="25">
        <v>144271</v>
      </c>
      <c r="AR359" s="25">
        <v>236800</v>
      </c>
      <c r="AS359" s="54">
        <v>199003</v>
      </c>
      <c r="AT359" s="54">
        <v>90453</v>
      </c>
      <c r="AU359" s="54">
        <v>64250</v>
      </c>
      <c r="AV359" s="54">
        <v>68716</v>
      </c>
      <c r="AW359" s="25">
        <f t="shared" si="15"/>
        <v>803493</v>
      </c>
      <c r="AX359" s="165">
        <v>1831738</v>
      </c>
      <c r="AY359" s="98">
        <f t="shared" si="16"/>
        <v>12624908</v>
      </c>
      <c r="AZ359" s="73"/>
      <c r="BA359" s="20">
        <v>976556</v>
      </c>
      <c r="BB359" s="20">
        <v>439036</v>
      </c>
      <c r="BC359" s="19">
        <v>1415592</v>
      </c>
      <c r="BD359" s="19">
        <v>14040500</v>
      </c>
      <c r="BF359" s="20">
        <v>81749</v>
      </c>
      <c r="BG359" s="21">
        <f t="shared" si="17"/>
        <v>13958751</v>
      </c>
      <c r="BI359" s="73"/>
      <c r="BJ359" s="73"/>
      <c r="BK359" s="73"/>
      <c r="BL359" s="73"/>
      <c r="BM359" s="73"/>
      <c r="BN359" s="73"/>
      <c r="BO359" s="73"/>
    </row>
    <row r="360" spans="1:67" ht="22.5" customHeight="1" x14ac:dyDescent="0.15">
      <c r="A360" s="125" t="s">
        <v>2157</v>
      </c>
      <c r="B360" s="126" t="s">
        <v>2150</v>
      </c>
      <c r="C360" s="136" t="s">
        <v>460</v>
      </c>
      <c r="D360" s="129">
        <v>5</v>
      </c>
      <c r="E360" s="130" t="s">
        <v>3561</v>
      </c>
      <c r="F360" s="19">
        <v>538298</v>
      </c>
      <c r="G360" s="20">
        <v>248115</v>
      </c>
      <c r="H360" s="20">
        <v>117558</v>
      </c>
      <c r="I360" s="20">
        <v>0</v>
      </c>
      <c r="J360" s="20">
        <v>0</v>
      </c>
      <c r="K360" s="20">
        <v>0</v>
      </c>
      <c r="L360" s="20">
        <v>0</v>
      </c>
      <c r="M360" s="20">
        <v>33116</v>
      </c>
      <c r="N360" s="20">
        <v>18478</v>
      </c>
      <c r="O360" s="20">
        <v>11899</v>
      </c>
      <c r="P360" s="20">
        <v>441048</v>
      </c>
      <c r="Q360" s="20">
        <v>67793</v>
      </c>
      <c r="R360" s="20">
        <v>85005</v>
      </c>
      <c r="S360" s="20">
        <v>104194</v>
      </c>
      <c r="T360" s="21">
        <v>107361</v>
      </c>
      <c r="U360" s="54">
        <v>38535</v>
      </c>
      <c r="V360" s="20">
        <v>75969</v>
      </c>
      <c r="W360" s="20">
        <v>41768</v>
      </c>
      <c r="X360" s="20">
        <v>0</v>
      </c>
      <c r="Y360" s="21">
        <v>0</v>
      </c>
      <c r="Z360" s="20">
        <v>295036</v>
      </c>
      <c r="AA360" s="21">
        <v>38403</v>
      </c>
      <c r="AB360" s="32">
        <v>130434</v>
      </c>
      <c r="AC360" s="20">
        <v>861367</v>
      </c>
      <c r="AD360" s="20">
        <v>656071</v>
      </c>
      <c r="AE360" s="20">
        <v>757511</v>
      </c>
      <c r="AF360" s="20">
        <v>445370</v>
      </c>
      <c r="AG360" s="20">
        <v>222813</v>
      </c>
      <c r="AH360" s="20">
        <v>146791</v>
      </c>
      <c r="AI360" s="21">
        <v>75831</v>
      </c>
      <c r="AJ360" s="25">
        <v>62883</v>
      </c>
      <c r="AK360" s="25">
        <v>86949</v>
      </c>
      <c r="AL360" s="25">
        <v>22596</v>
      </c>
      <c r="AM360" s="22">
        <v>46758</v>
      </c>
      <c r="AN360" s="20">
        <v>628914</v>
      </c>
      <c r="AO360" s="20">
        <v>36199</v>
      </c>
      <c r="AP360" s="54">
        <v>6443063</v>
      </c>
      <c r="AQ360" s="25">
        <v>79829</v>
      </c>
      <c r="AR360" s="25">
        <v>164179</v>
      </c>
      <c r="AS360" s="54">
        <v>129310</v>
      </c>
      <c r="AT360" s="54">
        <v>73318</v>
      </c>
      <c r="AU360" s="54">
        <v>44748</v>
      </c>
      <c r="AV360" s="54">
        <v>42812</v>
      </c>
      <c r="AW360" s="25">
        <f t="shared" si="15"/>
        <v>534196</v>
      </c>
      <c r="AX360" s="165">
        <v>773386</v>
      </c>
      <c r="AY360" s="98">
        <f t="shared" si="16"/>
        <v>7750645</v>
      </c>
      <c r="AZ360" s="73"/>
      <c r="BA360" s="20">
        <v>818400</v>
      </c>
      <c r="BB360" s="20">
        <v>180007</v>
      </c>
      <c r="BC360" s="19">
        <v>998407</v>
      </c>
      <c r="BD360" s="19">
        <v>8749052</v>
      </c>
      <c r="BF360" s="20">
        <v>109827</v>
      </c>
      <c r="BG360" s="21">
        <f t="shared" si="17"/>
        <v>8639225</v>
      </c>
      <c r="BI360" s="73"/>
      <c r="BJ360" s="73"/>
      <c r="BK360" s="73"/>
      <c r="BL360" s="73"/>
      <c r="BM360" s="73"/>
      <c r="BN360" s="73"/>
      <c r="BO360" s="73"/>
    </row>
    <row r="361" spans="1:67" ht="22.5" customHeight="1" x14ac:dyDescent="0.15">
      <c r="A361" s="125" t="s">
        <v>2158</v>
      </c>
      <c r="B361" s="126" t="s">
        <v>2150</v>
      </c>
      <c r="C361" s="136" t="s">
        <v>461</v>
      </c>
      <c r="D361" s="129">
        <v>5</v>
      </c>
      <c r="E361" s="130" t="s">
        <v>3561</v>
      </c>
      <c r="F361" s="19">
        <v>913871</v>
      </c>
      <c r="G361" s="20">
        <v>782687</v>
      </c>
      <c r="H361" s="20">
        <v>466263</v>
      </c>
      <c r="I361" s="20">
        <v>0</v>
      </c>
      <c r="J361" s="20">
        <v>0</v>
      </c>
      <c r="K361" s="20">
        <v>0</v>
      </c>
      <c r="L361" s="20">
        <v>0</v>
      </c>
      <c r="M361" s="20">
        <v>37835</v>
      </c>
      <c r="N361" s="20">
        <v>28499</v>
      </c>
      <c r="O361" s="20">
        <v>24245</v>
      </c>
      <c r="P361" s="20">
        <v>297393</v>
      </c>
      <c r="Q361" s="20">
        <v>84847</v>
      </c>
      <c r="R361" s="20">
        <v>176880</v>
      </c>
      <c r="S361" s="20">
        <v>163355</v>
      </c>
      <c r="T361" s="21">
        <v>190864</v>
      </c>
      <c r="U361" s="54">
        <v>61462</v>
      </c>
      <c r="V361" s="20">
        <v>68262</v>
      </c>
      <c r="W361" s="20">
        <v>73094</v>
      </c>
      <c r="X361" s="20">
        <v>0</v>
      </c>
      <c r="Y361" s="21">
        <v>0</v>
      </c>
      <c r="Z361" s="20">
        <v>435171</v>
      </c>
      <c r="AA361" s="21">
        <v>61746</v>
      </c>
      <c r="AB361" s="32">
        <v>237115</v>
      </c>
      <c r="AC361" s="20">
        <v>1532332</v>
      </c>
      <c r="AD361" s="20">
        <v>802587</v>
      </c>
      <c r="AE361" s="20">
        <v>1281422</v>
      </c>
      <c r="AF361" s="20">
        <v>762362</v>
      </c>
      <c r="AG361" s="20">
        <v>309874</v>
      </c>
      <c r="AH361" s="20">
        <v>347701</v>
      </c>
      <c r="AI361" s="21">
        <v>82896</v>
      </c>
      <c r="AJ361" s="25">
        <v>83581</v>
      </c>
      <c r="AK361" s="25">
        <v>113375</v>
      </c>
      <c r="AL361" s="25">
        <v>36965</v>
      </c>
      <c r="AM361" s="22">
        <v>56535</v>
      </c>
      <c r="AN361" s="20">
        <v>1018091</v>
      </c>
      <c r="AO361" s="20">
        <v>71101</v>
      </c>
      <c r="AP361" s="54">
        <v>10602411</v>
      </c>
      <c r="AQ361" s="25">
        <v>149999</v>
      </c>
      <c r="AR361" s="25">
        <v>250016</v>
      </c>
      <c r="AS361" s="54">
        <v>235398</v>
      </c>
      <c r="AT361" s="54">
        <v>91786</v>
      </c>
      <c r="AU361" s="54">
        <v>64158</v>
      </c>
      <c r="AV361" s="54">
        <v>77099</v>
      </c>
      <c r="AW361" s="25">
        <f t="shared" si="15"/>
        <v>868456</v>
      </c>
      <c r="AX361" s="165">
        <v>2320737</v>
      </c>
      <c r="AY361" s="98">
        <f t="shared" si="16"/>
        <v>13791604</v>
      </c>
      <c r="AZ361" s="73"/>
      <c r="BA361" s="20">
        <v>1116688</v>
      </c>
      <c r="BB361" s="20">
        <v>339372</v>
      </c>
      <c r="BC361" s="19">
        <v>1456060</v>
      </c>
      <c r="BD361" s="19">
        <v>15247664</v>
      </c>
      <c r="BF361" s="20">
        <v>108841</v>
      </c>
      <c r="BG361" s="21">
        <f t="shared" si="17"/>
        <v>15138823</v>
      </c>
      <c r="BI361" s="73"/>
      <c r="BJ361" s="73"/>
      <c r="BK361" s="73"/>
      <c r="BL361" s="73"/>
      <c r="BM361" s="73"/>
      <c r="BN361" s="73"/>
      <c r="BO361" s="73"/>
    </row>
    <row r="362" spans="1:67" ht="22.5" customHeight="1" x14ac:dyDescent="0.15">
      <c r="A362" s="125" t="s">
        <v>2159</v>
      </c>
      <c r="B362" s="126" t="s">
        <v>2150</v>
      </c>
      <c r="C362" s="136" t="s">
        <v>462</v>
      </c>
      <c r="D362" s="129">
        <v>5</v>
      </c>
      <c r="E362" s="130" t="s">
        <v>3561</v>
      </c>
      <c r="F362" s="19">
        <v>735556</v>
      </c>
      <c r="G362" s="20">
        <v>451105</v>
      </c>
      <c r="H362" s="20">
        <v>239274</v>
      </c>
      <c r="I362" s="20">
        <v>0</v>
      </c>
      <c r="J362" s="20">
        <v>0</v>
      </c>
      <c r="K362" s="20">
        <v>0</v>
      </c>
      <c r="L362" s="20">
        <v>0</v>
      </c>
      <c r="M362" s="20">
        <v>21719</v>
      </c>
      <c r="N362" s="20">
        <v>18994</v>
      </c>
      <c r="O362" s="20">
        <v>23574</v>
      </c>
      <c r="P362" s="20">
        <v>310585</v>
      </c>
      <c r="Q362" s="20">
        <v>58531</v>
      </c>
      <c r="R362" s="20">
        <v>256068</v>
      </c>
      <c r="S362" s="20">
        <v>130684</v>
      </c>
      <c r="T362" s="21">
        <v>138376</v>
      </c>
      <c r="U362" s="54">
        <v>94075</v>
      </c>
      <c r="V362" s="20">
        <v>46242</v>
      </c>
      <c r="W362" s="20">
        <v>62652</v>
      </c>
      <c r="X362" s="20">
        <v>0</v>
      </c>
      <c r="Y362" s="21">
        <v>0</v>
      </c>
      <c r="Z362" s="20">
        <v>318892</v>
      </c>
      <c r="AA362" s="21">
        <v>184485</v>
      </c>
      <c r="AB362" s="32">
        <v>128601</v>
      </c>
      <c r="AC362" s="20">
        <v>1000264</v>
      </c>
      <c r="AD362" s="20">
        <v>573904</v>
      </c>
      <c r="AE362" s="20">
        <v>927583</v>
      </c>
      <c r="AF362" s="20">
        <v>574496</v>
      </c>
      <c r="AG362" s="20">
        <v>210753</v>
      </c>
      <c r="AH362" s="20">
        <v>329601</v>
      </c>
      <c r="AI362" s="21">
        <v>181806</v>
      </c>
      <c r="AJ362" s="25">
        <v>63241</v>
      </c>
      <c r="AK362" s="25">
        <v>88869</v>
      </c>
      <c r="AL362" s="25">
        <v>27815</v>
      </c>
      <c r="AM362" s="22">
        <v>43815</v>
      </c>
      <c r="AN362" s="20">
        <v>1051070</v>
      </c>
      <c r="AO362" s="20">
        <v>69046</v>
      </c>
      <c r="AP362" s="54">
        <v>8361676</v>
      </c>
      <c r="AQ362" s="25">
        <v>165677</v>
      </c>
      <c r="AR362" s="25">
        <v>215353</v>
      </c>
      <c r="AS362" s="54">
        <v>203202</v>
      </c>
      <c r="AT362" s="54">
        <v>76550</v>
      </c>
      <c r="AU362" s="54">
        <v>48278</v>
      </c>
      <c r="AV362" s="54">
        <v>57389</v>
      </c>
      <c r="AW362" s="25">
        <f t="shared" si="15"/>
        <v>766449</v>
      </c>
      <c r="AX362" s="165">
        <v>2096464</v>
      </c>
      <c r="AY362" s="98">
        <f t="shared" si="16"/>
        <v>11224589</v>
      </c>
      <c r="AZ362" s="73"/>
      <c r="BA362" s="20">
        <v>822920</v>
      </c>
      <c r="BB362" s="20">
        <v>369113</v>
      </c>
      <c r="BC362" s="19">
        <v>1192033</v>
      </c>
      <c r="BD362" s="19">
        <v>12416622</v>
      </c>
      <c r="BF362" s="20">
        <v>72366</v>
      </c>
      <c r="BG362" s="21">
        <f t="shared" si="17"/>
        <v>12344256</v>
      </c>
      <c r="BI362" s="73"/>
      <c r="BJ362" s="73"/>
      <c r="BK362" s="73"/>
      <c r="BL362" s="73"/>
      <c r="BM362" s="73"/>
      <c r="BN362" s="73"/>
      <c r="BO362" s="73"/>
    </row>
    <row r="363" spans="1:67" ht="22.5" customHeight="1" x14ac:dyDescent="0.15">
      <c r="A363" s="125" t="s">
        <v>2160</v>
      </c>
      <c r="B363" s="126" t="s">
        <v>2150</v>
      </c>
      <c r="C363" s="136" t="s">
        <v>463</v>
      </c>
      <c r="D363" s="129">
        <v>5</v>
      </c>
      <c r="E363" s="130" t="s">
        <v>3561</v>
      </c>
      <c r="F363" s="19">
        <v>930865</v>
      </c>
      <c r="G363" s="20">
        <v>501442</v>
      </c>
      <c r="H363" s="20">
        <v>300132</v>
      </c>
      <c r="I363" s="20">
        <v>0</v>
      </c>
      <c r="J363" s="20">
        <v>0</v>
      </c>
      <c r="K363" s="20">
        <v>0</v>
      </c>
      <c r="L363" s="20">
        <v>0</v>
      </c>
      <c r="M363" s="20">
        <v>56023</v>
      </c>
      <c r="N363" s="20">
        <v>31273</v>
      </c>
      <c r="O363" s="20">
        <v>21932</v>
      </c>
      <c r="P363" s="20">
        <v>412627</v>
      </c>
      <c r="Q363" s="20">
        <v>91117</v>
      </c>
      <c r="R363" s="20">
        <v>152377</v>
      </c>
      <c r="S363" s="20">
        <v>133333</v>
      </c>
      <c r="T363" s="21">
        <v>175356</v>
      </c>
      <c r="U363" s="54">
        <v>65903</v>
      </c>
      <c r="V363" s="20">
        <v>61656</v>
      </c>
      <c r="W363" s="20">
        <v>62652</v>
      </c>
      <c r="X363" s="20">
        <v>0</v>
      </c>
      <c r="Y363" s="21">
        <v>0</v>
      </c>
      <c r="Z363" s="20">
        <v>479434</v>
      </c>
      <c r="AA363" s="21">
        <v>562491</v>
      </c>
      <c r="AB363" s="32">
        <v>217422</v>
      </c>
      <c r="AC363" s="20">
        <v>1588026</v>
      </c>
      <c r="AD363" s="20">
        <v>1083292</v>
      </c>
      <c r="AE363" s="20">
        <v>1482398</v>
      </c>
      <c r="AF363" s="20">
        <v>892403</v>
      </c>
      <c r="AG363" s="20">
        <v>328316</v>
      </c>
      <c r="AH363" s="20">
        <v>301275</v>
      </c>
      <c r="AI363" s="21">
        <v>106917</v>
      </c>
      <c r="AJ363" s="25">
        <v>89614</v>
      </c>
      <c r="AK363" s="25">
        <v>145552</v>
      </c>
      <c r="AL363" s="25">
        <v>39950</v>
      </c>
      <c r="AM363" s="22">
        <v>68449</v>
      </c>
      <c r="AN363" s="20">
        <v>977304</v>
      </c>
      <c r="AO363" s="20">
        <v>78122</v>
      </c>
      <c r="AP363" s="54">
        <v>11437653</v>
      </c>
      <c r="AQ363" s="25">
        <v>193320</v>
      </c>
      <c r="AR363" s="25">
        <v>265418</v>
      </c>
      <c r="AS363" s="54">
        <v>234491</v>
      </c>
      <c r="AT363" s="54">
        <v>87759</v>
      </c>
      <c r="AU363" s="54">
        <v>71189</v>
      </c>
      <c r="AV363" s="54">
        <v>86896</v>
      </c>
      <c r="AW363" s="25">
        <f t="shared" si="15"/>
        <v>939073</v>
      </c>
      <c r="AX363" s="165">
        <v>1866527</v>
      </c>
      <c r="AY363" s="98">
        <f t="shared" si="16"/>
        <v>14243253</v>
      </c>
      <c r="AZ363" s="73"/>
      <c r="BA363" s="20">
        <v>1203941</v>
      </c>
      <c r="BB363" s="20">
        <v>366403</v>
      </c>
      <c r="BC363" s="19">
        <v>1570344</v>
      </c>
      <c r="BD363" s="19">
        <v>15813597</v>
      </c>
      <c r="BF363" s="20">
        <v>172059</v>
      </c>
      <c r="BG363" s="21">
        <f t="shared" si="17"/>
        <v>15641538</v>
      </c>
      <c r="BI363" s="73"/>
      <c r="BJ363" s="73"/>
      <c r="BK363" s="73"/>
      <c r="BL363" s="73"/>
      <c r="BM363" s="73"/>
      <c r="BN363" s="73"/>
      <c r="BO363" s="73"/>
    </row>
    <row r="364" spans="1:67" ht="22.5" customHeight="1" x14ac:dyDescent="0.15">
      <c r="A364" s="125" t="s">
        <v>2161</v>
      </c>
      <c r="B364" s="126" t="s">
        <v>2150</v>
      </c>
      <c r="C364" s="136" t="s">
        <v>138</v>
      </c>
      <c r="D364" s="129">
        <v>5</v>
      </c>
      <c r="E364" s="130" t="s">
        <v>3561</v>
      </c>
      <c r="F364" s="19">
        <v>1018109</v>
      </c>
      <c r="G364" s="20">
        <v>359071</v>
      </c>
      <c r="H364" s="20">
        <v>276696</v>
      </c>
      <c r="I364" s="20">
        <v>0</v>
      </c>
      <c r="J364" s="20">
        <v>0</v>
      </c>
      <c r="K364" s="20">
        <v>0</v>
      </c>
      <c r="L364" s="20">
        <v>0</v>
      </c>
      <c r="M364" s="20">
        <v>48389</v>
      </c>
      <c r="N364" s="20">
        <v>30929</v>
      </c>
      <c r="O364" s="20">
        <v>4998</v>
      </c>
      <c r="P364" s="20">
        <v>226596</v>
      </c>
      <c r="Q364" s="20">
        <v>97169</v>
      </c>
      <c r="R364" s="20">
        <v>170971</v>
      </c>
      <c r="S364" s="20">
        <v>133333</v>
      </c>
      <c r="T364" s="21">
        <v>176549</v>
      </c>
      <c r="U364" s="54">
        <v>50845</v>
      </c>
      <c r="V364" s="20">
        <v>101292</v>
      </c>
      <c r="W364" s="20">
        <v>62652</v>
      </c>
      <c r="X364" s="20">
        <v>0</v>
      </c>
      <c r="Y364" s="21">
        <v>0</v>
      </c>
      <c r="Z364" s="20">
        <v>434976</v>
      </c>
      <c r="AA364" s="21">
        <v>113703</v>
      </c>
      <c r="AB364" s="32">
        <v>213512</v>
      </c>
      <c r="AC364" s="20">
        <v>1628410</v>
      </c>
      <c r="AD364" s="20">
        <v>987746</v>
      </c>
      <c r="AE364" s="20">
        <v>1724672</v>
      </c>
      <c r="AF364" s="20">
        <v>920941</v>
      </c>
      <c r="AG364" s="20">
        <v>344313</v>
      </c>
      <c r="AH364" s="20">
        <v>363720</v>
      </c>
      <c r="AI364" s="21">
        <v>66882</v>
      </c>
      <c r="AJ364" s="25">
        <v>88767</v>
      </c>
      <c r="AK364" s="25">
        <v>115003</v>
      </c>
      <c r="AL364" s="25">
        <v>38587</v>
      </c>
      <c r="AM364" s="22">
        <v>57770</v>
      </c>
      <c r="AN364" s="20">
        <v>1237230</v>
      </c>
      <c r="AO364" s="20">
        <v>51764</v>
      </c>
      <c r="AP364" s="54">
        <v>11145595</v>
      </c>
      <c r="AQ364" s="25">
        <v>187131</v>
      </c>
      <c r="AR364" s="25">
        <v>267322</v>
      </c>
      <c r="AS364" s="54">
        <v>216460</v>
      </c>
      <c r="AT364" s="54">
        <v>97909</v>
      </c>
      <c r="AU364" s="54">
        <v>70543</v>
      </c>
      <c r="AV364" s="54">
        <v>79064</v>
      </c>
      <c r="AW364" s="25">
        <f t="shared" si="15"/>
        <v>918429</v>
      </c>
      <c r="AX364" s="165">
        <v>2377866</v>
      </c>
      <c r="AY364" s="98">
        <f t="shared" si="16"/>
        <v>14441890</v>
      </c>
      <c r="AZ364" s="73"/>
      <c r="BA364" s="20">
        <v>1191590</v>
      </c>
      <c r="BB364" s="20">
        <v>262532</v>
      </c>
      <c r="BC364" s="19">
        <v>1454122</v>
      </c>
      <c r="BD364" s="19">
        <v>15896012</v>
      </c>
      <c r="BF364" s="20">
        <v>97206</v>
      </c>
      <c r="BG364" s="21">
        <f t="shared" si="17"/>
        <v>15798806</v>
      </c>
      <c r="BI364" s="73"/>
      <c r="BJ364" s="73"/>
      <c r="BK364" s="73"/>
      <c r="BL364" s="73"/>
      <c r="BM364" s="73"/>
      <c r="BN364" s="73"/>
      <c r="BO364" s="73"/>
    </row>
    <row r="365" spans="1:67" ht="22.5" customHeight="1" x14ac:dyDescent="0.15">
      <c r="A365" s="125" t="s">
        <v>2162</v>
      </c>
      <c r="B365" s="126" t="s">
        <v>2150</v>
      </c>
      <c r="C365" s="136" t="s">
        <v>464</v>
      </c>
      <c r="D365" s="129">
        <v>5</v>
      </c>
      <c r="E365" s="130" t="s">
        <v>3561</v>
      </c>
      <c r="F365" s="19">
        <v>533820</v>
      </c>
      <c r="G365" s="20">
        <v>258825</v>
      </c>
      <c r="H365" s="20">
        <v>211491</v>
      </c>
      <c r="I365" s="20">
        <v>0</v>
      </c>
      <c r="J365" s="20">
        <v>0</v>
      </c>
      <c r="K365" s="20">
        <v>0</v>
      </c>
      <c r="L365" s="20">
        <v>0</v>
      </c>
      <c r="M365" s="20">
        <v>26303</v>
      </c>
      <c r="N365" s="20">
        <v>16025</v>
      </c>
      <c r="O365" s="20">
        <v>24096</v>
      </c>
      <c r="P365" s="20">
        <v>200973</v>
      </c>
      <c r="Q365" s="20">
        <v>52949</v>
      </c>
      <c r="R365" s="20">
        <v>91279</v>
      </c>
      <c r="S365" s="20">
        <v>109492</v>
      </c>
      <c r="T365" s="21">
        <v>83503</v>
      </c>
      <c r="U365" s="54">
        <v>40016</v>
      </c>
      <c r="V365" s="20">
        <v>40737</v>
      </c>
      <c r="W365" s="20">
        <v>31326</v>
      </c>
      <c r="X365" s="20">
        <v>0</v>
      </c>
      <c r="Y365" s="21">
        <v>0</v>
      </c>
      <c r="Z365" s="20">
        <v>218402</v>
      </c>
      <c r="AA365" s="21">
        <v>140811</v>
      </c>
      <c r="AB365" s="32">
        <v>109425</v>
      </c>
      <c r="AC365" s="20">
        <v>1167149</v>
      </c>
      <c r="AD365" s="20">
        <v>370743</v>
      </c>
      <c r="AE365" s="20">
        <v>587438</v>
      </c>
      <c r="AF365" s="20">
        <v>355680</v>
      </c>
      <c r="AG365" s="20">
        <v>161381</v>
      </c>
      <c r="AH365" s="20">
        <v>147606</v>
      </c>
      <c r="AI365" s="21">
        <v>22137</v>
      </c>
      <c r="AJ365" s="25">
        <v>57758</v>
      </c>
      <c r="AK365" s="25">
        <v>65486</v>
      </c>
      <c r="AL365" s="25">
        <v>16901</v>
      </c>
      <c r="AM365" s="22">
        <v>35058</v>
      </c>
      <c r="AN365" s="20">
        <v>396579</v>
      </c>
      <c r="AO365" s="20">
        <v>21237</v>
      </c>
      <c r="AP365" s="54">
        <v>5594626</v>
      </c>
      <c r="AQ365" s="25">
        <v>75045</v>
      </c>
      <c r="AR365" s="25">
        <v>155230</v>
      </c>
      <c r="AS365" s="54">
        <v>103594</v>
      </c>
      <c r="AT365" s="54">
        <v>42489</v>
      </c>
      <c r="AU365" s="54">
        <v>37457</v>
      </c>
      <c r="AV365" s="54">
        <v>41415</v>
      </c>
      <c r="AW365" s="25">
        <f t="shared" si="15"/>
        <v>455230</v>
      </c>
      <c r="AX365" s="165">
        <v>793537</v>
      </c>
      <c r="AY365" s="98">
        <f t="shared" si="16"/>
        <v>6843393</v>
      </c>
      <c r="AZ365" s="73"/>
      <c r="BA365" s="20">
        <v>744037</v>
      </c>
      <c r="BB365" s="20">
        <v>104070</v>
      </c>
      <c r="BC365" s="19">
        <v>848107</v>
      </c>
      <c r="BD365" s="19">
        <v>7691500</v>
      </c>
      <c r="BF365" s="20">
        <v>79149</v>
      </c>
      <c r="BG365" s="21">
        <f t="shared" si="17"/>
        <v>7612351</v>
      </c>
      <c r="BI365" s="73"/>
      <c r="BJ365" s="73"/>
      <c r="BK365" s="73"/>
      <c r="BL365" s="73"/>
      <c r="BM365" s="73"/>
      <c r="BN365" s="73"/>
      <c r="BO365" s="73"/>
    </row>
    <row r="366" spans="1:67" ht="22.5" customHeight="1" x14ac:dyDescent="0.15">
      <c r="A366" s="125" t="s">
        <v>2163</v>
      </c>
      <c r="B366" s="126" t="s">
        <v>2150</v>
      </c>
      <c r="C366" s="136" t="s">
        <v>465</v>
      </c>
      <c r="D366" s="129">
        <v>6</v>
      </c>
      <c r="E366" s="130" t="s">
        <v>3561</v>
      </c>
      <c r="F366" s="19">
        <v>261197</v>
      </c>
      <c r="G366" s="20">
        <v>99389</v>
      </c>
      <c r="H366" s="20">
        <v>65205</v>
      </c>
      <c r="I366" s="20">
        <v>0</v>
      </c>
      <c r="J366" s="20">
        <v>0</v>
      </c>
      <c r="K366" s="20">
        <v>0</v>
      </c>
      <c r="L366" s="20">
        <v>0</v>
      </c>
      <c r="M366" s="20">
        <v>11104</v>
      </c>
      <c r="N366" s="20">
        <v>6073</v>
      </c>
      <c r="O366" s="20">
        <v>37</v>
      </c>
      <c r="P366" s="20">
        <v>81515</v>
      </c>
      <c r="Q366" s="20">
        <v>26613</v>
      </c>
      <c r="R366" s="20">
        <v>21847</v>
      </c>
      <c r="S366" s="20">
        <v>31788</v>
      </c>
      <c r="T366" s="21">
        <v>47716</v>
      </c>
      <c r="U366" s="54">
        <v>9729</v>
      </c>
      <c r="V366" s="20">
        <v>12111</v>
      </c>
      <c r="W366" s="20">
        <v>10442</v>
      </c>
      <c r="X366" s="20">
        <v>0</v>
      </c>
      <c r="Y366" s="21">
        <v>0</v>
      </c>
      <c r="Z366" s="20">
        <v>114440</v>
      </c>
      <c r="AA366" s="21">
        <v>109938</v>
      </c>
      <c r="AB366" s="32">
        <v>0</v>
      </c>
      <c r="AC366" s="20">
        <v>357684</v>
      </c>
      <c r="AD366" s="20">
        <v>177637</v>
      </c>
      <c r="AE366" s="20">
        <v>364021</v>
      </c>
      <c r="AF366" s="20">
        <v>196352</v>
      </c>
      <c r="AG366" s="20">
        <v>63297</v>
      </c>
      <c r="AH366" s="20">
        <v>104709</v>
      </c>
      <c r="AI366" s="21">
        <v>14130</v>
      </c>
      <c r="AJ366" s="25">
        <v>32951</v>
      </c>
      <c r="AK366" s="25">
        <v>42601</v>
      </c>
      <c r="AL366" s="25">
        <v>8948</v>
      </c>
      <c r="AM366" s="22">
        <v>18402</v>
      </c>
      <c r="AN366" s="20">
        <v>91059</v>
      </c>
      <c r="AO366" s="20">
        <v>8677</v>
      </c>
      <c r="AP366" s="54">
        <v>2389612</v>
      </c>
      <c r="AQ366" s="25">
        <v>60389</v>
      </c>
      <c r="AR366" s="25">
        <v>109245</v>
      </c>
      <c r="AS366" s="54">
        <v>78901</v>
      </c>
      <c r="AT366" s="54">
        <v>37875</v>
      </c>
      <c r="AU366" s="54">
        <v>23786</v>
      </c>
      <c r="AV366" s="54">
        <v>16606</v>
      </c>
      <c r="AW366" s="25">
        <f t="shared" si="15"/>
        <v>326802</v>
      </c>
      <c r="AX366" s="165">
        <v>268418</v>
      </c>
      <c r="AY366" s="98">
        <f t="shared" si="16"/>
        <v>2984832</v>
      </c>
      <c r="AZ366" s="73"/>
      <c r="BA366" s="20">
        <v>422648</v>
      </c>
      <c r="BB366" s="20">
        <v>45690</v>
      </c>
      <c r="BC366" s="19">
        <v>468338</v>
      </c>
      <c r="BD366" s="19">
        <v>3453170</v>
      </c>
      <c r="BF366" s="20">
        <v>25836</v>
      </c>
      <c r="BG366" s="21">
        <f t="shared" si="17"/>
        <v>3427334</v>
      </c>
      <c r="BI366" s="73"/>
      <c r="BJ366" s="73"/>
      <c r="BK366" s="73"/>
      <c r="BL366" s="73"/>
      <c r="BM366" s="73"/>
      <c r="BN366" s="73"/>
      <c r="BO366" s="73"/>
    </row>
    <row r="367" spans="1:67" ht="22.5" customHeight="1" x14ac:dyDescent="0.15">
      <c r="A367" s="125" t="s">
        <v>2164</v>
      </c>
      <c r="B367" s="126" t="s">
        <v>2150</v>
      </c>
      <c r="C367" s="136" t="s">
        <v>466</v>
      </c>
      <c r="D367" s="129">
        <v>6</v>
      </c>
      <c r="E367" s="130" t="s">
        <v>3561</v>
      </c>
      <c r="F367" s="19">
        <v>210250</v>
      </c>
      <c r="G367" s="20">
        <v>96818</v>
      </c>
      <c r="H367" s="20">
        <v>47817</v>
      </c>
      <c r="I367" s="20">
        <v>0</v>
      </c>
      <c r="J367" s="20">
        <v>0</v>
      </c>
      <c r="K367" s="20">
        <v>0</v>
      </c>
      <c r="L367" s="20">
        <v>0</v>
      </c>
      <c r="M367" s="20">
        <v>8371</v>
      </c>
      <c r="N367" s="20">
        <v>4579</v>
      </c>
      <c r="O367" s="20">
        <v>0</v>
      </c>
      <c r="P367" s="20">
        <v>58675</v>
      </c>
      <c r="Q367" s="20">
        <v>21351</v>
      </c>
      <c r="R367" s="20">
        <v>47724</v>
      </c>
      <c r="S367" s="20">
        <v>15894</v>
      </c>
      <c r="T367" s="21">
        <v>11929</v>
      </c>
      <c r="U367" s="54">
        <v>6980</v>
      </c>
      <c r="V367" s="20">
        <v>11010</v>
      </c>
      <c r="W367" s="20">
        <v>10442</v>
      </c>
      <c r="X367" s="20">
        <v>0</v>
      </c>
      <c r="Y367" s="21">
        <v>0</v>
      </c>
      <c r="Z367" s="20">
        <v>92097</v>
      </c>
      <c r="AA367" s="21">
        <v>60993</v>
      </c>
      <c r="AB367" s="32">
        <v>0</v>
      </c>
      <c r="AC367" s="20">
        <v>264520</v>
      </c>
      <c r="AD367" s="20">
        <v>635721</v>
      </c>
      <c r="AE367" s="20">
        <v>337635</v>
      </c>
      <c r="AF367" s="20">
        <v>157830</v>
      </c>
      <c r="AG367" s="20">
        <v>47764</v>
      </c>
      <c r="AH367" s="20">
        <v>109867</v>
      </c>
      <c r="AI367" s="21">
        <v>7536</v>
      </c>
      <c r="AJ367" s="25">
        <v>28037</v>
      </c>
      <c r="AK367" s="25">
        <v>38959</v>
      </c>
      <c r="AL367" s="25">
        <v>7615</v>
      </c>
      <c r="AM367" s="22">
        <v>15656</v>
      </c>
      <c r="AN367" s="20">
        <v>133994</v>
      </c>
      <c r="AO367" s="20">
        <v>8115</v>
      </c>
      <c r="AP367" s="54">
        <v>2498179</v>
      </c>
      <c r="AQ367" s="25">
        <v>47713</v>
      </c>
      <c r="AR367" s="25">
        <v>120605</v>
      </c>
      <c r="AS367" s="54">
        <v>79513</v>
      </c>
      <c r="AT367" s="54">
        <v>42867</v>
      </c>
      <c r="AU367" s="54">
        <v>24022</v>
      </c>
      <c r="AV367" s="54">
        <v>14170</v>
      </c>
      <c r="AW367" s="25">
        <f t="shared" si="15"/>
        <v>328890</v>
      </c>
      <c r="AX367" s="165">
        <v>281952</v>
      </c>
      <c r="AY367" s="98">
        <f t="shared" si="16"/>
        <v>3109021</v>
      </c>
      <c r="AZ367" s="73"/>
      <c r="BA367" s="20">
        <v>382267</v>
      </c>
      <c r="BB367" s="20">
        <v>41813</v>
      </c>
      <c r="BC367" s="19">
        <v>424080</v>
      </c>
      <c r="BD367" s="19">
        <v>3533101</v>
      </c>
      <c r="BF367" s="20">
        <v>18627</v>
      </c>
      <c r="BG367" s="21">
        <f t="shared" si="17"/>
        <v>3514474</v>
      </c>
      <c r="BI367" s="73"/>
      <c r="BJ367" s="73"/>
      <c r="BK367" s="73"/>
      <c r="BL367" s="73"/>
      <c r="BM367" s="73"/>
      <c r="BN367" s="73"/>
      <c r="BO367" s="73"/>
    </row>
    <row r="368" spans="1:67" ht="22.5" customHeight="1" x14ac:dyDescent="0.15">
      <c r="A368" s="125" t="s">
        <v>2165</v>
      </c>
      <c r="B368" s="126" t="s">
        <v>2150</v>
      </c>
      <c r="C368" s="136" t="s">
        <v>467</v>
      </c>
      <c r="D368" s="129">
        <v>6</v>
      </c>
      <c r="E368" s="130" t="s">
        <v>3561</v>
      </c>
      <c r="F368" s="19">
        <v>287483</v>
      </c>
      <c r="G368" s="20">
        <v>149012</v>
      </c>
      <c r="H368" s="20">
        <v>59346</v>
      </c>
      <c r="I368" s="20">
        <v>0</v>
      </c>
      <c r="J368" s="20">
        <v>0</v>
      </c>
      <c r="K368" s="20">
        <v>0</v>
      </c>
      <c r="L368" s="20">
        <v>0</v>
      </c>
      <c r="M368" s="20">
        <v>8726</v>
      </c>
      <c r="N368" s="20">
        <v>6535</v>
      </c>
      <c r="O368" s="20">
        <v>2275</v>
      </c>
      <c r="P368" s="20">
        <v>381</v>
      </c>
      <c r="Q368" s="20">
        <v>26986</v>
      </c>
      <c r="R368" s="20">
        <v>98653</v>
      </c>
      <c r="S368" s="20">
        <v>30905</v>
      </c>
      <c r="T368" s="21">
        <v>63224</v>
      </c>
      <c r="U368" s="54">
        <v>12775</v>
      </c>
      <c r="V368" s="20">
        <v>14313</v>
      </c>
      <c r="W368" s="20">
        <v>20884</v>
      </c>
      <c r="X368" s="20">
        <v>0</v>
      </c>
      <c r="Y368" s="21">
        <v>0</v>
      </c>
      <c r="Z368" s="20">
        <v>162352</v>
      </c>
      <c r="AA368" s="21">
        <v>0</v>
      </c>
      <c r="AB368" s="32">
        <v>0</v>
      </c>
      <c r="AC368" s="20">
        <v>276350</v>
      </c>
      <c r="AD368" s="20">
        <v>202852</v>
      </c>
      <c r="AE368" s="20">
        <v>473650</v>
      </c>
      <c r="AF368" s="20">
        <v>232544</v>
      </c>
      <c r="AG368" s="20">
        <v>71094</v>
      </c>
      <c r="AH368" s="20">
        <v>115388</v>
      </c>
      <c r="AI368" s="21">
        <v>28731</v>
      </c>
      <c r="AJ368" s="25">
        <v>34440</v>
      </c>
      <c r="AK368" s="25">
        <v>53425</v>
      </c>
      <c r="AL368" s="25">
        <v>11475</v>
      </c>
      <c r="AM368" s="22">
        <v>22128</v>
      </c>
      <c r="AN368" s="20">
        <v>237219</v>
      </c>
      <c r="AO368" s="20">
        <v>22055</v>
      </c>
      <c r="AP368" s="54">
        <v>2725201</v>
      </c>
      <c r="AQ368" s="25">
        <v>47541</v>
      </c>
      <c r="AR368" s="25">
        <v>143164</v>
      </c>
      <c r="AS368" s="54">
        <v>113028</v>
      </c>
      <c r="AT368" s="54">
        <v>43790</v>
      </c>
      <c r="AU368" s="54">
        <v>27082</v>
      </c>
      <c r="AV368" s="54">
        <v>17896</v>
      </c>
      <c r="AW368" s="25">
        <f t="shared" si="15"/>
        <v>392501</v>
      </c>
      <c r="AX368" s="165">
        <v>483777</v>
      </c>
      <c r="AY368" s="98">
        <f t="shared" si="16"/>
        <v>3601479</v>
      </c>
      <c r="AZ368" s="73"/>
      <c r="BA368" s="20">
        <v>435054</v>
      </c>
      <c r="BB368" s="20">
        <v>107440</v>
      </c>
      <c r="BC368" s="19">
        <v>542494</v>
      </c>
      <c r="BD368" s="19">
        <v>4143973</v>
      </c>
      <c r="BF368" s="20">
        <v>24506</v>
      </c>
      <c r="BG368" s="21">
        <f t="shared" si="17"/>
        <v>4119467</v>
      </c>
      <c r="BI368" s="73"/>
      <c r="BJ368" s="73"/>
      <c r="BK368" s="73"/>
      <c r="BL368" s="73"/>
      <c r="BM368" s="73"/>
      <c r="BN368" s="73"/>
      <c r="BO368" s="73"/>
    </row>
    <row r="369" spans="1:67" ht="22.5" customHeight="1" x14ac:dyDescent="0.15">
      <c r="A369" s="125" t="s">
        <v>2166</v>
      </c>
      <c r="B369" s="126" t="s">
        <v>2150</v>
      </c>
      <c r="C369" s="136" t="s">
        <v>468</v>
      </c>
      <c r="D369" s="129">
        <v>6</v>
      </c>
      <c r="E369" s="130" t="s">
        <v>3561</v>
      </c>
      <c r="F369" s="19">
        <v>219078</v>
      </c>
      <c r="G369" s="20">
        <v>126878</v>
      </c>
      <c r="H369" s="20">
        <v>74466</v>
      </c>
      <c r="I369" s="20">
        <v>0</v>
      </c>
      <c r="J369" s="20">
        <v>0</v>
      </c>
      <c r="K369" s="20">
        <v>0</v>
      </c>
      <c r="L369" s="20">
        <v>0</v>
      </c>
      <c r="M369" s="20">
        <v>8624</v>
      </c>
      <c r="N369" s="20">
        <v>4717</v>
      </c>
      <c r="O369" s="20">
        <v>0</v>
      </c>
      <c r="P369" s="20">
        <v>41235</v>
      </c>
      <c r="Q369" s="20">
        <v>21567</v>
      </c>
      <c r="R369" s="20">
        <v>60502</v>
      </c>
      <c r="S369" s="20">
        <v>28256</v>
      </c>
      <c r="T369" s="21">
        <v>23858</v>
      </c>
      <c r="U369" s="54">
        <v>11421</v>
      </c>
      <c r="V369" s="20">
        <v>14313</v>
      </c>
      <c r="W369" s="20">
        <v>10442</v>
      </c>
      <c r="X369" s="20">
        <v>0</v>
      </c>
      <c r="Y369" s="21">
        <v>0</v>
      </c>
      <c r="Z369" s="20">
        <v>105704</v>
      </c>
      <c r="AA369" s="21">
        <v>156624</v>
      </c>
      <c r="AB369" s="32">
        <v>0</v>
      </c>
      <c r="AC369" s="20">
        <v>220882</v>
      </c>
      <c r="AD369" s="20">
        <v>136562</v>
      </c>
      <c r="AE369" s="20">
        <v>216893</v>
      </c>
      <c r="AF369" s="20">
        <v>93101</v>
      </c>
      <c r="AG369" s="20">
        <v>51766</v>
      </c>
      <c r="AH369" s="20">
        <v>103170</v>
      </c>
      <c r="AI369" s="21">
        <v>20724</v>
      </c>
      <c r="AJ369" s="25">
        <v>28488</v>
      </c>
      <c r="AK369" s="25">
        <v>41369</v>
      </c>
      <c r="AL369" s="25">
        <v>6684</v>
      </c>
      <c r="AM369" s="22">
        <v>15535</v>
      </c>
      <c r="AN369" s="20">
        <v>75587</v>
      </c>
      <c r="AO369" s="20">
        <v>11579</v>
      </c>
      <c r="AP369" s="54">
        <v>1930025</v>
      </c>
      <c r="AQ369" s="25">
        <v>52396</v>
      </c>
      <c r="AR369" s="25">
        <v>132389</v>
      </c>
      <c r="AS369" s="54">
        <v>65655</v>
      </c>
      <c r="AT369" s="54">
        <v>37223</v>
      </c>
      <c r="AU369" s="54">
        <v>24147</v>
      </c>
      <c r="AV369" s="54">
        <v>12769</v>
      </c>
      <c r="AW369" s="25">
        <f t="shared" si="15"/>
        <v>324579</v>
      </c>
      <c r="AX369" s="165">
        <v>219456</v>
      </c>
      <c r="AY369" s="98">
        <f t="shared" si="16"/>
        <v>2474060</v>
      </c>
      <c r="AZ369" s="73"/>
      <c r="BA369" s="20">
        <v>386043</v>
      </c>
      <c r="BB369" s="20">
        <v>69196</v>
      </c>
      <c r="BC369" s="19">
        <v>455239</v>
      </c>
      <c r="BD369" s="19">
        <v>2929299</v>
      </c>
      <c r="BF369" s="20">
        <v>17622</v>
      </c>
      <c r="BG369" s="21">
        <f t="shared" si="17"/>
        <v>2911677</v>
      </c>
      <c r="BI369" s="73"/>
      <c r="BJ369" s="73"/>
      <c r="BK369" s="73"/>
      <c r="BL369" s="73"/>
      <c r="BM369" s="73"/>
      <c r="BN369" s="73"/>
      <c r="BO369" s="73"/>
    </row>
    <row r="370" spans="1:67" ht="22.5" customHeight="1" x14ac:dyDescent="0.15">
      <c r="A370" s="125" t="s">
        <v>2167</v>
      </c>
      <c r="B370" s="126" t="s">
        <v>2150</v>
      </c>
      <c r="C370" s="136" t="s">
        <v>469</v>
      </c>
      <c r="D370" s="129">
        <v>6</v>
      </c>
      <c r="E370" s="130" t="s">
        <v>3561</v>
      </c>
      <c r="F370" s="19">
        <v>261626</v>
      </c>
      <c r="G370" s="20">
        <v>98246</v>
      </c>
      <c r="H370" s="20">
        <v>48006</v>
      </c>
      <c r="I370" s="20">
        <v>0</v>
      </c>
      <c r="J370" s="20">
        <v>0</v>
      </c>
      <c r="K370" s="20">
        <v>0</v>
      </c>
      <c r="L370" s="20">
        <v>0</v>
      </c>
      <c r="M370" s="20">
        <v>11441</v>
      </c>
      <c r="N370" s="20">
        <v>6529</v>
      </c>
      <c r="O370" s="20">
        <v>7311</v>
      </c>
      <c r="P370" s="20">
        <v>132129</v>
      </c>
      <c r="Q370" s="20">
        <v>26960</v>
      </c>
      <c r="R370" s="20">
        <v>31556</v>
      </c>
      <c r="S370" s="20">
        <v>30905</v>
      </c>
      <c r="T370" s="21">
        <v>23858</v>
      </c>
      <c r="U370" s="54">
        <v>13705</v>
      </c>
      <c r="V370" s="20">
        <v>16515</v>
      </c>
      <c r="W370" s="20">
        <v>10442</v>
      </c>
      <c r="X370" s="20">
        <v>0</v>
      </c>
      <c r="Y370" s="21">
        <v>0</v>
      </c>
      <c r="Z370" s="20">
        <v>122668</v>
      </c>
      <c r="AA370" s="21">
        <v>31626</v>
      </c>
      <c r="AB370" s="32">
        <v>0</v>
      </c>
      <c r="AC370" s="20">
        <v>351033</v>
      </c>
      <c r="AD370" s="20">
        <v>162327</v>
      </c>
      <c r="AE370" s="20">
        <v>298272</v>
      </c>
      <c r="AF370" s="20">
        <v>138778</v>
      </c>
      <c r="AG370" s="20">
        <v>63822</v>
      </c>
      <c r="AH370" s="20">
        <v>79097</v>
      </c>
      <c r="AI370" s="21">
        <v>7536</v>
      </c>
      <c r="AJ370" s="25">
        <v>34422</v>
      </c>
      <c r="AK370" s="25">
        <v>40035</v>
      </c>
      <c r="AL370" s="25">
        <v>7498</v>
      </c>
      <c r="AM370" s="22">
        <v>17978</v>
      </c>
      <c r="AN370" s="20">
        <v>85519</v>
      </c>
      <c r="AO370" s="20">
        <v>9372</v>
      </c>
      <c r="AP370" s="54">
        <v>2169212</v>
      </c>
      <c r="AQ370" s="25">
        <v>40670</v>
      </c>
      <c r="AR370" s="25">
        <v>92558</v>
      </c>
      <c r="AS370" s="54">
        <v>63172</v>
      </c>
      <c r="AT370" s="54">
        <v>36473</v>
      </c>
      <c r="AU370" s="54">
        <v>23767</v>
      </c>
      <c r="AV370" s="54">
        <v>17180</v>
      </c>
      <c r="AW370" s="25">
        <f t="shared" si="15"/>
        <v>273820</v>
      </c>
      <c r="AX370" s="165">
        <v>283779</v>
      </c>
      <c r="AY370" s="98">
        <f t="shared" si="16"/>
        <v>2726811</v>
      </c>
      <c r="AZ370" s="73"/>
      <c r="BA370" s="20">
        <v>434868</v>
      </c>
      <c r="BB370" s="20">
        <v>44368</v>
      </c>
      <c r="BC370" s="19">
        <v>479236</v>
      </c>
      <c r="BD370" s="19">
        <v>3206047</v>
      </c>
      <c r="BF370" s="20">
        <v>32516</v>
      </c>
      <c r="BG370" s="21">
        <f t="shared" si="17"/>
        <v>3173531</v>
      </c>
      <c r="BI370" s="73"/>
      <c r="BJ370" s="73"/>
      <c r="BK370" s="73"/>
      <c r="BL370" s="73"/>
      <c r="BM370" s="73"/>
      <c r="BN370" s="73"/>
      <c r="BO370" s="73"/>
    </row>
    <row r="371" spans="1:67" ht="22.5" customHeight="1" x14ac:dyDescent="0.15">
      <c r="A371" s="125" t="s">
        <v>2168</v>
      </c>
      <c r="B371" s="126" t="s">
        <v>2150</v>
      </c>
      <c r="C371" s="136" t="s">
        <v>470</v>
      </c>
      <c r="D371" s="129">
        <v>6</v>
      </c>
      <c r="E371" s="130" t="s">
        <v>3561</v>
      </c>
      <c r="F371" s="19">
        <v>195332</v>
      </c>
      <c r="G371" s="20">
        <v>183855</v>
      </c>
      <c r="H371" s="20">
        <v>69174</v>
      </c>
      <c r="I371" s="20">
        <v>0</v>
      </c>
      <c r="J371" s="20">
        <v>0</v>
      </c>
      <c r="K371" s="20">
        <v>0</v>
      </c>
      <c r="L371" s="20">
        <v>0</v>
      </c>
      <c r="M371" s="20">
        <v>0</v>
      </c>
      <c r="N371" s="20">
        <v>2753</v>
      </c>
      <c r="O371" s="20">
        <v>0</v>
      </c>
      <c r="P371" s="20">
        <v>65300</v>
      </c>
      <c r="Q371" s="20">
        <v>17325</v>
      </c>
      <c r="R371" s="20">
        <v>15206</v>
      </c>
      <c r="S371" s="20">
        <v>23841</v>
      </c>
      <c r="T371" s="21">
        <v>47716</v>
      </c>
      <c r="U371" s="54">
        <v>4484</v>
      </c>
      <c r="V371" s="20">
        <v>11010</v>
      </c>
      <c r="W371" s="20">
        <v>20884</v>
      </c>
      <c r="X371" s="20">
        <v>0</v>
      </c>
      <c r="Y371" s="21">
        <v>0</v>
      </c>
      <c r="Z371" s="20">
        <v>88882</v>
      </c>
      <c r="AA371" s="21">
        <v>55722</v>
      </c>
      <c r="AB371" s="32">
        <v>0</v>
      </c>
      <c r="AC371" s="20">
        <v>186384</v>
      </c>
      <c r="AD371" s="20">
        <v>127116</v>
      </c>
      <c r="AE371" s="20">
        <v>177099</v>
      </c>
      <c r="AF371" s="20">
        <v>76544</v>
      </c>
      <c r="AG371" s="20">
        <v>38768</v>
      </c>
      <c r="AH371" s="20">
        <v>92763</v>
      </c>
      <c r="AI371" s="21">
        <v>24021</v>
      </c>
      <c r="AJ371" s="25">
        <v>21499</v>
      </c>
      <c r="AK371" s="25">
        <v>33313</v>
      </c>
      <c r="AL371" s="25">
        <v>5378</v>
      </c>
      <c r="AM371" s="22">
        <v>11549</v>
      </c>
      <c r="AN371" s="20">
        <v>76811</v>
      </c>
      <c r="AO371" s="20">
        <v>28289</v>
      </c>
      <c r="AP371" s="54">
        <v>1701018</v>
      </c>
      <c r="AQ371" s="25">
        <v>49001</v>
      </c>
      <c r="AR371" s="25">
        <v>104598</v>
      </c>
      <c r="AS371" s="54">
        <v>86668</v>
      </c>
      <c r="AT371" s="54">
        <v>45502</v>
      </c>
      <c r="AU371" s="54">
        <v>19481</v>
      </c>
      <c r="AV371" s="54">
        <v>11684</v>
      </c>
      <c r="AW371" s="25">
        <f t="shared" si="15"/>
        <v>316934</v>
      </c>
      <c r="AX371" s="165">
        <v>232232</v>
      </c>
      <c r="AY371" s="98">
        <f t="shared" si="16"/>
        <v>2250184</v>
      </c>
      <c r="AZ371" s="73"/>
      <c r="BA371" s="20">
        <v>303738</v>
      </c>
      <c r="BB371" s="20">
        <v>130946</v>
      </c>
      <c r="BC371" s="19">
        <v>434684</v>
      </c>
      <c r="BD371" s="19">
        <v>2684868</v>
      </c>
      <c r="BF371" s="20">
        <v>14718</v>
      </c>
      <c r="BG371" s="21">
        <f t="shared" si="17"/>
        <v>2670150</v>
      </c>
      <c r="BI371" s="73"/>
      <c r="BJ371" s="73"/>
      <c r="BK371" s="73"/>
      <c r="BL371" s="73"/>
      <c r="BM371" s="73"/>
      <c r="BN371" s="73"/>
      <c r="BO371" s="73"/>
    </row>
    <row r="372" spans="1:67" ht="22.5" customHeight="1" x14ac:dyDescent="0.15">
      <c r="A372" s="125" t="s">
        <v>2169</v>
      </c>
      <c r="B372" s="126" t="s">
        <v>2150</v>
      </c>
      <c r="C372" s="136" t="s">
        <v>471</v>
      </c>
      <c r="D372" s="129">
        <v>6</v>
      </c>
      <c r="E372" s="130" t="s">
        <v>3561</v>
      </c>
      <c r="F372" s="19">
        <v>208406</v>
      </c>
      <c r="G372" s="20">
        <v>168361</v>
      </c>
      <c r="H372" s="20">
        <v>96390</v>
      </c>
      <c r="I372" s="20">
        <v>0</v>
      </c>
      <c r="J372" s="20">
        <v>0</v>
      </c>
      <c r="K372" s="20">
        <v>0</v>
      </c>
      <c r="L372" s="20">
        <v>0</v>
      </c>
      <c r="M372" s="20">
        <v>0</v>
      </c>
      <c r="N372" s="20">
        <v>2871</v>
      </c>
      <c r="O372" s="20">
        <v>0</v>
      </c>
      <c r="P372" s="20">
        <v>3648</v>
      </c>
      <c r="Q372" s="20">
        <v>18190</v>
      </c>
      <c r="R372" s="20">
        <v>7145</v>
      </c>
      <c r="S372" s="20">
        <v>22075</v>
      </c>
      <c r="T372" s="21">
        <v>35787</v>
      </c>
      <c r="U372" s="54">
        <v>4865</v>
      </c>
      <c r="V372" s="20">
        <v>8808</v>
      </c>
      <c r="W372" s="20">
        <v>10442</v>
      </c>
      <c r="X372" s="20">
        <v>0</v>
      </c>
      <c r="Y372" s="21">
        <v>0</v>
      </c>
      <c r="Z372" s="20">
        <v>96002</v>
      </c>
      <c r="AA372" s="21">
        <v>0</v>
      </c>
      <c r="AB372" s="32">
        <v>0</v>
      </c>
      <c r="AC372" s="20">
        <v>215108</v>
      </c>
      <c r="AD372" s="20">
        <v>198329</v>
      </c>
      <c r="AE372" s="20">
        <v>233168</v>
      </c>
      <c r="AF372" s="20">
        <v>116314</v>
      </c>
      <c r="AG372" s="20">
        <v>41918</v>
      </c>
      <c r="AH372" s="20">
        <v>96021</v>
      </c>
      <c r="AI372" s="21">
        <v>66882</v>
      </c>
      <c r="AJ372" s="25">
        <v>21639</v>
      </c>
      <c r="AK372" s="25">
        <v>36254</v>
      </c>
      <c r="AL372" s="25">
        <v>6834</v>
      </c>
      <c r="AM372" s="22">
        <v>12819</v>
      </c>
      <c r="AN372" s="20">
        <v>107586</v>
      </c>
      <c r="AO372" s="20">
        <v>40175</v>
      </c>
      <c r="AP372" s="54">
        <v>1876037</v>
      </c>
      <c r="AQ372" s="25">
        <v>56176</v>
      </c>
      <c r="AR372" s="25">
        <v>114957</v>
      </c>
      <c r="AS372" s="54">
        <v>91336</v>
      </c>
      <c r="AT372" s="54">
        <v>58377</v>
      </c>
      <c r="AU372" s="54">
        <v>21333</v>
      </c>
      <c r="AV372" s="54">
        <v>14400</v>
      </c>
      <c r="AW372" s="25">
        <f t="shared" si="15"/>
        <v>356579</v>
      </c>
      <c r="AX372" s="165">
        <v>298761</v>
      </c>
      <c r="AY372" s="98">
        <f t="shared" si="16"/>
        <v>2531377</v>
      </c>
      <c r="AZ372" s="73"/>
      <c r="BA372" s="20">
        <v>305375</v>
      </c>
      <c r="BB372" s="20">
        <v>198248</v>
      </c>
      <c r="BC372" s="19">
        <v>503623</v>
      </c>
      <c r="BD372" s="19">
        <v>3035000</v>
      </c>
      <c r="BF372" s="20">
        <v>18366</v>
      </c>
      <c r="BG372" s="21">
        <f t="shared" si="17"/>
        <v>3016634</v>
      </c>
      <c r="BI372" s="73"/>
      <c r="BJ372" s="73"/>
      <c r="BK372" s="73"/>
      <c r="BL372" s="73"/>
      <c r="BM372" s="73"/>
      <c r="BN372" s="73"/>
      <c r="BO372" s="73"/>
    </row>
    <row r="373" spans="1:67" ht="22.5" customHeight="1" x14ac:dyDescent="0.15">
      <c r="A373" s="125" t="s">
        <v>2170</v>
      </c>
      <c r="B373" s="126" t="s">
        <v>2150</v>
      </c>
      <c r="C373" s="136" t="s">
        <v>472</v>
      </c>
      <c r="D373" s="129">
        <v>6</v>
      </c>
      <c r="E373" s="130" t="s">
        <v>3561</v>
      </c>
      <c r="F373" s="19">
        <v>83624</v>
      </c>
      <c r="G373" s="20">
        <v>19064</v>
      </c>
      <c r="H373" s="20">
        <v>9639</v>
      </c>
      <c r="I373" s="20">
        <v>0</v>
      </c>
      <c r="J373" s="20">
        <v>0</v>
      </c>
      <c r="K373" s="20">
        <v>0</v>
      </c>
      <c r="L373" s="20">
        <v>0</v>
      </c>
      <c r="M373" s="20">
        <v>0</v>
      </c>
      <c r="N373" s="20">
        <v>267</v>
      </c>
      <c r="O373" s="20">
        <v>0</v>
      </c>
      <c r="P373" s="20">
        <v>9808</v>
      </c>
      <c r="Q373" s="20">
        <v>2033</v>
      </c>
      <c r="R373" s="20">
        <v>1191</v>
      </c>
      <c r="S373" s="20">
        <v>7064</v>
      </c>
      <c r="T373" s="21">
        <v>11929</v>
      </c>
      <c r="U373" s="54">
        <v>508</v>
      </c>
      <c r="V373" s="20">
        <v>4404</v>
      </c>
      <c r="W373" s="20">
        <v>10442</v>
      </c>
      <c r="X373" s="20">
        <v>0</v>
      </c>
      <c r="Y373" s="21">
        <v>0</v>
      </c>
      <c r="Z373" s="20">
        <v>49631</v>
      </c>
      <c r="AA373" s="21">
        <v>0</v>
      </c>
      <c r="AB373" s="32">
        <v>0</v>
      </c>
      <c r="AC373" s="20">
        <v>23744</v>
      </c>
      <c r="AD373" s="20">
        <v>23657</v>
      </c>
      <c r="AE373" s="20">
        <v>24235</v>
      </c>
      <c r="AF373" s="20">
        <v>10317</v>
      </c>
      <c r="AG373" s="20">
        <v>22685</v>
      </c>
      <c r="AH373" s="20">
        <v>2263</v>
      </c>
      <c r="AI373" s="21">
        <v>17427</v>
      </c>
      <c r="AJ373" s="25">
        <v>2419</v>
      </c>
      <c r="AK373" s="25">
        <v>8204</v>
      </c>
      <c r="AL373" s="25">
        <v>824</v>
      </c>
      <c r="AM373" s="22">
        <v>3705</v>
      </c>
      <c r="AN373" s="20">
        <v>43726</v>
      </c>
      <c r="AO373" s="20">
        <v>14461</v>
      </c>
      <c r="AP373" s="54">
        <v>407271</v>
      </c>
      <c r="AQ373" s="25">
        <v>27486</v>
      </c>
      <c r="AR373" s="25">
        <v>31821</v>
      </c>
      <c r="AS373" s="54">
        <v>22827</v>
      </c>
      <c r="AT373" s="54">
        <v>53480</v>
      </c>
      <c r="AU373" s="54">
        <v>6330</v>
      </c>
      <c r="AV373" s="54">
        <v>5737</v>
      </c>
      <c r="AW373" s="25">
        <f t="shared" si="15"/>
        <v>147681</v>
      </c>
      <c r="AX373" s="165">
        <v>259589</v>
      </c>
      <c r="AY373" s="98">
        <f t="shared" si="16"/>
        <v>814541</v>
      </c>
      <c r="AZ373" s="73"/>
      <c r="BA373" s="20">
        <v>88778</v>
      </c>
      <c r="BB373" s="20">
        <v>167516</v>
      </c>
      <c r="BC373" s="19">
        <v>256294</v>
      </c>
      <c r="BD373" s="19">
        <v>1070835</v>
      </c>
      <c r="BF373" s="20">
        <v>6193</v>
      </c>
      <c r="BG373" s="21">
        <f t="shared" si="17"/>
        <v>1064642</v>
      </c>
      <c r="BI373" s="73"/>
      <c r="BJ373" s="73"/>
      <c r="BK373" s="73"/>
      <c r="BL373" s="73"/>
      <c r="BM373" s="73"/>
      <c r="BN373" s="73"/>
      <c r="BO373" s="73"/>
    </row>
    <row r="374" spans="1:67" ht="22.5" customHeight="1" x14ac:dyDescent="0.15">
      <c r="A374" s="125" t="s">
        <v>2171</v>
      </c>
      <c r="B374" s="126" t="s">
        <v>2150</v>
      </c>
      <c r="C374" s="136" t="s">
        <v>473</v>
      </c>
      <c r="D374" s="129">
        <v>6</v>
      </c>
      <c r="E374" s="130" t="s">
        <v>3561</v>
      </c>
      <c r="F374" s="19">
        <v>256789</v>
      </c>
      <c r="G374" s="20">
        <v>205204</v>
      </c>
      <c r="H374" s="20">
        <v>68985</v>
      </c>
      <c r="I374" s="20">
        <v>0</v>
      </c>
      <c r="J374" s="20">
        <v>0</v>
      </c>
      <c r="K374" s="20">
        <v>0</v>
      </c>
      <c r="L374" s="20">
        <v>0</v>
      </c>
      <c r="M374" s="20">
        <v>0</v>
      </c>
      <c r="N374" s="20">
        <v>2143</v>
      </c>
      <c r="O374" s="20">
        <v>0</v>
      </c>
      <c r="P374" s="20">
        <v>66800</v>
      </c>
      <c r="Q374" s="20">
        <v>16179</v>
      </c>
      <c r="R374" s="20">
        <v>11496</v>
      </c>
      <c r="S374" s="20">
        <v>36203</v>
      </c>
      <c r="T374" s="21">
        <v>35787</v>
      </c>
      <c r="U374" s="54">
        <v>27030</v>
      </c>
      <c r="V374" s="20">
        <v>11010</v>
      </c>
      <c r="W374" s="20">
        <v>10442</v>
      </c>
      <c r="X374" s="20">
        <v>0</v>
      </c>
      <c r="Y374" s="21">
        <v>0</v>
      </c>
      <c r="Z374" s="20">
        <v>127533</v>
      </c>
      <c r="AA374" s="21">
        <v>0</v>
      </c>
      <c r="AB374" s="32">
        <v>0</v>
      </c>
      <c r="AC374" s="20">
        <v>215618</v>
      </c>
      <c r="AD374" s="20">
        <v>151998</v>
      </c>
      <c r="AE374" s="20">
        <v>213308</v>
      </c>
      <c r="AF374" s="20">
        <v>99923</v>
      </c>
      <c r="AG374" s="20">
        <v>53767</v>
      </c>
      <c r="AH374" s="20">
        <v>73848</v>
      </c>
      <c r="AI374" s="21">
        <v>136119</v>
      </c>
      <c r="AJ374" s="25">
        <v>19282</v>
      </c>
      <c r="AK374" s="25">
        <v>34802</v>
      </c>
      <c r="AL374" s="25">
        <v>5300</v>
      </c>
      <c r="AM374" s="22">
        <v>12935</v>
      </c>
      <c r="AN374" s="20">
        <v>96697</v>
      </c>
      <c r="AO374" s="20">
        <v>50262</v>
      </c>
      <c r="AP374" s="54">
        <v>2039460</v>
      </c>
      <c r="AQ374" s="25">
        <v>55086</v>
      </c>
      <c r="AR374" s="25">
        <v>132685</v>
      </c>
      <c r="AS374" s="54">
        <v>80324</v>
      </c>
      <c r="AT374" s="54">
        <v>62004</v>
      </c>
      <c r="AU374" s="54">
        <v>18886</v>
      </c>
      <c r="AV374" s="54">
        <v>14725</v>
      </c>
      <c r="AW374" s="25">
        <f t="shared" si="15"/>
        <v>363710</v>
      </c>
      <c r="AX374" s="165">
        <v>610979</v>
      </c>
      <c r="AY374" s="98">
        <f t="shared" si="16"/>
        <v>3014149</v>
      </c>
      <c r="AZ374" s="73"/>
      <c r="BA374" s="20">
        <v>275224</v>
      </c>
      <c r="BB374" s="20">
        <v>356489</v>
      </c>
      <c r="BC374" s="19">
        <v>631713</v>
      </c>
      <c r="BD374" s="19">
        <v>3645862</v>
      </c>
      <c r="BF374" s="20">
        <v>16951</v>
      </c>
      <c r="BG374" s="21">
        <f t="shared" si="17"/>
        <v>3628911</v>
      </c>
      <c r="BI374" s="73"/>
      <c r="BJ374" s="73"/>
      <c r="BK374" s="73"/>
      <c r="BL374" s="73"/>
      <c r="BM374" s="73"/>
      <c r="BN374" s="73"/>
      <c r="BO374" s="73"/>
    </row>
    <row r="375" spans="1:67" ht="22.5" customHeight="1" x14ac:dyDescent="0.15">
      <c r="A375" s="125" t="s">
        <v>2172</v>
      </c>
      <c r="B375" s="126" t="s">
        <v>2150</v>
      </c>
      <c r="C375" s="136" t="s">
        <v>474</v>
      </c>
      <c r="D375" s="129">
        <v>6</v>
      </c>
      <c r="E375" s="130" t="s">
        <v>3561</v>
      </c>
      <c r="F375" s="19">
        <v>412368</v>
      </c>
      <c r="G375" s="20">
        <v>457745</v>
      </c>
      <c r="H375" s="20">
        <v>171423</v>
      </c>
      <c r="I375" s="20">
        <v>0</v>
      </c>
      <c r="J375" s="20">
        <v>0</v>
      </c>
      <c r="K375" s="20">
        <v>0</v>
      </c>
      <c r="L375" s="20">
        <v>0</v>
      </c>
      <c r="M375" s="20">
        <v>5689</v>
      </c>
      <c r="N375" s="20">
        <v>7659</v>
      </c>
      <c r="O375" s="20">
        <v>10556</v>
      </c>
      <c r="P375" s="20">
        <v>150655</v>
      </c>
      <c r="Q375" s="20">
        <v>30212</v>
      </c>
      <c r="R375" s="20">
        <v>82577</v>
      </c>
      <c r="S375" s="20">
        <v>65342</v>
      </c>
      <c r="T375" s="21">
        <v>83503</v>
      </c>
      <c r="U375" s="54">
        <v>23942</v>
      </c>
      <c r="V375" s="20">
        <v>35232</v>
      </c>
      <c r="W375" s="20">
        <v>41768</v>
      </c>
      <c r="X375" s="20">
        <v>0</v>
      </c>
      <c r="Y375" s="21">
        <v>0</v>
      </c>
      <c r="Z375" s="20">
        <v>225928</v>
      </c>
      <c r="AA375" s="21">
        <v>7530</v>
      </c>
      <c r="AB375" s="32">
        <v>0</v>
      </c>
      <c r="AC375" s="20">
        <v>418783</v>
      </c>
      <c r="AD375" s="20">
        <v>377382</v>
      </c>
      <c r="AE375" s="20">
        <v>532516</v>
      </c>
      <c r="AF375" s="20">
        <v>296109</v>
      </c>
      <c r="AG375" s="20">
        <v>117624</v>
      </c>
      <c r="AH375" s="20">
        <v>143895</v>
      </c>
      <c r="AI375" s="21">
        <v>284484</v>
      </c>
      <c r="AJ375" s="25">
        <v>38023</v>
      </c>
      <c r="AK375" s="25">
        <v>61882</v>
      </c>
      <c r="AL375" s="25">
        <v>14038</v>
      </c>
      <c r="AM375" s="22">
        <v>26176</v>
      </c>
      <c r="AN375" s="20">
        <v>883033</v>
      </c>
      <c r="AO375" s="20">
        <v>99441</v>
      </c>
      <c r="AP375" s="54">
        <v>5105515</v>
      </c>
      <c r="AQ375" s="25">
        <v>78020</v>
      </c>
      <c r="AR375" s="25">
        <v>165383</v>
      </c>
      <c r="AS375" s="54">
        <v>134782</v>
      </c>
      <c r="AT375" s="54">
        <v>73134</v>
      </c>
      <c r="AU375" s="54">
        <v>34376</v>
      </c>
      <c r="AV375" s="54">
        <v>35021</v>
      </c>
      <c r="AW375" s="25">
        <f t="shared" si="15"/>
        <v>520716</v>
      </c>
      <c r="AX375" s="165">
        <v>1321262</v>
      </c>
      <c r="AY375" s="98">
        <f t="shared" si="16"/>
        <v>6947493</v>
      </c>
      <c r="AZ375" s="73"/>
      <c r="BA375" s="20">
        <v>465539</v>
      </c>
      <c r="BB375" s="20">
        <v>494750</v>
      </c>
      <c r="BC375" s="19">
        <v>960289</v>
      </c>
      <c r="BD375" s="19">
        <v>7907782</v>
      </c>
      <c r="BF375" s="20">
        <v>34050</v>
      </c>
      <c r="BG375" s="21">
        <f t="shared" si="17"/>
        <v>7873732</v>
      </c>
      <c r="BI375" s="73"/>
      <c r="BJ375" s="73"/>
      <c r="BK375" s="73"/>
      <c r="BL375" s="73"/>
      <c r="BM375" s="73"/>
      <c r="BN375" s="73"/>
      <c r="BO375" s="73"/>
    </row>
    <row r="376" spans="1:67" ht="22.5" customHeight="1" x14ac:dyDescent="0.15">
      <c r="A376" s="125" t="s">
        <v>2173</v>
      </c>
      <c r="B376" s="126" t="s">
        <v>2150</v>
      </c>
      <c r="C376" s="136" t="s">
        <v>475</v>
      </c>
      <c r="D376" s="129">
        <v>6</v>
      </c>
      <c r="E376" s="130" t="s">
        <v>3561</v>
      </c>
      <c r="F376" s="19">
        <v>128679</v>
      </c>
      <c r="G376" s="20">
        <v>112169</v>
      </c>
      <c r="H376" s="20">
        <v>16632</v>
      </c>
      <c r="I376" s="20">
        <v>0</v>
      </c>
      <c r="J376" s="20">
        <v>0</v>
      </c>
      <c r="K376" s="20">
        <v>0</v>
      </c>
      <c r="L376" s="20">
        <v>0</v>
      </c>
      <c r="M376" s="20">
        <v>0</v>
      </c>
      <c r="N376" s="20">
        <v>1355</v>
      </c>
      <c r="O376" s="20">
        <v>0</v>
      </c>
      <c r="P376" s="20">
        <v>109869</v>
      </c>
      <c r="Q376" s="20">
        <v>10310</v>
      </c>
      <c r="R376" s="20">
        <v>21480</v>
      </c>
      <c r="S376" s="20">
        <v>17660</v>
      </c>
      <c r="T376" s="21">
        <v>23858</v>
      </c>
      <c r="U376" s="54">
        <v>8460</v>
      </c>
      <c r="V376" s="20">
        <v>16515</v>
      </c>
      <c r="W376" s="20">
        <v>20884</v>
      </c>
      <c r="X376" s="20">
        <v>0</v>
      </c>
      <c r="Y376" s="21">
        <v>0</v>
      </c>
      <c r="Z376" s="20">
        <v>57620</v>
      </c>
      <c r="AA376" s="21">
        <v>33132</v>
      </c>
      <c r="AB376" s="32">
        <v>0</v>
      </c>
      <c r="AC376" s="20">
        <v>74571</v>
      </c>
      <c r="AD376" s="20">
        <v>114013</v>
      </c>
      <c r="AE376" s="20">
        <v>110203</v>
      </c>
      <c r="AF376" s="20">
        <v>36941</v>
      </c>
      <c r="AG376" s="20">
        <v>28985</v>
      </c>
      <c r="AH376" s="20">
        <v>42354</v>
      </c>
      <c r="AI376" s="21">
        <v>17898</v>
      </c>
      <c r="AJ376" s="25">
        <v>12267</v>
      </c>
      <c r="AK376" s="25">
        <v>27206</v>
      </c>
      <c r="AL376" s="25">
        <v>3010</v>
      </c>
      <c r="AM376" s="22">
        <v>9324</v>
      </c>
      <c r="AN376" s="20">
        <v>81091</v>
      </c>
      <c r="AO376" s="20">
        <v>17016</v>
      </c>
      <c r="AP376" s="54">
        <v>1153502</v>
      </c>
      <c r="AQ376" s="25">
        <v>44510</v>
      </c>
      <c r="AR376" s="25">
        <v>109324</v>
      </c>
      <c r="AS376" s="54">
        <v>57084</v>
      </c>
      <c r="AT376" s="54">
        <v>51812</v>
      </c>
      <c r="AU376" s="54">
        <v>13921</v>
      </c>
      <c r="AV376" s="54">
        <v>8599</v>
      </c>
      <c r="AW376" s="25">
        <f t="shared" si="15"/>
        <v>285250</v>
      </c>
      <c r="AX376" s="165">
        <v>327415</v>
      </c>
      <c r="AY376" s="98">
        <f t="shared" si="16"/>
        <v>1766167</v>
      </c>
      <c r="AZ376" s="73"/>
      <c r="BA376" s="20">
        <v>203819</v>
      </c>
      <c r="BB376" s="20">
        <v>118125</v>
      </c>
      <c r="BC376" s="19">
        <v>321944</v>
      </c>
      <c r="BD376" s="19">
        <v>2088111</v>
      </c>
      <c r="BF376" s="20">
        <v>9904</v>
      </c>
      <c r="BG376" s="21">
        <f t="shared" si="17"/>
        <v>2078207</v>
      </c>
      <c r="BI376" s="73"/>
      <c r="BJ376" s="73"/>
      <c r="BK376" s="73"/>
      <c r="BL376" s="73"/>
      <c r="BM376" s="73"/>
      <c r="BN376" s="73"/>
      <c r="BO376" s="73"/>
    </row>
    <row r="377" spans="1:67" ht="22.5" customHeight="1" x14ac:dyDescent="0.15">
      <c r="A377" s="125" t="s">
        <v>2174</v>
      </c>
      <c r="B377" s="126" t="s">
        <v>2150</v>
      </c>
      <c r="C377" s="136" t="s">
        <v>476</v>
      </c>
      <c r="D377" s="129">
        <v>6</v>
      </c>
      <c r="E377" s="130" t="s">
        <v>3561</v>
      </c>
      <c r="F377" s="19">
        <v>212976</v>
      </c>
      <c r="G377" s="20">
        <v>220198</v>
      </c>
      <c r="H377" s="20">
        <v>97146</v>
      </c>
      <c r="I377" s="20">
        <v>0</v>
      </c>
      <c r="J377" s="20">
        <v>0</v>
      </c>
      <c r="K377" s="20">
        <v>0</v>
      </c>
      <c r="L377" s="20">
        <v>0</v>
      </c>
      <c r="M377" s="20">
        <v>3820</v>
      </c>
      <c r="N377" s="20">
        <v>3058</v>
      </c>
      <c r="O377" s="20">
        <v>6005</v>
      </c>
      <c r="P377" s="20">
        <v>70413</v>
      </c>
      <c r="Q377" s="20">
        <v>18210</v>
      </c>
      <c r="R377" s="20">
        <v>56197</v>
      </c>
      <c r="S377" s="20">
        <v>11479</v>
      </c>
      <c r="T377" s="21">
        <v>11929</v>
      </c>
      <c r="U377" s="54">
        <v>9814</v>
      </c>
      <c r="V377" s="20">
        <v>7707</v>
      </c>
      <c r="W377" s="20">
        <v>10442</v>
      </c>
      <c r="X377" s="20">
        <v>0</v>
      </c>
      <c r="Y377" s="21">
        <v>0</v>
      </c>
      <c r="Z377" s="20">
        <v>100028</v>
      </c>
      <c r="AA377" s="21">
        <v>0</v>
      </c>
      <c r="AB377" s="32">
        <v>0</v>
      </c>
      <c r="AC377" s="20">
        <v>231211</v>
      </c>
      <c r="AD377" s="20">
        <v>176729</v>
      </c>
      <c r="AE377" s="20">
        <v>266796</v>
      </c>
      <c r="AF377" s="20">
        <v>134950</v>
      </c>
      <c r="AG377" s="20">
        <v>44176</v>
      </c>
      <c r="AH377" s="20">
        <v>103532</v>
      </c>
      <c r="AI377" s="21">
        <v>62643</v>
      </c>
      <c r="AJ377" s="25">
        <v>22613</v>
      </c>
      <c r="AK377" s="25">
        <v>40098</v>
      </c>
      <c r="AL377" s="25">
        <v>7890</v>
      </c>
      <c r="AM377" s="22">
        <v>14311</v>
      </c>
      <c r="AN377" s="20">
        <v>142214</v>
      </c>
      <c r="AO377" s="20">
        <v>39531</v>
      </c>
      <c r="AP377" s="54">
        <v>2126116</v>
      </c>
      <c r="AQ377" s="25">
        <v>57532</v>
      </c>
      <c r="AR377" s="25">
        <v>148077</v>
      </c>
      <c r="AS377" s="54">
        <v>94737</v>
      </c>
      <c r="AT377" s="54">
        <v>49759</v>
      </c>
      <c r="AU377" s="54">
        <v>22013</v>
      </c>
      <c r="AV377" s="54">
        <v>13715</v>
      </c>
      <c r="AW377" s="25">
        <f t="shared" si="15"/>
        <v>385833</v>
      </c>
      <c r="AX377" s="165">
        <v>626421</v>
      </c>
      <c r="AY377" s="98">
        <f t="shared" si="16"/>
        <v>3138370</v>
      </c>
      <c r="AZ377" s="73"/>
      <c r="BA377" s="20">
        <v>318004</v>
      </c>
      <c r="BB377" s="20">
        <v>190868</v>
      </c>
      <c r="BC377" s="19">
        <v>508872</v>
      </c>
      <c r="BD377" s="19">
        <v>3647242</v>
      </c>
      <c r="BF377" s="20">
        <v>14823</v>
      </c>
      <c r="BG377" s="21">
        <f t="shared" si="17"/>
        <v>3632419</v>
      </c>
      <c r="BI377" s="73"/>
      <c r="BJ377" s="73"/>
      <c r="BK377" s="73"/>
      <c r="BL377" s="73"/>
      <c r="BM377" s="73"/>
      <c r="BN377" s="73"/>
      <c r="BO377" s="73"/>
    </row>
    <row r="378" spans="1:67" ht="22.5" customHeight="1" x14ac:dyDescent="0.15">
      <c r="A378" s="125" t="s">
        <v>2175</v>
      </c>
      <c r="B378" s="126" t="s">
        <v>2150</v>
      </c>
      <c r="C378" s="136" t="s">
        <v>477</v>
      </c>
      <c r="D378" s="129">
        <v>6</v>
      </c>
      <c r="E378" s="130" t="s">
        <v>3561</v>
      </c>
      <c r="F378" s="19">
        <v>136996</v>
      </c>
      <c r="G378" s="20">
        <v>82324</v>
      </c>
      <c r="H378" s="20">
        <v>15498</v>
      </c>
      <c r="I378" s="20">
        <v>0</v>
      </c>
      <c r="J378" s="20">
        <v>0</v>
      </c>
      <c r="K378" s="20">
        <v>0</v>
      </c>
      <c r="L378" s="20">
        <v>0</v>
      </c>
      <c r="M378" s="20">
        <v>3219</v>
      </c>
      <c r="N378" s="20">
        <v>1761</v>
      </c>
      <c r="O378" s="20">
        <v>0</v>
      </c>
      <c r="P378" s="20">
        <v>66218</v>
      </c>
      <c r="Q378" s="20">
        <v>15463</v>
      </c>
      <c r="R378" s="20">
        <v>25465</v>
      </c>
      <c r="S378" s="20">
        <v>20309</v>
      </c>
      <c r="T378" s="21">
        <v>23858</v>
      </c>
      <c r="U378" s="54">
        <v>3257</v>
      </c>
      <c r="V378" s="20">
        <v>6606</v>
      </c>
      <c r="W378" s="20">
        <v>10442</v>
      </c>
      <c r="X378" s="20">
        <v>0</v>
      </c>
      <c r="Y378" s="21">
        <v>0</v>
      </c>
      <c r="Z378" s="20">
        <v>53868</v>
      </c>
      <c r="AA378" s="21">
        <v>43674</v>
      </c>
      <c r="AB378" s="32">
        <v>0</v>
      </c>
      <c r="AC378" s="20">
        <v>159442</v>
      </c>
      <c r="AD378" s="20">
        <v>125075</v>
      </c>
      <c r="AE378" s="20">
        <v>152578</v>
      </c>
      <c r="AF378" s="20">
        <v>55661</v>
      </c>
      <c r="AG378" s="20">
        <v>34040</v>
      </c>
      <c r="AH378" s="20">
        <v>55929</v>
      </c>
      <c r="AI378" s="21">
        <v>10362</v>
      </c>
      <c r="AJ378" s="25">
        <v>15944</v>
      </c>
      <c r="AK378" s="25">
        <v>26957</v>
      </c>
      <c r="AL378" s="25">
        <v>3488</v>
      </c>
      <c r="AM378" s="22">
        <v>9039</v>
      </c>
      <c r="AN378" s="20">
        <v>71843</v>
      </c>
      <c r="AO378" s="20">
        <v>9351</v>
      </c>
      <c r="AP378" s="54">
        <v>1238667</v>
      </c>
      <c r="AQ378" s="25">
        <v>49429</v>
      </c>
      <c r="AR378" s="25">
        <v>107807</v>
      </c>
      <c r="AS378" s="54">
        <v>58379</v>
      </c>
      <c r="AT378" s="54">
        <v>32432</v>
      </c>
      <c r="AU378" s="54">
        <v>12346</v>
      </c>
      <c r="AV378" s="54">
        <v>9582</v>
      </c>
      <c r="AW378" s="25">
        <f t="shared" si="15"/>
        <v>269975</v>
      </c>
      <c r="AX378" s="165">
        <v>564669</v>
      </c>
      <c r="AY378" s="98">
        <f t="shared" si="16"/>
        <v>2073311</v>
      </c>
      <c r="AZ378" s="73"/>
      <c r="BA378" s="20">
        <v>241093</v>
      </c>
      <c r="BB378" s="20">
        <v>47210</v>
      </c>
      <c r="BC378" s="19">
        <v>288303</v>
      </c>
      <c r="BD378" s="19">
        <v>2361614</v>
      </c>
      <c r="BF378" s="20">
        <v>11204</v>
      </c>
      <c r="BG378" s="21">
        <f t="shared" si="17"/>
        <v>2350410</v>
      </c>
      <c r="BI378" s="73"/>
      <c r="BJ378" s="73"/>
      <c r="BK378" s="73"/>
      <c r="BL378" s="73"/>
      <c r="BM378" s="73"/>
      <c r="BN378" s="73"/>
      <c r="BO378" s="73"/>
    </row>
    <row r="379" spans="1:67" ht="22.5" customHeight="1" x14ac:dyDescent="0.15">
      <c r="A379" s="125" t="s">
        <v>2176</v>
      </c>
      <c r="B379" s="126" t="s">
        <v>2150</v>
      </c>
      <c r="C379" s="136" t="s">
        <v>478</v>
      </c>
      <c r="D379" s="129">
        <v>6</v>
      </c>
      <c r="E379" s="130" t="s">
        <v>3561</v>
      </c>
      <c r="F379" s="19">
        <v>333581</v>
      </c>
      <c r="G379" s="20">
        <v>215699</v>
      </c>
      <c r="H379" s="20">
        <v>38178</v>
      </c>
      <c r="I379" s="20">
        <v>0</v>
      </c>
      <c r="J379" s="20">
        <v>0</v>
      </c>
      <c r="K379" s="20">
        <v>0</v>
      </c>
      <c r="L379" s="20">
        <v>0</v>
      </c>
      <c r="M379" s="20">
        <v>12869</v>
      </c>
      <c r="N379" s="20">
        <v>7290</v>
      </c>
      <c r="O379" s="20">
        <v>6639</v>
      </c>
      <c r="P379" s="20">
        <v>192589</v>
      </c>
      <c r="Q379" s="20">
        <v>28595</v>
      </c>
      <c r="R379" s="20">
        <v>31419</v>
      </c>
      <c r="S379" s="20">
        <v>65342</v>
      </c>
      <c r="T379" s="21">
        <v>71574</v>
      </c>
      <c r="U379" s="54">
        <v>24069</v>
      </c>
      <c r="V379" s="20">
        <v>40737</v>
      </c>
      <c r="W379" s="20">
        <v>31326</v>
      </c>
      <c r="X379" s="20">
        <v>0</v>
      </c>
      <c r="Y379" s="21">
        <v>0</v>
      </c>
      <c r="Z379" s="20">
        <v>177438</v>
      </c>
      <c r="AA379" s="21">
        <v>57228</v>
      </c>
      <c r="AB379" s="32">
        <v>0</v>
      </c>
      <c r="AC379" s="20">
        <v>418812</v>
      </c>
      <c r="AD379" s="20">
        <v>224643</v>
      </c>
      <c r="AE379" s="20">
        <v>402739</v>
      </c>
      <c r="AF379" s="20">
        <v>241363</v>
      </c>
      <c r="AG379" s="20">
        <v>95009</v>
      </c>
      <c r="AH379" s="20">
        <v>143171</v>
      </c>
      <c r="AI379" s="21">
        <v>129054</v>
      </c>
      <c r="AJ379" s="25">
        <v>36499</v>
      </c>
      <c r="AK379" s="25">
        <v>55248</v>
      </c>
      <c r="AL379" s="25">
        <v>12103</v>
      </c>
      <c r="AM379" s="22">
        <v>21831</v>
      </c>
      <c r="AN379" s="20">
        <v>160442</v>
      </c>
      <c r="AO379" s="20">
        <v>45285</v>
      </c>
      <c r="AP379" s="54">
        <v>3320772</v>
      </c>
      <c r="AQ379" s="25">
        <v>70149</v>
      </c>
      <c r="AR379" s="25">
        <v>139981</v>
      </c>
      <c r="AS379" s="54">
        <v>116778</v>
      </c>
      <c r="AT379" s="54">
        <v>67029</v>
      </c>
      <c r="AU379" s="54">
        <v>32546</v>
      </c>
      <c r="AV379" s="54">
        <v>22587</v>
      </c>
      <c r="AW379" s="25">
        <f t="shared" si="15"/>
        <v>449070</v>
      </c>
      <c r="AX379" s="165">
        <v>681302</v>
      </c>
      <c r="AY379" s="98">
        <f t="shared" si="16"/>
        <v>4451144</v>
      </c>
      <c r="AZ379" s="73"/>
      <c r="BA379" s="20">
        <v>452705</v>
      </c>
      <c r="BB379" s="20">
        <v>250922</v>
      </c>
      <c r="BC379" s="19">
        <v>703627</v>
      </c>
      <c r="BD379" s="19">
        <v>5154771</v>
      </c>
      <c r="BF379" s="20">
        <v>32280</v>
      </c>
      <c r="BG379" s="21">
        <f t="shared" si="17"/>
        <v>5122491</v>
      </c>
      <c r="BI379" s="73"/>
      <c r="BJ379" s="73"/>
      <c r="BK379" s="73"/>
      <c r="BL379" s="73"/>
      <c r="BM379" s="73"/>
      <c r="BN379" s="73"/>
      <c r="BO379" s="73"/>
    </row>
    <row r="380" spans="1:67" ht="22.5" customHeight="1" x14ac:dyDescent="0.15">
      <c r="A380" s="125" t="s">
        <v>2177</v>
      </c>
      <c r="B380" s="126" t="s">
        <v>2150</v>
      </c>
      <c r="C380" s="136" t="s">
        <v>479</v>
      </c>
      <c r="D380" s="129">
        <v>6</v>
      </c>
      <c r="E380" s="130" t="s">
        <v>3561</v>
      </c>
      <c r="F380" s="19">
        <v>303607</v>
      </c>
      <c r="G380" s="20">
        <v>187925</v>
      </c>
      <c r="H380" s="20">
        <v>82026</v>
      </c>
      <c r="I380" s="20">
        <v>0</v>
      </c>
      <c r="J380" s="20">
        <v>0</v>
      </c>
      <c r="K380" s="20">
        <v>0</v>
      </c>
      <c r="L380" s="20">
        <v>0</v>
      </c>
      <c r="M380" s="20">
        <v>13736</v>
      </c>
      <c r="N380" s="20">
        <v>7986</v>
      </c>
      <c r="O380" s="20">
        <v>9064</v>
      </c>
      <c r="P380" s="20">
        <v>86906</v>
      </c>
      <c r="Q380" s="20">
        <v>30962</v>
      </c>
      <c r="R380" s="20">
        <v>28396</v>
      </c>
      <c r="S380" s="20">
        <v>34437</v>
      </c>
      <c r="T380" s="21">
        <v>23858</v>
      </c>
      <c r="U380" s="54">
        <v>14551</v>
      </c>
      <c r="V380" s="20">
        <v>22020</v>
      </c>
      <c r="W380" s="20">
        <v>10442</v>
      </c>
      <c r="X380" s="20">
        <v>0</v>
      </c>
      <c r="Y380" s="21">
        <v>0</v>
      </c>
      <c r="Z380" s="20">
        <v>151943</v>
      </c>
      <c r="AA380" s="21">
        <v>167919</v>
      </c>
      <c r="AB380" s="32">
        <v>0</v>
      </c>
      <c r="AC380" s="20">
        <v>405539</v>
      </c>
      <c r="AD380" s="20">
        <v>200195</v>
      </c>
      <c r="AE380" s="20">
        <v>496881</v>
      </c>
      <c r="AF380" s="20">
        <v>241446</v>
      </c>
      <c r="AG380" s="20">
        <v>83462</v>
      </c>
      <c r="AH380" s="20">
        <v>162086</v>
      </c>
      <c r="AI380" s="21">
        <v>17427</v>
      </c>
      <c r="AJ380" s="25">
        <v>39057</v>
      </c>
      <c r="AK380" s="25">
        <v>50383</v>
      </c>
      <c r="AL380" s="25">
        <v>12108</v>
      </c>
      <c r="AM380" s="22">
        <v>22441</v>
      </c>
      <c r="AN380" s="20">
        <v>131695</v>
      </c>
      <c r="AO380" s="20">
        <v>20655</v>
      </c>
      <c r="AP380" s="54">
        <v>3059153</v>
      </c>
      <c r="AQ380" s="25">
        <v>74109</v>
      </c>
      <c r="AR380" s="25">
        <v>139964</v>
      </c>
      <c r="AS380" s="54">
        <v>102340</v>
      </c>
      <c r="AT380" s="54">
        <v>61701</v>
      </c>
      <c r="AU380" s="54">
        <v>32623</v>
      </c>
      <c r="AV380" s="54">
        <v>20205</v>
      </c>
      <c r="AW380" s="25">
        <f t="shared" si="15"/>
        <v>430942</v>
      </c>
      <c r="AX380" s="165">
        <v>689980</v>
      </c>
      <c r="AY380" s="98">
        <f t="shared" si="16"/>
        <v>4180075</v>
      </c>
      <c r="AZ380" s="73"/>
      <c r="BA380" s="20">
        <v>474207</v>
      </c>
      <c r="BB380" s="20">
        <v>110040</v>
      </c>
      <c r="BC380" s="19">
        <v>584247</v>
      </c>
      <c r="BD380" s="19">
        <v>4764322</v>
      </c>
      <c r="BF380" s="20">
        <v>28659</v>
      </c>
      <c r="BG380" s="21">
        <f t="shared" si="17"/>
        <v>4735663</v>
      </c>
      <c r="BI380" s="73"/>
      <c r="BJ380" s="73"/>
      <c r="BK380" s="73"/>
      <c r="BL380" s="73"/>
      <c r="BM380" s="73"/>
      <c r="BN380" s="73"/>
      <c r="BO380" s="73"/>
    </row>
    <row r="381" spans="1:67" ht="22.5" customHeight="1" x14ac:dyDescent="0.15">
      <c r="A381" s="125" t="s">
        <v>2178</v>
      </c>
      <c r="B381" s="126" t="s">
        <v>2150</v>
      </c>
      <c r="C381" s="136" t="s">
        <v>480</v>
      </c>
      <c r="D381" s="129">
        <v>6</v>
      </c>
      <c r="E381" s="130" t="s">
        <v>3561</v>
      </c>
      <c r="F381" s="19">
        <v>114794</v>
      </c>
      <c r="G381" s="20">
        <v>50908</v>
      </c>
      <c r="H381" s="20">
        <v>14175</v>
      </c>
      <c r="I381" s="20">
        <v>0</v>
      </c>
      <c r="J381" s="20">
        <v>0</v>
      </c>
      <c r="K381" s="20">
        <v>0</v>
      </c>
      <c r="L381" s="20">
        <v>0</v>
      </c>
      <c r="M381" s="20">
        <v>2985</v>
      </c>
      <c r="N381" s="20">
        <v>1633</v>
      </c>
      <c r="O381" s="20">
        <v>0</v>
      </c>
      <c r="P381" s="20">
        <v>67813</v>
      </c>
      <c r="Q381" s="20">
        <v>12951</v>
      </c>
      <c r="R381" s="20">
        <v>7145</v>
      </c>
      <c r="S381" s="20">
        <v>15011</v>
      </c>
      <c r="T381" s="21">
        <v>23858</v>
      </c>
      <c r="U381" s="54">
        <v>3299</v>
      </c>
      <c r="V381" s="20">
        <v>5505</v>
      </c>
      <c r="W381" s="20">
        <v>10442</v>
      </c>
      <c r="X381" s="20">
        <v>0</v>
      </c>
      <c r="Y381" s="21">
        <v>0</v>
      </c>
      <c r="Z381" s="20">
        <v>41940</v>
      </c>
      <c r="AA381" s="21">
        <v>67770</v>
      </c>
      <c r="AB381" s="32">
        <v>0</v>
      </c>
      <c r="AC381" s="20">
        <v>157461</v>
      </c>
      <c r="AD381" s="20">
        <v>80843</v>
      </c>
      <c r="AE381" s="20">
        <v>121101</v>
      </c>
      <c r="AF381" s="20">
        <v>45261</v>
      </c>
      <c r="AG381" s="20">
        <v>17050</v>
      </c>
      <c r="AH381" s="20">
        <v>65794</v>
      </c>
      <c r="AI381" s="21">
        <v>6594</v>
      </c>
      <c r="AJ381" s="25">
        <v>14787</v>
      </c>
      <c r="AK381" s="25">
        <v>22016</v>
      </c>
      <c r="AL381" s="25">
        <v>3134</v>
      </c>
      <c r="AM381" s="22">
        <v>8114</v>
      </c>
      <c r="AN381" s="20">
        <v>41584</v>
      </c>
      <c r="AO381" s="20">
        <v>4078</v>
      </c>
      <c r="AP381" s="54">
        <v>1028046</v>
      </c>
      <c r="AQ381" s="25">
        <v>49692</v>
      </c>
      <c r="AR381" s="25">
        <v>89165</v>
      </c>
      <c r="AS381" s="54">
        <v>50731</v>
      </c>
      <c r="AT381" s="54">
        <v>32241</v>
      </c>
      <c r="AU381" s="54">
        <v>12636</v>
      </c>
      <c r="AV381" s="54">
        <v>6449</v>
      </c>
      <c r="AW381" s="25">
        <f t="shared" si="15"/>
        <v>240914</v>
      </c>
      <c r="AX381" s="165">
        <v>257328</v>
      </c>
      <c r="AY381" s="98">
        <f t="shared" si="16"/>
        <v>1526288</v>
      </c>
      <c r="AZ381" s="73"/>
      <c r="BA381" s="20">
        <v>229394</v>
      </c>
      <c r="BB381" s="20">
        <v>26612</v>
      </c>
      <c r="BC381" s="19">
        <v>256006</v>
      </c>
      <c r="BD381" s="19">
        <v>1782294</v>
      </c>
      <c r="BF381" s="20">
        <v>8201</v>
      </c>
      <c r="BG381" s="21">
        <f t="shared" si="17"/>
        <v>1774093</v>
      </c>
      <c r="BI381" s="73"/>
      <c r="BJ381" s="73"/>
      <c r="BK381" s="73"/>
      <c r="BL381" s="73"/>
      <c r="BM381" s="73"/>
      <c r="BN381" s="73"/>
      <c r="BO381" s="73"/>
    </row>
    <row r="382" spans="1:67" ht="22.5" customHeight="1" x14ac:dyDescent="0.15">
      <c r="A382" s="125" t="s">
        <v>2179</v>
      </c>
      <c r="B382" s="126" t="s">
        <v>2150</v>
      </c>
      <c r="C382" s="136" t="s">
        <v>481</v>
      </c>
      <c r="D382" s="129">
        <v>6</v>
      </c>
      <c r="E382" s="130" t="s">
        <v>3561</v>
      </c>
      <c r="F382" s="19">
        <v>143132</v>
      </c>
      <c r="G382" s="20">
        <v>143228</v>
      </c>
      <c r="H382" s="20">
        <v>76167</v>
      </c>
      <c r="I382" s="20">
        <v>0</v>
      </c>
      <c r="J382" s="20">
        <v>0</v>
      </c>
      <c r="K382" s="20">
        <v>0</v>
      </c>
      <c r="L382" s="20">
        <v>0</v>
      </c>
      <c r="M382" s="20">
        <v>0</v>
      </c>
      <c r="N382" s="20">
        <v>1633</v>
      </c>
      <c r="O382" s="20">
        <v>0</v>
      </c>
      <c r="P382" s="20">
        <v>49229</v>
      </c>
      <c r="Q382" s="20">
        <v>12428</v>
      </c>
      <c r="R382" s="20">
        <v>41312</v>
      </c>
      <c r="S382" s="20">
        <v>15011</v>
      </c>
      <c r="T382" s="21">
        <v>23858</v>
      </c>
      <c r="U382" s="54">
        <v>14382</v>
      </c>
      <c r="V382" s="20">
        <v>6606</v>
      </c>
      <c r="W382" s="20">
        <v>10442</v>
      </c>
      <c r="X382" s="20">
        <v>0</v>
      </c>
      <c r="Y382" s="21">
        <v>0</v>
      </c>
      <c r="Z382" s="20">
        <v>60326</v>
      </c>
      <c r="AA382" s="21">
        <v>0</v>
      </c>
      <c r="AB382" s="32">
        <v>0</v>
      </c>
      <c r="AC382" s="20">
        <v>151547</v>
      </c>
      <c r="AD382" s="20">
        <v>140485</v>
      </c>
      <c r="AE382" s="20">
        <v>169786</v>
      </c>
      <c r="AF382" s="20">
        <v>67808</v>
      </c>
      <c r="AG382" s="20">
        <v>24051</v>
      </c>
      <c r="AH382" s="20">
        <v>67513</v>
      </c>
      <c r="AI382" s="21">
        <v>31557</v>
      </c>
      <c r="AJ382" s="25">
        <v>14787</v>
      </c>
      <c r="AK382" s="25">
        <v>28093</v>
      </c>
      <c r="AL382" s="25">
        <v>4259</v>
      </c>
      <c r="AM382" s="22">
        <v>9544</v>
      </c>
      <c r="AN382" s="20">
        <v>122482</v>
      </c>
      <c r="AO382" s="20">
        <v>23353</v>
      </c>
      <c r="AP382" s="54">
        <v>1453019</v>
      </c>
      <c r="AQ382" s="25">
        <v>65704</v>
      </c>
      <c r="AR382" s="25">
        <v>121380</v>
      </c>
      <c r="AS382" s="54">
        <v>68929</v>
      </c>
      <c r="AT382" s="54">
        <v>45021</v>
      </c>
      <c r="AU382" s="54">
        <v>15571</v>
      </c>
      <c r="AV382" s="54">
        <v>9350</v>
      </c>
      <c r="AW382" s="25">
        <f t="shared" si="15"/>
        <v>325955</v>
      </c>
      <c r="AX382" s="165">
        <v>444805</v>
      </c>
      <c r="AY382" s="98">
        <f t="shared" si="16"/>
        <v>2223779</v>
      </c>
      <c r="AZ382" s="73"/>
      <c r="BA382" s="20">
        <v>229394</v>
      </c>
      <c r="BB382" s="20">
        <v>110194</v>
      </c>
      <c r="BC382" s="19">
        <v>339588</v>
      </c>
      <c r="BD382" s="19">
        <v>2563367</v>
      </c>
      <c r="BF382" s="20">
        <v>10312</v>
      </c>
      <c r="BG382" s="21">
        <f t="shared" si="17"/>
        <v>2553055</v>
      </c>
      <c r="BI382" s="73"/>
      <c r="BJ382" s="73"/>
      <c r="BK382" s="73"/>
      <c r="BL382" s="73"/>
      <c r="BM382" s="73"/>
      <c r="BN382" s="73"/>
      <c r="BO382" s="73"/>
    </row>
    <row r="383" spans="1:67" ht="22.5" customHeight="1" x14ac:dyDescent="0.15">
      <c r="A383" s="125" t="s">
        <v>2180</v>
      </c>
      <c r="B383" s="126" t="s">
        <v>2150</v>
      </c>
      <c r="C383" s="136" t="s">
        <v>482</v>
      </c>
      <c r="D383" s="129">
        <v>6</v>
      </c>
      <c r="E383" s="130" t="s">
        <v>3561</v>
      </c>
      <c r="F383" s="19">
        <v>68776</v>
      </c>
      <c r="G383" s="20">
        <v>33201</v>
      </c>
      <c r="H383" s="20">
        <v>10962</v>
      </c>
      <c r="I383" s="20">
        <v>0</v>
      </c>
      <c r="J383" s="20">
        <v>0</v>
      </c>
      <c r="K383" s="20">
        <v>0</v>
      </c>
      <c r="L383" s="20">
        <v>0</v>
      </c>
      <c r="M383" s="20">
        <v>0</v>
      </c>
      <c r="N383" s="20">
        <v>770</v>
      </c>
      <c r="O383" s="20">
        <v>0</v>
      </c>
      <c r="P383" s="20">
        <v>12793</v>
      </c>
      <c r="Q383" s="20">
        <v>5857</v>
      </c>
      <c r="R383" s="20">
        <v>1695</v>
      </c>
      <c r="S383" s="20">
        <v>5298</v>
      </c>
      <c r="T383" s="21">
        <v>11929</v>
      </c>
      <c r="U383" s="54">
        <v>550</v>
      </c>
      <c r="V383" s="20">
        <v>4404</v>
      </c>
      <c r="W383" s="20">
        <v>10442</v>
      </c>
      <c r="X383" s="20">
        <v>0</v>
      </c>
      <c r="Y383" s="21">
        <v>0</v>
      </c>
      <c r="Z383" s="20">
        <v>29281</v>
      </c>
      <c r="AA383" s="21">
        <v>0</v>
      </c>
      <c r="AB383" s="32">
        <v>0</v>
      </c>
      <c r="AC383" s="20">
        <v>79014</v>
      </c>
      <c r="AD383" s="20">
        <v>68206</v>
      </c>
      <c r="AE383" s="20">
        <v>107120</v>
      </c>
      <c r="AF383" s="20">
        <v>37773</v>
      </c>
      <c r="AG383" s="20">
        <v>11768</v>
      </c>
      <c r="AH383" s="20">
        <v>30770</v>
      </c>
      <c r="AI383" s="21">
        <v>16485</v>
      </c>
      <c r="AJ383" s="25">
        <v>6969</v>
      </c>
      <c r="AK383" s="25">
        <v>17327</v>
      </c>
      <c r="AL383" s="25">
        <v>2735</v>
      </c>
      <c r="AM383" s="22">
        <v>5859</v>
      </c>
      <c r="AN383" s="20">
        <v>89761</v>
      </c>
      <c r="AO383" s="20">
        <v>11518</v>
      </c>
      <c r="AP383" s="54">
        <v>681263</v>
      </c>
      <c r="AQ383" s="25">
        <v>55534</v>
      </c>
      <c r="AR383" s="25">
        <v>114662</v>
      </c>
      <c r="AS383" s="54">
        <v>42138</v>
      </c>
      <c r="AT383" s="54">
        <v>43372</v>
      </c>
      <c r="AU383" s="54">
        <v>9692</v>
      </c>
      <c r="AV383" s="54">
        <v>5023</v>
      </c>
      <c r="AW383" s="25">
        <f t="shared" si="15"/>
        <v>270421</v>
      </c>
      <c r="AX383" s="165">
        <v>288301</v>
      </c>
      <c r="AY383" s="98">
        <f t="shared" si="16"/>
        <v>1239985</v>
      </c>
      <c r="AZ383" s="73"/>
      <c r="BA383" s="20">
        <v>144485</v>
      </c>
      <c r="BB383" s="20">
        <v>53224</v>
      </c>
      <c r="BC383" s="19">
        <v>197709</v>
      </c>
      <c r="BD383" s="19">
        <v>1437694</v>
      </c>
      <c r="BF383" s="20">
        <v>5392</v>
      </c>
      <c r="BG383" s="21">
        <f t="shared" si="17"/>
        <v>1432302</v>
      </c>
      <c r="BI383" s="73"/>
      <c r="BJ383" s="73"/>
      <c r="BK383" s="73"/>
      <c r="BL383" s="73"/>
      <c r="BM383" s="73"/>
      <c r="BN383" s="73"/>
      <c r="BO383" s="73"/>
    </row>
    <row r="384" spans="1:67" ht="22.5" customHeight="1" x14ac:dyDescent="0.15">
      <c r="A384" s="125" t="s">
        <v>2181</v>
      </c>
      <c r="B384" s="126" t="s">
        <v>2150</v>
      </c>
      <c r="C384" s="136" t="s">
        <v>438</v>
      </c>
      <c r="D384" s="129">
        <v>6</v>
      </c>
      <c r="E384" s="130" t="s">
        <v>3561</v>
      </c>
      <c r="F384" s="19">
        <v>112706</v>
      </c>
      <c r="G384" s="20">
        <v>98032</v>
      </c>
      <c r="H384" s="20">
        <v>26649</v>
      </c>
      <c r="I384" s="20">
        <v>0</v>
      </c>
      <c r="J384" s="20">
        <v>0</v>
      </c>
      <c r="K384" s="20">
        <v>0</v>
      </c>
      <c r="L384" s="20">
        <v>0</v>
      </c>
      <c r="M384" s="20">
        <v>0</v>
      </c>
      <c r="N384" s="20">
        <v>987</v>
      </c>
      <c r="O384" s="20">
        <v>0</v>
      </c>
      <c r="P384" s="20">
        <v>19869</v>
      </c>
      <c r="Q384" s="20">
        <v>7511</v>
      </c>
      <c r="R384" s="20">
        <v>1145</v>
      </c>
      <c r="S384" s="20">
        <v>9713</v>
      </c>
      <c r="T384" s="21">
        <v>23858</v>
      </c>
      <c r="U384" s="54">
        <v>12605</v>
      </c>
      <c r="V384" s="20">
        <v>6606</v>
      </c>
      <c r="W384" s="20">
        <v>10442</v>
      </c>
      <c r="X384" s="20">
        <v>0</v>
      </c>
      <c r="Y384" s="21">
        <v>0</v>
      </c>
      <c r="Z384" s="20">
        <v>53743</v>
      </c>
      <c r="AA384" s="21">
        <v>0</v>
      </c>
      <c r="AB384" s="32">
        <v>0</v>
      </c>
      <c r="AC384" s="20">
        <v>79523</v>
      </c>
      <c r="AD384" s="20">
        <v>105050</v>
      </c>
      <c r="AE384" s="20">
        <v>148276</v>
      </c>
      <c r="AF384" s="20">
        <v>62067</v>
      </c>
      <c r="AG384" s="20">
        <v>22287</v>
      </c>
      <c r="AH384" s="20">
        <v>44798</v>
      </c>
      <c r="AI384" s="21">
        <v>28260</v>
      </c>
      <c r="AJ384" s="25">
        <v>8936</v>
      </c>
      <c r="AK384" s="25">
        <v>24510</v>
      </c>
      <c r="AL384" s="25">
        <v>3944</v>
      </c>
      <c r="AM384" s="22">
        <v>8684</v>
      </c>
      <c r="AN384" s="20">
        <v>111325</v>
      </c>
      <c r="AO384" s="20">
        <v>23169</v>
      </c>
      <c r="AP384" s="54">
        <v>1054695</v>
      </c>
      <c r="AQ384" s="25">
        <v>58962</v>
      </c>
      <c r="AR384" s="25">
        <v>130091</v>
      </c>
      <c r="AS384" s="54">
        <v>54682</v>
      </c>
      <c r="AT384" s="54">
        <v>64383</v>
      </c>
      <c r="AU384" s="54">
        <v>11307</v>
      </c>
      <c r="AV384" s="54">
        <v>7951</v>
      </c>
      <c r="AW384" s="25">
        <f t="shared" si="15"/>
        <v>327376</v>
      </c>
      <c r="AX384" s="165">
        <v>309064</v>
      </c>
      <c r="AY384" s="98">
        <f t="shared" si="16"/>
        <v>1691135</v>
      </c>
      <c r="AZ384" s="73"/>
      <c r="BA384" s="20">
        <v>168590</v>
      </c>
      <c r="BB384" s="20">
        <v>149958</v>
      </c>
      <c r="BC384" s="19">
        <v>318548</v>
      </c>
      <c r="BD384" s="19">
        <v>2009683</v>
      </c>
      <c r="BF384" s="20">
        <v>9304</v>
      </c>
      <c r="BG384" s="21">
        <f t="shared" si="17"/>
        <v>2000379</v>
      </c>
      <c r="BI384" s="73"/>
      <c r="BJ384" s="73"/>
      <c r="BK384" s="73"/>
      <c r="BL384" s="73"/>
      <c r="BM384" s="73"/>
      <c r="BN384" s="73"/>
      <c r="BO384" s="73"/>
    </row>
    <row r="385" spans="1:67" ht="22.5" customHeight="1" x14ac:dyDescent="0.15">
      <c r="A385" s="125" t="s">
        <v>2182</v>
      </c>
      <c r="B385" s="126" t="s">
        <v>2150</v>
      </c>
      <c r="C385" s="136" t="s">
        <v>483</v>
      </c>
      <c r="D385" s="129">
        <v>6</v>
      </c>
      <c r="E385" s="130" t="s">
        <v>3561</v>
      </c>
      <c r="F385" s="19">
        <v>75423</v>
      </c>
      <c r="G385" s="20">
        <v>111027</v>
      </c>
      <c r="H385" s="20">
        <v>26460</v>
      </c>
      <c r="I385" s="20">
        <v>0</v>
      </c>
      <c r="J385" s="20">
        <v>0</v>
      </c>
      <c r="K385" s="20">
        <v>0</v>
      </c>
      <c r="L385" s="20">
        <v>0</v>
      </c>
      <c r="M385" s="20">
        <v>0</v>
      </c>
      <c r="N385" s="20">
        <v>660</v>
      </c>
      <c r="O385" s="20">
        <v>0</v>
      </c>
      <c r="P385" s="20">
        <v>38247</v>
      </c>
      <c r="Q385" s="20">
        <v>5026</v>
      </c>
      <c r="R385" s="20">
        <v>18961</v>
      </c>
      <c r="S385" s="20">
        <v>7064</v>
      </c>
      <c r="T385" s="21">
        <v>11929</v>
      </c>
      <c r="U385" s="54">
        <v>381</v>
      </c>
      <c r="V385" s="20">
        <v>4404</v>
      </c>
      <c r="W385" s="20">
        <v>10442</v>
      </c>
      <c r="X385" s="20">
        <v>0</v>
      </c>
      <c r="Y385" s="21">
        <v>0</v>
      </c>
      <c r="Z385" s="20">
        <v>36727</v>
      </c>
      <c r="AA385" s="21">
        <v>0</v>
      </c>
      <c r="AB385" s="32">
        <v>0</v>
      </c>
      <c r="AC385" s="20">
        <v>53006</v>
      </c>
      <c r="AD385" s="20">
        <v>57144</v>
      </c>
      <c r="AE385" s="20">
        <v>90055</v>
      </c>
      <c r="AF385" s="20">
        <v>38272</v>
      </c>
      <c r="AG385" s="20">
        <v>14989</v>
      </c>
      <c r="AH385" s="20">
        <v>38282</v>
      </c>
      <c r="AI385" s="21">
        <v>10362</v>
      </c>
      <c r="AJ385" s="25">
        <v>5981</v>
      </c>
      <c r="AK385" s="25">
        <v>17475</v>
      </c>
      <c r="AL385" s="25">
        <v>2416</v>
      </c>
      <c r="AM385" s="22">
        <v>6191</v>
      </c>
      <c r="AN385" s="20">
        <v>56580</v>
      </c>
      <c r="AO385" s="20">
        <v>13961</v>
      </c>
      <c r="AP385" s="54">
        <v>751465</v>
      </c>
      <c r="AQ385" s="25">
        <v>48396</v>
      </c>
      <c r="AR385" s="25">
        <v>159055</v>
      </c>
      <c r="AS385" s="54">
        <v>38220</v>
      </c>
      <c r="AT385" s="54">
        <v>51148</v>
      </c>
      <c r="AU385" s="54">
        <v>8256</v>
      </c>
      <c r="AV385" s="54">
        <v>5295</v>
      </c>
      <c r="AW385" s="25">
        <f t="shared" si="15"/>
        <v>310370</v>
      </c>
      <c r="AX385" s="165">
        <v>197591</v>
      </c>
      <c r="AY385" s="98">
        <f t="shared" si="16"/>
        <v>1259426</v>
      </c>
      <c r="AZ385" s="73"/>
      <c r="BA385" s="20">
        <v>132376</v>
      </c>
      <c r="BB385" s="20">
        <v>105259</v>
      </c>
      <c r="BC385" s="19">
        <v>237635</v>
      </c>
      <c r="BD385" s="19">
        <v>1497061</v>
      </c>
      <c r="BF385" s="20">
        <v>5096</v>
      </c>
      <c r="BG385" s="21">
        <f t="shared" si="17"/>
        <v>1491965</v>
      </c>
      <c r="BI385" s="73"/>
      <c r="BJ385" s="73"/>
      <c r="BK385" s="73"/>
      <c r="BL385" s="73"/>
      <c r="BM385" s="73"/>
      <c r="BN385" s="73"/>
      <c r="BO385" s="73"/>
    </row>
    <row r="386" spans="1:67" ht="22.5" customHeight="1" x14ac:dyDescent="0.15">
      <c r="A386" s="125" t="s">
        <v>2183</v>
      </c>
      <c r="B386" s="126" t="s">
        <v>2150</v>
      </c>
      <c r="C386" s="136" t="s">
        <v>484</v>
      </c>
      <c r="D386" s="129">
        <v>6</v>
      </c>
      <c r="E386" s="130" t="s">
        <v>3561</v>
      </c>
      <c r="F386" s="19">
        <v>426346</v>
      </c>
      <c r="G386" s="20">
        <v>235763</v>
      </c>
      <c r="H386" s="20">
        <v>60480</v>
      </c>
      <c r="I386" s="20">
        <v>0</v>
      </c>
      <c r="J386" s="20">
        <v>0</v>
      </c>
      <c r="K386" s="20">
        <v>0</v>
      </c>
      <c r="L386" s="20">
        <v>0</v>
      </c>
      <c r="M386" s="20">
        <v>11159</v>
      </c>
      <c r="N386" s="20">
        <v>10077</v>
      </c>
      <c r="O386" s="20">
        <v>10407</v>
      </c>
      <c r="P386" s="20">
        <v>180580</v>
      </c>
      <c r="Q386" s="20">
        <v>36472</v>
      </c>
      <c r="R386" s="20">
        <v>107401</v>
      </c>
      <c r="S386" s="20">
        <v>51214</v>
      </c>
      <c r="T386" s="21">
        <v>47716</v>
      </c>
      <c r="U386" s="54">
        <v>45303</v>
      </c>
      <c r="V386" s="20">
        <v>25323</v>
      </c>
      <c r="W386" s="20">
        <v>31326</v>
      </c>
      <c r="X386" s="20">
        <v>0</v>
      </c>
      <c r="Y386" s="21">
        <v>0</v>
      </c>
      <c r="Z386" s="20">
        <v>235052</v>
      </c>
      <c r="AA386" s="21">
        <v>0</v>
      </c>
      <c r="AB386" s="32">
        <v>0</v>
      </c>
      <c r="AC386" s="20">
        <v>577914</v>
      </c>
      <c r="AD386" s="20">
        <v>336890</v>
      </c>
      <c r="AE386" s="20">
        <v>603427</v>
      </c>
      <c r="AF386" s="20">
        <v>335296</v>
      </c>
      <c r="AG386" s="20">
        <v>114902</v>
      </c>
      <c r="AH386" s="20">
        <v>198648</v>
      </c>
      <c r="AI386" s="21">
        <v>103620</v>
      </c>
      <c r="AJ386" s="25">
        <v>45716</v>
      </c>
      <c r="AK386" s="25">
        <v>61933</v>
      </c>
      <c r="AL386" s="25">
        <v>16589</v>
      </c>
      <c r="AM386" s="22">
        <v>26728</v>
      </c>
      <c r="AN386" s="20">
        <v>569250</v>
      </c>
      <c r="AO386" s="20">
        <v>46757</v>
      </c>
      <c r="AP386" s="54">
        <v>4552289</v>
      </c>
      <c r="AQ386" s="25">
        <v>107563</v>
      </c>
      <c r="AR386" s="25">
        <v>178687</v>
      </c>
      <c r="AS386" s="54">
        <v>131180</v>
      </c>
      <c r="AT386" s="54">
        <v>59002</v>
      </c>
      <c r="AU386" s="54">
        <v>37301</v>
      </c>
      <c r="AV386" s="54">
        <v>31776</v>
      </c>
      <c r="AW386" s="25">
        <f t="shared" si="15"/>
        <v>545509</v>
      </c>
      <c r="AX386" s="165">
        <v>924748</v>
      </c>
      <c r="AY386" s="98">
        <f t="shared" si="16"/>
        <v>6022546</v>
      </c>
      <c r="AZ386" s="73"/>
      <c r="BA386" s="20">
        <v>530844</v>
      </c>
      <c r="BB386" s="20">
        <v>225521</v>
      </c>
      <c r="BC386" s="19">
        <v>756365</v>
      </c>
      <c r="BD386" s="19">
        <v>6778911</v>
      </c>
      <c r="BF386" s="20">
        <v>32970</v>
      </c>
      <c r="BG386" s="21">
        <f t="shared" si="17"/>
        <v>6745941</v>
      </c>
      <c r="BI386" s="73"/>
      <c r="BJ386" s="73"/>
      <c r="BK386" s="73"/>
      <c r="BL386" s="73"/>
      <c r="BM386" s="73"/>
      <c r="BN386" s="73"/>
      <c r="BO386" s="73"/>
    </row>
    <row r="387" spans="1:67" ht="22.5" customHeight="1" x14ac:dyDescent="0.15">
      <c r="A387" s="125" t="s">
        <v>2184</v>
      </c>
      <c r="B387" s="126" t="s">
        <v>2150</v>
      </c>
      <c r="C387" s="136" t="s">
        <v>485</v>
      </c>
      <c r="D387" s="129">
        <v>6</v>
      </c>
      <c r="E387" s="130" t="s">
        <v>3562</v>
      </c>
      <c r="F387" s="19">
        <v>361572</v>
      </c>
      <c r="G387" s="20">
        <v>204775</v>
      </c>
      <c r="H387" s="20">
        <v>64260</v>
      </c>
      <c r="I387" s="20">
        <v>0</v>
      </c>
      <c r="J387" s="20">
        <v>0</v>
      </c>
      <c r="K387" s="20">
        <v>0</v>
      </c>
      <c r="L387" s="20">
        <v>0</v>
      </c>
      <c r="M387" s="20">
        <v>19846</v>
      </c>
      <c r="N387" s="20">
        <v>11028</v>
      </c>
      <c r="O387" s="20">
        <v>1753</v>
      </c>
      <c r="P387" s="20">
        <v>234104</v>
      </c>
      <c r="Q387" s="20">
        <v>39454</v>
      </c>
      <c r="R387" s="20">
        <v>62563</v>
      </c>
      <c r="S387" s="20">
        <v>56512</v>
      </c>
      <c r="T387" s="21">
        <v>59645</v>
      </c>
      <c r="U387" s="54">
        <v>23773</v>
      </c>
      <c r="V387" s="20">
        <v>46242</v>
      </c>
      <c r="W387" s="20">
        <v>31326</v>
      </c>
      <c r="X387" s="20">
        <v>0</v>
      </c>
      <c r="Y387" s="21">
        <v>0</v>
      </c>
      <c r="Z387" s="20">
        <v>222536</v>
      </c>
      <c r="AA387" s="21">
        <v>32379</v>
      </c>
      <c r="AB387" s="32">
        <v>0</v>
      </c>
      <c r="AC387" s="20">
        <v>601828</v>
      </c>
      <c r="AD387" s="20">
        <v>233823</v>
      </c>
      <c r="AE387" s="20">
        <v>346885</v>
      </c>
      <c r="AF387" s="20">
        <v>194022</v>
      </c>
      <c r="AG387" s="20">
        <v>121968</v>
      </c>
      <c r="AH387" s="20">
        <v>81993</v>
      </c>
      <c r="AI387" s="21">
        <v>38622</v>
      </c>
      <c r="AJ387" s="25">
        <v>48204</v>
      </c>
      <c r="AK387" s="25">
        <v>67068</v>
      </c>
      <c r="AL387" s="25">
        <v>10736</v>
      </c>
      <c r="AM387" s="22">
        <v>31276</v>
      </c>
      <c r="AN387" s="20">
        <v>117596</v>
      </c>
      <c r="AO387" s="20">
        <v>26296</v>
      </c>
      <c r="AP387" s="54">
        <v>3392085</v>
      </c>
      <c r="AQ387" s="25">
        <v>76808</v>
      </c>
      <c r="AR387" s="25">
        <v>109021</v>
      </c>
      <c r="AS387" s="54">
        <v>80137</v>
      </c>
      <c r="AT387" s="54">
        <v>43615</v>
      </c>
      <c r="AU387" s="54">
        <v>28248</v>
      </c>
      <c r="AV387" s="54">
        <v>34588</v>
      </c>
      <c r="AW387" s="25">
        <f t="shared" si="15"/>
        <v>372417</v>
      </c>
      <c r="AX387" s="165">
        <v>500610</v>
      </c>
      <c r="AY387" s="98">
        <f t="shared" si="16"/>
        <v>4265112</v>
      </c>
      <c r="AZ387" s="73"/>
      <c r="BA387" s="20">
        <v>560809</v>
      </c>
      <c r="BB387" s="20">
        <v>133986</v>
      </c>
      <c r="BC387" s="19">
        <v>694795</v>
      </c>
      <c r="BD387" s="19">
        <v>4959907</v>
      </c>
      <c r="BF387" s="20">
        <v>0</v>
      </c>
      <c r="BG387" s="21">
        <f t="shared" si="17"/>
        <v>4959907</v>
      </c>
      <c r="BI387" s="73"/>
      <c r="BJ387" s="73"/>
      <c r="BK387" s="73"/>
      <c r="BL387" s="73"/>
      <c r="BM387" s="73"/>
      <c r="BN387" s="73"/>
      <c r="BO387" s="73"/>
    </row>
    <row r="388" spans="1:67" ht="22.5" customHeight="1" x14ac:dyDescent="0.15">
      <c r="A388" s="125" t="s">
        <v>2185</v>
      </c>
      <c r="B388" s="126" t="s">
        <v>2150</v>
      </c>
      <c r="C388" s="136" t="s">
        <v>486</v>
      </c>
      <c r="D388" s="129">
        <v>6</v>
      </c>
      <c r="E388" s="130" t="s">
        <v>3561</v>
      </c>
      <c r="F388" s="19">
        <v>178594</v>
      </c>
      <c r="G388" s="20">
        <v>55906</v>
      </c>
      <c r="H388" s="20">
        <v>30807</v>
      </c>
      <c r="I388" s="20">
        <v>0</v>
      </c>
      <c r="J388" s="20">
        <v>0</v>
      </c>
      <c r="K388" s="20">
        <v>0</v>
      </c>
      <c r="L388" s="20">
        <v>0</v>
      </c>
      <c r="M388" s="20">
        <v>6020</v>
      </c>
      <c r="N388" s="20">
        <v>3293</v>
      </c>
      <c r="O388" s="20">
        <v>5446</v>
      </c>
      <c r="P388" s="20">
        <v>82012</v>
      </c>
      <c r="Q388" s="20">
        <v>19179</v>
      </c>
      <c r="R388" s="20">
        <v>15251</v>
      </c>
      <c r="S388" s="20">
        <v>17660</v>
      </c>
      <c r="T388" s="21">
        <v>23858</v>
      </c>
      <c r="U388" s="54">
        <v>7106</v>
      </c>
      <c r="V388" s="20">
        <v>9909</v>
      </c>
      <c r="W388" s="20">
        <v>10442</v>
      </c>
      <c r="X388" s="20">
        <v>0</v>
      </c>
      <c r="Y388" s="21">
        <v>0</v>
      </c>
      <c r="Z388" s="20">
        <v>74498</v>
      </c>
      <c r="AA388" s="21">
        <v>85842</v>
      </c>
      <c r="AB388" s="32">
        <v>0</v>
      </c>
      <c r="AC388" s="20">
        <v>159131</v>
      </c>
      <c r="AD388" s="20">
        <v>171356</v>
      </c>
      <c r="AE388" s="20">
        <v>184556</v>
      </c>
      <c r="AF388" s="20">
        <v>81203</v>
      </c>
      <c r="AG388" s="20">
        <v>36071</v>
      </c>
      <c r="AH388" s="20">
        <v>74572</v>
      </c>
      <c r="AI388" s="21">
        <v>7536</v>
      </c>
      <c r="AJ388" s="25">
        <v>23468</v>
      </c>
      <c r="AK388" s="25">
        <v>31912</v>
      </c>
      <c r="AL388" s="25">
        <v>5038</v>
      </c>
      <c r="AM388" s="22">
        <v>12310</v>
      </c>
      <c r="AN388" s="20">
        <v>77101</v>
      </c>
      <c r="AO388" s="20">
        <v>8575</v>
      </c>
      <c r="AP388" s="54">
        <v>1498652</v>
      </c>
      <c r="AQ388" s="25">
        <v>38825</v>
      </c>
      <c r="AR388" s="25">
        <v>76976</v>
      </c>
      <c r="AS388" s="54">
        <v>68658</v>
      </c>
      <c r="AT388" s="54">
        <v>42488</v>
      </c>
      <c r="AU388" s="54">
        <v>16851</v>
      </c>
      <c r="AV388" s="54">
        <v>13082</v>
      </c>
      <c r="AW388" s="25">
        <f t="shared" si="15"/>
        <v>256880</v>
      </c>
      <c r="AX388" s="165">
        <v>222062</v>
      </c>
      <c r="AY388" s="98">
        <f t="shared" si="16"/>
        <v>1977594</v>
      </c>
      <c r="AZ388" s="73"/>
      <c r="BA388" s="20">
        <v>328885</v>
      </c>
      <c r="BB388" s="20">
        <v>44126</v>
      </c>
      <c r="BC388" s="19">
        <v>373011</v>
      </c>
      <c r="BD388" s="19">
        <v>2350605</v>
      </c>
      <c r="BF388" s="20">
        <v>23346</v>
      </c>
      <c r="BG388" s="21">
        <f t="shared" si="17"/>
        <v>2327259</v>
      </c>
      <c r="BI388" s="73"/>
      <c r="BJ388" s="73"/>
      <c r="BK388" s="73"/>
      <c r="BL388" s="73"/>
      <c r="BM388" s="73"/>
      <c r="BN388" s="73"/>
      <c r="BO388" s="73"/>
    </row>
    <row r="389" spans="1:67" ht="22.5" customHeight="1" x14ac:dyDescent="0.15">
      <c r="A389" s="125" t="s">
        <v>2186</v>
      </c>
      <c r="B389" s="126" t="s">
        <v>2150</v>
      </c>
      <c r="C389" s="136" t="s">
        <v>487</v>
      </c>
      <c r="D389" s="129">
        <v>6</v>
      </c>
      <c r="E389" s="130" t="s">
        <v>3561</v>
      </c>
      <c r="F389" s="19">
        <v>158897</v>
      </c>
      <c r="G389" s="20">
        <v>32416</v>
      </c>
      <c r="H389" s="20">
        <v>9450</v>
      </c>
      <c r="I389" s="20">
        <v>0</v>
      </c>
      <c r="J389" s="20">
        <v>0</v>
      </c>
      <c r="K389" s="20">
        <v>0</v>
      </c>
      <c r="L389" s="20">
        <v>0</v>
      </c>
      <c r="M389" s="20">
        <v>4734</v>
      </c>
      <c r="N389" s="20">
        <v>2589</v>
      </c>
      <c r="O389" s="20">
        <v>5036</v>
      </c>
      <c r="P389" s="20">
        <v>83906</v>
      </c>
      <c r="Q389" s="20">
        <v>17015</v>
      </c>
      <c r="R389" s="20">
        <v>11725</v>
      </c>
      <c r="S389" s="20">
        <v>15011</v>
      </c>
      <c r="T389" s="21">
        <v>23858</v>
      </c>
      <c r="U389" s="54">
        <v>5288</v>
      </c>
      <c r="V389" s="20">
        <v>7707</v>
      </c>
      <c r="W389" s="20">
        <v>10442</v>
      </c>
      <c r="X389" s="20">
        <v>0</v>
      </c>
      <c r="Y389" s="21">
        <v>0</v>
      </c>
      <c r="Z389" s="20">
        <v>59024</v>
      </c>
      <c r="AA389" s="21">
        <v>69276</v>
      </c>
      <c r="AB389" s="32">
        <v>0</v>
      </c>
      <c r="AC389" s="20">
        <v>201694</v>
      </c>
      <c r="AD389" s="20">
        <v>157437</v>
      </c>
      <c r="AE389" s="20">
        <v>140174</v>
      </c>
      <c r="AF389" s="20">
        <v>62234</v>
      </c>
      <c r="AG389" s="20">
        <v>27060</v>
      </c>
      <c r="AH389" s="20">
        <v>67423</v>
      </c>
      <c r="AI389" s="21">
        <v>3768</v>
      </c>
      <c r="AJ389" s="25">
        <v>20905</v>
      </c>
      <c r="AK389" s="25">
        <v>25755</v>
      </c>
      <c r="AL389" s="25">
        <v>3941</v>
      </c>
      <c r="AM389" s="22">
        <v>9878</v>
      </c>
      <c r="AN389" s="20">
        <v>46376</v>
      </c>
      <c r="AO389" s="20">
        <v>9024</v>
      </c>
      <c r="AP389" s="54">
        <v>1292043</v>
      </c>
      <c r="AQ389" s="25">
        <v>43010</v>
      </c>
      <c r="AR389" s="25">
        <v>74905</v>
      </c>
      <c r="AS389" s="54">
        <v>53411</v>
      </c>
      <c r="AT389" s="54">
        <v>36469</v>
      </c>
      <c r="AU389" s="54">
        <v>16052</v>
      </c>
      <c r="AV389" s="54">
        <v>8233</v>
      </c>
      <c r="AW389" s="25">
        <f t="shared" si="15"/>
        <v>232080</v>
      </c>
      <c r="AX389" s="165">
        <v>134697</v>
      </c>
      <c r="AY389" s="98">
        <f t="shared" si="16"/>
        <v>1658820</v>
      </c>
      <c r="AZ389" s="73"/>
      <c r="BA389" s="20">
        <v>296019</v>
      </c>
      <c r="BB389" s="20">
        <v>26899</v>
      </c>
      <c r="BC389" s="19">
        <v>322918</v>
      </c>
      <c r="BD389" s="19">
        <v>1981738</v>
      </c>
      <c r="BF389" s="20">
        <v>10519</v>
      </c>
      <c r="BG389" s="21">
        <f t="shared" si="17"/>
        <v>1971219</v>
      </c>
      <c r="BI389" s="73"/>
      <c r="BJ389" s="73"/>
      <c r="BK389" s="73"/>
      <c r="BL389" s="73"/>
      <c r="BM389" s="73"/>
      <c r="BN389" s="73"/>
      <c r="BO389" s="73"/>
    </row>
    <row r="390" spans="1:67" ht="22.5" customHeight="1" x14ac:dyDescent="0.15">
      <c r="A390" s="125" t="s">
        <v>2187</v>
      </c>
      <c r="B390" s="126" t="s">
        <v>2150</v>
      </c>
      <c r="C390" s="136" t="s">
        <v>488</v>
      </c>
      <c r="D390" s="129">
        <v>6</v>
      </c>
      <c r="E390" s="130" t="s">
        <v>3561</v>
      </c>
      <c r="F390" s="19">
        <v>318838</v>
      </c>
      <c r="G390" s="20">
        <v>113169</v>
      </c>
      <c r="H390" s="20">
        <v>71820</v>
      </c>
      <c r="I390" s="20">
        <v>0</v>
      </c>
      <c r="J390" s="20">
        <v>0</v>
      </c>
      <c r="K390" s="20">
        <v>0</v>
      </c>
      <c r="L390" s="20">
        <v>0</v>
      </c>
      <c r="M390" s="20">
        <v>16751</v>
      </c>
      <c r="N390" s="20">
        <v>9290</v>
      </c>
      <c r="O390" s="20">
        <v>8952</v>
      </c>
      <c r="P390" s="20">
        <v>198205</v>
      </c>
      <c r="Q390" s="20">
        <v>41342</v>
      </c>
      <c r="R390" s="20">
        <v>38609</v>
      </c>
      <c r="S390" s="20">
        <v>53863</v>
      </c>
      <c r="T390" s="21">
        <v>47716</v>
      </c>
      <c r="U390" s="54">
        <v>18697</v>
      </c>
      <c r="V390" s="20">
        <v>19818</v>
      </c>
      <c r="W390" s="20">
        <v>10442</v>
      </c>
      <c r="X390" s="20">
        <v>0</v>
      </c>
      <c r="Y390" s="21">
        <v>0</v>
      </c>
      <c r="Z390" s="20">
        <v>180042</v>
      </c>
      <c r="AA390" s="21">
        <v>134034</v>
      </c>
      <c r="AB390" s="32">
        <v>0</v>
      </c>
      <c r="AC390" s="20">
        <v>410944</v>
      </c>
      <c r="AD390" s="20">
        <v>260787</v>
      </c>
      <c r="AE390" s="20">
        <v>368251</v>
      </c>
      <c r="AF390" s="20">
        <v>221728</v>
      </c>
      <c r="AG390" s="20">
        <v>97756</v>
      </c>
      <c r="AH390" s="20">
        <v>137198</v>
      </c>
      <c r="AI390" s="21">
        <v>20253</v>
      </c>
      <c r="AJ390" s="25">
        <v>42800</v>
      </c>
      <c r="AK390" s="25">
        <v>49982</v>
      </c>
      <c r="AL390" s="25">
        <v>10598</v>
      </c>
      <c r="AM390" s="22">
        <v>23560</v>
      </c>
      <c r="AN390" s="20">
        <v>85756</v>
      </c>
      <c r="AO390" s="20">
        <v>15913</v>
      </c>
      <c r="AP390" s="54">
        <v>3027114</v>
      </c>
      <c r="AQ390" s="25">
        <v>67703</v>
      </c>
      <c r="AR390" s="25">
        <v>111262</v>
      </c>
      <c r="AS390" s="54">
        <v>86364</v>
      </c>
      <c r="AT390" s="54">
        <v>43277</v>
      </c>
      <c r="AU390" s="54">
        <v>28723</v>
      </c>
      <c r="AV390" s="54">
        <v>21902</v>
      </c>
      <c r="AW390" s="25">
        <f t="shared" si="15"/>
        <v>359231</v>
      </c>
      <c r="AX390" s="165">
        <v>370202</v>
      </c>
      <c r="AY390" s="98">
        <f t="shared" si="16"/>
        <v>3756547</v>
      </c>
      <c r="AZ390" s="73"/>
      <c r="BA390" s="20">
        <v>506106</v>
      </c>
      <c r="BB390" s="20">
        <v>81136</v>
      </c>
      <c r="BC390" s="19">
        <v>587242</v>
      </c>
      <c r="BD390" s="19">
        <v>4343789</v>
      </c>
      <c r="BF390" s="20">
        <v>40838</v>
      </c>
      <c r="BG390" s="21">
        <f t="shared" si="17"/>
        <v>4302951</v>
      </c>
      <c r="BI390" s="73"/>
      <c r="BJ390" s="73"/>
      <c r="BK390" s="73"/>
      <c r="BL390" s="73"/>
      <c r="BM390" s="73"/>
      <c r="BN390" s="73"/>
      <c r="BO390" s="73"/>
    </row>
    <row r="391" spans="1:67" ht="22.5" customHeight="1" x14ac:dyDescent="0.15">
      <c r="A391" s="125" t="s">
        <v>2188</v>
      </c>
      <c r="B391" s="126" t="s">
        <v>2150</v>
      </c>
      <c r="C391" s="136" t="s">
        <v>489</v>
      </c>
      <c r="D391" s="129">
        <v>6</v>
      </c>
      <c r="E391" s="130" t="s">
        <v>3561</v>
      </c>
      <c r="F391" s="19">
        <v>297644</v>
      </c>
      <c r="G391" s="20">
        <v>71757</v>
      </c>
      <c r="H391" s="20">
        <v>23625</v>
      </c>
      <c r="I391" s="20">
        <v>0</v>
      </c>
      <c r="J391" s="20">
        <v>0</v>
      </c>
      <c r="K391" s="20">
        <v>0</v>
      </c>
      <c r="L391" s="20">
        <v>0</v>
      </c>
      <c r="M391" s="20">
        <v>10802</v>
      </c>
      <c r="N391" s="20">
        <v>7072</v>
      </c>
      <c r="O391" s="20">
        <v>2499</v>
      </c>
      <c r="P391" s="20">
        <v>83658</v>
      </c>
      <c r="Q391" s="20">
        <v>29204</v>
      </c>
      <c r="R391" s="20">
        <v>47220</v>
      </c>
      <c r="S391" s="20">
        <v>38852</v>
      </c>
      <c r="T391" s="21">
        <v>58452</v>
      </c>
      <c r="U391" s="54">
        <v>40862</v>
      </c>
      <c r="V391" s="20">
        <v>18717</v>
      </c>
      <c r="W391" s="20">
        <v>10442</v>
      </c>
      <c r="X391" s="20">
        <v>0</v>
      </c>
      <c r="Y391" s="21">
        <v>0</v>
      </c>
      <c r="Z391" s="20">
        <v>151920</v>
      </c>
      <c r="AA391" s="21">
        <v>131022</v>
      </c>
      <c r="AB391" s="32">
        <v>0</v>
      </c>
      <c r="AC391" s="20">
        <v>284726</v>
      </c>
      <c r="AD391" s="20">
        <v>185392</v>
      </c>
      <c r="AE391" s="20">
        <v>370617</v>
      </c>
      <c r="AF391" s="20">
        <v>184038</v>
      </c>
      <c r="AG391" s="20">
        <v>80025</v>
      </c>
      <c r="AH391" s="20">
        <v>119551</v>
      </c>
      <c r="AI391" s="21">
        <v>102678</v>
      </c>
      <c r="AJ391" s="25">
        <v>36152</v>
      </c>
      <c r="AK391" s="25">
        <v>52674</v>
      </c>
      <c r="AL391" s="25">
        <v>10663</v>
      </c>
      <c r="AM391" s="22">
        <v>21382</v>
      </c>
      <c r="AN391" s="20">
        <v>95074</v>
      </c>
      <c r="AO391" s="20">
        <v>20696</v>
      </c>
      <c r="AP391" s="54">
        <v>2587416</v>
      </c>
      <c r="AQ391" s="25">
        <v>67718</v>
      </c>
      <c r="AR391" s="25">
        <v>101259</v>
      </c>
      <c r="AS391" s="54">
        <v>96166</v>
      </c>
      <c r="AT391" s="54">
        <v>48310</v>
      </c>
      <c r="AU391" s="54">
        <v>25960</v>
      </c>
      <c r="AV391" s="54">
        <v>21134</v>
      </c>
      <c r="AW391" s="25">
        <f t="shared" ref="AW391:AW454" si="18">SUM(AQ391:AV391)</f>
        <v>360547</v>
      </c>
      <c r="AX391" s="165">
        <v>468990</v>
      </c>
      <c r="AY391" s="98">
        <f t="shared" ref="AY391:AY454" si="19">SUM(AP391,AW391:AX391)</f>
        <v>3416953</v>
      </c>
      <c r="AZ391" s="73"/>
      <c r="BA391" s="20">
        <v>449711</v>
      </c>
      <c r="BB391" s="20">
        <v>113477</v>
      </c>
      <c r="BC391" s="19">
        <v>563188</v>
      </c>
      <c r="BD391" s="19">
        <v>3980141</v>
      </c>
      <c r="BF391" s="20">
        <v>33044</v>
      </c>
      <c r="BG391" s="21">
        <f t="shared" ref="BG391:BG454" si="20">BD391-BF391</f>
        <v>3947097</v>
      </c>
      <c r="BI391" s="73"/>
      <c r="BJ391" s="73"/>
      <c r="BK391" s="73"/>
      <c r="BL391" s="73"/>
      <c r="BM391" s="73"/>
      <c r="BN391" s="73"/>
      <c r="BO391" s="73"/>
    </row>
    <row r="392" spans="1:67" ht="22.5" customHeight="1" x14ac:dyDescent="0.15">
      <c r="A392" s="125" t="s">
        <v>2189</v>
      </c>
      <c r="B392" s="126" t="s">
        <v>2150</v>
      </c>
      <c r="C392" s="136" t="s">
        <v>490</v>
      </c>
      <c r="D392" s="129">
        <v>6</v>
      </c>
      <c r="E392" s="130" t="s">
        <v>3561</v>
      </c>
      <c r="F392" s="19">
        <v>189393</v>
      </c>
      <c r="G392" s="20">
        <v>36628</v>
      </c>
      <c r="H392" s="20">
        <v>15309</v>
      </c>
      <c r="I392" s="20">
        <v>0</v>
      </c>
      <c r="J392" s="20">
        <v>0</v>
      </c>
      <c r="K392" s="20">
        <v>0</v>
      </c>
      <c r="L392" s="20">
        <v>0</v>
      </c>
      <c r="M392" s="20">
        <v>0</v>
      </c>
      <c r="N392" s="20">
        <v>2858</v>
      </c>
      <c r="O392" s="20">
        <v>0</v>
      </c>
      <c r="P392" s="20">
        <v>11199</v>
      </c>
      <c r="Q392" s="20">
        <v>17523</v>
      </c>
      <c r="R392" s="20">
        <v>23679</v>
      </c>
      <c r="S392" s="20">
        <v>18543</v>
      </c>
      <c r="T392" s="21">
        <v>11929</v>
      </c>
      <c r="U392" s="54">
        <v>5076</v>
      </c>
      <c r="V392" s="20">
        <v>7707</v>
      </c>
      <c r="W392" s="20">
        <v>10442</v>
      </c>
      <c r="X392" s="20">
        <v>0</v>
      </c>
      <c r="Y392" s="21">
        <v>0</v>
      </c>
      <c r="Z392" s="20">
        <v>82361</v>
      </c>
      <c r="AA392" s="21">
        <v>51957</v>
      </c>
      <c r="AB392" s="32">
        <v>0</v>
      </c>
      <c r="AC392" s="20">
        <v>199430</v>
      </c>
      <c r="AD392" s="20">
        <v>137262</v>
      </c>
      <c r="AE392" s="20">
        <v>196028</v>
      </c>
      <c r="AF392" s="20">
        <v>96762</v>
      </c>
      <c r="AG392" s="20">
        <v>35330</v>
      </c>
      <c r="AH392" s="20">
        <v>88871</v>
      </c>
      <c r="AI392" s="21">
        <v>79128</v>
      </c>
      <c r="AJ392" s="25">
        <v>21881</v>
      </c>
      <c r="AK392" s="25">
        <v>34958</v>
      </c>
      <c r="AL392" s="25">
        <v>6031</v>
      </c>
      <c r="AM392" s="22">
        <v>12092</v>
      </c>
      <c r="AN392" s="20">
        <v>75206</v>
      </c>
      <c r="AO392" s="20">
        <v>15115</v>
      </c>
      <c r="AP392" s="54">
        <v>1482698</v>
      </c>
      <c r="AQ392" s="25">
        <v>51989</v>
      </c>
      <c r="AR392" s="25">
        <v>97107</v>
      </c>
      <c r="AS392" s="54">
        <v>83558</v>
      </c>
      <c r="AT392" s="54">
        <v>50220</v>
      </c>
      <c r="AU392" s="54">
        <v>16894</v>
      </c>
      <c r="AV392" s="54">
        <v>11194</v>
      </c>
      <c r="AW392" s="25">
        <f t="shared" si="18"/>
        <v>310962</v>
      </c>
      <c r="AX392" s="165">
        <v>476061</v>
      </c>
      <c r="AY392" s="98">
        <f t="shared" si="19"/>
        <v>2269721</v>
      </c>
      <c r="AZ392" s="73"/>
      <c r="BA392" s="20">
        <v>308593</v>
      </c>
      <c r="BB392" s="20">
        <v>77568</v>
      </c>
      <c r="BC392" s="19">
        <v>386161</v>
      </c>
      <c r="BD392" s="19">
        <v>2655882</v>
      </c>
      <c r="BF392" s="20">
        <v>15166</v>
      </c>
      <c r="BG392" s="21">
        <f t="shared" si="20"/>
        <v>2640716</v>
      </c>
      <c r="BI392" s="73"/>
      <c r="BJ392" s="73"/>
      <c r="BK392" s="73"/>
      <c r="BL392" s="73"/>
      <c r="BM392" s="73"/>
      <c r="BN392" s="73"/>
      <c r="BO392" s="73"/>
    </row>
    <row r="393" spans="1:67" ht="22.5" customHeight="1" x14ac:dyDescent="0.15">
      <c r="A393" s="125" t="s">
        <v>2190</v>
      </c>
      <c r="B393" s="126" t="s">
        <v>2150</v>
      </c>
      <c r="C393" s="136" t="s">
        <v>491</v>
      </c>
      <c r="D393" s="129">
        <v>6</v>
      </c>
      <c r="E393" s="130" t="s">
        <v>3561</v>
      </c>
      <c r="F393" s="19">
        <v>236907</v>
      </c>
      <c r="G393" s="20">
        <v>80611</v>
      </c>
      <c r="H393" s="20">
        <v>37422</v>
      </c>
      <c r="I393" s="20">
        <v>0</v>
      </c>
      <c r="J393" s="20">
        <v>0</v>
      </c>
      <c r="K393" s="20">
        <v>0</v>
      </c>
      <c r="L393" s="20">
        <v>0</v>
      </c>
      <c r="M393" s="20">
        <v>3891</v>
      </c>
      <c r="N393" s="20">
        <v>4400</v>
      </c>
      <c r="O393" s="20">
        <v>37</v>
      </c>
      <c r="P393" s="20">
        <v>87476</v>
      </c>
      <c r="Q393" s="20">
        <v>29731</v>
      </c>
      <c r="R393" s="20">
        <v>33388</v>
      </c>
      <c r="S393" s="20">
        <v>21192</v>
      </c>
      <c r="T393" s="21">
        <v>23858</v>
      </c>
      <c r="U393" s="54">
        <v>7487</v>
      </c>
      <c r="V393" s="20">
        <v>12111</v>
      </c>
      <c r="W393" s="20">
        <v>10442</v>
      </c>
      <c r="X393" s="20">
        <v>0</v>
      </c>
      <c r="Y393" s="21">
        <v>0</v>
      </c>
      <c r="Z393" s="20">
        <v>116712</v>
      </c>
      <c r="AA393" s="21">
        <v>82830</v>
      </c>
      <c r="AB393" s="32">
        <v>0</v>
      </c>
      <c r="AC393" s="20">
        <v>289934</v>
      </c>
      <c r="AD393" s="20">
        <v>154213</v>
      </c>
      <c r="AE393" s="20">
        <v>332473</v>
      </c>
      <c r="AF393" s="20">
        <v>145933</v>
      </c>
      <c r="AG393" s="20">
        <v>66447</v>
      </c>
      <c r="AH393" s="20">
        <v>115569</v>
      </c>
      <c r="AI393" s="21">
        <v>163437</v>
      </c>
      <c r="AJ393" s="25">
        <v>27448</v>
      </c>
      <c r="AK393" s="25">
        <v>45407</v>
      </c>
      <c r="AL393" s="25">
        <v>8289</v>
      </c>
      <c r="AM393" s="22">
        <v>16208</v>
      </c>
      <c r="AN393" s="20">
        <v>109208</v>
      </c>
      <c r="AO393" s="20">
        <v>24129</v>
      </c>
      <c r="AP393" s="54">
        <v>2287190</v>
      </c>
      <c r="AQ393" s="25">
        <v>53687</v>
      </c>
      <c r="AR393" s="25">
        <v>125215</v>
      </c>
      <c r="AS393" s="54">
        <v>99546</v>
      </c>
      <c r="AT393" s="54">
        <v>58192</v>
      </c>
      <c r="AU393" s="54">
        <v>23858</v>
      </c>
      <c r="AV393" s="54">
        <v>14581</v>
      </c>
      <c r="AW393" s="25">
        <f t="shared" si="18"/>
        <v>375079</v>
      </c>
      <c r="AX393" s="165">
        <v>504676</v>
      </c>
      <c r="AY393" s="98">
        <f t="shared" si="19"/>
        <v>3166945</v>
      </c>
      <c r="AZ393" s="73"/>
      <c r="BA393" s="20">
        <v>377394</v>
      </c>
      <c r="BB393" s="20">
        <v>133700</v>
      </c>
      <c r="BC393" s="19">
        <v>511094</v>
      </c>
      <c r="BD393" s="19">
        <v>3678039</v>
      </c>
      <c r="BF393" s="20">
        <v>17787</v>
      </c>
      <c r="BG393" s="21">
        <f t="shared" si="20"/>
        <v>3660252</v>
      </c>
      <c r="BI393" s="73"/>
      <c r="BJ393" s="73"/>
      <c r="BK393" s="73"/>
      <c r="BL393" s="73"/>
      <c r="BM393" s="73"/>
      <c r="BN393" s="73"/>
      <c r="BO393" s="73"/>
    </row>
    <row r="394" spans="1:67" ht="22.5" customHeight="1" x14ac:dyDescent="0.15">
      <c r="A394" s="125" t="s">
        <v>2191</v>
      </c>
      <c r="B394" s="126" t="s">
        <v>2150</v>
      </c>
      <c r="C394" s="136" t="s">
        <v>492</v>
      </c>
      <c r="D394" s="129">
        <v>6</v>
      </c>
      <c r="E394" s="130" t="s">
        <v>3561</v>
      </c>
      <c r="F394" s="19">
        <v>137019</v>
      </c>
      <c r="G394" s="20">
        <v>64546</v>
      </c>
      <c r="H394" s="20">
        <v>24570</v>
      </c>
      <c r="I394" s="20">
        <v>0</v>
      </c>
      <c r="J394" s="20">
        <v>0</v>
      </c>
      <c r="K394" s="20">
        <v>0</v>
      </c>
      <c r="L394" s="20">
        <v>0</v>
      </c>
      <c r="M394" s="20">
        <v>0</v>
      </c>
      <c r="N394" s="20">
        <v>1616</v>
      </c>
      <c r="O394" s="20">
        <v>0</v>
      </c>
      <c r="P394" s="20">
        <v>13485</v>
      </c>
      <c r="Q394" s="20">
        <v>12299</v>
      </c>
      <c r="R394" s="20">
        <v>34533</v>
      </c>
      <c r="S394" s="20">
        <v>8830</v>
      </c>
      <c r="T394" s="21">
        <v>11929</v>
      </c>
      <c r="U394" s="54">
        <v>9010</v>
      </c>
      <c r="V394" s="20">
        <v>6606</v>
      </c>
      <c r="W394" s="20">
        <v>10442</v>
      </c>
      <c r="X394" s="20">
        <v>0</v>
      </c>
      <c r="Y394" s="21">
        <v>0</v>
      </c>
      <c r="Z394" s="20">
        <v>56615</v>
      </c>
      <c r="AA394" s="21">
        <v>753</v>
      </c>
      <c r="AB394" s="32">
        <v>0</v>
      </c>
      <c r="AC394" s="20">
        <v>149962</v>
      </c>
      <c r="AD394" s="20">
        <v>107057</v>
      </c>
      <c r="AE394" s="20">
        <v>138166</v>
      </c>
      <c r="AF394" s="20">
        <v>53830</v>
      </c>
      <c r="AG394" s="20">
        <v>22221</v>
      </c>
      <c r="AH394" s="20">
        <v>76744</v>
      </c>
      <c r="AI394" s="21">
        <v>62172</v>
      </c>
      <c r="AJ394" s="25">
        <v>14633</v>
      </c>
      <c r="AK394" s="25">
        <v>26797</v>
      </c>
      <c r="AL394" s="25">
        <v>4018</v>
      </c>
      <c r="AM394" s="22">
        <v>8969</v>
      </c>
      <c r="AN394" s="20">
        <v>123831</v>
      </c>
      <c r="AO394" s="20">
        <v>14809</v>
      </c>
      <c r="AP394" s="54">
        <v>1195462</v>
      </c>
      <c r="AQ394" s="25">
        <v>58271</v>
      </c>
      <c r="AR394" s="25">
        <v>111574</v>
      </c>
      <c r="AS394" s="54">
        <v>74794</v>
      </c>
      <c r="AT394" s="54">
        <v>45130</v>
      </c>
      <c r="AU394" s="54">
        <v>14778</v>
      </c>
      <c r="AV394" s="54">
        <v>8231</v>
      </c>
      <c r="AW394" s="25">
        <f t="shared" si="18"/>
        <v>312778</v>
      </c>
      <c r="AX394" s="165">
        <v>215814</v>
      </c>
      <c r="AY394" s="98">
        <f t="shared" si="19"/>
        <v>1724054</v>
      </c>
      <c r="AZ394" s="73"/>
      <c r="BA394" s="20">
        <v>227813</v>
      </c>
      <c r="BB394" s="20">
        <v>84992</v>
      </c>
      <c r="BC394" s="19">
        <v>312805</v>
      </c>
      <c r="BD394" s="19">
        <v>2036859</v>
      </c>
      <c r="BF394" s="20">
        <v>7785</v>
      </c>
      <c r="BG394" s="21">
        <f t="shared" si="20"/>
        <v>2029074</v>
      </c>
      <c r="BI394" s="73"/>
      <c r="BJ394" s="73"/>
      <c r="BK394" s="73"/>
      <c r="BL394" s="73"/>
      <c r="BM394" s="73"/>
      <c r="BN394" s="73"/>
      <c r="BO394" s="73"/>
    </row>
    <row r="395" spans="1:67" ht="22.5" customHeight="1" x14ac:dyDescent="0.15">
      <c r="A395" s="125" t="s">
        <v>2192</v>
      </c>
      <c r="B395" s="126" t="s">
        <v>2150</v>
      </c>
      <c r="C395" s="136" t="s">
        <v>493</v>
      </c>
      <c r="D395" s="129">
        <v>6</v>
      </c>
      <c r="E395" s="130" t="s">
        <v>3561</v>
      </c>
      <c r="F395" s="19">
        <v>303723</v>
      </c>
      <c r="G395" s="20">
        <v>133090</v>
      </c>
      <c r="H395" s="20">
        <v>80892</v>
      </c>
      <c r="I395" s="20">
        <v>0</v>
      </c>
      <c r="J395" s="20">
        <v>0</v>
      </c>
      <c r="K395" s="20">
        <v>0</v>
      </c>
      <c r="L395" s="20">
        <v>0</v>
      </c>
      <c r="M395" s="20">
        <v>13458</v>
      </c>
      <c r="N395" s="20">
        <v>7761</v>
      </c>
      <c r="O395" s="20">
        <v>4998</v>
      </c>
      <c r="P395" s="20">
        <v>445</v>
      </c>
      <c r="Q395" s="20">
        <v>30797</v>
      </c>
      <c r="R395" s="20">
        <v>54227</v>
      </c>
      <c r="S395" s="20">
        <v>54746</v>
      </c>
      <c r="T395" s="21">
        <v>35787</v>
      </c>
      <c r="U395" s="54">
        <v>32825</v>
      </c>
      <c r="V395" s="20">
        <v>17616</v>
      </c>
      <c r="W395" s="20">
        <v>10442</v>
      </c>
      <c r="X395" s="20">
        <v>0</v>
      </c>
      <c r="Y395" s="21">
        <v>0</v>
      </c>
      <c r="Z395" s="20">
        <v>164728</v>
      </c>
      <c r="AA395" s="21">
        <v>0</v>
      </c>
      <c r="AB395" s="32">
        <v>0</v>
      </c>
      <c r="AC395" s="20">
        <v>437207</v>
      </c>
      <c r="AD395" s="20">
        <v>236530</v>
      </c>
      <c r="AE395" s="20">
        <v>450850</v>
      </c>
      <c r="AF395" s="20">
        <v>232294</v>
      </c>
      <c r="AG395" s="20">
        <v>84284</v>
      </c>
      <c r="AH395" s="20">
        <v>135841</v>
      </c>
      <c r="AI395" s="21">
        <v>35796</v>
      </c>
      <c r="AJ395" s="25">
        <v>38352</v>
      </c>
      <c r="AK395" s="25">
        <v>52125</v>
      </c>
      <c r="AL395" s="25">
        <v>12188</v>
      </c>
      <c r="AM395" s="22">
        <v>22495</v>
      </c>
      <c r="AN395" s="20">
        <v>329871</v>
      </c>
      <c r="AO395" s="20">
        <v>24385</v>
      </c>
      <c r="AP395" s="54">
        <v>3037753</v>
      </c>
      <c r="AQ395" s="25">
        <v>70430</v>
      </c>
      <c r="AR395" s="25">
        <v>144490</v>
      </c>
      <c r="AS395" s="54">
        <v>129244</v>
      </c>
      <c r="AT395" s="54">
        <v>59620</v>
      </c>
      <c r="AU395" s="54">
        <v>31037</v>
      </c>
      <c r="AV395" s="54">
        <v>20400</v>
      </c>
      <c r="AW395" s="25">
        <f t="shared" si="18"/>
        <v>455221</v>
      </c>
      <c r="AX395" s="165">
        <v>435317</v>
      </c>
      <c r="AY395" s="98">
        <f t="shared" si="19"/>
        <v>3928291</v>
      </c>
      <c r="AZ395" s="73"/>
      <c r="BA395" s="20">
        <v>468218</v>
      </c>
      <c r="BB395" s="20">
        <v>112595</v>
      </c>
      <c r="BC395" s="19">
        <v>580813</v>
      </c>
      <c r="BD395" s="19">
        <v>4509104</v>
      </c>
      <c r="BF395" s="20">
        <v>29071</v>
      </c>
      <c r="BG395" s="21">
        <f t="shared" si="20"/>
        <v>4480033</v>
      </c>
      <c r="BI395" s="73"/>
      <c r="BJ395" s="73"/>
      <c r="BK395" s="73"/>
      <c r="BL395" s="73"/>
      <c r="BM395" s="73"/>
      <c r="BN395" s="73"/>
      <c r="BO395" s="73"/>
    </row>
    <row r="396" spans="1:67" ht="22.5" customHeight="1" x14ac:dyDescent="0.15">
      <c r="A396" s="125" t="s">
        <v>2193</v>
      </c>
      <c r="B396" s="126" t="s">
        <v>2150</v>
      </c>
      <c r="C396" s="136" t="s">
        <v>494</v>
      </c>
      <c r="D396" s="129">
        <v>6</v>
      </c>
      <c r="E396" s="130" t="s">
        <v>3561</v>
      </c>
      <c r="F396" s="19">
        <v>182990</v>
      </c>
      <c r="G396" s="20">
        <v>65188</v>
      </c>
      <c r="H396" s="20">
        <v>35532</v>
      </c>
      <c r="I396" s="20">
        <v>0</v>
      </c>
      <c r="J396" s="20">
        <v>0</v>
      </c>
      <c r="K396" s="20">
        <v>0</v>
      </c>
      <c r="L396" s="20">
        <v>0</v>
      </c>
      <c r="M396" s="20">
        <v>5976</v>
      </c>
      <c r="N396" s="20">
        <v>3388</v>
      </c>
      <c r="O396" s="20">
        <v>0</v>
      </c>
      <c r="P396" s="20">
        <v>47940</v>
      </c>
      <c r="Q396" s="20">
        <v>19062</v>
      </c>
      <c r="R396" s="20">
        <v>37052</v>
      </c>
      <c r="S396" s="20">
        <v>17660</v>
      </c>
      <c r="T396" s="21">
        <v>23858</v>
      </c>
      <c r="U396" s="54">
        <v>24661</v>
      </c>
      <c r="V396" s="20">
        <v>9909</v>
      </c>
      <c r="W396" s="20">
        <v>16707</v>
      </c>
      <c r="X396" s="20">
        <v>0</v>
      </c>
      <c r="Y396" s="21">
        <v>0</v>
      </c>
      <c r="Z396" s="20">
        <v>85696</v>
      </c>
      <c r="AA396" s="21">
        <v>0</v>
      </c>
      <c r="AB396" s="32">
        <v>0</v>
      </c>
      <c r="AC396" s="20">
        <v>166064</v>
      </c>
      <c r="AD396" s="20">
        <v>160053</v>
      </c>
      <c r="AE396" s="20">
        <v>181544</v>
      </c>
      <c r="AF396" s="20">
        <v>79040</v>
      </c>
      <c r="AG396" s="20">
        <v>35729</v>
      </c>
      <c r="AH396" s="20">
        <v>92491</v>
      </c>
      <c r="AI396" s="21">
        <v>16956</v>
      </c>
      <c r="AJ396" s="25">
        <v>23817</v>
      </c>
      <c r="AK396" s="25">
        <v>32228</v>
      </c>
      <c r="AL396" s="25">
        <v>5649</v>
      </c>
      <c r="AM396" s="22">
        <v>12106</v>
      </c>
      <c r="AN396" s="20">
        <v>83360</v>
      </c>
      <c r="AO396" s="20">
        <v>32622</v>
      </c>
      <c r="AP396" s="54">
        <v>1497278</v>
      </c>
      <c r="AQ396" s="25">
        <v>46980</v>
      </c>
      <c r="AR396" s="25">
        <v>87887</v>
      </c>
      <c r="AS396" s="54">
        <v>77741</v>
      </c>
      <c r="AT396" s="54">
        <v>37285</v>
      </c>
      <c r="AU396" s="54">
        <v>18181</v>
      </c>
      <c r="AV396" s="54">
        <v>11013</v>
      </c>
      <c r="AW396" s="25">
        <f t="shared" si="18"/>
        <v>279087</v>
      </c>
      <c r="AX396" s="165">
        <v>211482</v>
      </c>
      <c r="AY396" s="98">
        <f t="shared" si="19"/>
        <v>1987847</v>
      </c>
      <c r="AZ396" s="73"/>
      <c r="BA396" s="20">
        <v>333368</v>
      </c>
      <c r="BB396" s="20">
        <v>45536</v>
      </c>
      <c r="BC396" s="19">
        <v>378904</v>
      </c>
      <c r="BD396" s="19">
        <v>2366751</v>
      </c>
      <c r="BF396" s="20">
        <v>15040</v>
      </c>
      <c r="BG396" s="21">
        <f t="shared" si="20"/>
        <v>2351711</v>
      </c>
      <c r="BI396" s="73"/>
      <c r="BJ396" s="73"/>
      <c r="BK396" s="73"/>
      <c r="BL396" s="73"/>
      <c r="BM396" s="73"/>
      <c r="BN396" s="73"/>
      <c r="BO396" s="73"/>
    </row>
    <row r="397" spans="1:67" ht="22.5" customHeight="1" x14ac:dyDescent="0.15">
      <c r="A397" s="125" t="s">
        <v>2194</v>
      </c>
      <c r="B397" s="126" t="s">
        <v>2150</v>
      </c>
      <c r="C397" s="136" t="s">
        <v>495</v>
      </c>
      <c r="D397" s="129">
        <v>6</v>
      </c>
      <c r="E397" s="130" t="s">
        <v>3561</v>
      </c>
      <c r="F397" s="19">
        <v>188558</v>
      </c>
      <c r="G397" s="20">
        <v>114311</v>
      </c>
      <c r="H397" s="20">
        <v>60291</v>
      </c>
      <c r="I397" s="20">
        <v>0</v>
      </c>
      <c r="J397" s="20">
        <v>0</v>
      </c>
      <c r="K397" s="20">
        <v>0</v>
      </c>
      <c r="L397" s="20">
        <v>0</v>
      </c>
      <c r="M397" s="20">
        <v>5207</v>
      </c>
      <c r="N397" s="20">
        <v>3088</v>
      </c>
      <c r="O397" s="20">
        <v>0</v>
      </c>
      <c r="P397" s="20">
        <v>39986</v>
      </c>
      <c r="Q397" s="20">
        <v>18612</v>
      </c>
      <c r="R397" s="20">
        <v>40991</v>
      </c>
      <c r="S397" s="20">
        <v>23841</v>
      </c>
      <c r="T397" s="21">
        <v>23858</v>
      </c>
      <c r="U397" s="54">
        <v>28553</v>
      </c>
      <c r="V397" s="20">
        <v>8808</v>
      </c>
      <c r="W397" s="20">
        <v>10442</v>
      </c>
      <c r="X397" s="20">
        <v>0</v>
      </c>
      <c r="Y397" s="21">
        <v>0</v>
      </c>
      <c r="Z397" s="20">
        <v>82601</v>
      </c>
      <c r="AA397" s="21">
        <v>4518</v>
      </c>
      <c r="AB397" s="32">
        <v>0</v>
      </c>
      <c r="AC397" s="20">
        <v>241201</v>
      </c>
      <c r="AD397" s="20">
        <v>169132</v>
      </c>
      <c r="AE397" s="20">
        <v>183480</v>
      </c>
      <c r="AF397" s="20">
        <v>88192</v>
      </c>
      <c r="AG397" s="20">
        <v>35824</v>
      </c>
      <c r="AH397" s="20">
        <v>100727</v>
      </c>
      <c r="AI397" s="21">
        <v>41448</v>
      </c>
      <c r="AJ397" s="25">
        <v>22722</v>
      </c>
      <c r="AK397" s="25">
        <v>35001</v>
      </c>
      <c r="AL397" s="25">
        <v>6085</v>
      </c>
      <c r="AM397" s="22">
        <v>12312</v>
      </c>
      <c r="AN397" s="20">
        <v>105964</v>
      </c>
      <c r="AO397" s="20">
        <v>14441</v>
      </c>
      <c r="AP397" s="54">
        <v>1710194</v>
      </c>
      <c r="AQ397" s="25">
        <v>57307</v>
      </c>
      <c r="AR397" s="25">
        <v>114611</v>
      </c>
      <c r="AS397" s="54">
        <v>95919</v>
      </c>
      <c r="AT397" s="54">
        <v>43441</v>
      </c>
      <c r="AU397" s="54">
        <v>20086</v>
      </c>
      <c r="AV397" s="54">
        <v>11412</v>
      </c>
      <c r="AW397" s="25">
        <f t="shared" si="18"/>
        <v>342776</v>
      </c>
      <c r="AX397" s="165">
        <v>518943</v>
      </c>
      <c r="AY397" s="98">
        <f t="shared" si="19"/>
        <v>2571913</v>
      </c>
      <c r="AZ397" s="73"/>
      <c r="BA397" s="20">
        <v>319343</v>
      </c>
      <c r="BB397" s="20">
        <v>79572</v>
      </c>
      <c r="BC397" s="19">
        <v>398915</v>
      </c>
      <c r="BD397" s="19">
        <v>2970828</v>
      </c>
      <c r="BF397" s="20">
        <v>14253</v>
      </c>
      <c r="BG397" s="21">
        <f t="shared" si="20"/>
        <v>2956575</v>
      </c>
      <c r="BI397" s="73"/>
      <c r="BJ397" s="73"/>
      <c r="BK397" s="73"/>
      <c r="BL397" s="73"/>
      <c r="BM397" s="73"/>
      <c r="BN397" s="73"/>
      <c r="BO397" s="73"/>
    </row>
    <row r="398" spans="1:67" ht="22.5" customHeight="1" x14ac:dyDescent="0.15">
      <c r="A398" s="125" t="s">
        <v>2195</v>
      </c>
      <c r="B398" s="126" t="s">
        <v>2150</v>
      </c>
      <c r="C398" s="136" t="s">
        <v>496</v>
      </c>
      <c r="D398" s="129">
        <v>6</v>
      </c>
      <c r="E398" s="130" t="s">
        <v>3561</v>
      </c>
      <c r="F398" s="19">
        <v>176935</v>
      </c>
      <c r="G398" s="20">
        <v>50765</v>
      </c>
      <c r="H398" s="20">
        <v>17010</v>
      </c>
      <c r="I398" s="20">
        <v>0</v>
      </c>
      <c r="J398" s="20">
        <v>0</v>
      </c>
      <c r="K398" s="20">
        <v>0</v>
      </c>
      <c r="L398" s="20">
        <v>0</v>
      </c>
      <c r="M398" s="20">
        <v>5361</v>
      </c>
      <c r="N398" s="20">
        <v>3199</v>
      </c>
      <c r="O398" s="20">
        <v>0</v>
      </c>
      <c r="P398" s="20">
        <v>48819</v>
      </c>
      <c r="Q398" s="20">
        <v>18209</v>
      </c>
      <c r="R398" s="20">
        <v>53723</v>
      </c>
      <c r="S398" s="20">
        <v>15011</v>
      </c>
      <c r="T398" s="21">
        <v>19086</v>
      </c>
      <c r="U398" s="54">
        <v>12859</v>
      </c>
      <c r="V398" s="20">
        <v>9909</v>
      </c>
      <c r="W398" s="20">
        <v>10442</v>
      </c>
      <c r="X398" s="20">
        <v>0</v>
      </c>
      <c r="Y398" s="21">
        <v>0</v>
      </c>
      <c r="Z398" s="20">
        <v>74276</v>
      </c>
      <c r="AA398" s="21">
        <v>64005</v>
      </c>
      <c r="AB398" s="32">
        <v>0</v>
      </c>
      <c r="AC398" s="20">
        <v>223429</v>
      </c>
      <c r="AD398" s="20">
        <v>126349</v>
      </c>
      <c r="AE398" s="20">
        <v>187997</v>
      </c>
      <c r="AF398" s="20">
        <v>90272</v>
      </c>
      <c r="AG398" s="20">
        <v>33435</v>
      </c>
      <c r="AH398" s="20">
        <v>69323</v>
      </c>
      <c r="AI398" s="21">
        <v>11775</v>
      </c>
      <c r="AJ398" s="25">
        <v>23126</v>
      </c>
      <c r="AK398" s="25">
        <v>32182</v>
      </c>
      <c r="AL398" s="25">
        <v>5546</v>
      </c>
      <c r="AM398" s="22">
        <v>12316</v>
      </c>
      <c r="AN398" s="20">
        <v>86574</v>
      </c>
      <c r="AO398" s="20">
        <v>6939</v>
      </c>
      <c r="AP398" s="54">
        <v>1488872</v>
      </c>
      <c r="AQ398" s="25">
        <v>45798</v>
      </c>
      <c r="AR398" s="25">
        <v>80529</v>
      </c>
      <c r="AS398" s="54">
        <v>73552</v>
      </c>
      <c r="AT398" s="54">
        <v>32781</v>
      </c>
      <c r="AU398" s="54">
        <v>18665</v>
      </c>
      <c r="AV398" s="54">
        <v>10437</v>
      </c>
      <c r="AW398" s="25">
        <f t="shared" si="18"/>
        <v>261762</v>
      </c>
      <c r="AX398" s="165">
        <v>173176</v>
      </c>
      <c r="AY398" s="98">
        <f t="shared" si="19"/>
        <v>1923810</v>
      </c>
      <c r="AZ398" s="73"/>
      <c r="BA398" s="20">
        <v>324570</v>
      </c>
      <c r="BB398" s="20">
        <v>35799</v>
      </c>
      <c r="BC398" s="19">
        <v>360369</v>
      </c>
      <c r="BD398" s="19">
        <v>2284179</v>
      </c>
      <c r="BF398" s="20">
        <v>13415</v>
      </c>
      <c r="BG398" s="21">
        <f t="shared" si="20"/>
        <v>2270764</v>
      </c>
      <c r="BI398" s="73"/>
      <c r="BJ398" s="73"/>
      <c r="BK398" s="73"/>
      <c r="BL398" s="73"/>
      <c r="BM398" s="73"/>
      <c r="BN398" s="73"/>
      <c r="BO398" s="73"/>
    </row>
    <row r="399" spans="1:67" ht="22.5" customHeight="1" x14ac:dyDescent="0.15">
      <c r="A399" s="125" t="s">
        <v>2196</v>
      </c>
      <c r="B399" s="126" t="s">
        <v>2150</v>
      </c>
      <c r="C399" s="136" t="s">
        <v>497</v>
      </c>
      <c r="D399" s="129">
        <v>6</v>
      </c>
      <c r="E399" s="130" t="s">
        <v>3561</v>
      </c>
      <c r="F399" s="19">
        <v>186656</v>
      </c>
      <c r="G399" s="20">
        <v>108742</v>
      </c>
      <c r="H399" s="20">
        <v>32508</v>
      </c>
      <c r="I399" s="20">
        <v>0</v>
      </c>
      <c r="J399" s="20">
        <v>0</v>
      </c>
      <c r="K399" s="20">
        <v>0</v>
      </c>
      <c r="L399" s="20">
        <v>0</v>
      </c>
      <c r="M399" s="20">
        <v>0</v>
      </c>
      <c r="N399" s="20">
        <v>2557</v>
      </c>
      <c r="O399" s="20">
        <v>0</v>
      </c>
      <c r="P399" s="20">
        <v>28700</v>
      </c>
      <c r="Q399" s="20">
        <v>16959</v>
      </c>
      <c r="R399" s="20">
        <v>43098</v>
      </c>
      <c r="S399" s="20">
        <v>10596</v>
      </c>
      <c r="T399" s="21">
        <v>11929</v>
      </c>
      <c r="U399" s="54">
        <v>11379</v>
      </c>
      <c r="V399" s="20">
        <v>9909</v>
      </c>
      <c r="W399" s="20">
        <v>10442</v>
      </c>
      <c r="X399" s="20">
        <v>0</v>
      </c>
      <c r="Y399" s="21">
        <v>0</v>
      </c>
      <c r="Z399" s="20">
        <v>80505</v>
      </c>
      <c r="AA399" s="21">
        <v>4518</v>
      </c>
      <c r="AB399" s="32">
        <v>0</v>
      </c>
      <c r="AC399" s="20">
        <v>235682</v>
      </c>
      <c r="AD399" s="20">
        <v>147141</v>
      </c>
      <c r="AE399" s="20">
        <v>208217</v>
      </c>
      <c r="AF399" s="20">
        <v>84614</v>
      </c>
      <c r="AG399" s="20">
        <v>33314</v>
      </c>
      <c r="AH399" s="20">
        <v>82084</v>
      </c>
      <c r="AI399" s="21">
        <v>117750</v>
      </c>
      <c r="AJ399" s="25">
        <v>20791</v>
      </c>
      <c r="AK399" s="25">
        <v>32591</v>
      </c>
      <c r="AL399" s="25">
        <v>5808</v>
      </c>
      <c r="AM399" s="22">
        <v>11215</v>
      </c>
      <c r="AN399" s="20">
        <v>80579</v>
      </c>
      <c r="AO399" s="20">
        <v>17272</v>
      </c>
      <c r="AP399" s="54">
        <v>1635556</v>
      </c>
      <c r="AQ399" s="25">
        <v>46777</v>
      </c>
      <c r="AR399" s="25">
        <v>112523</v>
      </c>
      <c r="AS399" s="54">
        <v>90361</v>
      </c>
      <c r="AT399" s="54">
        <v>44946</v>
      </c>
      <c r="AU399" s="54">
        <v>18802</v>
      </c>
      <c r="AV399" s="54">
        <v>10843</v>
      </c>
      <c r="AW399" s="25">
        <f t="shared" si="18"/>
        <v>324252</v>
      </c>
      <c r="AX399" s="165">
        <v>539220</v>
      </c>
      <c r="AY399" s="98">
        <f t="shared" si="19"/>
        <v>2499028</v>
      </c>
      <c r="AZ399" s="73"/>
      <c r="BA399" s="20">
        <v>294550</v>
      </c>
      <c r="BB399" s="20">
        <v>96712</v>
      </c>
      <c r="BC399" s="19">
        <v>391262</v>
      </c>
      <c r="BD399" s="19">
        <v>2890290</v>
      </c>
      <c r="BF399" s="20">
        <v>12910</v>
      </c>
      <c r="BG399" s="21">
        <f t="shared" si="20"/>
        <v>2877380</v>
      </c>
      <c r="BI399" s="73"/>
      <c r="BJ399" s="73"/>
      <c r="BK399" s="73"/>
      <c r="BL399" s="73"/>
      <c r="BM399" s="73"/>
      <c r="BN399" s="73"/>
      <c r="BO399" s="73"/>
    </row>
    <row r="400" spans="1:67" ht="22.5" customHeight="1" x14ac:dyDescent="0.15">
      <c r="A400" s="125" t="s">
        <v>2197</v>
      </c>
      <c r="B400" s="126" t="s">
        <v>2150</v>
      </c>
      <c r="C400" s="136" t="s">
        <v>498</v>
      </c>
      <c r="D400" s="129">
        <v>6</v>
      </c>
      <c r="E400" s="130" t="s">
        <v>3561</v>
      </c>
      <c r="F400" s="19">
        <v>318617</v>
      </c>
      <c r="G400" s="20">
        <v>139873</v>
      </c>
      <c r="H400" s="20">
        <v>63504</v>
      </c>
      <c r="I400" s="20">
        <v>0</v>
      </c>
      <c r="J400" s="20">
        <v>0</v>
      </c>
      <c r="K400" s="20">
        <v>0</v>
      </c>
      <c r="L400" s="20">
        <v>0</v>
      </c>
      <c r="M400" s="20">
        <v>14190</v>
      </c>
      <c r="N400" s="20">
        <v>9020</v>
      </c>
      <c r="O400" s="20">
        <v>2984</v>
      </c>
      <c r="P400" s="20">
        <v>159340</v>
      </c>
      <c r="Q400" s="20">
        <v>33137</v>
      </c>
      <c r="R400" s="20">
        <v>43235</v>
      </c>
      <c r="S400" s="20">
        <v>60044</v>
      </c>
      <c r="T400" s="21">
        <v>71574</v>
      </c>
      <c r="U400" s="54">
        <v>52367</v>
      </c>
      <c r="V400" s="20">
        <v>39636</v>
      </c>
      <c r="W400" s="20">
        <v>20884</v>
      </c>
      <c r="X400" s="20">
        <v>0</v>
      </c>
      <c r="Y400" s="21">
        <v>0</v>
      </c>
      <c r="Z400" s="20">
        <v>165681</v>
      </c>
      <c r="AA400" s="21">
        <v>58734</v>
      </c>
      <c r="AB400" s="32">
        <v>0</v>
      </c>
      <c r="AC400" s="20">
        <v>625119</v>
      </c>
      <c r="AD400" s="20">
        <v>279696</v>
      </c>
      <c r="AE400" s="20">
        <v>447050</v>
      </c>
      <c r="AF400" s="20">
        <v>242112</v>
      </c>
      <c r="AG400" s="20">
        <v>94434</v>
      </c>
      <c r="AH400" s="20">
        <v>118374</v>
      </c>
      <c r="AI400" s="21">
        <v>27318</v>
      </c>
      <c r="AJ400" s="25">
        <v>42364</v>
      </c>
      <c r="AK400" s="25">
        <v>50674</v>
      </c>
      <c r="AL400" s="25">
        <v>12128</v>
      </c>
      <c r="AM400" s="22">
        <v>23645</v>
      </c>
      <c r="AN400" s="20">
        <v>110627</v>
      </c>
      <c r="AO400" s="20">
        <v>14788</v>
      </c>
      <c r="AP400" s="54">
        <v>3341149</v>
      </c>
      <c r="AQ400" s="25">
        <v>85165</v>
      </c>
      <c r="AR400" s="25">
        <v>152463</v>
      </c>
      <c r="AS400" s="54">
        <v>95474</v>
      </c>
      <c r="AT400" s="54">
        <v>44376</v>
      </c>
      <c r="AU400" s="54">
        <v>31122</v>
      </c>
      <c r="AV400" s="54">
        <v>21277</v>
      </c>
      <c r="AW400" s="25">
        <f t="shared" si="18"/>
        <v>429877</v>
      </c>
      <c r="AX400" s="165">
        <v>366287</v>
      </c>
      <c r="AY400" s="98">
        <f t="shared" si="19"/>
        <v>4137313</v>
      </c>
      <c r="AZ400" s="73"/>
      <c r="BA400" s="20">
        <v>502349</v>
      </c>
      <c r="BB400" s="20">
        <v>75563</v>
      </c>
      <c r="BC400" s="19">
        <v>577912</v>
      </c>
      <c r="BD400" s="19">
        <v>4715225</v>
      </c>
      <c r="BF400" s="20">
        <v>34303</v>
      </c>
      <c r="BG400" s="21">
        <f t="shared" si="20"/>
        <v>4680922</v>
      </c>
      <c r="BI400" s="73"/>
      <c r="BJ400" s="73"/>
      <c r="BK400" s="73"/>
      <c r="BL400" s="73"/>
      <c r="BM400" s="73"/>
      <c r="BN400" s="73"/>
      <c r="BO400" s="73"/>
    </row>
    <row r="401" spans="1:67" ht="22.5" customHeight="1" x14ac:dyDescent="0.15">
      <c r="A401" s="125" t="s">
        <v>2198</v>
      </c>
      <c r="B401" s="126" t="s">
        <v>2150</v>
      </c>
      <c r="C401" s="136" t="s">
        <v>499</v>
      </c>
      <c r="D401" s="129">
        <v>6</v>
      </c>
      <c r="E401" s="130" t="s">
        <v>3561</v>
      </c>
      <c r="F401" s="19">
        <v>242579</v>
      </c>
      <c r="G401" s="20">
        <v>105886</v>
      </c>
      <c r="H401" s="20">
        <v>45549</v>
      </c>
      <c r="I401" s="20">
        <v>0</v>
      </c>
      <c r="J401" s="20">
        <v>0</v>
      </c>
      <c r="K401" s="20">
        <v>0</v>
      </c>
      <c r="L401" s="20">
        <v>0</v>
      </c>
      <c r="M401" s="20">
        <v>7268</v>
      </c>
      <c r="N401" s="20">
        <v>5020</v>
      </c>
      <c r="O401" s="20">
        <v>6229</v>
      </c>
      <c r="P401" s="20">
        <v>6386</v>
      </c>
      <c r="Q401" s="20">
        <v>22480</v>
      </c>
      <c r="R401" s="20">
        <v>82669</v>
      </c>
      <c r="S401" s="20">
        <v>18543</v>
      </c>
      <c r="T401" s="21">
        <v>33401</v>
      </c>
      <c r="U401" s="54">
        <v>9264</v>
      </c>
      <c r="V401" s="20">
        <v>14313</v>
      </c>
      <c r="W401" s="20">
        <v>10442</v>
      </c>
      <c r="X401" s="20">
        <v>0</v>
      </c>
      <c r="Y401" s="21">
        <v>0</v>
      </c>
      <c r="Z401" s="20">
        <v>125140</v>
      </c>
      <c r="AA401" s="21">
        <v>0</v>
      </c>
      <c r="AB401" s="32">
        <v>0</v>
      </c>
      <c r="AC401" s="20">
        <v>230249</v>
      </c>
      <c r="AD401" s="20">
        <v>242911</v>
      </c>
      <c r="AE401" s="20">
        <v>296981</v>
      </c>
      <c r="AF401" s="20">
        <v>150342</v>
      </c>
      <c r="AG401" s="20">
        <v>56372</v>
      </c>
      <c r="AH401" s="20">
        <v>104256</v>
      </c>
      <c r="AI401" s="21">
        <v>60288</v>
      </c>
      <c r="AJ401" s="25">
        <v>29484</v>
      </c>
      <c r="AK401" s="25">
        <v>46606</v>
      </c>
      <c r="AL401" s="25">
        <v>8924</v>
      </c>
      <c r="AM401" s="22">
        <v>17440</v>
      </c>
      <c r="AN401" s="20">
        <v>117137</v>
      </c>
      <c r="AO401" s="20">
        <v>20348</v>
      </c>
      <c r="AP401" s="54">
        <v>2116507</v>
      </c>
      <c r="AQ401" s="25">
        <v>54010</v>
      </c>
      <c r="AR401" s="25">
        <v>122142</v>
      </c>
      <c r="AS401" s="54">
        <v>101226</v>
      </c>
      <c r="AT401" s="54">
        <v>46909</v>
      </c>
      <c r="AU401" s="54">
        <v>26119</v>
      </c>
      <c r="AV401" s="54">
        <v>14841</v>
      </c>
      <c r="AW401" s="25">
        <f t="shared" si="18"/>
        <v>365247</v>
      </c>
      <c r="AX401" s="165">
        <v>411637</v>
      </c>
      <c r="AY401" s="98">
        <f t="shared" si="19"/>
        <v>2893391</v>
      </c>
      <c r="AZ401" s="73"/>
      <c r="BA401" s="20">
        <v>394246</v>
      </c>
      <c r="BB401" s="20">
        <v>100126</v>
      </c>
      <c r="BC401" s="19">
        <v>494372</v>
      </c>
      <c r="BD401" s="19">
        <v>3387763</v>
      </c>
      <c r="BF401" s="20">
        <v>19454</v>
      </c>
      <c r="BG401" s="21">
        <f t="shared" si="20"/>
        <v>3368309</v>
      </c>
      <c r="BI401" s="73"/>
      <c r="BJ401" s="73"/>
      <c r="BK401" s="73"/>
      <c r="BL401" s="73"/>
      <c r="BM401" s="73"/>
      <c r="BN401" s="73"/>
      <c r="BO401" s="73"/>
    </row>
    <row r="402" spans="1:67" ht="22.5" customHeight="1" x14ac:dyDescent="0.15">
      <c r="A402" s="125" t="s">
        <v>2199</v>
      </c>
      <c r="B402" s="126" t="s">
        <v>2150</v>
      </c>
      <c r="C402" s="136" t="s">
        <v>500</v>
      </c>
      <c r="D402" s="129">
        <v>6</v>
      </c>
      <c r="E402" s="130" t="s">
        <v>3562</v>
      </c>
      <c r="F402" s="19">
        <v>218092</v>
      </c>
      <c r="G402" s="20">
        <v>40912</v>
      </c>
      <c r="H402" s="20">
        <v>11718</v>
      </c>
      <c r="I402" s="20">
        <v>0</v>
      </c>
      <c r="J402" s="20">
        <v>0</v>
      </c>
      <c r="K402" s="20">
        <v>0</v>
      </c>
      <c r="L402" s="20">
        <v>0</v>
      </c>
      <c r="M402" s="20">
        <v>5105</v>
      </c>
      <c r="N402" s="20">
        <v>2868</v>
      </c>
      <c r="O402" s="20">
        <v>0</v>
      </c>
      <c r="P402" s="20">
        <v>60629</v>
      </c>
      <c r="Q402" s="20">
        <v>17544</v>
      </c>
      <c r="R402" s="20">
        <v>11816</v>
      </c>
      <c r="S402" s="20">
        <v>7064</v>
      </c>
      <c r="T402" s="21">
        <v>11929</v>
      </c>
      <c r="U402" s="54">
        <v>7868</v>
      </c>
      <c r="V402" s="20">
        <v>4404</v>
      </c>
      <c r="W402" s="20">
        <v>10442</v>
      </c>
      <c r="X402" s="20">
        <v>0</v>
      </c>
      <c r="Y402" s="21">
        <v>0</v>
      </c>
      <c r="Z402" s="20">
        <v>73516</v>
      </c>
      <c r="AA402" s="21">
        <v>57981</v>
      </c>
      <c r="AB402" s="32">
        <v>0</v>
      </c>
      <c r="AC402" s="20">
        <v>206166</v>
      </c>
      <c r="AD402" s="20">
        <v>121268</v>
      </c>
      <c r="AE402" s="20">
        <v>151861</v>
      </c>
      <c r="AF402" s="20">
        <v>59904</v>
      </c>
      <c r="AG402" s="20">
        <v>35048</v>
      </c>
      <c r="AH402" s="20">
        <v>40182</v>
      </c>
      <c r="AI402" s="21">
        <v>24021</v>
      </c>
      <c r="AJ402" s="25">
        <v>21925</v>
      </c>
      <c r="AK402" s="25">
        <v>42719</v>
      </c>
      <c r="AL402" s="25">
        <v>4190</v>
      </c>
      <c r="AM402" s="22">
        <v>15745</v>
      </c>
      <c r="AN402" s="20">
        <v>65937</v>
      </c>
      <c r="AO402" s="20">
        <v>8084</v>
      </c>
      <c r="AP402" s="54">
        <v>1338938</v>
      </c>
      <c r="AQ402" s="25">
        <v>58577</v>
      </c>
      <c r="AR402" s="25">
        <v>103285</v>
      </c>
      <c r="AS402" s="54">
        <v>57178</v>
      </c>
      <c r="AT402" s="54">
        <v>33822</v>
      </c>
      <c r="AU402" s="54">
        <v>16345</v>
      </c>
      <c r="AV402" s="54">
        <v>6743</v>
      </c>
      <c r="AW402" s="25">
        <f t="shared" si="18"/>
        <v>275950</v>
      </c>
      <c r="AX402" s="165">
        <v>108464</v>
      </c>
      <c r="AY402" s="98">
        <f t="shared" si="19"/>
        <v>1723352</v>
      </c>
      <c r="AZ402" s="73"/>
      <c r="BA402" s="20">
        <v>309132</v>
      </c>
      <c r="BB402" s="20">
        <v>38178</v>
      </c>
      <c r="BC402" s="19">
        <v>347310</v>
      </c>
      <c r="BD402" s="19">
        <v>2070662</v>
      </c>
      <c r="BF402" s="20">
        <v>0</v>
      </c>
      <c r="BG402" s="21">
        <f t="shared" si="20"/>
        <v>2070662</v>
      </c>
      <c r="BI402" s="73"/>
      <c r="BJ402" s="73"/>
      <c r="BK402" s="73"/>
      <c r="BL402" s="73"/>
      <c r="BM402" s="73"/>
      <c r="BN402" s="73"/>
      <c r="BO402" s="73"/>
    </row>
    <row r="403" spans="1:67" ht="22.5" customHeight="1" x14ac:dyDescent="0.15">
      <c r="A403" s="125" t="s">
        <v>2200</v>
      </c>
      <c r="B403" s="126" t="s">
        <v>2150</v>
      </c>
      <c r="C403" s="136" t="s">
        <v>501</v>
      </c>
      <c r="D403" s="129">
        <v>6</v>
      </c>
      <c r="E403" s="130" t="s">
        <v>3561</v>
      </c>
      <c r="F403" s="19">
        <v>192920</v>
      </c>
      <c r="G403" s="20">
        <v>79397</v>
      </c>
      <c r="H403" s="20">
        <v>29106</v>
      </c>
      <c r="I403" s="20">
        <v>0</v>
      </c>
      <c r="J403" s="20">
        <v>0</v>
      </c>
      <c r="K403" s="20">
        <v>0</v>
      </c>
      <c r="L403" s="20">
        <v>0</v>
      </c>
      <c r="M403" s="20">
        <v>6142</v>
      </c>
      <c r="N403" s="20">
        <v>3427</v>
      </c>
      <c r="O403" s="20">
        <v>0</v>
      </c>
      <c r="P403" s="20">
        <v>100135</v>
      </c>
      <c r="Q403" s="20">
        <v>18596</v>
      </c>
      <c r="R403" s="20">
        <v>16122</v>
      </c>
      <c r="S403" s="20">
        <v>13245</v>
      </c>
      <c r="T403" s="21">
        <v>23858</v>
      </c>
      <c r="U403" s="54">
        <v>8714</v>
      </c>
      <c r="V403" s="20">
        <v>4404</v>
      </c>
      <c r="W403" s="20">
        <v>10442</v>
      </c>
      <c r="X403" s="20">
        <v>0</v>
      </c>
      <c r="Y403" s="21">
        <v>0</v>
      </c>
      <c r="Z403" s="20">
        <v>89276</v>
      </c>
      <c r="AA403" s="21">
        <v>116715</v>
      </c>
      <c r="AB403" s="32">
        <v>0</v>
      </c>
      <c r="AC403" s="20">
        <v>268256</v>
      </c>
      <c r="AD403" s="20">
        <v>157437</v>
      </c>
      <c r="AE403" s="20">
        <v>216964</v>
      </c>
      <c r="AF403" s="20">
        <v>93184</v>
      </c>
      <c r="AG403" s="20">
        <v>45557</v>
      </c>
      <c r="AH403" s="20">
        <v>68418</v>
      </c>
      <c r="AI403" s="21">
        <v>21195</v>
      </c>
      <c r="AJ403" s="25">
        <v>23961</v>
      </c>
      <c r="AK403" s="25">
        <v>40917</v>
      </c>
      <c r="AL403" s="25">
        <v>6452</v>
      </c>
      <c r="AM403" s="22">
        <v>14658</v>
      </c>
      <c r="AN403" s="20">
        <v>81905</v>
      </c>
      <c r="AO403" s="20">
        <v>11283</v>
      </c>
      <c r="AP403" s="54">
        <v>1762686</v>
      </c>
      <c r="AQ403" s="25">
        <v>59875</v>
      </c>
      <c r="AR403" s="25">
        <v>110803</v>
      </c>
      <c r="AS403" s="54">
        <v>100517</v>
      </c>
      <c r="AT403" s="54">
        <v>25932</v>
      </c>
      <c r="AU403" s="54">
        <v>18956</v>
      </c>
      <c r="AV403" s="54">
        <v>18492</v>
      </c>
      <c r="AW403" s="25">
        <f t="shared" si="18"/>
        <v>334575</v>
      </c>
      <c r="AX403" s="165">
        <v>247120</v>
      </c>
      <c r="AY403" s="98">
        <f t="shared" si="19"/>
        <v>2344381</v>
      </c>
      <c r="AZ403" s="73"/>
      <c r="BA403" s="20">
        <v>335191</v>
      </c>
      <c r="BB403" s="20">
        <v>67169</v>
      </c>
      <c r="BC403" s="19">
        <v>402360</v>
      </c>
      <c r="BD403" s="19">
        <v>2746741</v>
      </c>
      <c r="BF403" s="20">
        <v>44167</v>
      </c>
      <c r="BG403" s="21">
        <f t="shared" si="20"/>
        <v>2702574</v>
      </c>
      <c r="BI403" s="73"/>
      <c r="BJ403" s="73"/>
      <c r="BK403" s="73"/>
      <c r="BL403" s="73"/>
      <c r="BM403" s="73"/>
      <c r="BN403" s="73"/>
      <c r="BO403" s="73"/>
    </row>
    <row r="404" spans="1:67" ht="22.5" customHeight="1" x14ac:dyDescent="0.15">
      <c r="A404" s="125" t="s">
        <v>2201</v>
      </c>
      <c r="B404" s="126" t="s">
        <v>2150</v>
      </c>
      <c r="C404" s="136" t="s">
        <v>502</v>
      </c>
      <c r="D404" s="129">
        <v>6</v>
      </c>
      <c r="E404" s="130" t="s">
        <v>3561</v>
      </c>
      <c r="F404" s="19">
        <v>270906</v>
      </c>
      <c r="G404" s="20">
        <v>85180</v>
      </c>
      <c r="H404" s="20">
        <v>22491</v>
      </c>
      <c r="I404" s="20">
        <v>0</v>
      </c>
      <c r="J404" s="20">
        <v>0</v>
      </c>
      <c r="K404" s="20">
        <v>0</v>
      </c>
      <c r="L404" s="20">
        <v>0</v>
      </c>
      <c r="M404" s="20">
        <v>12134</v>
      </c>
      <c r="N404" s="20">
        <v>6637</v>
      </c>
      <c r="O404" s="20">
        <v>3544</v>
      </c>
      <c r="P404" s="20">
        <v>158966</v>
      </c>
      <c r="Q404" s="20">
        <v>27579</v>
      </c>
      <c r="R404" s="20">
        <v>31556</v>
      </c>
      <c r="S404" s="20">
        <v>7947</v>
      </c>
      <c r="T404" s="21">
        <v>47716</v>
      </c>
      <c r="U404" s="54">
        <v>17089</v>
      </c>
      <c r="V404" s="20">
        <v>5505</v>
      </c>
      <c r="W404" s="20">
        <v>41768</v>
      </c>
      <c r="X404" s="20">
        <v>0</v>
      </c>
      <c r="Y404" s="21">
        <v>0</v>
      </c>
      <c r="Z404" s="20">
        <v>129486</v>
      </c>
      <c r="AA404" s="21">
        <v>67770</v>
      </c>
      <c r="AB404" s="32">
        <v>0</v>
      </c>
      <c r="AC404" s="20">
        <v>304763</v>
      </c>
      <c r="AD404" s="20">
        <v>226868</v>
      </c>
      <c r="AE404" s="20">
        <v>344017</v>
      </c>
      <c r="AF404" s="20">
        <v>154586</v>
      </c>
      <c r="AG404" s="20">
        <v>76049</v>
      </c>
      <c r="AH404" s="20">
        <v>66156</v>
      </c>
      <c r="AI404" s="21">
        <v>25434</v>
      </c>
      <c r="AJ404" s="25">
        <v>34773</v>
      </c>
      <c r="AK404" s="25">
        <v>50353</v>
      </c>
      <c r="AL404" s="25">
        <v>8642</v>
      </c>
      <c r="AM404" s="22">
        <v>22829</v>
      </c>
      <c r="AN404" s="20">
        <v>116742</v>
      </c>
      <c r="AO404" s="20">
        <v>12019</v>
      </c>
      <c r="AP404" s="54">
        <v>2379505</v>
      </c>
      <c r="AQ404" s="25">
        <v>68366</v>
      </c>
      <c r="AR404" s="25">
        <v>132705</v>
      </c>
      <c r="AS404" s="54">
        <v>138938</v>
      </c>
      <c r="AT404" s="54">
        <v>21013</v>
      </c>
      <c r="AU404" s="54">
        <v>27598</v>
      </c>
      <c r="AV404" s="54">
        <v>24405</v>
      </c>
      <c r="AW404" s="25">
        <f t="shared" si="18"/>
        <v>413025</v>
      </c>
      <c r="AX404" s="165">
        <v>335402</v>
      </c>
      <c r="AY404" s="98">
        <f t="shared" si="19"/>
        <v>3127932</v>
      </c>
      <c r="AZ404" s="73"/>
      <c r="BA404" s="20">
        <v>437863</v>
      </c>
      <c r="BB404" s="20">
        <v>56970</v>
      </c>
      <c r="BC404" s="19">
        <v>494833</v>
      </c>
      <c r="BD404" s="19">
        <v>3622765</v>
      </c>
      <c r="BF404" s="20">
        <v>64683</v>
      </c>
      <c r="BG404" s="21">
        <f t="shared" si="20"/>
        <v>3558082</v>
      </c>
      <c r="BI404" s="73"/>
      <c r="BJ404" s="73"/>
      <c r="BK404" s="73"/>
      <c r="BL404" s="73"/>
      <c r="BM404" s="73"/>
      <c r="BN404" s="73"/>
      <c r="BO404" s="73"/>
    </row>
    <row r="405" spans="1:67" ht="22.5" customHeight="1" x14ac:dyDescent="0.15">
      <c r="A405" s="125" t="s">
        <v>2202</v>
      </c>
      <c r="B405" s="126" t="s">
        <v>2150</v>
      </c>
      <c r="C405" s="136" t="s">
        <v>503</v>
      </c>
      <c r="D405" s="129">
        <v>6</v>
      </c>
      <c r="E405" s="130" t="s">
        <v>3561</v>
      </c>
      <c r="F405" s="19">
        <v>115095</v>
      </c>
      <c r="G405" s="20">
        <v>54193</v>
      </c>
      <c r="H405" s="20">
        <v>20601</v>
      </c>
      <c r="I405" s="20">
        <v>0</v>
      </c>
      <c r="J405" s="20">
        <v>0</v>
      </c>
      <c r="K405" s="20">
        <v>0</v>
      </c>
      <c r="L405" s="20">
        <v>0</v>
      </c>
      <c r="M405" s="20">
        <v>0</v>
      </c>
      <c r="N405" s="20">
        <v>1255</v>
      </c>
      <c r="O405" s="20">
        <v>0</v>
      </c>
      <c r="P405" s="20">
        <v>36378</v>
      </c>
      <c r="Q405" s="20">
        <v>9548</v>
      </c>
      <c r="R405" s="20">
        <v>21755</v>
      </c>
      <c r="S405" s="20">
        <v>11479</v>
      </c>
      <c r="T405" s="21">
        <v>11929</v>
      </c>
      <c r="U405" s="54">
        <v>1692</v>
      </c>
      <c r="V405" s="20">
        <v>4404</v>
      </c>
      <c r="W405" s="20">
        <v>10442</v>
      </c>
      <c r="X405" s="20">
        <v>0</v>
      </c>
      <c r="Y405" s="21">
        <v>0</v>
      </c>
      <c r="Z405" s="20">
        <v>51830</v>
      </c>
      <c r="AA405" s="21">
        <v>21837</v>
      </c>
      <c r="AB405" s="32">
        <v>0</v>
      </c>
      <c r="AC405" s="20">
        <v>108049</v>
      </c>
      <c r="AD405" s="20">
        <v>78135</v>
      </c>
      <c r="AE405" s="20">
        <v>144834</v>
      </c>
      <c r="AF405" s="20">
        <v>49171</v>
      </c>
      <c r="AG405" s="20">
        <v>22176</v>
      </c>
      <c r="AH405" s="20">
        <v>52490</v>
      </c>
      <c r="AI405" s="21">
        <v>112569</v>
      </c>
      <c r="AJ405" s="25">
        <v>11360</v>
      </c>
      <c r="AK405" s="25">
        <v>25767</v>
      </c>
      <c r="AL405" s="25">
        <v>3265</v>
      </c>
      <c r="AM405" s="22">
        <v>8787</v>
      </c>
      <c r="AN405" s="20">
        <v>81799</v>
      </c>
      <c r="AO405" s="20">
        <v>21227</v>
      </c>
      <c r="AP405" s="54">
        <v>1092067</v>
      </c>
      <c r="AQ405" s="25">
        <v>42980</v>
      </c>
      <c r="AR405" s="25">
        <v>106906</v>
      </c>
      <c r="AS405" s="54">
        <v>62884</v>
      </c>
      <c r="AT405" s="54">
        <v>49962</v>
      </c>
      <c r="AU405" s="54">
        <v>11693</v>
      </c>
      <c r="AV405" s="54">
        <v>7733</v>
      </c>
      <c r="AW405" s="25">
        <f t="shared" si="18"/>
        <v>282158</v>
      </c>
      <c r="AX405" s="165">
        <v>303251</v>
      </c>
      <c r="AY405" s="98">
        <f t="shared" si="19"/>
        <v>1677476</v>
      </c>
      <c r="AZ405" s="73"/>
      <c r="BA405" s="20">
        <v>194593</v>
      </c>
      <c r="BB405" s="20">
        <v>112617</v>
      </c>
      <c r="BC405" s="19">
        <v>307210</v>
      </c>
      <c r="BD405" s="19">
        <v>1984686</v>
      </c>
      <c r="BF405" s="20">
        <v>10467</v>
      </c>
      <c r="BG405" s="21">
        <f t="shared" si="20"/>
        <v>1974219</v>
      </c>
      <c r="BI405" s="73"/>
      <c r="BJ405" s="73"/>
      <c r="BK405" s="73"/>
      <c r="BL405" s="73"/>
      <c r="BM405" s="73"/>
      <c r="BN405" s="73"/>
      <c r="BO405" s="73"/>
    </row>
    <row r="406" spans="1:67" ht="22.5" customHeight="1" x14ac:dyDescent="0.15">
      <c r="A406" s="125" t="s">
        <v>2203</v>
      </c>
      <c r="B406" s="126" t="s">
        <v>2150</v>
      </c>
      <c r="C406" s="136" t="s">
        <v>504</v>
      </c>
      <c r="D406" s="129">
        <v>6</v>
      </c>
      <c r="E406" s="130" t="s">
        <v>3562</v>
      </c>
      <c r="F406" s="19">
        <v>239668</v>
      </c>
      <c r="G406" s="20">
        <v>82467</v>
      </c>
      <c r="H406" s="20">
        <v>21357</v>
      </c>
      <c r="I406" s="20">
        <v>0</v>
      </c>
      <c r="J406" s="20">
        <v>0</v>
      </c>
      <c r="K406" s="20">
        <v>0</v>
      </c>
      <c r="L406" s="20">
        <v>0</v>
      </c>
      <c r="M406" s="20">
        <v>9856</v>
      </c>
      <c r="N406" s="20">
        <v>5448</v>
      </c>
      <c r="O406" s="20">
        <v>0</v>
      </c>
      <c r="P406" s="20">
        <v>14065</v>
      </c>
      <c r="Q406" s="20">
        <v>23788</v>
      </c>
      <c r="R406" s="20">
        <v>35953</v>
      </c>
      <c r="S406" s="20">
        <v>4415</v>
      </c>
      <c r="T406" s="21">
        <v>23858</v>
      </c>
      <c r="U406" s="54">
        <v>13621</v>
      </c>
      <c r="V406" s="20">
        <v>1101</v>
      </c>
      <c r="W406" s="20">
        <v>10442</v>
      </c>
      <c r="X406" s="20">
        <v>0</v>
      </c>
      <c r="Y406" s="21">
        <v>0</v>
      </c>
      <c r="Z406" s="20">
        <v>115976</v>
      </c>
      <c r="AA406" s="21">
        <v>765801</v>
      </c>
      <c r="AB406" s="32">
        <v>0</v>
      </c>
      <c r="AC406" s="20">
        <v>245220</v>
      </c>
      <c r="AD406" s="20">
        <v>180836</v>
      </c>
      <c r="AE406" s="20">
        <v>268588</v>
      </c>
      <c r="AF406" s="20">
        <v>120390</v>
      </c>
      <c r="AG406" s="20">
        <v>62531</v>
      </c>
      <c r="AH406" s="20">
        <v>64074</v>
      </c>
      <c r="AI406" s="21">
        <v>11775</v>
      </c>
      <c r="AJ406" s="25">
        <v>30889</v>
      </c>
      <c r="AK406" s="25">
        <v>44854</v>
      </c>
      <c r="AL406" s="25">
        <v>6859</v>
      </c>
      <c r="AM406" s="22">
        <v>17937</v>
      </c>
      <c r="AN406" s="20">
        <v>69628</v>
      </c>
      <c r="AO406" s="20">
        <v>12959</v>
      </c>
      <c r="AP406" s="54">
        <v>2504356</v>
      </c>
      <c r="AQ406" s="25">
        <v>50972</v>
      </c>
      <c r="AR406" s="25">
        <v>115471</v>
      </c>
      <c r="AS406" s="54">
        <v>111524</v>
      </c>
      <c r="AT406" s="54">
        <v>15812</v>
      </c>
      <c r="AU406" s="54">
        <v>25194</v>
      </c>
      <c r="AV406" s="54">
        <v>6207</v>
      </c>
      <c r="AW406" s="25">
        <f t="shared" si="18"/>
        <v>325180</v>
      </c>
      <c r="AX406" s="165">
        <v>109913</v>
      </c>
      <c r="AY406" s="98">
        <f t="shared" si="19"/>
        <v>2939449</v>
      </c>
      <c r="AZ406" s="73"/>
      <c r="BA406" s="20">
        <v>405703</v>
      </c>
      <c r="BB406" s="20">
        <v>64944</v>
      </c>
      <c r="BC406" s="19">
        <v>470647</v>
      </c>
      <c r="BD406" s="19">
        <v>3410096</v>
      </c>
      <c r="BF406" s="20">
        <v>0</v>
      </c>
      <c r="BG406" s="21">
        <f t="shared" si="20"/>
        <v>3410096</v>
      </c>
      <c r="BI406" s="73"/>
      <c r="BJ406" s="73"/>
      <c r="BK406" s="73"/>
      <c r="BL406" s="73"/>
      <c r="BM406" s="73"/>
      <c r="BN406" s="73"/>
      <c r="BO406" s="73"/>
    </row>
    <row r="407" spans="1:67" ht="22.5" customHeight="1" x14ac:dyDescent="0.15">
      <c r="A407" s="125" t="s">
        <v>2204</v>
      </c>
      <c r="B407" s="126" t="s">
        <v>2150</v>
      </c>
      <c r="C407" s="136" t="s">
        <v>505</v>
      </c>
      <c r="D407" s="129">
        <v>6</v>
      </c>
      <c r="E407" s="130" t="s">
        <v>3561</v>
      </c>
      <c r="F407" s="19">
        <v>170358</v>
      </c>
      <c r="G407" s="20">
        <v>64831</v>
      </c>
      <c r="H407" s="20">
        <v>25515</v>
      </c>
      <c r="I407" s="20">
        <v>0</v>
      </c>
      <c r="J407" s="20">
        <v>0</v>
      </c>
      <c r="K407" s="20">
        <v>0</v>
      </c>
      <c r="L407" s="20">
        <v>0</v>
      </c>
      <c r="M407" s="20">
        <v>5455</v>
      </c>
      <c r="N407" s="20">
        <v>2983</v>
      </c>
      <c r="O407" s="20">
        <v>298</v>
      </c>
      <c r="P407" s="20">
        <v>55804</v>
      </c>
      <c r="Q407" s="20">
        <v>18520</v>
      </c>
      <c r="R407" s="20">
        <v>12091</v>
      </c>
      <c r="S407" s="20">
        <v>6181</v>
      </c>
      <c r="T407" s="21">
        <v>23858</v>
      </c>
      <c r="U407" s="54">
        <v>6768</v>
      </c>
      <c r="V407" s="20">
        <v>2202</v>
      </c>
      <c r="W407" s="20">
        <v>10442</v>
      </c>
      <c r="X407" s="20">
        <v>0</v>
      </c>
      <c r="Y407" s="21">
        <v>0</v>
      </c>
      <c r="Z407" s="20">
        <v>73956</v>
      </c>
      <c r="AA407" s="21">
        <v>54216</v>
      </c>
      <c r="AB407" s="32">
        <v>0</v>
      </c>
      <c r="AC407" s="20">
        <v>129840</v>
      </c>
      <c r="AD407" s="20">
        <v>164626</v>
      </c>
      <c r="AE407" s="20">
        <v>210153</v>
      </c>
      <c r="AF407" s="20">
        <v>88858</v>
      </c>
      <c r="AG407" s="20">
        <v>34584</v>
      </c>
      <c r="AH407" s="20">
        <v>59187</v>
      </c>
      <c r="AI407" s="21">
        <v>8949</v>
      </c>
      <c r="AJ407" s="25">
        <v>22341</v>
      </c>
      <c r="AK407" s="25">
        <v>34064</v>
      </c>
      <c r="AL407" s="25">
        <v>5583</v>
      </c>
      <c r="AM407" s="22">
        <v>12458</v>
      </c>
      <c r="AN407" s="20">
        <v>57317</v>
      </c>
      <c r="AO407" s="20">
        <v>9106</v>
      </c>
      <c r="AP407" s="54">
        <v>1370544</v>
      </c>
      <c r="AQ407" s="25">
        <v>48336</v>
      </c>
      <c r="AR407" s="25">
        <v>103714</v>
      </c>
      <c r="AS407" s="54">
        <v>36880</v>
      </c>
      <c r="AT407" s="54">
        <v>14336</v>
      </c>
      <c r="AU407" s="54">
        <v>18770</v>
      </c>
      <c r="AV407" s="54">
        <v>15300</v>
      </c>
      <c r="AW407" s="25">
        <f t="shared" si="18"/>
        <v>237336</v>
      </c>
      <c r="AX407" s="165">
        <v>205497</v>
      </c>
      <c r="AY407" s="98">
        <f t="shared" si="19"/>
        <v>1813377</v>
      </c>
      <c r="AZ407" s="73"/>
      <c r="BA407" s="20">
        <v>314526</v>
      </c>
      <c r="BB407" s="20">
        <v>45007</v>
      </c>
      <c r="BC407" s="19">
        <v>359533</v>
      </c>
      <c r="BD407" s="19">
        <v>2172910</v>
      </c>
      <c r="BF407" s="20">
        <v>21361</v>
      </c>
      <c r="BG407" s="21">
        <f t="shared" si="20"/>
        <v>2151549</v>
      </c>
      <c r="BI407" s="73"/>
      <c r="BJ407" s="73"/>
      <c r="BK407" s="73"/>
      <c r="BL407" s="73"/>
      <c r="BM407" s="73"/>
      <c r="BN407" s="73"/>
      <c r="BO407" s="73"/>
    </row>
    <row r="408" spans="1:67" ht="22.5" customHeight="1" x14ac:dyDescent="0.15">
      <c r="A408" s="125" t="s">
        <v>2205</v>
      </c>
      <c r="B408" s="126" t="s">
        <v>2150</v>
      </c>
      <c r="C408" s="136" t="s">
        <v>506</v>
      </c>
      <c r="D408" s="129">
        <v>6</v>
      </c>
      <c r="E408" s="130" t="s">
        <v>3561</v>
      </c>
      <c r="F408" s="19">
        <v>332154</v>
      </c>
      <c r="G408" s="20">
        <v>204418</v>
      </c>
      <c r="H408" s="20">
        <v>114723</v>
      </c>
      <c r="I408" s="20">
        <v>0</v>
      </c>
      <c r="J408" s="20">
        <v>0</v>
      </c>
      <c r="K408" s="20">
        <v>0</v>
      </c>
      <c r="L408" s="20">
        <v>0</v>
      </c>
      <c r="M408" s="20">
        <v>14722</v>
      </c>
      <c r="N408" s="20">
        <v>8618</v>
      </c>
      <c r="O408" s="20">
        <v>1790</v>
      </c>
      <c r="P408" s="20">
        <v>131030</v>
      </c>
      <c r="Q408" s="20">
        <v>33704</v>
      </c>
      <c r="R408" s="20">
        <v>38380</v>
      </c>
      <c r="S408" s="20">
        <v>5298</v>
      </c>
      <c r="T408" s="21">
        <v>29823</v>
      </c>
      <c r="U408" s="54">
        <v>18612</v>
      </c>
      <c r="V408" s="20">
        <v>4404</v>
      </c>
      <c r="W408" s="20">
        <v>13575</v>
      </c>
      <c r="X408" s="20">
        <v>0</v>
      </c>
      <c r="Y408" s="21">
        <v>0</v>
      </c>
      <c r="Z408" s="20">
        <v>180676</v>
      </c>
      <c r="AA408" s="21">
        <v>42921</v>
      </c>
      <c r="AB408" s="32">
        <v>0</v>
      </c>
      <c r="AC408" s="20">
        <v>339600</v>
      </c>
      <c r="AD408" s="20">
        <v>300963</v>
      </c>
      <c r="AE408" s="20">
        <v>544346</v>
      </c>
      <c r="AF408" s="20">
        <v>258586</v>
      </c>
      <c r="AG408" s="20">
        <v>107029</v>
      </c>
      <c r="AH408" s="20">
        <v>125071</v>
      </c>
      <c r="AI408" s="21">
        <v>69237</v>
      </c>
      <c r="AJ408" s="25">
        <v>41070</v>
      </c>
      <c r="AK408" s="25">
        <v>60861</v>
      </c>
      <c r="AL408" s="25">
        <v>14511</v>
      </c>
      <c r="AM408" s="22">
        <v>26207</v>
      </c>
      <c r="AN408" s="20">
        <v>175187</v>
      </c>
      <c r="AO408" s="20">
        <v>24048</v>
      </c>
      <c r="AP408" s="54">
        <v>3261564</v>
      </c>
      <c r="AQ408" s="25">
        <v>88775</v>
      </c>
      <c r="AR408" s="25">
        <v>160878</v>
      </c>
      <c r="AS408" s="54">
        <v>167952</v>
      </c>
      <c r="AT408" s="54">
        <v>28484</v>
      </c>
      <c r="AU408" s="54">
        <v>32407</v>
      </c>
      <c r="AV408" s="54">
        <v>23375</v>
      </c>
      <c r="AW408" s="25">
        <f t="shared" si="18"/>
        <v>501871</v>
      </c>
      <c r="AX408" s="165">
        <v>331506</v>
      </c>
      <c r="AY408" s="98">
        <f t="shared" si="19"/>
        <v>4094941</v>
      </c>
      <c r="AZ408" s="73"/>
      <c r="BA408" s="20">
        <v>491468</v>
      </c>
      <c r="BB408" s="20">
        <v>156016</v>
      </c>
      <c r="BC408" s="19">
        <v>647484</v>
      </c>
      <c r="BD408" s="19">
        <v>4742425</v>
      </c>
      <c r="BF408" s="20">
        <v>29112</v>
      </c>
      <c r="BG408" s="21">
        <f t="shared" si="20"/>
        <v>4713313</v>
      </c>
      <c r="BI408" s="73"/>
      <c r="BJ408" s="73"/>
      <c r="BK408" s="73"/>
      <c r="BL408" s="73"/>
      <c r="BM408" s="73"/>
      <c r="BN408" s="73"/>
      <c r="BO408" s="73"/>
    </row>
    <row r="409" spans="1:67" ht="22.5" customHeight="1" x14ac:dyDescent="0.15">
      <c r="A409" s="125" t="s">
        <v>2206</v>
      </c>
      <c r="B409" s="126" t="s">
        <v>2150</v>
      </c>
      <c r="C409" s="136" t="s">
        <v>507</v>
      </c>
      <c r="D409" s="129">
        <v>6</v>
      </c>
      <c r="E409" s="130" t="s">
        <v>3561</v>
      </c>
      <c r="F409" s="19">
        <v>63556</v>
      </c>
      <c r="G409" s="20">
        <v>36343</v>
      </c>
      <c r="H409" s="20">
        <v>13797</v>
      </c>
      <c r="I409" s="20">
        <v>0</v>
      </c>
      <c r="J409" s="20">
        <v>0</v>
      </c>
      <c r="K409" s="20">
        <v>0</v>
      </c>
      <c r="L409" s="20">
        <v>0</v>
      </c>
      <c r="M409" s="20">
        <v>0</v>
      </c>
      <c r="N409" s="20">
        <v>711</v>
      </c>
      <c r="O409" s="20">
        <v>0</v>
      </c>
      <c r="P409" s="20">
        <v>37</v>
      </c>
      <c r="Q409" s="20">
        <v>5526</v>
      </c>
      <c r="R409" s="20">
        <v>2565</v>
      </c>
      <c r="S409" s="20">
        <v>3532</v>
      </c>
      <c r="T409" s="21">
        <v>11929</v>
      </c>
      <c r="U409" s="54">
        <v>1523</v>
      </c>
      <c r="V409" s="20">
        <v>3303</v>
      </c>
      <c r="W409" s="20">
        <v>10442</v>
      </c>
      <c r="X409" s="20">
        <v>0</v>
      </c>
      <c r="Y409" s="21">
        <v>0</v>
      </c>
      <c r="Z409" s="20">
        <v>27043</v>
      </c>
      <c r="AA409" s="21">
        <v>29367</v>
      </c>
      <c r="AB409" s="32">
        <v>0</v>
      </c>
      <c r="AC409" s="20">
        <v>37639</v>
      </c>
      <c r="AD409" s="20">
        <v>38101</v>
      </c>
      <c r="AE409" s="20">
        <v>64530</v>
      </c>
      <c r="AF409" s="20">
        <v>23712</v>
      </c>
      <c r="AG409" s="20">
        <v>11773</v>
      </c>
      <c r="AH409" s="20">
        <v>35657</v>
      </c>
      <c r="AI409" s="21">
        <v>20253</v>
      </c>
      <c r="AJ409" s="25">
        <v>6435</v>
      </c>
      <c r="AK409" s="25">
        <v>12647</v>
      </c>
      <c r="AL409" s="25">
        <v>1784</v>
      </c>
      <c r="AM409" s="22">
        <v>4277</v>
      </c>
      <c r="AN409" s="20">
        <v>45045</v>
      </c>
      <c r="AO409" s="20">
        <v>6704</v>
      </c>
      <c r="AP409" s="54">
        <v>518231</v>
      </c>
      <c r="AQ409" s="25">
        <v>59468</v>
      </c>
      <c r="AR409" s="25">
        <v>88839</v>
      </c>
      <c r="AS409" s="54">
        <v>45681</v>
      </c>
      <c r="AT409" s="54">
        <v>19898</v>
      </c>
      <c r="AU409" s="54">
        <v>7860</v>
      </c>
      <c r="AV409" s="54">
        <v>4127</v>
      </c>
      <c r="AW409" s="25">
        <f t="shared" si="18"/>
        <v>225873</v>
      </c>
      <c r="AX409" s="165">
        <v>134104</v>
      </c>
      <c r="AY409" s="98">
        <f t="shared" si="19"/>
        <v>878208</v>
      </c>
      <c r="AZ409" s="73"/>
      <c r="BA409" s="20">
        <v>137975</v>
      </c>
      <c r="BB409" s="20">
        <v>47673</v>
      </c>
      <c r="BC409" s="19">
        <v>185648</v>
      </c>
      <c r="BD409" s="19">
        <v>1063856</v>
      </c>
      <c r="BF409" s="20">
        <v>4395</v>
      </c>
      <c r="BG409" s="21">
        <f t="shared" si="20"/>
        <v>1059461</v>
      </c>
      <c r="BI409" s="73"/>
      <c r="BJ409" s="73"/>
      <c r="BK409" s="73"/>
      <c r="BL409" s="73"/>
      <c r="BM409" s="73"/>
      <c r="BN409" s="73"/>
      <c r="BO409" s="73"/>
    </row>
    <row r="410" spans="1:67" ht="22.5" customHeight="1" x14ac:dyDescent="0.15">
      <c r="A410" s="125" t="s">
        <v>2207</v>
      </c>
      <c r="B410" s="126" t="s">
        <v>2150</v>
      </c>
      <c r="C410" s="136" t="s">
        <v>508</v>
      </c>
      <c r="D410" s="129">
        <v>6</v>
      </c>
      <c r="E410" s="130" t="s">
        <v>3562</v>
      </c>
      <c r="F410" s="19">
        <v>200634</v>
      </c>
      <c r="G410" s="20">
        <v>83752</v>
      </c>
      <c r="H410" s="20">
        <v>27027</v>
      </c>
      <c r="I410" s="20">
        <v>0</v>
      </c>
      <c r="J410" s="20">
        <v>0</v>
      </c>
      <c r="K410" s="20">
        <v>0</v>
      </c>
      <c r="L410" s="20">
        <v>0</v>
      </c>
      <c r="M410" s="20">
        <v>7660</v>
      </c>
      <c r="N410" s="20">
        <v>4445</v>
      </c>
      <c r="O410" s="20">
        <v>12607</v>
      </c>
      <c r="P410" s="20">
        <v>95367</v>
      </c>
      <c r="Q410" s="20">
        <v>24403</v>
      </c>
      <c r="R410" s="20">
        <v>18732</v>
      </c>
      <c r="S410" s="20">
        <v>30022</v>
      </c>
      <c r="T410" s="21">
        <v>35787</v>
      </c>
      <c r="U410" s="54">
        <v>8968</v>
      </c>
      <c r="V410" s="20">
        <v>16515</v>
      </c>
      <c r="W410" s="20">
        <v>10442</v>
      </c>
      <c r="X410" s="20">
        <v>0</v>
      </c>
      <c r="Y410" s="21">
        <v>0</v>
      </c>
      <c r="Z410" s="20">
        <v>90863</v>
      </c>
      <c r="AA410" s="21">
        <v>0</v>
      </c>
      <c r="AB410" s="32">
        <v>0</v>
      </c>
      <c r="AC410" s="20">
        <v>431547</v>
      </c>
      <c r="AD410" s="20">
        <v>202219</v>
      </c>
      <c r="AE410" s="20">
        <v>224349</v>
      </c>
      <c r="AF410" s="20">
        <v>107744</v>
      </c>
      <c r="AG410" s="20">
        <v>48606</v>
      </c>
      <c r="AH410" s="20">
        <v>85885</v>
      </c>
      <c r="AI410" s="21">
        <v>16014</v>
      </c>
      <c r="AJ410" s="25">
        <v>26733</v>
      </c>
      <c r="AK410" s="25">
        <v>37609</v>
      </c>
      <c r="AL410" s="25">
        <v>6535</v>
      </c>
      <c r="AM410" s="22">
        <v>14735</v>
      </c>
      <c r="AN410" s="20">
        <v>69282</v>
      </c>
      <c r="AO410" s="20">
        <v>11589</v>
      </c>
      <c r="AP410" s="54">
        <v>1950071</v>
      </c>
      <c r="AQ410" s="25">
        <v>50580</v>
      </c>
      <c r="AR410" s="25">
        <v>110517</v>
      </c>
      <c r="AS410" s="54">
        <v>74931</v>
      </c>
      <c r="AT410" s="54">
        <v>33379</v>
      </c>
      <c r="AU410" s="54">
        <v>23281</v>
      </c>
      <c r="AV410" s="54">
        <v>16137</v>
      </c>
      <c r="AW410" s="25">
        <f t="shared" si="18"/>
        <v>308825</v>
      </c>
      <c r="AX410" s="165">
        <v>242292</v>
      </c>
      <c r="AY410" s="98">
        <f t="shared" si="19"/>
        <v>2501188</v>
      </c>
      <c r="AZ410" s="73"/>
      <c r="BA410" s="20">
        <v>370810</v>
      </c>
      <c r="BB410" s="20">
        <v>55405</v>
      </c>
      <c r="BC410" s="19">
        <v>426215</v>
      </c>
      <c r="BD410" s="19">
        <v>2927403</v>
      </c>
      <c r="BF410" s="20">
        <v>0</v>
      </c>
      <c r="BG410" s="21">
        <f t="shared" si="20"/>
        <v>2927403</v>
      </c>
      <c r="BI410" s="73"/>
      <c r="BJ410" s="73"/>
      <c r="BK410" s="73"/>
      <c r="BL410" s="73"/>
      <c r="BM410" s="73"/>
      <c r="BN410" s="73"/>
      <c r="BO410" s="73"/>
    </row>
    <row r="411" spans="1:67" ht="22.5" customHeight="1" x14ac:dyDescent="0.15">
      <c r="A411" s="125" t="s">
        <v>2208</v>
      </c>
      <c r="B411" s="126" t="s">
        <v>2150</v>
      </c>
      <c r="C411" s="136" t="s">
        <v>509</v>
      </c>
      <c r="D411" s="129">
        <v>6</v>
      </c>
      <c r="E411" s="130" t="s">
        <v>3561</v>
      </c>
      <c r="F411" s="19">
        <v>191632</v>
      </c>
      <c r="G411" s="20">
        <v>132947</v>
      </c>
      <c r="H411" s="20">
        <v>40068</v>
      </c>
      <c r="I411" s="20">
        <v>0</v>
      </c>
      <c r="J411" s="20">
        <v>0</v>
      </c>
      <c r="K411" s="20">
        <v>0</v>
      </c>
      <c r="L411" s="20">
        <v>0</v>
      </c>
      <c r="M411" s="20">
        <v>0</v>
      </c>
      <c r="N411" s="20">
        <v>2637</v>
      </c>
      <c r="O411" s="20">
        <v>0</v>
      </c>
      <c r="P411" s="20">
        <v>17166</v>
      </c>
      <c r="Q411" s="20">
        <v>23677</v>
      </c>
      <c r="R411" s="20">
        <v>29449</v>
      </c>
      <c r="S411" s="20">
        <v>7947</v>
      </c>
      <c r="T411" s="21">
        <v>26244</v>
      </c>
      <c r="U411" s="54">
        <v>29483</v>
      </c>
      <c r="V411" s="20">
        <v>5505</v>
      </c>
      <c r="W411" s="20">
        <v>10442</v>
      </c>
      <c r="X411" s="20">
        <v>0</v>
      </c>
      <c r="Y411" s="21">
        <v>0</v>
      </c>
      <c r="Z411" s="20">
        <v>87026</v>
      </c>
      <c r="AA411" s="21">
        <v>103914</v>
      </c>
      <c r="AB411" s="32">
        <v>0</v>
      </c>
      <c r="AC411" s="20">
        <v>155735</v>
      </c>
      <c r="AD411" s="20">
        <v>171931</v>
      </c>
      <c r="AE411" s="20">
        <v>221912</v>
      </c>
      <c r="AF411" s="20">
        <v>83949</v>
      </c>
      <c r="AG411" s="20">
        <v>36641</v>
      </c>
      <c r="AH411" s="20">
        <v>99188</v>
      </c>
      <c r="AI411" s="21">
        <v>62643</v>
      </c>
      <c r="AJ411" s="25">
        <v>21080</v>
      </c>
      <c r="AK411" s="25">
        <v>32827</v>
      </c>
      <c r="AL411" s="25">
        <v>5909</v>
      </c>
      <c r="AM411" s="22">
        <v>11367</v>
      </c>
      <c r="AN411" s="20">
        <v>92963</v>
      </c>
      <c r="AO411" s="20">
        <v>22218</v>
      </c>
      <c r="AP411" s="54">
        <v>1726500</v>
      </c>
      <c r="AQ411" s="25">
        <v>57861</v>
      </c>
      <c r="AR411" s="25">
        <v>89077</v>
      </c>
      <c r="AS411" s="54">
        <v>112702</v>
      </c>
      <c r="AT411" s="54">
        <v>27580</v>
      </c>
      <c r="AU411" s="54">
        <v>19878</v>
      </c>
      <c r="AV411" s="54">
        <v>11412</v>
      </c>
      <c r="AW411" s="25">
        <f t="shared" si="18"/>
        <v>318510</v>
      </c>
      <c r="AX411" s="165">
        <v>289564</v>
      </c>
      <c r="AY411" s="98">
        <f t="shared" si="19"/>
        <v>2334574</v>
      </c>
      <c r="AZ411" s="73"/>
      <c r="BA411" s="20">
        <v>298307</v>
      </c>
      <c r="BB411" s="20">
        <v>147799</v>
      </c>
      <c r="BC411" s="19">
        <v>446106</v>
      </c>
      <c r="BD411" s="19">
        <v>2780680</v>
      </c>
      <c r="BF411" s="20">
        <v>14602</v>
      </c>
      <c r="BG411" s="21">
        <f t="shared" si="20"/>
        <v>2766078</v>
      </c>
      <c r="BI411" s="73"/>
      <c r="BJ411" s="73"/>
      <c r="BK411" s="73"/>
      <c r="BL411" s="73"/>
      <c r="BM411" s="73"/>
      <c r="BN411" s="73"/>
      <c r="BO411" s="73"/>
    </row>
    <row r="412" spans="1:67" ht="22.5" customHeight="1" x14ac:dyDescent="0.15">
      <c r="A412" s="125" t="s">
        <v>2209</v>
      </c>
      <c r="B412" s="126" t="s">
        <v>2210</v>
      </c>
      <c r="C412" s="136" t="s">
        <v>510</v>
      </c>
      <c r="D412" s="129">
        <v>3</v>
      </c>
      <c r="E412" s="130" t="s">
        <v>3561</v>
      </c>
      <c r="F412" s="19">
        <v>2898167</v>
      </c>
      <c r="G412" s="20">
        <v>779759</v>
      </c>
      <c r="H412" s="20">
        <v>1004346</v>
      </c>
      <c r="I412" s="20">
        <v>0</v>
      </c>
      <c r="J412" s="20">
        <v>0</v>
      </c>
      <c r="K412" s="20">
        <v>0</v>
      </c>
      <c r="L412" s="20">
        <v>0</v>
      </c>
      <c r="M412" s="20">
        <v>305048</v>
      </c>
      <c r="N412" s="20">
        <v>162687</v>
      </c>
      <c r="O412" s="20">
        <v>38643</v>
      </c>
      <c r="P412" s="20">
        <v>3264367</v>
      </c>
      <c r="Q412" s="20">
        <v>432565</v>
      </c>
      <c r="R412" s="20">
        <v>590683</v>
      </c>
      <c r="S412" s="20">
        <v>514789</v>
      </c>
      <c r="T412" s="21">
        <v>393657</v>
      </c>
      <c r="U412" s="54">
        <v>270720</v>
      </c>
      <c r="V412" s="20">
        <v>295068</v>
      </c>
      <c r="W412" s="20">
        <v>167072</v>
      </c>
      <c r="X412" s="20">
        <v>0</v>
      </c>
      <c r="Y412" s="21">
        <v>0</v>
      </c>
      <c r="Z412" s="20">
        <v>1547159</v>
      </c>
      <c r="AA412" s="21">
        <v>257526</v>
      </c>
      <c r="AB412" s="32">
        <v>2714917</v>
      </c>
      <c r="AC412" s="20">
        <v>7331002</v>
      </c>
      <c r="AD412" s="20">
        <v>2904188</v>
      </c>
      <c r="AE412" s="20">
        <v>5115652</v>
      </c>
      <c r="AF412" s="20">
        <v>3086803</v>
      </c>
      <c r="AG412" s="20">
        <v>1633010</v>
      </c>
      <c r="AH412" s="20">
        <v>337113</v>
      </c>
      <c r="AI412" s="21">
        <v>84309</v>
      </c>
      <c r="AJ412" s="25">
        <v>381869</v>
      </c>
      <c r="AK412" s="25">
        <v>362156</v>
      </c>
      <c r="AL412" s="25">
        <v>108715</v>
      </c>
      <c r="AM412" s="22">
        <v>209488</v>
      </c>
      <c r="AN412" s="20">
        <v>1850998</v>
      </c>
      <c r="AO412" s="20">
        <v>180598</v>
      </c>
      <c r="AP412" s="54">
        <v>39223074</v>
      </c>
      <c r="AQ412" s="25">
        <v>527320</v>
      </c>
      <c r="AR412" s="25">
        <v>479492</v>
      </c>
      <c r="AS412" s="54">
        <v>259695</v>
      </c>
      <c r="AT412" s="54">
        <v>239047</v>
      </c>
      <c r="AU412" s="54">
        <v>231693</v>
      </c>
      <c r="AV412" s="54">
        <v>306588</v>
      </c>
      <c r="AW412" s="25">
        <f t="shared" si="18"/>
        <v>2043835</v>
      </c>
      <c r="AX412" s="165">
        <v>5202301</v>
      </c>
      <c r="AY412" s="98">
        <f t="shared" si="19"/>
        <v>46469210</v>
      </c>
      <c r="AZ412" s="73"/>
      <c r="BA412" s="20">
        <v>4113390</v>
      </c>
      <c r="BB412" s="20">
        <v>295797</v>
      </c>
      <c r="BC412" s="19">
        <v>4409187</v>
      </c>
      <c r="BD412" s="19">
        <v>50878397</v>
      </c>
      <c r="BF412" s="20">
        <v>1580051</v>
      </c>
      <c r="BG412" s="21">
        <f t="shared" si="20"/>
        <v>49298346</v>
      </c>
      <c r="BI412" s="73"/>
      <c r="BJ412" s="73"/>
      <c r="BK412" s="73"/>
      <c r="BL412" s="73"/>
      <c r="BM412" s="73"/>
      <c r="BN412" s="73"/>
      <c r="BO412" s="73"/>
    </row>
    <row r="413" spans="1:67" ht="22.5" customHeight="1" x14ac:dyDescent="0.15">
      <c r="A413" s="125" t="s">
        <v>2211</v>
      </c>
      <c r="B413" s="126" t="s">
        <v>2210</v>
      </c>
      <c r="C413" s="136" t="s">
        <v>511</v>
      </c>
      <c r="D413" s="129">
        <v>5</v>
      </c>
      <c r="E413" s="130" t="s">
        <v>3561</v>
      </c>
      <c r="F413" s="19">
        <v>1989876</v>
      </c>
      <c r="G413" s="20">
        <v>525218</v>
      </c>
      <c r="H413" s="20">
        <v>532413</v>
      </c>
      <c r="I413" s="20">
        <v>0</v>
      </c>
      <c r="J413" s="20">
        <v>22090</v>
      </c>
      <c r="K413" s="20">
        <v>210</v>
      </c>
      <c r="L413" s="20">
        <v>7426</v>
      </c>
      <c r="M413" s="20">
        <v>182285</v>
      </c>
      <c r="N413" s="20">
        <v>102108</v>
      </c>
      <c r="O413" s="20">
        <v>53749</v>
      </c>
      <c r="P413" s="20">
        <v>1039329</v>
      </c>
      <c r="Q413" s="20">
        <v>291634</v>
      </c>
      <c r="R413" s="20">
        <v>319180</v>
      </c>
      <c r="S413" s="20">
        <v>330242</v>
      </c>
      <c r="T413" s="21">
        <v>298225</v>
      </c>
      <c r="U413" s="54">
        <v>152322</v>
      </c>
      <c r="V413" s="20">
        <v>219099</v>
      </c>
      <c r="W413" s="20">
        <v>156630</v>
      </c>
      <c r="X413" s="20">
        <v>0</v>
      </c>
      <c r="Y413" s="21">
        <v>0</v>
      </c>
      <c r="Z413" s="20">
        <v>1127971</v>
      </c>
      <c r="AA413" s="21">
        <v>73794</v>
      </c>
      <c r="AB413" s="32">
        <v>1292613</v>
      </c>
      <c r="AC413" s="20">
        <v>4227426</v>
      </c>
      <c r="AD413" s="20">
        <v>1568489</v>
      </c>
      <c r="AE413" s="20">
        <v>3505700</v>
      </c>
      <c r="AF413" s="20">
        <v>2554656</v>
      </c>
      <c r="AG413" s="20">
        <v>949884</v>
      </c>
      <c r="AH413" s="20">
        <v>124800</v>
      </c>
      <c r="AI413" s="21">
        <v>66882</v>
      </c>
      <c r="AJ413" s="25">
        <v>258674</v>
      </c>
      <c r="AK413" s="25">
        <v>266974</v>
      </c>
      <c r="AL413" s="25">
        <v>86906</v>
      </c>
      <c r="AM413" s="22">
        <v>140226</v>
      </c>
      <c r="AN413" s="20">
        <v>1422267</v>
      </c>
      <c r="AO413" s="20">
        <v>122456</v>
      </c>
      <c r="AP413" s="54">
        <v>24011754</v>
      </c>
      <c r="AQ413" s="25">
        <v>443714</v>
      </c>
      <c r="AR413" s="25">
        <v>450337</v>
      </c>
      <c r="AS413" s="54">
        <v>264406</v>
      </c>
      <c r="AT413" s="54">
        <v>172016</v>
      </c>
      <c r="AU413" s="54">
        <v>154841</v>
      </c>
      <c r="AV413" s="54">
        <v>211646</v>
      </c>
      <c r="AW413" s="25">
        <f t="shared" si="18"/>
        <v>1696960</v>
      </c>
      <c r="AX413" s="165">
        <v>4368060</v>
      </c>
      <c r="AY413" s="98">
        <f t="shared" si="19"/>
        <v>30076774</v>
      </c>
      <c r="AZ413" s="73"/>
      <c r="BA413" s="20">
        <v>2856346</v>
      </c>
      <c r="BB413" s="20">
        <v>188665</v>
      </c>
      <c r="BC413" s="19">
        <v>3045011</v>
      </c>
      <c r="BD413" s="19">
        <v>33121785</v>
      </c>
      <c r="BF413" s="20">
        <v>425561</v>
      </c>
      <c r="BG413" s="21">
        <f t="shared" si="20"/>
        <v>32696224</v>
      </c>
      <c r="BI413" s="73"/>
      <c r="BJ413" s="73"/>
      <c r="BK413" s="73"/>
      <c r="BL413" s="73"/>
      <c r="BM413" s="73"/>
      <c r="BN413" s="73"/>
      <c r="BO413" s="73"/>
    </row>
    <row r="414" spans="1:67" ht="22.5" customHeight="1" x14ac:dyDescent="0.15">
      <c r="A414" s="125" t="s">
        <v>2212</v>
      </c>
      <c r="B414" s="126" t="s">
        <v>2210</v>
      </c>
      <c r="C414" s="136" t="s">
        <v>512</v>
      </c>
      <c r="D414" s="129">
        <v>5</v>
      </c>
      <c r="E414" s="130" t="s">
        <v>3561</v>
      </c>
      <c r="F414" s="19">
        <v>1651353</v>
      </c>
      <c r="G414" s="20">
        <v>497158</v>
      </c>
      <c r="H414" s="20">
        <v>588168</v>
      </c>
      <c r="I414" s="20">
        <v>0</v>
      </c>
      <c r="J414" s="20">
        <v>924</v>
      </c>
      <c r="K414" s="20">
        <v>1830</v>
      </c>
      <c r="L414" s="20">
        <v>221</v>
      </c>
      <c r="M414" s="20">
        <v>149234</v>
      </c>
      <c r="N414" s="20">
        <v>81173</v>
      </c>
      <c r="O414" s="20">
        <v>17494</v>
      </c>
      <c r="P414" s="20">
        <v>1031041</v>
      </c>
      <c r="Q414" s="20">
        <v>249783</v>
      </c>
      <c r="R414" s="20">
        <v>341210</v>
      </c>
      <c r="S414" s="20">
        <v>330242</v>
      </c>
      <c r="T414" s="21">
        <v>198141</v>
      </c>
      <c r="U414" s="54">
        <v>130580</v>
      </c>
      <c r="V414" s="20">
        <v>151938</v>
      </c>
      <c r="W414" s="20">
        <v>83536</v>
      </c>
      <c r="X414" s="20">
        <v>0</v>
      </c>
      <c r="Y414" s="21">
        <v>0</v>
      </c>
      <c r="Z414" s="20">
        <v>881007</v>
      </c>
      <c r="AA414" s="21">
        <v>0</v>
      </c>
      <c r="AB414" s="32">
        <v>837352</v>
      </c>
      <c r="AC414" s="20">
        <v>3530170</v>
      </c>
      <c r="AD414" s="20">
        <v>1292358</v>
      </c>
      <c r="AE414" s="20">
        <v>2563203</v>
      </c>
      <c r="AF414" s="20">
        <v>1786138</v>
      </c>
      <c r="AG414" s="20">
        <v>756867</v>
      </c>
      <c r="AH414" s="20">
        <v>166611</v>
      </c>
      <c r="AI414" s="21">
        <v>23550</v>
      </c>
      <c r="AJ414" s="25">
        <v>194485</v>
      </c>
      <c r="AK414" s="25">
        <v>235366</v>
      </c>
      <c r="AL414" s="25">
        <v>60355</v>
      </c>
      <c r="AM414" s="22">
        <v>117428</v>
      </c>
      <c r="AN414" s="20">
        <v>831116</v>
      </c>
      <c r="AO414" s="20">
        <v>72869</v>
      </c>
      <c r="AP414" s="54">
        <v>18852901</v>
      </c>
      <c r="AQ414" s="25">
        <v>379576</v>
      </c>
      <c r="AR414" s="25">
        <v>382095</v>
      </c>
      <c r="AS414" s="54">
        <v>177863</v>
      </c>
      <c r="AT414" s="54">
        <v>145228</v>
      </c>
      <c r="AU414" s="54">
        <v>123228</v>
      </c>
      <c r="AV414" s="54">
        <v>154979</v>
      </c>
      <c r="AW414" s="25">
        <f t="shared" si="18"/>
        <v>1362969</v>
      </c>
      <c r="AX414" s="165">
        <v>3248277</v>
      </c>
      <c r="AY414" s="98">
        <f t="shared" si="19"/>
        <v>23464147</v>
      </c>
      <c r="AZ414" s="73"/>
      <c r="BA414" s="20">
        <v>2423245</v>
      </c>
      <c r="BB414" s="20">
        <v>163771</v>
      </c>
      <c r="BC414" s="19">
        <v>2587016</v>
      </c>
      <c r="BD414" s="19">
        <v>26051163</v>
      </c>
      <c r="BF414" s="20">
        <v>350532</v>
      </c>
      <c r="BG414" s="21">
        <f t="shared" si="20"/>
        <v>25700631</v>
      </c>
      <c r="BI414" s="73"/>
      <c r="BJ414" s="73"/>
      <c r="BK414" s="73"/>
      <c r="BL414" s="73"/>
      <c r="BM414" s="73"/>
      <c r="BN414" s="73"/>
      <c r="BO414" s="73"/>
    </row>
    <row r="415" spans="1:67" ht="22.5" customHeight="1" x14ac:dyDescent="0.15">
      <c r="A415" s="125" t="s">
        <v>2213</v>
      </c>
      <c r="B415" s="126" t="s">
        <v>2210</v>
      </c>
      <c r="C415" s="136" t="s">
        <v>513</v>
      </c>
      <c r="D415" s="129">
        <v>5</v>
      </c>
      <c r="E415" s="130" t="s">
        <v>3561</v>
      </c>
      <c r="F415" s="19">
        <v>1634173</v>
      </c>
      <c r="G415" s="20">
        <v>561847</v>
      </c>
      <c r="H415" s="20">
        <v>559629</v>
      </c>
      <c r="I415" s="20">
        <v>0</v>
      </c>
      <c r="J415" s="20">
        <v>0</v>
      </c>
      <c r="K415" s="20">
        <v>0</v>
      </c>
      <c r="L415" s="20">
        <v>0</v>
      </c>
      <c r="M415" s="20">
        <v>140695</v>
      </c>
      <c r="N415" s="20">
        <v>76289</v>
      </c>
      <c r="O415" s="20">
        <v>61955</v>
      </c>
      <c r="P415" s="20">
        <v>908351</v>
      </c>
      <c r="Q415" s="20">
        <v>229600</v>
      </c>
      <c r="R415" s="20">
        <v>300311</v>
      </c>
      <c r="S415" s="20">
        <v>330242</v>
      </c>
      <c r="T415" s="21">
        <v>274367</v>
      </c>
      <c r="U415" s="54">
        <v>143862</v>
      </c>
      <c r="V415" s="20">
        <v>151938</v>
      </c>
      <c r="W415" s="20">
        <v>93978</v>
      </c>
      <c r="X415" s="20">
        <v>0</v>
      </c>
      <c r="Y415" s="21">
        <v>0</v>
      </c>
      <c r="Z415" s="20">
        <v>918979</v>
      </c>
      <c r="AA415" s="21">
        <v>0</v>
      </c>
      <c r="AB415" s="32">
        <v>1110742</v>
      </c>
      <c r="AC415" s="20">
        <v>3367700</v>
      </c>
      <c r="AD415" s="20">
        <v>1375475</v>
      </c>
      <c r="AE415" s="20">
        <v>2376281</v>
      </c>
      <c r="AF415" s="20">
        <v>1611667</v>
      </c>
      <c r="AG415" s="20">
        <v>702294</v>
      </c>
      <c r="AH415" s="20">
        <v>222630</v>
      </c>
      <c r="AI415" s="21">
        <v>25905</v>
      </c>
      <c r="AJ415" s="25">
        <v>182659</v>
      </c>
      <c r="AK415" s="25">
        <v>215861</v>
      </c>
      <c r="AL415" s="25">
        <v>60802</v>
      </c>
      <c r="AM415" s="22">
        <v>105617</v>
      </c>
      <c r="AN415" s="20">
        <v>1229023</v>
      </c>
      <c r="AO415" s="20">
        <v>78796</v>
      </c>
      <c r="AP415" s="54">
        <v>19051668</v>
      </c>
      <c r="AQ415" s="25">
        <v>509069</v>
      </c>
      <c r="AR415" s="25">
        <v>346800</v>
      </c>
      <c r="AS415" s="54">
        <v>222540</v>
      </c>
      <c r="AT415" s="54">
        <v>156628</v>
      </c>
      <c r="AU415" s="54">
        <v>122051</v>
      </c>
      <c r="AV415" s="54">
        <v>158183</v>
      </c>
      <c r="AW415" s="25">
        <f t="shared" si="18"/>
        <v>1515271</v>
      </c>
      <c r="AX415" s="165">
        <v>3965209</v>
      </c>
      <c r="AY415" s="98">
        <f t="shared" si="19"/>
        <v>24532148</v>
      </c>
      <c r="AZ415" s="73"/>
      <c r="BA415" s="20">
        <v>2387050</v>
      </c>
      <c r="BB415" s="20">
        <v>190868</v>
      </c>
      <c r="BC415" s="19">
        <v>2577918</v>
      </c>
      <c r="BD415" s="19">
        <v>27110066</v>
      </c>
      <c r="BF415" s="20">
        <v>324742</v>
      </c>
      <c r="BG415" s="21">
        <f t="shared" si="20"/>
        <v>26785324</v>
      </c>
      <c r="BI415" s="73"/>
      <c r="BJ415" s="73"/>
      <c r="BK415" s="73"/>
      <c r="BL415" s="73"/>
      <c r="BM415" s="73"/>
      <c r="BN415" s="73"/>
      <c r="BO415" s="73"/>
    </row>
    <row r="416" spans="1:67" ht="22.5" customHeight="1" x14ac:dyDescent="0.15">
      <c r="A416" s="125" t="s">
        <v>2214</v>
      </c>
      <c r="B416" s="126" t="s">
        <v>2210</v>
      </c>
      <c r="C416" s="136" t="s">
        <v>514</v>
      </c>
      <c r="D416" s="129">
        <v>5</v>
      </c>
      <c r="E416" s="130" t="s">
        <v>3561</v>
      </c>
      <c r="F416" s="19">
        <v>975479</v>
      </c>
      <c r="G416" s="20">
        <v>438110</v>
      </c>
      <c r="H416" s="20">
        <v>608202</v>
      </c>
      <c r="I416" s="20">
        <v>0</v>
      </c>
      <c r="J416" s="20">
        <v>0</v>
      </c>
      <c r="K416" s="20">
        <v>0</v>
      </c>
      <c r="L416" s="20">
        <v>0</v>
      </c>
      <c r="M416" s="20">
        <v>70796</v>
      </c>
      <c r="N416" s="20">
        <v>38722</v>
      </c>
      <c r="O416" s="20">
        <v>11675</v>
      </c>
      <c r="P416" s="20">
        <v>753522</v>
      </c>
      <c r="Q416" s="20">
        <v>99815</v>
      </c>
      <c r="R416" s="20">
        <v>172483</v>
      </c>
      <c r="S416" s="20">
        <v>161589</v>
      </c>
      <c r="T416" s="21">
        <v>226651</v>
      </c>
      <c r="U416" s="54">
        <v>115225</v>
      </c>
      <c r="V416" s="20">
        <v>102393</v>
      </c>
      <c r="W416" s="20">
        <v>52210</v>
      </c>
      <c r="X416" s="20">
        <v>0</v>
      </c>
      <c r="Y416" s="21">
        <v>0</v>
      </c>
      <c r="Z416" s="20">
        <v>503536</v>
      </c>
      <c r="AA416" s="21">
        <v>0</v>
      </c>
      <c r="AB416" s="32">
        <v>638016</v>
      </c>
      <c r="AC416" s="20">
        <v>1844311</v>
      </c>
      <c r="AD416" s="20">
        <v>746143</v>
      </c>
      <c r="AE416" s="20">
        <v>1584713</v>
      </c>
      <c r="AF416" s="20">
        <v>1023693</v>
      </c>
      <c r="AG416" s="20">
        <v>393266</v>
      </c>
      <c r="AH416" s="20">
        <v>310144</v>
      </c>
      <c r="AI416" s="21">
        <v>48042</v>
      </c>
      <c r="AJ416" s="25">
        <v>105142</v>
      </c>
      <c r="AK416" s="25">
        <v>135757</v>
      </c>
      <c r="AL416" s="25">
        <v>38732</v>
      </c>
      <c r="AM416" s="22">
        <v>65942</v>
      </c>
      <c r="AN416" s="20">
        <v>668938</v>
      </c>
      <c r="AO416" s="20">
        <v>110683</v>
      </c>
      <c r="AP416" s="54">
        <v>12043930</v>
      </c>
      <c r="AQ416" s="25">
        <v>265437</v>
      </c>
      <c r="AR416" s="25">
        <v>257349</v>
      </c>
      <c r="AS416" s="54">
        <v>228093</v>
      </c>
      <c r="AT416" s="54">
        <v>100280</v>
      </c>
      <c r="AU416" s="54">
        <v>79195</v>
      </c>
      <c r="AV416" s="54">
        <v>89991</v>
      </c>
      <c r="AW416" s="25">
        <f t="shared" si="18"/>
        <v>1020345</v>
      </c>
      <c r="AX416" s="165">
        <v>1663095</v>
      </c>
      <c r="AY416" s="98">
        <f t="shared" si="19"/>
        <v>14727370</v>
      </c>
      <c r="AZ416" s="73"/>
      <c r="BA416" s="20">
        <v>1429596</v>
      </c>
      <c r="BB416" s="20">
        <v>259712</v>
      </c>
      <c r="BC416" s="19">
        <v>1689308</v>
      </c>
      <c r="BD416" s="19">
        <v>16416678</v>
      </c>
      <c r="BF416" s="20">
        <v>163131</v>
      </c>
      <c r="BG416" s="21">
        <f t="shared" si="20"/>
        <v>16253547</v>
      </c>
      <c r="BI416" s="73"/>
      <c r="BJ416" s="73"/>
      <c r="BK416" s="73"/>
      <c r="BL416" s="73"/>
      <c r="BM416" s="73"/>
      <c r="BN416" s="73"/>
      <c r="BO416" s="73"/>
    </row>
    <row r="417" spans="1:67" ht="22.5" customHeight="1" x14ac:dyDescent="0.15">
      <c r="A417" s="125" t="s">
        <v>2215</v>
      </c>
      <c r="B417" s="126" t="s">
        <v>2210</v>
      </c>
      <c r="C417" s="136" t="s">
        <v>515</v>
      </c>
      <c r="D417" s="129">
        <v>5</v>
      </c>
      <c r="E417" s="130" t="s">
        <v>3561</v>
      </c>
      <c r="F417" s="19">
        <v>669726</v>
      </c>
      <c r="G417" s="20">
        <v>217413</v>
      </c>
      <c r="H417" s="20">
        <v>241731</v>
      </c>
      <c r="I417" s="20">
        <v>0</v>
      </c>
      <c r="J417" s="20">
        <v>0</v>
      </c>
      <c r="K417" s="20">
        <v>0</v>
      </c>
      <c r="L417" s="20">
        <v>0</v>
      </c>
      <c r="M417" s="20">
        <v>49419</v>
      </c>
      <c r="N417" s="20">
        <v>26842</v>
      </c>
      <c r="O417" s="20">
        <v>13242</v>
      </c>
      <c r="P417" s="20">
        <v>308406</v>
      </c>
      <c r="Q417" s="20">
        <v>78347</v>
      </c>
      <c r="R417" s="20">
        <v>109004</v>
      </c>
      <c r="S417" s="20">
        <v>121854</v>
      </c>
      <c r="T417" s="21">
        <v>107361</v>
      </c>
      <c r="U417" s="54">
        <v>51479</v>
      </c>
      <c r="V417" s="20">
        <v>62757</v>
      </c>
      <c r="W417" s="20">
        <v>31326</v>
      </c>
      <c r="X417" s="20">
        <v>0</v>
      </c>
      <c r="Y417" s="21">
        <v>0</v>
      </c>
      <c r="Z417" s="20">
        <v>329090</v>
      </c>
      <c r="AA417" s="21">
        <v>0</v>
      </c>
      <c r="AB417" s="32">
        <v>271359</v>
      </c>
      <c r="AC417" s="20">
        <v>1344392</v>
      </c>
      <c r="AD417" s="20">
        <v>466588</v>
      </c>
      <c r="AE417" s="20">
        <v>855094</v>
      </c>
      <c r="AF417" s="20">
        <v>635565</v>
      </c>
      <c r="AG417" s="20">
        <v>257040</v>
      </c>
      <c r="AH417" s="20">
        <v>154755</v>
      </c>
      <c r="AI417" s="21">
        <v>0</v>
      </c>
      <c r="AJ417" s="25">
        <v>80336</v>
      </c>
      <c r="AK417" s="25">
        <v>95347</v>
      </c>
      <c r="AL417" s="25">
        <v>26273</v>
      </c>
      <c r="AM417" s="22">
        <v>51779</v>
      </c>
      <c r="AN417" s="20">
        <v>138617</v>
      </c>
      <c r="AO417" s="20">
        <v>23179</v>
      </c>
      <c r="AP417" s="54">
        <v>6818321</v>
      </c>
      <c r="AQ417" s="25">
        <v>172850</v>
      </c>
      <c r="AR417" s="25">
        <v>182526</v>
      </c>
      <c r="AS417" s="54">
        <v>114065</v>
      </c>
      <c r="AT417" s="54">
        <v>79290</v>
      </c>
      <c r="AU417" s="54">
        <v>57735</v>
      </c>
      <c r="AV417" s="54">
        <v>56773</v>
      </c>
      <c r="AW417" s="25">
        <f t="shared" si="18"/>
        <v>663239</v>
      </c>
      <c r="AX417" s="165">
        <v>876147</v>
      </c>
      <c r="AY417" s="98">
        <f t="shared" si="19"/>
        <v>8357707</v>
      </c>
      <c r="AZ417" s="73"/>
      <c r="BA417" s="20">
        <v>1070114</v>
      </c>
      <c r="BB417" s="20">
        <v>107837</v>
      </c>
      <c r="BC417" s="19">
        <v>1177951</v>
      </c>
      <c r="BD417" s="19">
        <v>9535658</v>
      </c>
      <c r="BF417" s="20">
        <v>114644</v>
      </c>
      <c r="BG417" s="21">
        <f t="shared" si="20"/>
        <v>9421014</v>
      </c>
      <c r="BI417" s="73"/>
      <c r="BJ417" s="73"/>
      <c r="BK417" s="73"/>
      <c r="BL417" s="73"/>
      <c r="BM417" s="73"/>
      <c r="BN417" s="73"/>
      <c r="BO417" s="73"/>
    </row>
    <row r="418" spans="1:67" ht="22.5" customHeight="1" x14ac:dyDescent="0.15">
      <c r="A418" s="125" t="s">
        <v>2216</v>
      </c>
      <c r="B418" s="126" t="s">
        <v>2210</v>
      </c>
      <c r="C418" s="136" t="s">
        <v>516</v>
      </c>
      <c r="D418" s="129">
        <v>5</v>
      </c>
      <c r="E418" s="130" t="s">
        <v>3561</v>
      </c>
      <c r="F418" s="19">
        <v>936120</v>
      </c>
      <c r="G418" s="20">
        <v>282815</v>
      </c>
      <c r="H418" s="20">
        <v>247590</v>
      </c>
      <c r="I418" s="20">
        <v>0</v>
      </c>
      <c r="J418" s="20">
        <v>0</v>
      </c>
      <c r="K418" s="20">
        <v>0</v>
      </c>
      <c r="L418" s="20">
        <v>0</v>
      </c>
      <c r="M418" s="20">
        <v>78494</v>
      </c>
      <c r="N418" s="20">
        <v>41029</v>
      </c>
      <c r="O418" s="20">
        <v>34652</v>
      </c>
      <c r="P418" s="20">
        <v>614391</v>
      </c>
      <c r="Q418" s="20">
        <v>109572</v>
      </c>
      <c r="R418" s="20">
        <v>171200</v>
      </c>
      <c r="S418" s="20">
        <v>191611</v>
      </c>
      <c r="T418" s="21">
        <v>131219</v>
      </c>
      <c r="U418" s="54">
        <v>70979</v>
      </c>
      <c r="V418" s="20">
        <v>104595</v>
      </c>
      <c r="W418" s="20">
        <v>62652</v>
      </c>
      <c r="X418" s="20">
        <v>0</v>
      </c>
      <c r="Y418" s="21">
        <v>0</v>
      </c>
      <c r="Z418" s="20">
        <v>540646</v>
      </c>
      <c r="AA418" s="21">
        <v>0</v>
      </c>
      <c r="AB418" s="32">
        <v>449687</v>
      </c>
      <c r="AC418" s="20">
        <v>1719338</v>
      </c>
      <c r="AD418" s="20">
        <v>681136</v>
      </c>
      <c r="AE418" s="20">
        <v>1317559</v>
      </c>
      <c r="AF418" s="20">
        <v>902886</v>
      </c>
      <c r="AG418" s="20">
        <v>395554</v>
      </c>
      <c r="AH418" s="20">
        <v>109505</v>
      </c>
      <c r="AI418" s="21">
        <v>13659</v>
      </c>
      <c r="AJ418" s="25">
        <v>114309</v>
      </c>
      <c r="AK418" s="25">
        <v>148599</v>
      </c>
      <c r="AL418" s="25">
        <v>32939</v>
      </c>
      <c r="AM418" s="22">
        <v>73797</v>
      </c>
      <c r="AN418" s="20">
        <v>290808</v>
      </c>
      <c r="AO418" s="20">
        <v>25448</v>
      </c>
      <c r="AP418" s="54">
        <v>9892789</v>
      </c>
      <c r="AQ418" s="25">
        <v>268360</v>
      </c>
      <c r="AR418" s="25">
        <v>254891</v>
      </c>
      <c r="AS418" s="54">
        <v>130689</v>
      </c>
      <c r="AT418" s="54">
        <v>85958</v>
      </c>
      <c r="AU418" s="54">
        <v>76229</v>
      </c>
      <c r="AV418" s="54">
        <v>85592</v>
      </c>
      <c r="AW418" s="25">
        <f t="shared" si="18"/>
        <v>901719</v>
      </c>
      <c r="AX418" s="165">
        <v>1271898</v>
      </c>
      <c r="AY418" s="98">
        <f t="shared" si="19"/>
        <v>12066406</v>
      </c>
      <c r="AZ418" s="73"/>
      <c r="BA418" s="20">
        <v>1482532</v>
      </c>
      <c r="BB418" s="20">
        <v>111119</v>
      </c>
      <c r="BC418" s="19">
        <v>1593651</v>
      </c>
      <c r="BD418" s="19">
        <v>13660057</v>
      </c>
      <c r="BF418" s="20">
        <v>170516</v>
      </c>
      <c r="BG418" s="21">
        <f t="shared" si="20"/>
        <v>13489541</v>
      </c>
      <c r="BI418" s="73"/>
      <c r="BJ418" s="73"/>
      <c r="BK418" s="73"/>
      <c r="BL418" s="73"/>
      <c r="BM418" s="73"/>
      <c r="BN418" s="73"/>
      <c r="BO418" s="73"/>
    </row>
    <row r="419" spans="1:67" ht="22.5" customHeight="1" x14ac:dyDescent="0.15">
      <c r="A419" s="125" t="s">
        <v>2217</v>
      </c>
      <c r="B419" s="126" t="s">
        <v>2210</v>
      </c>
      <c r="C419" s="136" t="s">
        <v>517</v>
      </c>
      <c r="D419" s="129">
        <v>5</v>
      </c>
      <c r="E419" s="130" t="s">
        <v>3561</v>
      </c>
      <c r="F419" s="19">
        <v>651085</v>
      </c>
      <c r="G419" s="20">
        <v>251328</v>
      </c>
      <c r="H419" s="20">
        <v>266868</v>
      </c>
      <c r="I419" s="20">
        <v>0</v>
      </c>
      <c r="J419" s="20">
        <v>0</v>
      </c>
      <c r="K419" s="20">
        <v>0</v>
      </c>
      <c r="L419" s="20">
        <v>0</v>
      </c>
      <c r="M419" s="20">
        <v>41203</v>
      </c>
      <c r="N419" s="20">
        <v>22536</v>
      </c>
      <c r="O419" s="20">
        <v>13652</v>
      </c>
      <c r="P419" s="20">
        <v>251940</v>
      </c>
      <c r="Q419" s="20">
        <v>66660</v>
      </c>
      <c r="R419" s="20">
        <v>99981</v>
      </c>
      <c r="S419" s="20">
        <v>106843</v>
      </c>
      <c r="T419" s="21">
        <v>107361</v>
      </c>
      <c r="U419" s="54">
        <v>43654</v>
      </c>
      <c r="V419" s="20">
        <v>78171</v>
      </c>
      <c r="W419" s="20">
        <v>31326</v>
      </c>
      <c r="X419" s="20">
        <v>0</v>
      </c>
      <c r="Y419" s="21">
        <v>0</v>
      </c>
      <c r="Z419" s="20">
        <v>280915</v>
      </c>
      <c r="AA419" s="21">
        <v>43674</v>
      </c>
      <c r="AB419" s="32">
        <v>209441</v>
      </c>
      <c r="AC419" s="20">
        <v>1121529</v>
      </c>
      <c r="AD419" s="20">
        <v>449837</v>
      </c>
      <c r="AE419" s="20">
        <v>850505</v>
      </c>
      <c r="AF419" s="20">
        <v>481894</v>
      </c>
      <c r="AG419" s="20">
        <v>216236</v>
      </c>
      <c r="AH419" s="20">
        <v>175118</v>
      </c>
      <c r="AI419" s="21">
        <v>8007</v>
      </c>
      <c r="AJ419" s="25">
        <v>71353</v>
      </c>
      <c r="AK419" s="25">
        <v>83223</v>
      </c>
      <c r="AL419" s="25">
        <v>22420</v>
      </c>
      <c r="AM419" s="22">
        <v>46552</v>
      </c>
      <c r="AN419" s="20">
        <v>357873</v>
      </c>
      <c r="AO419" s="20">
        <v>27144</v>
      </c>
      <c r="AP419" s="54">
        <v>6478329</v>
      </c>
      <c r="AQ419" s="25">
        <v>180409</v>
      </c>
      <c r="AR419" s="25">
        <v>172040</v>
      </c>
      <c r="AS419" s="54">
        <v>138388</v>
      </c>
      <c r="AT419" s="54">
        <v>77332</v>
      </c>
      <c r="AU419" s="54">
        <v>49605</v>
      </c>
      <c r="AV419" s="54">
        <v>52221</v>
      </c>
      <c r="AW419" s="25">
        <f t="shared" si="18"/>
        <v>669995</v>
      </c>
      <c r="AX419" s="165">
        <v>1206556</v>
      </c>
      <c r="AY419" s="98">
        <f t="shared" si="19"/>
        <v>8354880</v>
      </c>
      <c r="AZ419" s="73"/>
      <c r="BA419" s="20">
        <v>940360</v>
      </c>
      <c r="BB419" s="20">
        <v>128369</v>
      </c>
      <c r="BC419" s="19">
        <v>1068729</v>
      </c>
      <c r="BD419" s="19">
        <v>9423609</v>
      </c>
      <c r="BF419" s="20">
        <v>98757</v>
      </c>
      <c r="BG419" s="21">
        <f t="shared" si="20"/>
        <v>9324852</v>
      </c>
      <c r="BI419" s="73"/>
      <c r="BJ419" s="73"/>
      <c r="BK419" s="73"/>
      <c r="BL419" s="73"/>
      <c r="BM419" s="73"/>
      <c r="BN419" s="73"/>
      <c r="BO419" s="73"/>
    </row>
    <row r="420" spans="1:67" ht="22.5" customHeight="1" x14ac:dyDescent="0.15">
      <c r="A420" s="125" t="s">
        <v>2218</v>
      </c>
      <c r="B420" s="126" t="s">
        <v>2210</v>
      </c>
      <c r="C420" s="136" t="s">
        <v>518</v>
      </c>
      <c r="D420" s="129">
        <v>5</v>
      </c>
      <c r="E420" s="130" t="s">
        <v>3561</v>
      </c>
      <c r="F420" s="19">
        <v>845396</v>
      </c>
      <c r="G420" s="20">
        <v>380134</v>
      </c>
      <c r="H420" s="20">
        <v>437346</v>
      </c>
      <c r="I420" s="20">
        <v>0</v>
      </c>
      <c r="J420" s="20">
        <v>0</v>
      </c>
      <c r="K420" s="20">
        <v>0</v>
      </c>
      <c r="L420" s="20">
        <v>0</v>
      </c>
      <c r="M420" s="20">
        <v>58948</v>
      </c>
      <c r="N420" s="20">
        <v>32371</v>
      </c>
      <c r="O420" s="20">
        <v>13391</v>
      </c>
      <c r="P420" s="20">
        <v>412027</v>
      </c>
      <c r="Q420" s="20">
        <v>90583</v>
      </c>
      <c r="R420" s="20">
        <v>140606</v>
      </c>
      <c r="S420" s="20">
        <v>139514</v>
      </c>
      <c r="T420" s="21">
        <v>167006</v>
      </c>
      <c r="U420" s="54">
        <v>62689</v>
      </c>
      <c r="V420" s="20">
        <v>86979</v>
      </c>
      <c r="W420" s="20">
        <v>52210</v>
      </c>
      <c r="X420" s="20">
        <v>0</v>
      </c>
      <c r="Y420" s="21">
        <v>0</v>
      </c>
      <c r="Z420" s="20">
        <v>349098</v>
      </c>
      <c r="AA420" s="21">
        <v>86595</v>
      </c>
      <c r="AB420" s="32">
        <v>356824</v>
      </c>
      <c r="AC420" s="20">
        <v>1602799</v>
      </c>
      <c r="AD420" s="20">
        <v>683601</v>
      </c>
      <c r="AE420" s="20">
        <v>1181903</v>
      </c>
      <c r="AF420" s="20">
        <v>743808</v>
      </c>
      <c r="AG420" s="20">
        <v>361484</v>
      </c>
      <c r="AH420" s="20">
        <v>259554</v>
      </c>
      <c r="AI420" s="21">
        <v>12717</v>
      </c>
      <c r="AJ420" s="25">
        <v>91653</v>
      </c>
      <c r="AK420" s="25">
        <v>105065</v>
      </c>
      <c r="AL420" s="25">
        <v>31163</v>
      </c>
      <c r="AM420" s="22">
        <v>55519</v>
      </c>
      <c r="AN420" s="20">
        <v>491995</v>
      </c>
      <c r="AO420" s="20">
        <v>63957</v>
      </c>
      <c r="AP420" s="54">
        <v>9396935</v>
      </c>
      <c r="AQ420" s="25">
        <v>183769</v>
      </c>
      <c r="AR420" s="25">
        <v>216349</v>
      </c>
      <c r="AS420" s="54">
        <v>192648</v>
      </c>
      <c r="AT420" s="54">
        <v>87521</v>
      </c>
      <c r="AU420" s="54">
        <v>63687</v>
      </c>
      <c r="AV420" s="54">
        <v>83545</v>
      </c>
      <c r="AW420" s="25">
        <f t="shared" si="18"/>
        <v>827519</v>
      </c>
      <c r="AX420" s="165">
        <v>1954743</v>
      </c>
      <c r="AY420" s="98">
        <f t="shared" si="19"/>
        <v>12179197</v>
      </c>
      <c r="AZ420" s="73"/>
      <c r="BA420" s="20">
        <v>1233347</v>
      </c>
      <c r="BB420" s="20">
        <v>185713</v>
      </c>
      <c r="BC420" s="19">
        <v>1419060</v>
      </c>
      <c r="BD420" s="19">
        <v>13598257</v>
      </c>
      <c r="BF420" s="20">
        <v>155814</v>
      </c>
      <c r="BG420" s="21">
        <f t="shared" si="20"/>
        <v>13442443</v>
      </c>
      <c r="BI420" s="73"/>
      <c r="BJ420" s="73"/>
      <c r="BK420" s="73"/>
      <c r="BL420" s="73"/>
      <c r="BM420" s="73"/>
      <c r="BN420" s="73"/>
      <c r="BO420" s="73"/>
    </row>
    <row r="421" spans="1:67" ht="22.5" customHeight="1" x14ac:dyDescent="0.15">
      <c r="A421" s="125" t="s">
        <v>2219</v>
      </c>
      <c r="B421" s="126" t="s">
        <v>2210</v>
      </c>
      <c r="C421" s="136" t="s">
        <v>519</v>
      </c>
      <c r="D421" s="129">
        <v>5</v>
      </c>
      <c r="E421" s="130" t="s">
        <v>3561</v>
      </c>
      <c r="F421" s="19">
        <v>827068</v>
      </c>
      <c r="G421" s="20">
        <v>426472</v>
      </c>
      <c r="H421" s="20">
        <v>383481</v>
      </c>
      <c r="I421" s="20">
        <v>0</v>
      </c>
      <c r="J421" s="20">
        <v>0</v>
      </c>
      <c r="K421" s="20">
        <v>0</v>
      </c>
      <c r="L421" s="20">
        <v>0</v>
      </c>
      <c r="M421" s="20">
        <v>29550</v>
      </c>
      <c r="N421" s="20">
        <v>25759</v>
      </c>
      <c r="O421" s="20">
        <v>0</v>
      </c>
      <c r="P421" s="20">
        <v>377608</v>
      </c>
      <c r="Q421" s="20">
        <v>72973</v>
      </c>
      <c r="R421" s="20">
        <v>76852</v>
      </c>
      <c r="S421" s="20">
        <v>96247</v>
      </c>
      <c r="T421" s="21">
        <v>143148</v>
      </c>
      <c r="U421" s="54">
        <v>35067</v>
      </c>
      <c r="V421" s="20">
        <v>56151</v>
      </c>
      <c r="W421" s="20">
        <v>73094</v>
      </c>
      <c r="X421" s="20">
        <v>0</v>
      </c>
      <c r="Y421" s="21">
        <v>0</v>
      </c>
      <c r="Z421" s="20">
        <v>358274</v>
      </c>
      <c r="AA421" s="21">
        <v>124998</v>
      </c>
      <c r="AB421" s="32">
        <v>231174</v>
      </c>
      <c r="AC421" s="20">
        <v>1361683</v>
      </c>
      <c r="AD421" s="20">
        <v>695139</v>
      </c>
      <c r="AE421" s="20">
        <v>1403814</v>
      </c>
      <c r="AF421" s="20">
        <v>829171</v>
      </c>
      <c r="AG421" s="20">
        <v>274594</v>
      </c>
      <c r="AH421" s="20">
        <v>352226</v>
      </c>
      <c r="AI421" s="21">
        <v>113511</v>
      </c>
      <c r="AJ421" s="25">
        <v>78079</v>
      </c>
      <c r="AK421" s="25">
        <v>115717</v>
      </c>
      <c r="AL421" s="25">
        <v>36624</v>
      </c>
      <c r="AM421" s="22">
        <v>56771</v>
      </c>
      <c r="AN421" s="20">
        <v>945803</v>
      </c>
      <c r="AO421" s="20">
        <v>62812</v>
      </c>
      <c r="AP421" s="54">
        <v>9663860</v>
      </c>
      <c r="AQ421" s="25">
        <v>194651</v>
      </c>
      <c r="AR421" s="25">
        <v>259767</v>
      </c>
      <c r="AS421" s="54">
        <v>224045</v>
      </c>
      <c r="AT421" s="54">
        <v>77717</v>
      </c>
      <c r="AU421" s="54">
        <v>67503</v>
      </c>
      <c r="AV421" s="54">
        <v>69732</v>
      </c>
      <c r="AW421" s="25">
        <f t="shared" si="18"/>
        <v>893415</v>
      </c>
      <c r="AX421" s="165">
        <v>1898196</v>
      </c>
      <c r="AY421" s="98">
        <f t="shared" si="19"/>
        <v>12455471</v>
      </c>
      <c r="AZ421" s="73"/>
      <c r="BA421" s="20">
        <v>1037787</v>
      </c>
      <c r="BB421" s="20">
        <v>304565</v>
      </c>
      <c r="BC421" s="19">
        <v>1342352</v>
      </c>
      <c r="BD421" s="19">
        <v>13797823</v>
      </c>
      <c r="BF421" s="20">
        <v>87961</v>
      </c>
      <c r="BG421" s="21">
        <f t="shared" si="20"/>
        <v>13709862</v>
      </c>
      <c r="BI421" s="73"/>
      <c r="BJ421" s="73"/>
      <c r="BK421" s="73"/>
      <c r="BL421" s="73"/>
      <c r="BM421" s="73"/>
      <c r="BN421" s="73"/>
      <c r="BO421" s="73"/>
    </row>
    <row r="422" spans="1:67" ht="22.5" customHeight="1" x14ac:dyDescent="0.15">
      <c r="A422" s="125" t="s">
        <v>2220</v>
      </c>
      <c r="B422" s="126" t="s">
        <v>2210</v>
      </c>
      <c r="C422" s="136" t="s">
        <v>520</v>
      </c>
      <c r="D422" s="129">
        <v>5</v>
      </c>
      <c r="E422" s="130" t="s">
        <v>3561</v>
      </c>
      <c r="F422" s="19">
        <v>454650</v>
      </c>
      <c r="G422" s="20">
        <v>150868</v>
      </c>
      <c r="H422" s="20">
        <v>101682</v>
      </c>
      <c r="I422" s="20">
        <v>0</v>
      </c>
      <c r="J422" s="20">
        <v>0</v>
      </c>
      <c r="K422" s="20">
        <v>0</v>
      </c>
      <c r="L422" s="20">
        <v>0</v>
      </c>
      <c r="M422" s="20">
        <v>25845</v>
      </c>
      <c r="N422" s="20">
        <v>14680</v>
      </c>
      <c r="O422" s="20">
        <v>1940</v>
      </c>
      <c r="P422" s="20">
        <v>303391</v>
      </c>
      <c r="Q422" s="20">
        <v>65096</v>
      </c>
      <c r="R422" s="20">
        <v>48685</v>
      </c>
      <c r="S422" s="20">
        <v>61810</v>
      </c>
      <c r="T422" s="21">
        <v>47716</v>
      </c>
      <c r="U422" s="54">
        <v>23561</v>
      </c>
      <c r="V422" s="20">
        <v>28626</v>
      </c>
      <c r="W422" s="20">
        <v>31326</v>
      </c>
      <c r="X422" s="20">
        <v>0</v>
      </c>
      <c r="Y422" s="21">
        <v>0</v>
      </c>
      <c r="Z422" s="20">
        <v>259382</v>
      </c>
      <c r="AA422" s="21">
        <v>49698</v>
      </c>
      <c r="AB422" s="32">
        <v>183817</v>
      </c>
      <c r="AC422" s="20">
        <v>694510</v>
      </c>
      <c r="AD422" s="20">
        <v>318181</v>
      </c>
      <c r="AE422" s="20">
        <v>638847</v>
      </c>
      <c r="AF422" s="20">
        <v>404934</v>
      </c>
      <c r="AG422" s="20">
        <v>165292</v>
      </c>
      <c r="AH422" s="20">
        <v>77197</v>
      </c>
      <c r="AI422" s="21">
        <v>74418</v>
      </c>
      <c r="AJ422" s="25">
        <v>55193</v>
      </c>
      <c r="AK422" s="25">
        <v>79699</v>
      </c>
      <c r="AL422" s="25">
        <v>18447</v>
      </c>
      <c r="AM422" s="22">
        <v>41255</v>
      </c>
      <c r="AN422" s="20">
        <v>186953</v>
      </c>
      <c r="AO422" s="20">
        <v>26838</v>
      </c>
      <c r="AP422" s="54">
        <v>4634537</v>
      </c>
      <c r="AQ422" s="25">
        <v>118154</v>
      </c>
      <c r="AR422" s="25">
        <v>156900</v>
      </c>
      <c r="AS422" s="54">
        <v>98520</v>
      </c>
      <c r="AT422" s="54">
        <v>53702</v>
      </c>
      <c r="AU422" s="54">
        <v>38366</v>
      </c>
      <c r="AV422" s="54">
        <v>37041</v>
      </c>
      <c r="AW422" s="25">
        <f t="shared" si="18"/>
        <v>502683</v>
      </c>
      <c r="AX422" s="165">
        <v>600400</v>
      </c>
      <c r="AY422" s="98">
        <f t="shared" si="19"/>
        <v>5737620</v>
      </c>
      <c r="AZ422" s="73"/>
      <c r="BA422" s="20">
        <v>695528</v>
      </c>
      <c r="BB422" s="20">
        <v>122487</v>
      </c>
      <c r="BC422" s="19">
        <v>818015</v>
      </c>
      <c r="BD422" s="19">
        <v>6555635</v>
      </c>
      <c r="BF422" s="20">
        <v>60842</v>
      </c>
      <c r="BG422" s="21">
        <f t="shared" si="20"/>
        <v>6494793</v>
      </c>
      <c r="BI422" s="73"/>
      <c r="BJ422" s="73"/>
      <c r="BK422" s="73"/>
      <c r="BL422" s="73"/>
      <c r="BM422" s="73"/>
      <c r="BN422" s="73"/>
      <c r="BO422" s="73"/>
    </row>
    <row r="423" spans="1:67" ht="22.5" customHeight="1" x14ac:dyDescent="0.15">
      <c r="A423" s="125" t="s">
        <v>2221</v>
      </c>
      <c r="B423" s="126" t="s">
        <v>2210</v>
      </c>
      <c r="C423" s="136" t="s">
        <v>521</v>
      </c>
      <c r="D423" s="129">
        <v>5</v>
      </c>
      <c r="E423" s="130" t="s">
        <v>3561</v>
      </c>
      <c r="F423" s="19">
        <v>606112</v>
      </c>
      <c r="G423" s="20">
        <v>223482</v>
      </c>
      <c r="H423" s="20">
        <v>173313</v>
      </c>
      <c r="I423" s="20">
        <v>0</v>
      </c>
      <c r="J423" s="20">
        <v>0</v>
      </c>
      <c r="K423" s="20">
        <v>0</v>
      </c>
      <c r="L423" s="20">
        <v>8170</v>
      </c>
      <c r="M423" s="20">
        <v>34423</v>
      </c>
      <c r="N423" s="20">
        <v>22155</v>
      </c>
      <c r="O423" s="20">
        <v>7982</v>
      </c>
      <c r="P423" s="20">
        <v>170296</v>
      </c>
      <c r="Q423" s="20">
        <v>83182</v>
      </c>
      <c r="R423" s="20">
        <v>89127</v>
      </c>
      <c r="S423" s="20">
        <v>113024</v>
      </c>
      <c r="T423" s="21">
        <v>131219</v>
      </c>
      <c r="U423" s="54">
        <v>38282</v>
      </c>
      <c r="V423" s="20">
        <v>59454</v>
      </c>
      <c r="W423" s="20">
        <v>51166</v>
      </c>
      <c r="X423" s="20">
        <v>0</v>
      </c>
      <c r="Y423" s="21">
        <v>0</v>
      </c>
      <c r="Z423" s="20">
        <v>377357</v>
      </c>
      <c r="AA423" s="21">
        <v>0</v>
      </c>
      <c r="AB423" s="32">
        <v>231832</v>
      </c>
      <c r="AC423" s="20">
        <v>957021</v>
      </c>
      <c r="AD423" s="20">
        <v>712073</v>
      </c>
      <c r="AE423" s="20">
        <v>999068</v>
      </c>
      <c r="AF423" s="20">
        <v>583149</v>
      </c>
      <c r="AG423" s="20">
        <v>245226</v>
      </c>
      <c r="AH423" s="20">
        <v>124347</v>
      </c>
      <c r="AI423" s="21">
        <v>66411</v>
      </c>
      <c r="AJ423" s="25">
        <v>70596</v>
      </c>
      <c r="AK423" s="25">
        <v>97305</v>
      </c>
      <c r="AL423" s="25">
        <v>27399</v>
      </c>
      <c r="AM423" s="22">
        <v>50918</v>
      </c>
      <c r="AN423" s="20">
        <v>196382</v>
      </c>
      <c r="AO423" s="20">
        <v>29342</v>
      </c>
      <c r="AP423" s="54">
        <v>6579813</v>
      </c>
      <c r="AQ423" s="25">
        <v>175028</v>
      </c>
      <c r="AR423" s="25">
        <v>218729</v>
      </c>
      <c r="AS423" s="54">
        <v>161068</v>
      </c>
      <c r="AT423" s="54">
        <v>62807</v>
      </c>
      <c r="AU423" s="54">
        <v>49083</v>
      </c>
      <c r="AV423" s="54">
        <v>52695</v>
      </c>
      <c r="AW423" s="25">
        <f t="shared" si="18"/>
        <v>719410</v>
      </c>
      <c r="AX423" s="165">
        <v>872478</v>
      </c>
      <c r="AY423" s="98">
        <f t="shared" si="19"/>
        <v>8171701</v>
      </c>
      <c r="AZ423" s="73"/>
      <c r="BA423" s="20">
        <v>929107</v>
      </c>
      <c r="BB423" s="20">
        <v>136145</v>
      </c>
      <c r="BC423" s="19">
        <v>1065252</v>
      </c>
      <c r="BD423" s="19">
        <v>9236953</v>
      </c>
      <c r="BF423" s="20">
        <v>99268</v>
      </c>
      <c r="BG423" s="21">
        <f t="shared" si="20"/>
        <v>9137685</v>
      </c>
      <c r="BI423" s="73"/>
      <c r="BJ423" s="73"/>
      <c r="BK423" s="73"/>
      <c r="BL423" s="73"/>
      <c r="BM423" s="73"/>
      <c r="BN423" s="73"/>
      <c r="BO423" s="73"/>
    </row>
    <row r="424" spans="1:67" ht="22.5" customHeight="1" x14ac:dyDescent="0.15">
      <c r="A424" s="125" t="s">
        <v>2222</v>
      </c>
      <c r="B424" s="126" t="s">
        <v>2210</v>
      </c>
      <c r="C424" s="136" t="s">
        <v>522</v>
      </c>
      <c r="D424" s="129">
        <v>5</v>
      </c>
      <c r="E424" s="130" t="s">
        <v>3561</v>
      </c>
      <c r="F424" s="19">
        <v>1056760</v>
      </c>
      <c r="G424" s="20">
        <v>424973</v>
      </c>
      <c r="H424" s="20">
        <v>348894</v>
      </c>
      <c r="I424" s="20">
        <v>0</v>
      </c>
      <c r="J424" s="20">
        <v>0</v>
      </c>
      <c r="K424" s="20">
        <v>0</v>
      </c>
      <c r="L424" s="20">
        <v>0</v>
      </c>
      <c r="M424" s="20">
        <v>70905</v>
      </c>
      <c r="N424" s="20">
        <v>38782</v>
      </c>
      <c r="O424" s="20">
        <v>14472</v>
      </c>
      <c r="P424" s="20">
        <v>757865</v>
      </c>
      <c r="Q424" s="20">
        <v>104211</v>
      </c>
      <c r="R424" s="20">
        <v>231061</v>
      </c>
      <c r="S424" s="20">
        <v>156291</v>
      </c>
      <c r="T424" s="21">
        <v>131219</v>
      </c>
      <c r="U424" s="54">
        <v>97079</v>
      </c>
      <c r="V424" s="20">
        <v>79272</v>
      </c>
      <c r="W424" s="20">
        <v>62652</v>
      </c>
      <c r="X424" s="20">
        <v>0</v>
      </c>
      <c r="Y424" s="21">
        <v>0</v>
      </c>
      <c r="Z424" s="20">
        <v>539823</v>
      </c>
      <c r="AA424" s="21">
        <v>0</v>
      </c>
      <c r="AB424" s="32">
        <v>441584</v>
      </c>
      <c r="AC424" s="20">
        <v>1880280</v>
      </c>
      <c r="AD424" s="20">
        <v>878940</v>
      </c>
      <c r="AE424" s="20">
        <v>1585144</v>
      </c>
      <c r="AF424" s="20">
        <v>962707</v>
      </c>
      <c r="AG424" s="20">
        <v>402353</v>
      </c>
      <c r="AH424" s="20">
        <v>318017</v>
      </c>
      <c r="AI424" s="21">
        <v>50397</v>
      </c>
      <c r="AJ424" s="25">
        <v>105303</v>
      </c>
      <c r="AK424" s="25">
        <v>144121</v>
      </c>
      <c r="AL424" s="25">
        <v>40828</v>
      </c>
      <c r="AM424" s="22">
        <v>69053</v>
      </c>
      <c r="AN424" s="20">
        <v>876351</v>
      </c>
      <c r="AO424" s="20">
        <v>98787</v>
      </c>
      <c r="AP424" s="54">
        <v>11968124</v>
      </c>
      <c r="AQ424" s="25">
        <v>216598</v>
      </c>
      <c r="AR424" s="25">
        <v>244807</v>
      </c>
      <c r="AS424" s="54">
        <v>237717</v>
      </c>
      <c r="AT424" s="54">
        <v>104216</v>
      </c>
      <c r="AU424" s="54">
        <v>84182</v>
      </c>
      <c r="AV424" s="54">
        <v>95567</v>
      </c>
      <c r="AW424" s="25">
        <f t="shared" si="18"/>
        <v>983087</v>
      </c>
      <c r="AX424" s="165">
        <v>2573756</v>
      </c>
      <c r="AY424" s="98">
        <f t="shared" si="19"/>
        <v>15524967</v>
      </c>
      <c r="AZ424" s="73"/>
      <c r="BA424" s="20">
        <v>1430433</v>
      </c>
      <c r="BB424" s="20">
        <v>250459</v>
      </c>
      <c r="BC424" s="19">
        <v>1680892</v>
      </c>
      <c r="BD424" s="19">
        <v>17205859</v>
      </c>
      <c r="BF424" s="20">
        <v>162089</v>
      </c>
      <c r="BG424" s="21">
        <f t="shared" si="20"/>
        <v>17043770</v>
      </c>
      <c r="BI424" s="73"/>
      <c r="BJ424" s="73"/>
      <c r="BK424" s="73"/>
      <c r="BL424" s="73"/>
      <c r="BM424" s="73"/>
      <c r="BN424" s="73"/>
      <c r="BO424" s="73"/>
    </row>
    <row r="425" spans="1:67" ht="22.5" customHeight="1" x14ac:dyDescent="0.15">
      <c r="A425" s="125" t="s">
        <v>2223</v>
      </c>
      <c r="B425" s="126" t="s">
        <v>2210</v>
      </c>
      <c r="C425" s="136" t="s">
        <v>523</v>
      </c>
      <c r="D425" s="129">
        <v>5</v>
      </c>
      <c r="E425" s="130" t="s">
        <v>3561</v>
      </c>
      <c r="F425" s="19">
        <v>1322818</v>
      </c>
      <c r="G425" s="20">
        <v>311590</v>
      </c>
      <c r="H425" s="20">
        <v>336042</v>
      </c>
      <c r="I425" s="20">
        <v>0</v>
      </c>
      <c r="J425" s="20">
        <v>0</v>
      </c>
      <c r="K425" s="20">
        <v>0</v>
      </c>
      <c r="L425" s="20">
        <v>0</v>
      </c>
      <c r="M425" s="20">
        <v>111716</v>
      </c>
      <c r="N425" s="20">
        <v>58002</v>
      </c>
      <c r="O425" s="20">
        <v>38979</v>
      </c>
      <c r="P425" s="20">
        <v>797382</v>
      </c>
      <c r="Q425" s="20">
        <v>190690</v>
      </c>
      <c r="R425" s="20">
        <v>205321</v>
      </c>
      <c r="S425" s="20">
        <v>223399</v>
      </c>
      <c r="T425" s="21">
        <v>167006</v>
      </c>
      <c r="U425" s="54">
        <v>98644</v>
      </c>
      <c r="V425" s="20">
        <v>92484</v>
      </c>
      <c r="W425" s="20">
        <v>62652</v>
      </c>
      <c r="X425" s="20">
        <v>0</v>
      </c>
      <c r="Y425" s="21">
        <v>0</v>
      </c>
      <c r="Z425" s="20">
        <v>685760</v>
      </c>
      <c r="AA425" s="21">
        <v>15060</v>
      </c>
      <c r="AB425" s="32">
        <v>639623</v>
      </c>
      <c r="AC425" s="20">
        <v>2987603</v>
      </c>
      <c r="AD425" s="20">
        <v>1026539</v>
      </c>
      <c r="AE425" s="20">
        <v>2065390</v>
      </c>
      <c r="AF425" s="20">
        <v>1590701</v>
      </c>
      <c r="AG425" s="20">
        <v>663768</v>
      </c>
      <c r="AH425" s="20">
        <v>136655</v>
      </c>
      <c r="AI425" s="21">
        <v>13188</v>
      </c>
      <c r="AJ425" s="25">
        <v>153102</v>
      </c>
      <c r="AK425" s="25">
        <v>203100</v>
      </c>
      <c r="AL425" s="25">
        <v>46778</v>
      </c>
      <c r="AM425" s="22">
        <v>96644</v>
      </c>
      <c r="AN425" s="20">
        <v>851706</v>
      </c>
      <c r="AO425" s="20">
        <v>24089</v>
      </c>
      <c r="AP425" s="54">
        <v>15216431</v>
      </c>
      <c r="AQ425" s="25">
        <v>384504</v>
      </c>
      <c r="AR425" s="25">
        <v>386655</v>
      </c>
      <c r="AS425" s="54">
        <v>157147</v>
      </c>
      <c r="AT425" s="54">
        <v>112961</v>
      </c>
      <c r="AU425" s="54">
        <v>103965</v>
      </c>
      <c r="AV425" s="54">
        <v>142322</v>
      </c>
      <c r="AW425" s="25">
        <f t="shared" si="18"/>
        <v>1287554</v>
      </c>
      <c r="AX425" s="165">
        <v>3177253</v>
      </c>
      <c r="AY425" s="98">
        <f t="shared" si="19"/>
        <v>19681238</v>
      </c>
      <c r="AZ425" s="73"/>
      <c r="BA425" s="20">
        <v>1920822</v>
      </c>
      <c r="BB425" s="20">
        <v>95698</v>
      </c>
      <c r="BC425" s="19">
        <v>2016520</v>
      </c>
      <c r="BD425" s="19">
        <v>21697758</v>
      </c>
      <c r="BF425" s="20">
        <v>235536</v>
      </c>
      <c r="BG425" s="21">
        <f t="shared" si="20"/>
        <v>21462222</v>
      </c>
      <c r="BI425" s="73"/>
      <c r="BJ425" s="73"/>
      <c r="BK425" s="73"/>
      <c r="BL425" s="73"/>
      <c r="BM425" s="73"/>
      <c r="BN425" s="73"/>
      <c r="BO425" s="73"/>
    </row>
    <row r="426" spans="1:67" ht="22.5" customHeight="1" x14ac:dyDescent="0.15">
      <c r="A426" s="125" t="s">
        <v>2224</v>
      </c>
      <c r="B426" s="126" t="s">
        <v>2210</v>
      </c>
      <c r="C426" s="136" t="s">
        <v>524</v>
      </c>
      <c r="D426" s="129">
        <v>5</v>
      </c>
      <c r="E426" s="130" t="s">
        <v>3561</v>
      </c>
      <c r="F426" s="19">
        <v>1043814</v>
      </c>
      <c r="G426" s="20">
        <v>278460</v>
      </c>
      <c r="H426" s="20">
        <v>218484</v>
      </c>
      <c r="I426" s="20">
        <v>0</v>
      </c>
      <c r="J426" s="20">
        <v>0</v>
      </c>
      <c r="K426" s="20">
        <v>0</v>
      </c>
      <c r="L426" s="20">
        <v>0</v>
      </c>
      <c r="M426" s="20">
        <v>88507</v>
      </c>
      <c r="N426" s="20">
        <v>46660</v>
      </c>
      <c r="O426" s="20">
        <v>13055</v>
      </c>
      <c r="P426" s="20">
        <v>401600</v>
      </c>
      <c r="Q426" s="20">
        <v>127799</v>
      </c>
      <c r="R426" s="20">
        <v>223000</v>
      </c>
      <c r="S426" s="20">
        <v>186313</v>
      </c>
      <c r="T426" s="21">
        <v>95432</v>
      </c>
      <c r="U426" s="54">
        <v>94583</v>
      </c>
      <c r="V426" s="20">
        <v>147534</v>
      </c>
      <c r="W426" s="20">
        <v>62652</v>
      </c>
      <c r="X426" s="20">
        <v>0</v>
      </c>
      <c r="Y426" s="21">
        <v>0</v>
      </c>
      <c r="Z426" s="20">
        <v>516224</v>
      </c>
      <c r="AA426" s="21">
        <v>57981</v>
      </c>
      <c r="AB426" s="32">
        <v>352500</v>
      </c>
      <c r="AC426" s="20">
        <v>2009923</v>
      </c>
      <c r="AD426" s="20">
        <v>739696</v>
      </c>
      <c r="AE426" s="20">
        <v>1363017</v>
      </c>
      <c r="AF426" s="20">
        <v>1057805</v>
      </c>
      <c r="AG426" s="20">
        <v>455228</v>
      </c>
      <c r="AH426" s="20">
        <v>83532</v>
      </c>
      <c r="AI426" s="21">
        <v>17427</v>
      </c>
      <c r="AJ426" s="25">
        <v>127078</v>
      </c>
      <c r="AK426" s="25">
        <v>161892</v>
      </c>
      <c r="AL426" s="25">
        <v>33175</v>
      </c>
      <c r="AM426" s="22">
        <v>79164</v>
      </c>
      <c r="AN426" s="20">
        <v>348494</v>
      </c>
      <c r="AO426" s="20">
        <v>21993</v>
      </c>
      <c r="AP426" s="54">
        <v>10453022</v>
      </c>
      <c r="AQ426" s="25">
        <v>198532</v>
      </c>
      <c r="AR426" s="25">
        <v>257594</v>
      </c>
      <c r="AS426" s="54">
        <v>90127</v>
      </c>
      <c r="AT426" s="54">
        <v>96373</v>
      </c>
      <c r="AU426" s="54">
        <v>94170</v>
      </c>
      <c r="AV426" s="54">
        <v>84849</v>
      </c>
      <c r="AW426" s="25">
        <f t="shared" si="18"/>
        <v>821645</v>
      </c>
      <c r="AX426" s="165">
        <v>1253410</v>
      </c>
      <c r="AY426" s="98">
        <f t="shared" si="19"/>
        <v>12528077</v>
      </c>
      <c r="AZ426" s="73"/>
      <c r="BA426" s="20">
        <v>1613866</v>
      </c>
      <c r="BB426" s="20">
        <v>80079</v>
      </c>
      <c r="BC426" s="19">
        <v>1693945</v>
      </c>
      <c r="BD426" s="19">
        <v>14222022</v>
      </c>
      <c r="BF426" s="20">
        <v>199427</v>
      </c>
      <c r="BG426" s="21">
        <f t="shared" si="20"/>
        <v>14022595</v>
      </c>
      <c r="BI426" s="73"/>
      <c r="BJ426" s="73"/>
      <c r="BK426" s="73"/>
      <c r="BL426" s="73"/>
      <c r="BM426" s="73"/>
      <c r="BN426" s="73"/>
      <c r="BO426" s="73"/>
    </row>
    <row r="427" spans="1:67" ht="22.5" customHeight="1" x14ac:dyDescent="0.15">
      <c r="A427" s="125" t="s">
        <v>2225</v>
      </c>
      <c r="B427" s="126" t="s">
        <v>2210</v>
      </c>
      <c r="C427" s="136" t="s">
        <v>525</v>
      </c>
      <c r="D427" s="129">
        <v>4</v>
      </c>
      <c r="E427" s="130" t="s">
        <v>3562</v>
      </c>
      <c r="F427" s="19">
        <v>2553728</v>
      </c>
      <c r="G427" s="20">
        <v>1134832</v>
      </c>
      <c r="H427" s="20">
        <v>1229823</v>
      </c>
      <c r="I427" s="20">
        <v>0</v>
      </c>
      <c r="J427" s="20">
        <v>0</v>
      </c>
      <c r="K427" s="20">
        <v>0</v>
      </c>
      <c r="L427" s="20">
        <v>0</v>
      </c>
      <c r="M427" s="20">
        <v>272568</v>
      </c>
      <c r="N427" s="20">
        <v>140757</v>
      </c>
      <c r="O427" s="20">
        <v>72884</v>
      </c>
      <c r="P427" s="20">
        <v>1576494</v>
      </c>
      <c r="Q427" s="20">
        <v>387843</v>
      </c>
      <c r="R427" s="20">
        <v>817164</v>
      </c>
      <c r="S427" s="20">
        <v>724943</v>
      </c>
      <c r="T427" s="21">
        <v>417515</v>
      </c>
      <c r="U427" s="54">
        <v>284425</v>
      </c>
      <c r="V427" s="20">
        <v>331401</v>
      </c>
      <c r="W427" s="20">
        <v>177514</v>
      </c>
      <c r="X427" s="20">
        <v>0</v>
      </c>
      <c r="Y427" s="21">
        <v>0</v>
      </c>
      <c r="Z427" s="20">
        <v>1305346</v>
      </c>
      <c r="AA427" s="21">
        <v>384783</v>
      </c>
      <c r="AB427" s="32">
        <v>881372</v>
      </c>
      <c r="AC427" s="20">
        <v>7707392</v>
      </c>
      <c r="AD427" s="20">
        <v>1968712</v>
      </c>
      <c r="AE427" s="20">
        <v>2755503</v>
      </c>
      <c r="AF427" s="20">
        <v>1869670</v>
      </c>
      <c r="AG427" s="20">
        <v>1314165</v>
      </c>
      <c r="AH427" s="20">
        <v>382001</v>
      </c>
      <c r="AI427" s="21">
        <v>43332</v>
      </c>
      <c r="AJ427" s="25">
        <v>346788</v>
      </c>
      <c r="AK427" s="25">
        <v>345040</v>
      </c>
      <c r="AL427" s="25">
        <v>78154</v>
      </c>
      <c r="AM427" s="22">
        <v>196238</v>
      </c>
      <c r="AN427" s="20">
        <v>2014106</v>
      </c>
      <c r="AO427" s="20">
        <v>219362</v>
      </c>
      <c r="AP427" s="54">
        <v>31933855</v>
      </c>
      <c r="AQ427" s="25">
        <v>625451</v>
      </c>
      <c r="AR427" s="25">
        <v>601433</v>
      </c>
      <c r="AS427" s="54">
        <v>305828</v>
      </c>
      <c r="AT427" s="54">
        <v>187516</v>
      </c>
      <c r="AU427" s="54">
        <v>225441</v>
      </c>
      <c r="AV427" s="54">
        <v>83989</v>
      </c>
      <c r="AW427" s="25">
        <f t="shared" si="18"/>
        <v>2029658</v>
      </c>
      <c r="AX427" s="165">
        <v>2369500</v>
      </c>
      <c r="AY427" s="98">
        <f t="shared" si="19"/>
        <v>36333013</v>
      </c>
      <c r="AZ427" s="73"/>
      <c r="BA427" s="20">
        <v>3757646</v>
      </c>
      <c r="BB427" s="20">
        <v>409758</v>
      </c>
      <c r="BC427" s="19">
        <v>4167404</v>
      </c>
      <c r="BD427" s="19">
        <v>40500417</v>
      </c>
      <c r="BF427" s="20">
        <v>0</v>
      </c>
      <c r="BG427" s="21">
        <f t="shared" si="20"/>
        <v>40500417</v>
      </c>
      <c r="BI427" s="73"/>
      <c r="BJ427" s="73"/>
      <c r="BK427" s="73"/>
      <c r="BL427" s="73"/>
      <c r="BM427" s="73"/>
      <c r="BN427" s="73"/>
      <c r="BO427" s="73"/>
    </row>
    <row r="428" spans="1:67" ht="22.5" customHeight="1" x14ac:dyDescent="0.15">
      <c r="A428" s="125" t="s">
        <v>2226</v>
      </c>
      <c r="B428" s="126" t="s">
        <v>2210</v>
      </c>
      <c r="C428" s="136" t="s">
        <v>526</v>
      </c>
      <c r="D428" s="129">
        <v>5</v>
      </c>
      <c r="E428" s="130" t="s">
        <v>3561</v>
      </c>
      <c r="F428" s="19">
        <v>1709179</v>
      </c>
      <c r="G428" s="20">
        <v>477809</v>
      </c>
      <c r="H428" s="20">
        <v>447552</v>
      </c>
      <c r="I428" s="20">
        <v>0</v>
      </c>
      <c r="J428" s="20">
        <v>24861</v>
      </c>
      <c r="K428" s="20">
        <v>0</v>
      </c>
      <c r="L428" s="20">
        <v>12373</v>
      </c>
      <c r="M428" s="20">
        <v>161286</v>
      </c>
      <c r="N428" s="20">
        <v>89876</v>
      </c>
      <c r="O428" s="20">
        <v>47483</v>
      </c>
      <c r="P428" s="20">
        <v>1098580</v>
      </c>
      <c r="Q428" s="20">
        <v>258866</v>
      </c>
      <c r="R428" s="20">
        <v>345973</v>
      </c>
      <c r="S428" s="20">
        <v>303752</v>
      </c>
      <c r="T428" s="21">
        <v>236194</v>
      </c>
      <c r="U428" s="54">
        <v>155791</v>
      </c>
      <c r="V428" s="20">
        <v>172857</v>
      </c>
      <c r="W428" s="20">
        <v>92934</v>
      </c>
      <c r="X428" s="20">
        <v>0</v>
      </c>
      <c r="Y428" s="21">
        <v>0</v>
      </c>
      <c r="Z428" s="20">
        <v>944149</v>
      </c>
      <c r="AA428" s="21">
        <v>100902</v>
      </c>
      <c r="AB428" s="32">
        <v>727099</v>
      </c>
      <c r="AC428" s="20">
        <v>3545000</v>
      </c>
      <c r="AD428" s="20">
        <v>1297797</v>
      </c>
      <c r="AE428" s="20">
        <v>2616476</v>
      </c>
      <c r="AF428" s="20">
        <v>1739462</v>
      </c>
      <c r="AG428" s="20">
        <v>1081161</v>
      </c>
      <c r="AH428" s="20">
        <v>154755</v>
      </c>
      <c r="AI428" s="21">
        <v>32970</v>
      </c>
      <c r="AJ428" s="25">
        <v>208003</v>
      </c>
      <c r="AK428" s="25">
        <v>238038</v>
      </c>
      <c r="AL428" s="25">
        <v>63849</v>
      </c>
      <c r="AM428" s="22">
        <v>120144</v>
      </c>
      <c r="AN428" s="20">
        <v>561521</v>
      </c>
      <c r="AO428" s="20">
        <v>78725</v>
      </c>
      <c r="AP428" s="54">
        <v>19145417</v>
      </c>
      <c r="AQ428" s="25">
        <v>482906</v>
      </c>
      <c r="AR428" s="25">
        <v>308244</v>
      </c>
      <c r="AS428" s="54">
        <v>149308</v>
      </c>
      <c r="AT428" s="54">
        <v>145539</v>
      </c>
      <c r="AU428" s="54">
        <v>136257</v>
      </c>
      <c r="AV428" s="54">
        <v>126925</v>
      </c>
      <c r="AW428" s="25">
        <f t="shared" si="18"/>
        <v>1349179</v>
      </c>
      <c r="AX428" s="165">
        <v>2627565</v>
      </c>
      <c r="AY428" s="98">
        <f t="shared" si="19"/>
        <v>23122161</v>
      </c>
      <c r="AZ428" s="73"/>
      <c r="BA428" s="20">
        <v>2618248</v>
      </c>
      <c r="BB428" s="20">
        <v>141014</v>
      </c>
      <c r="BC428" s="19">
        <v>2759262</v>
      </c>
      <c r="BD428" s="19">
        <v>25881423</v>
      </c>
      <c r="BF428" s="20">
        <v>240184</v>
      </c>
      <c r="BG428" s="21">
        <f t="shared" si="20"/>
        <v>25641239</v>
      </c>
      <c r="BI428" s="73"/>
      <c r="BJ428" s="73"/>
      <c r="BK428" s="73"/>
      <c r="BL428" s="73"/>
      <c r="BM428" s="73"/>
      <c r="BN428" s="73"/>
      <c r="BO428" s="73"/>
    </row>
    <row r="429" spans="1:67" ht="22.5" customHeight="1" x14ac:dyDescent="0.15">
      <c r="A429" s="125" t="s">
        <v>2227</v>
      </c>
      <c r="B429" s="126" t="s">
        <v>2210</v>
      </c>
      <c r="C429" s="136" t="s">
        <v>527</v>
      </c>
      <c r="D429" s="129">
        <v>5</v>
      </c>
      <c r="E429" s="130" t="s">
        <v>3561</v>
      </c>
      <c r="F429" s="19">
        <v>883015</v>
      </c>
      <c r="G429" s="20">
        <v>300665</v>
      </c>
      <c r="H429" s="20">
        <v>216216</v>
      </c>
      <c r="I429" s="20">
        <v>0</v>
      </c>
      <c r="J429" s="20">
        <v>0</v>
      </c>
      <c r="K429" s="20">
        <v>0</v>
      </c>
      <c r="L429" s="20">
        <v>0</v>
      </c>
      <c r="M429" s="20">
        <v>65459</v>
      </c>
      <c r="N429" s="20">
        <v>35484</v>
      </c>
      <c r="O429" s="20">
        <v>24581</v>
      </c>
      <c r="P429" s="20">
        <v>111313</v>
      </c>
      <c r="Q429" s="20">
        <v>95809</v>
      </c>
      <c r="R429" s="20">
        <v>147110</v>
      </c>
      <c r="S429" s="20">
        <v>142163</v>
      </c>
      <c r="T429" s="21">
        <v>143148</v>
      </c>
      <c r="U429" s="54">
        <v>61081</v>
      </c>
      <c r="V429" s="20">
        <v>75969</v>
      </c>
      <c r="W429" s="20">
        <v>52210</v>
      </c>
      <c r="X429" s="20">
        <v>0</v>
      </c>
      <c r="Y429" s="21">
        <v>0</v>
      </c>
      <c r="Z429" s="20">
        <v>381137</v>
      </c>
      <c r="AA429" s="21">
        <v>147588</v>
      </c>
      <c r="AB429" s="32">
        <v>356833</v>
      </c>
      <c r="AC429" s="20">
        <v>1799965</v>
      </c>
      <c r="AD429" s="20">
        <v>631306</v>
      </c>
      <c r="AE429" s="20">
        <v>1167204</v>
      </c>
      <c r="AF429" s="20">
        <v>854214</v>
      </c>
      <c r="AG429" s="20">
        <v>349912</v>
      </c>
      <c r="AH429" s="20">
        <v>109415</v>
      </c>
      <c r="AI429" s="21">
        <v>22608</v>
      </c>
      <c r="AJ429" s="25">
        <v>98427</v>
      </c>
      <c r="AK429" s="25">
        <v>129183</v>
      </c>
      <c r="AL429" s="25">
        <v>29598</v>
      </c>
      <c r="AM429" s="22">
        <v>65433</v>
      </c>
      <c r="AN429" s="20">
        <v>185225</v>
      </c>
      <c r="AO429" s="20">
        <v>47850</v>
      </c>
      <c r="AP429" s="54">
        <v>8730121</v>
      </c>
      <c r="AQ429" s="25">
        <v>248656</v>
      </c>
      <c r="AR429" s="25">
        <v>185062</v>
      </c>
      <c r="AS429" s="54">
        <v>143216</v>
      </c>
      <c r="AT429" s="54">
        <v>90011</v>
      </c>
      <c r="AU429" s="54">
        <v>68945</v>
      </c>
      <c r="AV429" s="54">
        <v>46451</v>
      </c>
      <c r="AW429" s="25">
        <f t="shared" si="18"/>
        <v>782341</v>
      </c>
      <c r="AX429" s="165">
        <v>1089202</v>
      </c>
      <c r="AY429" s="98">
        <f t="shared" si="19"/>
        <v>10601664</v>
      </c>
      <c r="AZ429" s="73"/>
      <c r="BA429" s="20">
        <v>1331202</v>
      </c>
      <c r="BB429" s="20">
        <v>124888</v>
      </c>
      <c r="BC429" s="19">
        <v>1456090</v>
      </c>
      <c r="BD429" s="19">
        <v>12057754</v>
      </c>
      <c r="BF429" s="20">
        <v>27227</v>
      </c>
      <c r="BG429" s="21">
        <f t="shared" si="20"/>
        <v>12030527</v>
      </c>
      <c r="BI429" s="73"/>
      <c r="BJ429" s="73"/>
      <c r="BK429" s="73"/>
      <c r="BL429" s="73"/>
      <c r="BM429" s="73"/>
      <c r="BN429" s="73"/>
      <c r="BO429" s="73"/>
    </row>
    <row r="430" spans="1:67" ht="22.5" customHeight="1" x14ac:dyDescent="0.15">
      <c r="A430" s="125" t="s">
        <v>2228</v>
      </c>
      <c r="B430" s="126" t="s">
        <v>2210</v>
      </c>
      <c r="C430" s="136" t="s">
        <v>528</v>
      </c>
      <c r="D430" s="129">
        <v>5</v>
      </c>
      <c r="E430" s="130" t="s">
        <v>3561</v>
      </c>
      <c r="F430" s="19">
        <v>479985</v>
      </c>
      <c r="G430" s="20">
        <v>198278</v>
      </c>
      <c r="H430" s="20">
        <v>128709</v>
      </c>
      <c r="I430" s="20">
        <v>0</v>
      </c>
      <c r="J430" s="20">
        <v>366</v>
      </c>
      <c r="K430" s="20">
        <v>0</v>
      </c>
      <c r="L430" s="20">
        <v>0</v>
      </c>
      <c r="M430" s="20">
        <v>26748</v>
      </c>
      <c r="N430" s="20">
        <v>14630</v>
      </c>
      <c r="O430" s="20">
        <v>11227</v>
      </c>
      <c r="P430" s="20">
        <v>313501</v>
      </c>
      <c r="Q430" s="20">
        <v>48950</v>
      </c>
      <c r="R430" s="20">
        <v>88898</v>
      </c>
      <c r="S430" s="20">
        <v>58278</v>
      </c>
      <c r="T430" s="21">
        <v>70381</v>
      </c>
      <c r="U430" s="54">
        <v>23561</v>
      </c>
      <c r="V430" s="20">
        <v>68262</v>
      </c>
      <c r="W430" s="20">
        <v>41768</v>
      </c>
      <c r="X430" s="20">
        <v>0</v>
      </c>
      <c r="Y430" s="21">
        <v>0</v>
      </c>
      <c r="Z430" s="20">
        <v>237216</v>
      </c>
      <c r="AA430" s="21">
        <v>7530</v>
      </c>
      <c r="AB430" s="32">
        <v>195905</v>
      </c>
      <c r="AC430" s="20">
        <v>706991</v>
      </c>
      <c r="AD430" s="20">
        <v>341463</v>
      </c>
      <c r="AE430" s="20">
        <v>564996</v>
      </c>
      <c r="AF430" s="20">
        <v>375149</v>
      </c>
      <c r="AG430" s="20">
        <v>146775</v>
      </c>
      <c r="AH430" s="20">
        <v>104709</v>
      </c>
      <c r="AI430" s="21">
        <v>4710</v>
      </c>
      <c r="AJ430" s="25">
        <v>55079</v>
      </c>
      <c r="AK430" s="25">
        <v>64473</v>
      </c>
      <c r="AL430" s="25">
        <v>15910</v>
      </c>
      <c r="AM430" s="22">
        <v>35050</v>
      </c>
      <c r="AN430" s="20">
        <v>315276</v>
      </c>
      <c r="AO430" s="20">
        <v>15841</v>
      </c>
      <c r="AP430" s="54">
        <v>4760615</v>
      </c>
      <c r="AQ430" s="25">
        <v>118444</v>
      </c>
      <c r="AR430" s="25">
        <v>155890</v>
      </c>
      <c r="AS430" s="54">
        <v>118691</v>
      </c>
      <c r="AT430" s="54">
        <v>48881</v>
      </c>
      <c r="AU430" s="54">
        <v>39231</v>
      </c>
      <c r="AV430" s="54">
        <v>36672</v>
      </c>
      <c r="AW430" s="25">
        <f t="shared" si="18"/>
        <v>517809</v>
      </c>
      <c r="AX430" s="165">
        <v>907597</v>
      </c>
      <c r="AY430" s="98">
        <f t="shared" si="19"/>
        <v>6186021</v>
      </c>
      <c r="AZ430" s="73"/>
      <c r="BA430" s="20">
        <v>693650</v>
      </c>
      <c r="BB430" s="20">
        <v>83494</v>
      </c>
      <c r="BC430" s="19">
        <v>777144</v>
      </c>
      <c r="BD430" s="19">
        <v>6963165</v>
      </c>
      <c r="BF430" s="20">
        <v>55473</v>
      </c>
      <c r="BG430" s="21">
        <f t="shared" si="20"/>
        <v>6907692</v>
      </c>
      <c r="BI430" s="73"/>
      <c r="BJ430" s="73"/>
      <c r="BK430" s="73"/>
      <c r="BL430" s="73"/>
      <c r="BM430" s="73"/>
      <c r="BN430" s="73"/>
      <c r="BO430" s="73"/>
    </row>
    <row r="431" spans="1:67" ht="22.5" customHeight="1" x14ac:dyDescent="0.15">
      <c r="A431" s="125" t="s">
        <v>2229</v>
      </c>
      <c r="B431" s="126" t="s">
        <v>2210</v>
      </c>
      <c r="C431" s="136" t="s">
        <v>529</v>
      </c>
      <c r="D431" s="129">
        <v>5</v>
      </c>
      <c r="E431" s="130" t="s">
        <v>3561</v>
      </c>
      <c r="F431" s="19">
        <v>914324</v>
      </c>
      <c r="G431" s="20">
        <v>210773</v>
      </c>
      <c r="H431" s="20">
        <v>147609</v>
      </c>
      <c r="I431" s="20">
        <v>0</v>
      </c>
      <c r="J431" s="20">
        <v>0</v>
      </c>
      <c r="K431" s="20">
        <v>0</v>
      </c>
      <c r="L431" s="20">
        <v>0</v>
      </c>
      <c r="M431" s="20">
        <v>74852</v>
      </c>
      <c r="N431" s="20">
        <v>38511</v>
      </c>
      <c r="O431" s="20">
        <v>23499</v>
      </c>
      <c r="P431" s="20">
        <v>263071</v>
      </c>
      <c r="Q431" s="20">
        <v>104524</v>
      </c>
      <c r="R431" s="20">
        <v>187093</v>
      </c>
      <c r="S431" s="20">
        <v>190728</v>
      </c>
      <c r="T431" s="21">
        <v>107361</v>
      </c>
      <c r="U431" s="54">
        <v>78763</v>
      </c>
      <c r="V431" s="20">
        <v>90282</v>
      </c>
      <c r="W431" s="20">
        <v>41768</v>
      </c>
      <c r="X431" s="20">
        <v>0</v>
      </c>
      <c r="Y431" s="21">
        <v>0</v>
      </c>
      <c r="Z431" s="20">
        <v>464132</v>
      </c>
      <c r="AA431" s="21">
        <v>0</v>
      </c>
      <c r="AB431" s="32">
        <v>272055</v>
      </c>
      <c r="AC431" s="20">
        <v>1854980</v>
      </c>
      <c r="AD431" s="20">
        <v>588181</v>
      </c>
      <c r="AE431" s="20">
        <v>912383</v>
      </c>
      <c r="AF431" s="20">
        <v>605862</v>
      </c>
      <c r="AG431" s="20">
        <v>495881</v>
      </c>
      <c r="AH431" s="20">
        <v>46608</v>
      </c>
      <c r="AI431" s="21">
        <v>8949</v>
      </c>
      <c r="AJ431" s="25">
        <v>105577</v>
      </c>
      <c r="AK431" s="25">
        <v>132900</v>
      </c>
      <c r="AL431" s="25">
        <v>24404</v>
      </c>
      <c r="AM431" s="22">
        <v>68104</v>
      </c>
      <c r="AN431" s="20">
        <v>371801</v>
      </c>
      <c r="AO431" s="20">
        <v>13787</v>
      </c>
      <c r="AP431" s="54">
        <v>8438762</v>
      </c>
      <c r="AQ431" s="25">
        <v>216209</v>
      </c>
      <c r="AR431" s="25">
        <v>232631</v>
      </c>
      <c r="AS431" s="54">
        <v>57104</v>
      </c>
      <c r="AT431" s="54">
        <v>83408</v>
      </c>
      <c r="AU431" s="54">
        <v>75465</v>
      </c>
      <c r="AV431" s="54">
        <v>32602</v>
      </c>
      <c r="AW431" s="25">
        <f t="shared" si="18"/>
        <v>697419</v>
      </c>
      <c r="AX431" s="165">
        <v>564387</v>
      </c>
      <c r="AY431" s="98">
        <f t="shared" si="19"/>
        <v>9700568</v>
      </c>
      <c r="AZ431" s="73"/>
      <c r="BA431" s="20">
        <v>1355345</v>
      </c>
      <c r="BB431" s="20">
        <v>43906</v>
      </c>
      <c r="BC431" s="19">
        <v>1399251</v>
      </c>
      <c r="BD431" s="19">
        <v>11099819</v>
      </c>
      <c r="BF431" s="20">
        <v>42241</v>
      </c>
      <c r="BG431" s="21">
        <f t="shared" si="20"/>
        <v>11057578</v>
      </c>
      <c r="BI431" s="73"/>
      <c r="BJ431" s="73"/>
      <c r="BK431" s="73"/>
      <c r="BL431" s="73"/>
      <c r="BM431" s="73"/>
      <c r="BN431" s="73"/>
      <c r="BO431" s="73"/>
    </row>
    <row r="432" spans="1:67" ht="22.5" customHeight="1" x14ac:dyDescent="0.15">
      <c r="A432" s="125" t="s">
        <v>2230</v>
      </c>
      <c r="B432" s="126" t="s">
        <v>2210</v>
      </c>
      <c r="C432" s="136" t="s">
        <v>530</v>
      </c>
      <c r="D432" s="129">
        <v>5</v>
      </c>
      <c r="E432" s="130" t="s">
        <v>3561</v>
      </c>
      <c r="F432" s="19">
        <v>756123</v>
      </c>
      <c r="G432" s="20">
        <v>344648</v>
      </c>
      <c r="H432" s="20">
        <v>371952</v>
      </c>
      <c r="I432" s="20">
        <v>0</v>
      </c>
      <c r="J432" s="20">
        <v>0</v>
      </c>
      <c r="K432" s="20">
        <v>0</v>
      </c>
      <c r="L432" s="20">
        <v>0</v>
      </c>
      <c r="M432" s="20">
        <v>14602</v>
      </c>
      <c r="N432" s="20">
        <v>20812</v>
      </c>
      <c r="O432" s="20">
        <v>6117</v>
      </c>
      <c r="P432" s="20">
        <v>287257</v>
      </c>
      <c r="Q432" s="20">
        <v>63617</v>
      </c>
      <c r="R432" s="20">
        <v>188101</v>
      </c>
      <c r="S432" s="20">
        <v>92715</v>
      </c>
      <c r="T432" s="21">
        <v>131219</v>
      </c>
      <c r="U432" s="54">
        <v>115310</v>
      </c>
      <c r="V432" s="20">
        <v>44040</v>
      </c>
      <c r="W432" s="20">
        <v>44901</v>
      </c>
      <c r="X432" s="20">
        <v>0</v>
      </c>
      <c r="Y432" s="21">
        <v>0</v>
      </c>
      <c r="Z432" s="20">
        <v>361883</v>
      </c>
      <c r="AA432" s="21">
        <v>11295</v>
      </c>
      <c r="AB432" s="32">
        <v>149855</v>
      </c>
      <c r="AC432" s="20">
        <v>1060146</v>
      </c>
      <c r="AD432" s="20">
        <v>681336</v>
      </c>
      <c r="AE432" s="20">
        <v>1062379</v>
      </c>
      <c r="AF432" s="20">
        <v>654285</v>
      </c>
      <c r="AG432" s="20">
        <v>225217</v>
      </c>
      <c r="AH432" s="20">
        <v>297202</v>
      </c>
      <c r="AI432" s="21">
        <v>128583</v>
      </c>
      <c r="AJ432" s="25">
        <v>67747</v>
      </c>
      <c r="AK432" s="25">
        <v>101795</v>
      </c>
      <c r="AL432" s="25">
        <v>30301</v>
      </c>
      <c r="AM432" s="22">
        <v>50981</v>
      </c>
      <c r="AN432" s="20">
        <v>1162748</v>
      </c>
      <c r="AO432" s="20">
        <v>60186</v>
      </c>
      <c r="AP432" s="54">
        <v>8587353</v>
      </c>
      <c r="AQ432" s="25">
        <v>139679</v>
      </c>
      <c r="AR432" s="25">
        <v>204269</v>
      </c>
      <c r="AS432" s="54">
        <v>210799</v>
      </c>
      <c r="AT432" s="54">
        <v>79024</v>
      </c>
      <c r="AU432" s="54">
        <v>50360</v>
      </c>
      <c r="AV432" s="54">
        <v>66394</v>
      </c>
      <c r="AW432" s="25">
        <f t="shared" si="18"/>
        <v>750525</v>
      </c>
      <c r="AX432" s="165">
        <v>1957353</v>
      </c>
      <c r="AY432" s="98">
        <f t="shared" si="19"/>
        <v>11295231</v>
      </c>
      <c r="AZ432" s="73"/>
      <c r="BA432" s="20">
        <v>888857</v>
      </c>
      <c r="BB432" s="20">
        <v>285112</v>
      </c>
      <c r="BC432" s="19">
        <v>1173969</v>
      </c>
      <c r="BD432" s="19">
        <v>12469200</v>
      </c>
      <c r="BF432" s="20">
        <v>83346</v>
      </c>
      <c r="BG432" s="21">
        <f t="shared" si="20"/>
        <v>12385854</v>
      </c>
      <c r="BI432" s="73"/>
      <c r="BJ432" s="73"/>
      <c r="BK432" s="73"/>
      <c r="BL432" s="73"/>
      <c r="BM432" s="73"/>
      <c r="BN432" s="73"/>
      <c r="BO432" s="73"/>
    </row>
    <row r="433" spans="1:67" ht="22.5" customHeight="1" x14ac:dyDescent="0.15">
      <c r="A433" s="125" t="s">
        <v>2231</v>
      </c>
      <c r="B433" s="126" t="s">
        <v>2210</v>
      </c>
      <c r="C433" s="136" t="s">
        <v>531</v>
      </c>
      <c r="D433" s="129">
        <v>5</v>
      </c>
      <c r="E433" s="130" t="s">
        <v>3561</v>
      </c>
      <c r="F433" s="19">
        <v>760264</v>
      </c>
      <c r="G433" s="20">
        <v>308876</v>
      </c>
      <c r="H433" s="20">
        <v>269514</v>
      </c>
      <c r="I433" s="20">
        <v>0</v>
      </c>
      <c r="J433" s="20">
        <v>0</v>
      </c>
      <c r="K433" s="20">
        <v>0</v>
      </c>
      <c r="L433" s="20">
        <v>0</v>
      </c>
      <c r="M433" s="20">
        <v>51843</v>
      </c>
      <c r="N433" s="20">
        <v>28498</v>
      </c>
      <c r="O433" s="20">
        <v>11899</v>
      </c>
      <c r="P433" s="20">
        <v>621525</v>
      </c>
      <c r="Q433" s="20">
        <v>78632</v>
      </c>
      <c r="R433" s="20">
        <v>137263</v>
      </c>
      <c r="S433" s="20">
        <v>126269</v>
      </c>
      <c r="T433" s="21">
        <v>107361</v>
      </c>
      <c r="U433" s="54">
        <v>50760</v>
      </c>
      <c r="V433" s="20">
        <v>73767</v>
      </c>
      <c r="W433" s="20">
        <v>52210</v>
      </c>
      <c r="X433" s="20">
        <v>0</v>
      </c>
      <c r="Y433" s="21">
        <v>0</v>
      </c>
      <c r="Z433" s="20">
        <v>329324</v>
      </c>
      <c r="AA433" s="21">
        <v>59487</v>
      </c>
      <c r="AB433" s="32">
        <v>186581</v>
      </c>
      <c r="AC433" s="20">
        <v>1399039</v>
      </c>
      <c r="AD433" s="20">
        <v>551738</v>
      </c>
      <c r="AE433" s="20">
        <v>1160106</v>
      </c>
      <c r="AF433" s="20">
        <v>732326</v>
      </c>
      <c r="AG433" s="20">
        <v>271268</v>
      </c>
      <c r="AH433" s="20">
        <v>208331</v>
      </c>
      <c r="AI433" s="21">
        <v>27318</v>
      </c>
      <c r="AJ433" s="25">
        <v>83495</v>
      </c>
      <c r="AK433" s="25">
        <v>101402</v>
      </c>
      <c r="AL433" s="25">
        <v>28400</v>
      </c>
      <c r="AM433" s="22">
        <v>54250</v>
      </c>
      <c r="AN433" s="20">
        <v>392668</v>
      </c>
      <c r="AO433" s="20">
        <v>29863</v>
      </c>
      <c r="AP433" s="54">
        <v>8294277</v>
      </c>
      <c r="AQ433" s="25">
        <v>169201</v>
      </c>
      <c r="AR433" s="25">
        <v>196642</v>
      </c>
      <c r="AS433" s="54">
        <v>146270</v>
      </c>
      <c r="AT433" s="54">
        <v>74126</v>
      </c>
      <c r="AU433" s="54">
        <v>68515</v>
      </c>
      <c r="AV433" s="54">
        <v>63675</v>
      </c>
      <c r="AW433" s="25">
        <f t="shared" si="18"/>
        <v>718429</v>
      </c>
      <c r="AX433" s="165">
        <v>1367782</v>
      </c>
      <c r="AY433" s="98">
        <f t="shared" si="19"/>
        <v>10380488</v>
      </c>
      <c r="AZ433" s="73"/>
      <c r="BA433" s="20">
        <v>1116539</v>
      </c>
      <c r="BB433" s="20">
        <v>139450</v>
      </c>
      <c r="BC433" s="19">
        <v>1255989</v>
      </c>
      <c r="BD433" s="19">
        <v>11636477</v>
      </c>
      <c r="BF433" s="20">
        <v>119796</v>
      </c>
      <c r="BG433" s="21">
        <f t="shared" si="20"/>
        <v>11516681</v>
      </c>
      <c r="BI433" s="73"/>
      <c r="BJ433" s="73"/>
      <c r="BK433" s="73"/>
      <c r="BL433" s="73"/>
      <c r="BM433" s="73"/>
      <c r="BN433" s="73"/>
      <c r="BO433" s="73"/>
    </row>
    <row r="434" spans="1:67" ht="22.5" customHeight="1" x14ac:dyDescent="0.15">
      <c r="A434" s="125" t="s">
        <v>2232</v>
      </c>
      <c r="B434" s="126" t="s">
        <v>2210</v>
      </c>
      <c r="C434" s="136" t="s">
        <v>532</v>
      </c>
      <c r="D434" s="129">
        <v>5</v>
      </c>
      <c r="E434" s="130" t="s">
        <v>3561</v>
      </c>
      <c r="F434" s="19">
        <v>1424689</v>
      </c>
      <c r="G434" s="20">
        <v>652596</v>
      </c>
      <c r="H434" s="20">
        <v>680400</v>
      </c>
      <c r="I434" s="20">
        <v>0</v>
      </c>
      <c r="J434" s="20">
        <v>0</v>
      </c>
      <c r="K434" s="20">
        <v>0</v>
      </c>
      <c r="L434" s="20">
        <v>0</v>
      </c>
      <c r="M434" s="20">
        <v>97825</v>
      </c>
      <c r="N434" s="20">
        <v>53399</v>
      </c>
      <c r="O434" s="20">
        <v>23051</v>
      </c>
      <c r="P434" s="20">
        <v>755850</v>
      </c>
      <c r="Q434" s="20">
        <v>129585</v>
      </c>
      <c r="R434" s="20">
        <v>200558</v>
      </c>
      <c r="S434" s="20">
        <v>226048</v>
      </c>
      <c r="T434" s="21">
        <v>238580</v>
      </c>
      <c r="U434" s="54">
        <v>101393</v>
      </c>
      <c r="V434" s="20">
        <v>125514</v>
      </c>
      <c r="W434" s="20">
        <v>73094</v>
      </c>
      <c r="X434" s="20">
        <v>0</v>
      </c>
      <c r="Y434" s="21">
        <v>0</v>
      </c>
      <c r="Z434" s="20">
        <v>621322</v>
      </c>
      <c r="AA434" s="21">
        <v>34638</v>
      </c>
      <c r="AB434" s="32">
        <v>615597</v>
      </c>
      <c r="AC434" s="20">
        <v>2466373</v>
      </c>
      <c r="AD434" s="20">
        <v>1433476</v>
      </c>
      <c r="AE434" s="20">
        <v>1883918</v>
      </c>
      <c r="AF434" s="20">
        <v>1277869</v>
      </c>
      <c r="AG434" s="20">
        <v>511348</v>
      </c>
      <c r="AH434" s="20">
        <v>362362</v>
      </c>
      <c r="AI434" s="21">
        <v>18369</v>
      </c>
      <c r="AJ434" s="25">
        <v>135744</v>
      </c>
      <c r="AK434" s="25">
        <v>163749</v>
      </c>
      <c r="AL434" s="25">
        <v>52203</v>
      </c>
      <c r="AM434" s="22">
        <v>78909</v>
      </c>
      <c r="AN434" s="20">
        <v>1109187</v>
      </c>
      <c r="AO434" s="20">
        <v>143652</v>
      </c>
      <c r="AP434" s="54">
        <v>15691298</v>
      </c>
      <c r="AQ434" s="25">
        <v>282434</v>
      </c>
      <c r="AR434" s="25">
        <v>337079</v>
      </c>
      <c r="AS434" s="54">
        <v>307472</v>
      </c>
      <c r="AT434" s="54">
        <v>130862</v>
      </c>
      <c r="AU434" s="54">
        <v>100884</v>
      </c>
      <c r="AV434" s="54">
        <v>132443</v>
      </c>
      <c r="AW434" s="25">
        <f t="shared" si="18"/>
        <v>1291174</v>
      </c>
      <c r="AX434" s="165">
        <v>3094237</v>
      </c>
      <c r="AY434" s="98">
        <f t="shared" si="19"/>
        <v>20076709</v>
      </c>
      <c r="AZ434" s="73"/>
      <c r="BA434" s="20">
        <v>1870249</v>
      </c>
      <c r="BB434" s="20">
        <v>327190</v>
      </c>
      <c r="BC434" s="19">
        <v>2197439</v>
      </c>
      <c r="BD434" s="19">
        <v>22274148</v>
      </c>
      <c r="BF434" s="20">
        <v>244496</v>
      </c>
      <c r="BG434" s="21">
        <f t="shared" si="20"/>
        <v>22029652</v>
      </c>
      <c r="BI434" s="73"/>
      <c r="BJ434" s="73"/>
      <c r="BK434" s="73"/>
      <c r="BL434" s="73"/>
      <c r="BM434" s="73"/>
      <c r="BN434" s="73"/>
      <c r="BO434" s="73"/>
    </row>
    <row r="435" spans="1:67" ht="22.5" customHeight="1" x14ac:dyDescent="0.15">
      <c r="A435" s="125" t="s">
        <v>2233</v>
      </c>
      <c r="B435" s="126" t="s">
        <v>2210</v>
      </c>
      <c r="C435" s="136" t="s">
        <v>533</v>
      </c>
      <c r="D435" s="129">
        <v>5</v>
      </c>
      <c r="E435" s="130" t="s">
        <v>3561</v>
      </c>
      <c r="F435" s="19">
        <v>762688</v>
      </c>
      <c r="G435" s="20">
        <v>394414</v>
      </c>
      <c r="H435" s="20">
        <v>449253</v>
      </c>
      <c r="I435" s="20">
        <v>0</v>
      </c>
      <c r="J435" s="20">
        <v>0</v>
      </c>
      <c r="K435" s="20">
        <v>0</v>
      </c>
      <c r="L435" s="20">
        <v>0</v>
      </c>
      <c r="M435" s="20">
        <v>50645</v>
      </c>
      <c r="N435" s="20">
        <v>27700</v>
      </c>
      <c r="O435" s="20">
        <v>5782</v>
      </c>
      <c r="P435" s="20">
        <v>432876</v>
      </c>
      <c r="Q435" s="20">
        <v>76742</v>
      </c>
      <c r="R435" s="20">
        <v>117706</v>
      </c>
      <c r="S435" s="20">
        <v>133333</v>
      </c>
      <c r="T435" s="21">
        <v>155077</v>
      </c>
      <c r="U435" s="54">
        <v>50168</v>
      </c>
      <c r="V435" s="20">
        <v>61656</v>
      </c>
      <c r="W435" s="20">
        <v>41768</v>
      </c>
      <c r="X435" s="20">
        <v>0</v>
      </c>
      <c r="Y435" s="21">
        <v>0</v>
      </c>
      <c r="Z435" s="20">
        <v>329473</v>
      </c>
      <c r="AA435" s="21">
        <v>86595</v>
      </c>
      <c r="AB435" s="32">
        <v>295762</v>
      </c>
      <c r="AC435" s="20">
        <v>1369635</v>
      </c>
      <c r="AD435" s="20">
        <v>607340</v>
      </c>
      <c r="AE435" s="20">
        <v>957840</v>
      </c>
      <c r="AF435" s="20">
        <v>609107</v>
      </c>
      <c r="AG435" s="20">
        <v>266314</v>
      </c>
      <c r="AH435" s="20">
        <v>246070</v>
      </c>
      <c r="AI435" s="21">
        <v>16485</v>
      </c>
      <c r="AJ435" s="25">
        <v>82129</v>
      </c>
      <c r="AK435" s="25">
        <v>91882</v>
      </c>
      <c r="AL435" s="25">
        <v>28171</v>
      </c>
      <c r="AM435" s="22">
        <v>49688</v>
      </c>
      <c r="AN435" s="20">
        <v>506815</v>
      </c>
      <c r="AO435" s="20">
        <v>60278</v>
      </c>
      <c r="AP435" s="54">
        <v>8363392</v>
      </c>
      <c r="AQ435" s="25">
        <v>194643</v>
      </c>
      <c r="AR435" s="25">
        <v>197605</v>
      </c>
      <c r="AS435" s="54">
        <v>185895</v>
      </c>
      <c r="AT435" s="54">
        <v>83534</v>
      </c>
      <c r="AU435" s="54">
        <v>56652</v>
      </c>
      <c r="AV435" s="54">
        <v>67476</v>
      </c>
      <c r="AW435" s="25">
        <f t="shared" si="18"/>
        <v>785805</v>
      </c>
      <c r="AX435" s="165">
        <v>1483458</v>
      </c>
      <c r="AY435" s="98">
        <f t="shared" si="19"/>
        <v>10632655</v>
      </c>
      <c r="AZ435" s="73"/>
      <c r="BA435" s="20">
        <v>1096563</v>
      </c>
      <c r="BB435" s="20">
        <v>177430</v>
      </c>
      <c r="BC435" s="19">
        <v>1273993</v>
      </c>
      <c r="BD435" s="19">
        <v>11906648</v>
      </c>
      <c r="BF435" s="20">
        <v>113340</v>
      </c>
      <c r="BG435" s="21">
        <f t="shared" si="20"/>
        <v>11793308</v>
      </c>
      <c r="BI435" s="73"/>
      <c r="BJ435" s="73"/>
      <c r="BK435" s="73"/>
      <c r="BL435" s="73"/>
      <c r="BM435" s="73"/>
      <c r="BN435" s="73"/>
      <c r="BO435" s="73"/>
    </row>
    <row r="436" spans="1:67" ht="22.5" customHeight="1" x14ac:dyDescent="0.15">
      <c r="A436" s="125" t="s">
        <v>2234</v>
      </c>
      <c r="B436" s="126" t="s">
        <v>2210</v>
      </c>
      <c r="C436" s="136" t="s">
        <v>534</v>
      </c>
      <c r="D436" s="129">
        <v>5</v>
      </c>
      <c r="E436" s="130" t="s">
        <v>3561</v>
      </c>
      <c r="F436" s="19">
        <v>721845</v>
      </c>
      <c r="G436" s="20">
        <v>486234</v>
      </c>
      <c r="H436" s="20">
        <v>398790</v>
      </c>
      <c r="I436" s="20">
        <v>0</v>
      </c>
      <c r="J436" s="20">
        <v>0</v>
      </c>
      <c r="K436" s="20">
        <v>0</v>
      </c>
      <c r="L436" s="20">
        <v>0</v>
      </c>
      <c r="M436" s="20">
        <v>37829</v>
      </c>
      <c r="N436" s="20">
        <v>21477</v>
      </c>
      <c r="O436" s="20">
        <v>8355</v>
      </c>
      <c r="P436" s="20">
        <v>576883</v>
      </c>
      <c r="Q436" s="20">
        <v>68851</v>
      </c>
      <c r="R436" s="20">
        <v>130209</v>
      </c>
      <c r="S436" s="20">
        <v>80353</v>
      </c>
      <c r="T436" s="21">
        <v>116904</v>
      </c>
      <c r="U436" s="54">
        <v>37774</v>
      </c>
      <c r="V436" s="20">
        <v>53949</v>
      </c>
      <c r="W436" s="20">
        <v>41768</v>
      </c>
      <c r="X436" s="20">
        <v>0</v>
      </c>
      <c r="Y436" s="21">
        <v>0</v>
      </c>
      <c r="Z436" s="20">
        <v>296920</v>
      </c>
      <c r="AA436" s="21">
        <v>97137</v>
      </c>
      <c r="AB436" s="32">
        <v>266781</v>
      </c>
      <c r="AC436" s="20">
        <v>955663</v>
      </c>
      <c r="AD436" s="20">
        <v>549255</v>
      </c>
      <c r="AE436" s="20">
        <v>969886</v>
      </c>
      <c r="AF436" s="20">
        <v>581402</v>
      </c>
      <c r="AG436" s="20">
        <v>219583</v>
      </c>
      <c r="AH436" s="20">
        <v>235753</v>
      </c>
      <c r="AI436" s="21">
        <v>11775</v>
      </c>
      <c r="AJ436" s="25">
        <v>67512</v>
      </c>
      <c r="AK436" s="25">
        <v>88861</v>
      </c>
      <c r="AL436" s="25">
        <v>25170</v>
      </c>
      <c r="AM436" s="22">
        <v>47627</v>
      </c>
      <c r="AN436" s="20">
        <v>996501</v>
      </c>
      <c r="AO436" s="20">
        <v>43813</v>
      </c>
      <c r="AP436" s="54">
        <v>8234860</v>
      </c>
      <c r="AQ436" s="25">
        <v>178970</v>
      </c>
      <c r="AR436" s="25">
        <v>227372</v>
      </c>
      <c r="AS436" s="54">
        <v>227159</v>
      </c>
      <c r="AT436" s="54">
        <v>81591</v>
      </c>
      <c r="AU436" s="54">
        <v>47286</v>
      </c>
      <c r="AV436" s="54">
        <v>65122</v>
      </c>
      <c r="AW436" s="25">
        <f t="shared" si="18"/>
        <v>827500</v>
      </c>
      <c r="AX436" s="165">
        <v>1793817</v>
      </c>
      <c r="AY436" s="98">
        <f t="shared" si="19"/>
        <v>10856177</v>
      </c>
      <c r="AZ436" s="73"/>
      <c r="BA436" s="20">
        <v>885155</v>
      </c>
      <c r="BB436" s="20">
        <v>264779</v>
      </c>
      <c r="BC436" s="19">
        <v>1149934</v>
      </c>
      <c r="BD436" s="19">
        <v>12006111</v>
      </c>
      <c r="BF436" s="20">
        <v>93667</v>
      </c>
      <c r="BG436" s="21">
        <f t="shared" si="20"/>
        <v>11912444</v>
      </c>
      <c r="BI436" s="73"/>
      <c r="BJ436" s="73"/>
      <c r="BK436" s="73"/>
      <c r="BL436" s="73"/>
      <c r="BM436" s="73"/>
      <c r="BN436" s="73"/>
      <c r="BO436" s="73"/>
    </row>
    <row r="437" spans="1:67" ht="22.5" customHeight="1" x14ac:dyDescent="0.15">
      <c r="A437" s="125" t="s">
        <v>2235</v>
      </c>
      <c r="B437" s="126" t="s">
        <v>2210</v>
      </c>
      <c r="C437" s="136" t="s">
        <v>535</v>
      </c>
      <c r="D437" s="129">
        <v>5</v>
      </c>
      <c r="E437" s="130" t="s">
        <v>3561</v>
      </c>
      <c r="F437" s="19">
        <v>653335</v>
      </c>
      <c r="G437" s="20">
        <v>302593</v>
      </c>
      <c r="H437" s="20">
        <v>386127</v>
      </c>
      <c r="I437" s="20">
        <v>0</v>
      </c>
      <c r="J437" s="20">
        <v>0</v>
      </c>
      <c r="K437" s="20">
        <v>4430</v>
      </c>
      <c r="L437" s="20">
        <v>663</v>
      </c>
      <c r="M437" s="20">
        <v>31431</v>
      </c>
      <c r="N437" s="20">
        <v>21246</v>
      </c>
      <c r="O437" s="20">
        <v>522</v>
      </c>
      <c r="P437" s="20">
        <v>448905</v>
      </c>
      <c r="Q437" s="20">
        <v>63452</v>
      </c>
      <c r="R437" s="20">
        <v>215214</v>
      </c>
      <c r="S437" s="20">
        <v>84768</v>
      </c>
      <c r="T437" s="21">
        <v>95432</v>
      </c>
      <c r="U437" s="54">
        <v>63704</v>
      </c>
      <c r="V437" s="20">
        <v>47343</v>
      </c>
      <c r="W437" s="20">
        <v>31326</v>
      </c>
      <c r="X437" s="20">
        <v>0</v>
      </c>
      <c r="Y437" s="21">
        <v>0</v>
      </c>
      <c r="Z437" s="20">
        <v>326178</v>
      </c>
      <c r="AA437" s="21">
        <v>0</v>
      </c>
      <c r="AB437" s="32">
        <v>198960</v>
      </c>
      <c r="AC437" s="20">
        <v>1052788</v>
      </c>
      <c r="AD437" s="20">
        <v>468163</v>
      </c>
      <c r="AE437" s="20">
        <v>842977</v>
      </c>
      <c r="AF437" s="20">
        <v>526240</v>
      </c>
      <c r="AG437" s="20">
        <v>223655</v>
      </c>
      <c r="AH437" s="20">
        <v>218467</v>
      </c>
      <c r="AI437" s="21">
        <v>16014</v>
      </c>
      <c r="AJ437" s="25">
        <v>68675</v>
      </c>
      <c r="AK437" s="25">
        <v>88417</v>
      </c>
      <c r="AL437" s="25">
        <v>21457</v>
      </c>
      <c r="AM437" s="22">
        <v>47411</v>
      </c>
      <c r="AN437" s="20">
        <v>453802</v>
      </c>
      <c r="AO437" s="20">
        <v>34268</v>
      </c>
      <c r="AP437" s="54">
        <v>7037963</v>
      </c>
      <c r="AQ437" s="25">
        <v>131239</v>
      </c>
      <c r="AR437" s="25">
        <v>174321</v>
      </c>
      <c r="AS437" s="54">
        <v>147116</v>
      </c>
      <c r="AT437" s="54">
        <v>64588</v>
      </c>
      <c r="AU437" s="54">
        <v>45319</v>
      </c>
      <c r="AV437" s="54">
        <v>54418</v>
      </c>
      <c r="AW437" s="25">
        <f t="shared" si="18"/>
        <v>617001</v>
      </c>
      <c r="AX437" s="165">
        <v>1271604</v>
      </c>
      <c r="AY437" s="98">
        <f t="shared" si="19"/>
        <v>8926568</v>
      </c>
      <c r="AZ437" s="73"/>
      <c r="BA437" s="20">
        <v>901449</v>
      </c>
      <c r="BB437" s="20">
        <v>178773</v>
      </c>
      <c r="BC437" s="19">
        <v>1080222</v>
      </c>
      <c r="BD437" s="19">
        <v>10006790</v>
      </c>
      <c r="BF437" s="20">
        <v>98479</v>
      </c>
      <c r="BG437" s="21">
        <f t="shared" si="20"/>
        <v>9908311</v>
      </c>
      <c r="BI437" s="73"/>
      <c r="BJ437" s="73"/>
      <c r="BK437" s="73"/>
      <c r="BL437" s="73"/>
      <c r="BM437" s="73"/>
      <c r="BN437" s="73"/>
      <c r="BO437" s="73"/>
    </row>
    <row r="438" spans="1:67" ht="22.5" customHeight="1" x14ac:dyDescent="0.15">
      <c r="A438" s="125" t="s">
        <v>2236</v>
      </c>
      <c r="B438" s="126" t="s">
        <v>2210</v>
      </c>
      <c r="C438" s="136" t="s">
        <v>536</v>
      </c>
      <c r="D438" s="129">
        <v>5</v>
      </c>
      <c r="E438" s="130" t="s">
        <v>3561</v>
      </c>
      <c r="F438" s="19">
        <v>706138</v>
      </c>
      <c r="G438" s="20">
        <v>343220</v>
      </c>
      <c r="H438" s="20">
        <v>340200</v>
      </c>
      <c r="I438" s="20">
        <v>0</v>
      </c>
      <c r="J438" s="20">
        <v>0</v>
      </c>
      <c r="K438" s="20">
        <v>0</v>
      </c>
      <c r="L438" s="20">
        <v>0</v>
      </c>
      <c r="M438" s="20">
        <v>37909</v>
      </c>
      <c r="N438" s="20">
        <v>20735</v>
      </c>
      <c r="O438" s="20">
        <v>9064</v>
      </c>
      <c r="P438" s="20">
        <v>377280</v>
      </c>
      <c r="Q438" s="20">
        <v>64084</v>
      </c>
      <c r="R438" s="20">
        <v>89264</v>
      </c>
      <c r="S438" s="20">
        <v>81236</v>
      </c>
      <c r="T438" s="21">
        <v>118097</v>
      </c>
      <c r="U438" s="54">
        <v>35913</v>
      </c>
      <c r="V438" s="20">
        <v>52848</v>
      </c>
      <c r="W438" s="20">
        <v>52210</v>
      </c>
      <c r="X438" s="20">
        <v>0</v>
      </c>
      <c r="Y438" s="21">
        <v>0</v>
      </c>
      <c r="Z438" s="20">
        <v>323243</v>
      </c>
      <c r="AA438" s="21">
        <v>0</v>
      </c>
      <c r="AB438" s="32">
        <v>176523</v>
      </c>
      <c r="AC438" s="20">
        <v>948842</v>
      </c>
      <c r="AD438" s="20">
        <v>784411</v>
      </c>
      <c r="AE438" s="20">
        <v>909515</v>
      </c>
      <c r="AF438" s="20">
        <v>542714</v>
      </c>
      <c r="AG438" s="20">
        <v>217486</v>
      </c>
      <c r="AH438" s="20">
        <v>214847</v>
      </c>
      <c r="AI438" s="21">
        <v>24963</v>
      </c>
      <c r="AJ438" s="25">
        <v>67603</v>
      </c>
      <c r="AK438" s="25">
        <v>82547</v>
      </c>
      <c r="AL438" s="25">
        <v>26727</v>
      </c>
      <c r="AM438" s="22">
        <v>45150</v>
      </c>
      <c r="AN438" s="20">
        <v>832797</v>
      </c>
      <c r="AO438" s="20">
        <v>45367</v>
      </c>
      <c r="AP438" s="54">
        <v>7570933</v>
      </c>
      <c r="AQ438" s="25">
        <v>164799</v>
      </c>
      <c r="AR438" s="25">
        <v>219208</v>
      </c>
      <c r="AS438" s="54">
        <v>203689</v>
      </c>
      <c r="AT438" s="54">
        <v>88633</v>
      </c>
      <c r="AU438" s="54">
        <v>53407</v>
      </c>
      <c r="AV438" s="54">
        <v>55290</v>
      </c>
      <c r="AW438" s="25">
        <f t="shared" si="18"/>
        <v>785026</v>
      </c>
      <c r="AX438" s="165">
        <v>1166078</v>
      </c>
      <c r="AY438" s="98">
        <f t="shared" si="19"/>
        <v>9522037</v>
      </c>
      <c r="AZ438" s="73"/>
      <c r="BA438" s="20">
        <v>886309</v>
      </c>
      <c r="BB438" s="20">
        <v>199570</v>
      </c>
      <c r="BC438" s="19">
        <v>1085879</v>
      </c>
      <c r="BD438" s="19">
        <v>10607916</v>
      </c>
      <c r="BF438" s="20">
        <v>79857</v>
      </c>
      <c r="BG438" s="21">
        <f t="shared" si="20"/>
        <v>10528059</v>
      </c>
      <c r="BI438" s="73"/>
      <c r="BJ438" s="73"/>
      <c r="BK438" s="73"/>
      <c r="BL438" s="73"/>
      <c r="BM438" s="73"/>
      <c r="BN438" s="73"/>
      <c r="BO438" s="73"/>
    </row>
    <row r="439" spans="1:67" ht="22.5" customHeight="1" x14ac:dyDescent="0.15">
      <c r="A439" s="125" t="s">
        <v>2237</v>
      </c>
      <c r="B439" s="126" t="s">
        <v>2210</v>
      </c>
      <c r="C439" s="136" t="s">
        <v>537</v>
      </c>
      <c r="D439" s="129">
        <v>5</v>
      </c>
      <c r="E439" s="130" t="s">
        <v>3562</v>
      </c>
      <c r="F439" s="19">
        <v>1270038</v>
      </c>
      <c r="G439" s="20">
        <v>517650</v>
      </c>
      <c r="H439" s="20">
        <v>235494</v>
      </c>
      <c r="I439" s="20">
        <v>0</v>
      </c>
      <c r="J439" s="20">
        <v>37</v>
      </c>
      <c r="K439" s="20">
        <v>1170</v>
      </c>
      <c r="L439" s="20">
        <v>12301</v>
      </c>
      <c r="M439" s="20">
        <v>95085</v>
      </c>
      <c r="N439" s="20">
        <v>50591</v>
      </c>
      <c r="O439" s="20">
        <v>82545</v>
      </c>
      <c r="P439" s="20">
        <v>91367</v>
      </c>
      <c r="Q439" s="20">
        <v>127248</v>
      </c>
      <c r="R439" s="20">
        <v>216817</v>
      </c>
      <c r="S439" s="20">
        <v>221633</v>
      </c>
      <c r="T439" s="21">
        <v>167006</v>
      </c>
      <c r="U439" s="54">
        <v>100970</v>
      </c>
      <c r="V439" s="20">
        <v>136524</v>
      </c>
      <c r="W439" s="20">
        <v>83536</v>
      </c>
      <c r="X439" s="20">
        <v>0</v>
      </c>
      <c r="Y439" s="21">
        <v>0</v>
      </c>
      <c r="Z439" s="20">
        <v>494897</v>
      </c>
      <c r="AA439" s="21">
        <v>237948</v>
      </c>
      <c r="AB439" s="32">
        <v>637959</v>
      </c>
      <c r="AC439" s="20">
        <v>2558179</v>
      </c>
      <c r="AD439" s="20">
        <v>908836</v>
      </c>
      <c r="AE439" s="20">
        <v>1350685</v>
      </c>
      <c r="AF439" s="20">
        <v>861286</v>
      </c>
      <c r="AG439" s="20">
        <v>486859</v>
      </c>
      <c r="AH439" s="20">
        <v>120908</v>
      </c>
      <c r="AI439" s="21">
        <v>39093</v>
      </c>
      <c r="AJ439" s="25">
        <v>132084</v>
      </c>
      <c r="AK439" s="25">
        <v>177177</v>
      </c>
      <c r="AL439" s="25">
        <v>39529</v>
      </c>
      <c r="AM439" s="22">
        <v>84493</v>
      </c>
      <c r="AN439" s="20">
        <v>806034</v>
      </c>
      <c r="AO439" s="20">
        <v>80135</v>
      </c>
      <c r="AP439" s="54">
        <v>12426114</v>
      </c>
      <c r="AQ439" s="25">
        <v>333993</v>
      </c>
      <c r="AR439" s="25">
        <v>237565</v>
      </c>
      <c r="AS439" s="54">
        <v>170500</v>
      </c>
      <c r="AT439" s="54">
        <v>110414</v>
      </c>
      <c r="AU439" s="54">
        <v>88505</v>
      </c>
      <c r="AV439" s="54">
        <v>60325</v>
      </c>
      <c r="AW439" s="25">
        <f t="shared" si="18"/>
        <v>1001302</v>
      </c>
      <c r="AX439" s="165">
        <v>1277916</v>
      </c>
      <c r="AY439" s="98">
        <f t="shared" si="19"/>
        <v>14705332</v>
      </c>
      <c r="AZ439" s="73"/>
      <c r="BA439" s="20">
        <v>1787869</v>
      </c>
      <c r="BB439" s="20">
        <v>184391</v>
      </c>
      <c r="BC439" s="19">
        <v>1972260</v>
      </c>
      <c r="BD439" s="19">
        <v>16677592</v>
      </c>
      <c r="BF439" s="20">
        <v>0</v>
      </c>
      <c r="BG439" s="21">
        <f t="shared" si="20"/>
        <v>16677592</v>
      </c>
      <c r="BI439" s="73"/>
      <c r="BJ439" s="73"/>
      <c r="BK439" s="73"/>
      <c r="BL439" s="73"/>
      <c r="BM439" s="73"/>
      <c r="BN439" s="73"/>
      <c r="BO439" s="73"/>
    </row>
    <row r="440" spans="1:67" ht="22.5" customHeight="1" x14ac:dyDescent="0.15">
      <c r="A440" s="125" t="s">
        <v>2238</v>
      </c>
      <c r="B440" s="126" t="s">
        <v>2210</v>
      </c>
      <c r="C440" s="136" t="s">
        <v>538</v>
      </c>
      <c r="D440" s="129">
        <v>5</v>
      </c>
      <c r="E440" s="130" t="s">
        <v>3561</v>
      </c>
      <c r="F440" s="19">
        <v>628720</v>
      </c>
      <c r="G440" s="20">
        <v>365854</v>
      </c>
      <c r="H440" s="20">
        <v>422604</v>
      </c>
      <c r="I440" s="20">
        <v>0</v>
      </c>
      <c r="J440" s="20">
        <v>0</v>
      </c>
      <c r="K440" s="20">
        <v>11090</v>
      </c>
      <c r="L440" s="20">
        <v>1778</v>
      </c>
      <c r="M440" s="20">
        <v>31187</v>
      </c>
      <c r="N440" s="20">
        <v>17058</v>
      </c>
      <c r="O440" s="20">
        <v>1790</v>
      </c>
      <c r="P440" s="20">
        <v>239808</v>
      </c>
      <c r="Q440" s="20">
        <v>55030</v>
      </c>
      <c r="R440" s="20">
        <v>301364</v>
      </c>
      <c r="S440" s="20">
        <v>60927</v>
      </c>
      <c r="T440" s="21">
        <v>47716</v>
      </c>
      <c r="U440" s="54">
        <v>40820</v>
      </c>
      <c r="V440" s="20">
        <v>48444</v>
      </c>
      <c r="W440" s="20">
        <v>31326</v>
      </c>
      <c r="X440" s="20">
        <v>0</v>
      </c>
      <c r="Y440" s="21">
        <v>0</v>
      </c>
      <c r="Z440" s="20">
        <v>294961</v>
      </c>
      <c r="AA440" s="21">
        <v>39909</v>
      </c>
      <c r="AB440" s="32">
        <v>208445</v>
      </c>
      <c r="AC440" s="20">
        <v>763279</v>
      </c>
      <c r="AD440" s="20">
        <v>452552</v>
      </c>
      <c r="AE440" s="20">
        <v>803685</v>
      </c>
      <c r="AF440" s="20">
        <v>478483</v>
      </c>
      <c r="AG440" s="20">
        <v>184272</v>
      </c>
      <c r="AH440" s="20">
        <v>294668</v>
      </c>
      <c r="AI440" s="21">
        <v>16485</v>
      </c>
      <c r="AJ440" s="25">
        <v>59917</v>
      </c>
      <c r="AK440" s="25">
        <v>77547</v>
      </c>
      <c r="AL440" s="25">
        <v>23481</v>
      </c>
      <c r="AM440" s="22">
        <v>39849</v>
      </c>
      <c r="AN440" s="20">
        <v>728529</v>
      </c>
      <c r="AO440" s="20">
        <v>41187</v>
      </c>
      <c r="AP440" s="54">
        <v>6812765</v>
      </c>
      <c r="AQ440" s="25">
        <v>159517</v>
      </c>
      <c r="AR440" s="25">
        <v>203646</v>
      </c>
      <c r="AS440" s="54">
        <v>207989</v>
      </c>
      <c r="AT440" s="54">
        <v>84732</v>
      </c>
      <c r="AU440" s="54">
        <v>46169</v>
      </c>
      <c r="AV440" s="54">
        <v>49141</v>
      </c>
      <c r="AW440" s="25">
        <f t="shared" si="18"/>
        <v>751194</v>
      </c>
      <c r="AX440" s="165">
        <v>1345050</v>
      </c>
      <c r="AY440" s="98">
        <f t="shared" si="19"/>
        <v>8909009</v>
      </c>
      <c r="AZ440" s="73"/>
      <c r="BA440" s="20">
        <v>775248</v>
      </c>
      <c r="BB440" s="20">
        <v>240435</v>
      </c>
      <c r="BC440" s="19">
        <v>1015683</v>
      </c>
      <c r="BD440" s="19">
        <v>9924692</v>
      </c>
      <c r="BF440" s="20">
        <v>68152</v>
      </c>
      <c r="BG440" s="21">
        <f t="shared" si="20"/>
        <v>9856540</v>
      </c>
      <c r="BI440" s="73"/>
      <c r="BJ440" s="73"/>
      <c r="BK440" s="73"/>
      <c r="BL440" s="73"/>
      <c r="BM440" s="73"/>
      <c r="BN440" s="73"/>
      <c r="BO440" s="73"/>
    </row>
    <row r="441" spans="1:67" ht="22.5" customHeight="1" x14ac:dyDescent="0.15">
      <c r="A441" s="125" t="s">
        <v>2239</v>
      </c>
      <c r="B441" s="126" t="s">
        <v>2210</v>
      </c>
      <c r="C441" s="136" t="s">
        <v>539</v>
      </c>
      <c r="D441" s="129">
        <v>5</v>
      </c>
      <c r="E441" s="130" t="s">
        <v>3561</v>
      </c>
      <c r="F441" s="19">
        <v>774532</v>
      </c>
      <c r="G441" s="20">
        <v>382276</v>
      </c>
      <c r="H441" s="20">
        <v>318843</v>
      </c>
      <c r="I441" s="20">
        <v>0</v>
      </c>
      <c r="J441" s="20">
        <v>0</v>
      </c>
      <c r="K441" s="20">
        <v>0</v>
      </c>
      <c r="L441" s="20">
        <v>0</v>
      </c>
      <c r="M441" s="20">
        <v>44528</v>
      </c>
      <c r="N441" s="20">
        <v>24355</v>
      </c>
      <c r="O441" s="20">
        <v>8243</v>
      </c>
      <c r="P441" s="20">
        <v>160445</v>
      </c>
      <c r="Q441" s="20">
        <v>69693</v>
      </c>
      <c r="R441" s="20">
        <v>327882</v>
      </c>
      <c r="S441" s="20">
        <v>126269</v>
      </c>
      <c r="T441" s="21">
        <v>140762</v>
      </c>
      <c r="U441" s="54">
        <v>39508</v>
      </c>
      <c r="V441" s="20">
        <v>50646</v>
      </c>
      <c r="W441" s="20">
        <v>41768</v>
      </c>
      <c r="X441" s="20">
        <v>0</v>
      </c>
      <c r="Y441" s="21">
        <v>0</v>
      </c>
      <c r="Z441" s="20">
        <v>326418</v>
      </c>
      <c r="AA441" s="21">
        <v>57981</v>
      </c>
      <c r="AB441" s="32">
        <v>324836</v>
      </c>
      <c r="AC441" s="20">
        <v>1186025</v>
      </c>
      <c r="AD441" s="20">
        <v>837923</v>
      </c>
      <c r="AE441" s="20">
        <v>1123539</v>
      </c>
      <c r="AF441" s="20">
        <v>619674</v>
      </c>
      <c r="AG441" s="20">
        <v>262176</v>
      </c>
      <c r="AH441" s="20">
        <v>304442</v>
      </c>
      <c r="AI441" s="21">
        <v>18369</v>
      </c>
      <c r="AJ441" s="25">
        <v>75188</v>
      </c>
      <c r="AK441" s="25">
        <v>101179</v>
      </c>
      <c r="AL441" s="25">
        <v>27737</v>
      </c>
      <c r="AM441" s="22">
        <v>52438</v>
      </c>
      <c r="AN441" s="20">
        <v>695957</v>
      </c>
      <c r="AO441" s="20">
        <v>58520</v>
      </c>
      <c r="AP441" s="54">
        <v>8582152</v>
      </c>
      <c r="AQ441" s="25">
        <v>184622</v>
      </c>
      <c r="AR441" s="25">
        <v>225610</v>
      </c>
      <c r="AS441" s="54">
        <v>237910</v>
      </c>
      <c r="AT441" s="54">
        <v>81828</v>
      </c>
      <c r="AU441" s="54">
        <v>55398</v>
      </c>
      <c r="AV441" s="54">
        <v>58075</v>
      </c>
      <c r="AW441" s="25">
        <f t="shared" si="18"/>
        <v>843443</v>
      </c>
      <c r="AX441" s="165">
        <v>1340436</v>
      </c>
      <c r="AY441" s="98">
        <f t="shared" si="19"/>
        <v>10766031</v>
      </c>
      <c r="AZ441" s="73"/>
      <c r="BA441" s="20">
        <v>995751</v>
      </c>
      <c r="BB441" s="20">
        <v>286588</v>
      </c>
      <c r="BC441" s="19">
        <v>1282339</v>
      </c>
      <c r="BD441" s="19">
        <v>12048370</v>
      </c>
      <c r="BF441" s="20">
        <v>87679</v>
      </c>
      <c r="BG441" s="21">
        <f t="shared" si="20"/>
        <v>11960691</v>
      </c>
      <c r="BI441" s="73"/>
      <c r="BJ441" s="73"/>
      <c r="BK441" s="73"/>
      <c r="BL441" s="73"/>
      <c r="BM441" s="73"/>
      <c r="BN441" s="73"/>
      <c r="BO441" s="73"/>
    </row>
    <row r="442" spans="1:67" ht="22.5" customHeight="1" x14ac:dyDescent="0.15">
      <c r="A442" s="125" t="s">
        <v>2240</v>
      </c>
      <c r="B442" s="126" t="s">
        <v>2210</v>
      </c>
      <c r="C442" s="136" t="s">
        <v>540</v>
      </c>
      <c r="D442" s="129">
        <v>5</v>
      </c>
      <c r="E442" s="130" t="s">
        <v>3561</v>
      </c>
      <c r="F442" s="19">
        <v>745706</v>
      </c>
      <c r="G442" s="20">
        <v>284672</v>
      </c>
      <c r="H442" s="20">
        <v>277452</v>
      </c>
      <c r="I442" s="20">
        <v>0</v>
      </c>
      <c r="J442" s="20">
        <v>0</v>
      </c>
      <c r="K442" s="20">
        <v>0</v>
      </c>
      <c r="L442" s="20">
        <v>0</v>
      </c>
      <c r="M442" s="20">
        <v>50597</v>
      </c>
      <c r="N442" s="20">
        <v>27331</v>
      </c>
      <c r="O442" s="20">
        <v>7535</v>
      </c>
      <c r="P442" s="20">
        <v>548448</v>
      </c>
      <c r="Q442" s="20">
        <v>79972</v>
      </c>
      <c r="R442" s="20">
        <v>213657</v>
      </c>
      <c r="S442" s="20">
        <v>166887</v>
      </c>
      <c r="T442" s="21">
        <v>133605</v>
      </c>
      <c r="U442" s="54">
        <v>55625</v>
      </c>
      <c r="V442" s="20">
        <v>67161</v>
      </c>
      <c r="W442" s="20">
        <v>41768</v>
      </c>
      <c r="X442" s="20">
        <v>0</v>
      </c>
      <c r="Y442" s="21">
        <v>0</v>
      </c>
      <c r="Z442" s="20">
        <v>345712</v>
      </c>
      <c r="AA442" s="21">
        <v>149847</v>
      </c>
      <c r="AB442" s="32">
        <v>140173</v>
      </c>
      <c r="AC442" s="20">
        <v>1518635</v>
      </c>
      <c r="AD442" s="20">
        <v>510571</v>
      </c>
      <c r="AE442" s="20">
        <v>840181</v>
      </c>
      <c r="AF442" s="20">
        <v>543213</v>
      </c>
      <c r="AG442" s="20">
        <v>332544</v>
      </c>
      <c r="AH442" s="20">
        <v>167063</v>
      </c>
      <c r="AI442" s="21">
        <v>8478</v>
      </c>
      <c r="AJ442" s="25">
        <v>81197</v>
      </c>
      <c r="AK442" s="25">
        <v>99027</v>
      </c>
      <c r="AL442" s="25">
        <v>21655</v>
      </c>
      <c r="AM442" s="22">
        <v>53541</v>
      </c>
      <c r="AN442" s="20">
        <v>523180</v>
      </c>
      <c r="AO442" s="20">
        <v>24845</v>
      </c>
      <c r="AP442" s="54">
        <v>8060278</v>
      </c>
      <c r="AQ442" s="25">
        <v>181441</v>
      </c>
      <c r="AR442" s="25">
        <v>216536</v>
      </c>
      <c r="AS442" s="54">
        <v>104448</v>
      </c>
      <c r="AT442" s="54">
        <v>65647</v>
      </c>
      <c r="AU442" s="54">
        <v>57091</v>
      </c>
      <c r="AV442" s="54">
        <v>51369</v>
      </c>
      <c r="AW442" s="25">
        <f t="shared" si="18"/>
        <v>676532</v>
      </c>
      <c r="AX442" s="165">
        <v>1332153</v>
      </c>
      <c r="AY442" s="98">
        <f t="shared" si="19"/>
        <v>10068963</v>
      </c>
      <c r="AZ442" s="73"/>
      <c r="BA442" s="20">
        <v>1058414</v>
      </c>
      <c r="BB442" s="20">
        <v>119204</v>
      </c>
      <c r="BC442" s="19">
        <v>1177618</v>
      </c>
      <c r="BD442" s="19">
        <v>11246581</v>
      </c>
      <c r="BF442" s="20">
        <v>136410</v>
      </c>
      <c r="BG442" s="21">
        <f t="shared" si="20"/>
        <v>11110171</v>
      </c>
      <c r="BI442" s="73"/>
      <c r="BJ442" s="73"/>
      <c r="BK442" s="73"/>
      <c r="BL442" s="73"/>
      <c r="BM442" s="73"/>
      <c r="BN442" s="73"/>
      <c r="BO442" s="73"/>
    </row>
    <row r="443" spans="1:67" ht="22.5" customHeight="1" x14ac:dyDescent="0.15">
      <c r="A443" s="125" t="s">
        <v>2241</v>
      </c>
      <c r="B443" s="126" t="s">
        <v>2210</v>
      </c>
      <c r="C443" s="136" t="s">
        <v>541</v>
      </c>
      <c r="D443" s="129">
        <v>5</v>
      </c>
      <c r="E443" s="130" t="s">
        <v>3561</v>
      </c>
      <c r="F443" s="19">
        <v>791944</v>
      </c>
      <c r="G443" s="20">
        <v>364354</v>
      </c>
      <c r="H443" s="20">
        <v>315630</v>
      </c>
      <c r="I443" s="20">
        <v>0</v>
      </c>
      <c r="J443" s="20">
        <v>0</v>
      </c>
      <c r="K443" s="20">
        <v>0</v>
      </c>
      <c r="L443" s="20">
        <v>0</v>
      </c>
      <c r="M443" s="20">
        <v>47355</v>
      </c>
      <c r="N443" s="20">
        <v>25901</v>
      </c>
      <c r="O443" s="20">
        <v>11899</v>
      </c>
      <c r="P443" s="20">
        <v>532284</v>
      </c>
      <c r="Q443" s="20">
        <v>73106</v>
      </c>
      <c r="R443" s="20">
        <v>158926</v>
      </c>
      <c r="S443" s="20">
        <v>113024</v>
      </c>
      <c r="T443" s="21">
        <v>132412</v>
      </c>
      <c r="U443" s="54">
        <v>49280</v>
      </c>
      <c r="V443" s="20">
        <v>53949</v>
      </c>
      <c r="W443" s="20">
        <v>41768</v>
      </c>
      <c r="X443" s="20">
        <v>0</v>
      </c>
      <c r="Y443" s="21">
        <v>0</v>
      </c>
      <c r="Z443" s="20">
        <v>342948</v>
      </c>
      <c r="AA443" s="21">
        <v>79065</v>
      </c>
      <c r="AB443" s="32">
        <v>323858</v>
      </c>
      <c r="AC443" s="20">
        <v>1194939</v>
      </c>
      <c r="AD443" s="20">
        <v>571546</v>
      </c>
      <c r="AE443" s="20">
        <v>881552</v>
      </c>
      <c r="AF443" s="20">
        <v>600122</v>
      </c>
      <c r="AG443" s="20">
        <v>263053</v>
      </c>
      <c r="AH443" s="20">
        <v>227608</v>
      </c>
      <c r="AI443" s="21">
        <v>22608</v>
      </c>
      <c r="AJ443" s="25">
        <v>78378</v>
      </c>
      <c r="AK443" s="25">
        <v>96630</v>
      </c>
      <c r="AL443" s="25">
        <v>25348</v>
      </c>
      <c r="AM443" s="22">
        <v>50805</v>
      </c>
      <c r="AN443" s="20">
        <v>712328</v>
      </c>
      <c r="AO443" s="20">
        <v>65653</v>
      </c>
      <c r="AP443" s="54">
        <v>8248273</v>
      </c>
      <c r="AQ443" s="25">
        <v>177920</v>
      </c>
      <c r="AR443" s="25">
        <v>180282</v>
      </c>
      <c r="AS443" s="54">
        <v>190213</v>
      </c>
      <c r="AT443" s="54">
        <v>69082</v>
      </c>
      <c r="AU443" s="54">
        <v>54876</v>
      </c>
      <c r="AV443" s="54">
        <v>66683</v>
      </c>
      <c r="AW443" s="25">
        <f t="shared" si="18"/>
        <v>739056</v>
      </c>
      <c r="AX443" s="165">
        <v>1948836</v>
      </c>
      <c r="AY443" s="98">
        <f t="shared" si="19"/>
        <v>10936165</v>
      </c>
      <c r="AZ443" s="73"/>
      <c r="BA443" s="20">
        <v>1041693</v>
      </c>
      <c r="BB443" s="20">
        <v>201442</v>
      </c>
      <c r="BC443" s="19">
        <v>1243135</v>
      </c>
      <c r="BD443" s="19">
        <v>12179300</v>
      </c>
      <c r="BF443" s="20">
        <v>126111</v>
      </c>
      <c r="BG443" s="21">
        <f t="shared" si="20"/>
        <v>12053189</v>
      </c>
      <c r="BI443" s="73"/>
      <c r="BJ443" s="73"/>
      <c r="BK443" s="73"/>
      <c r="BL443" s="73"/>
      <c r="BM443" s="73"/>
      <c r="BN443" s="73"/>
      <c r="BO443" s="73"/>
    </row>
    <row r="444" spans="1:67" ht="22.5" customHeight="1" x14ac:dyDescent="0.15">
      <c r="A444" s="125" t="s">
        <v>2242</v>
      </c>
      <c r="B444" s="126" t="s">
        <v>2210</v>
      </c>
      <c r="C444" s="136" t="s">
        <v>542</v>
      </c>
      <c r="D444" s="129">
        <v>6</v>
      </c>
      <c r="E444" s="130" t="s">
        <v>3561</v>
      </c>
      <c r="F444" s="19">
        <v>491376</v>
      </c>
      <c r="G444" s="20">
        <v>221197</v>
      </c>
      <c r="H444" s="20">
        <v>227556</v>
      </c>
      <c r="I444" s="20">
        <v>0</v>
      </c>
      <c r="J444" s="20">
        <v>0</v>
      </c>
      <c r="K444" s="20">
        <v>790</v>
      </c>
      <c r="L444" s="20">
        <v>632</v>
      </c>
      <c r="M444" s="20">
        <v>30428</v>
      </c>
      <c r="N444" s="20">
        <v>16643</v>
      </c>
      <c r="O444" s="20">
        <v>5110</v>
      </c>
      <c r="P444" s="20">
        <v>280152</v>
      </c>
      <c r="Q444" s="20">
        <v>55207</v>
      </c>
      <c r="R444" s="20">
        <v>158605</v>
      </c>
      <c r="S444" s="20">
        <v>57395</v>
      </c>
      <c r="T444" s="21">
        <v>47716</v>
      </c>
      <c r="U444" s="54">
        <v>35828</v>
      </c>
      <c r="V444" s="20">
        <v>34131</v>
      </c>
      <c r="W444" s="20">
        <v>20884</v>
      </c>
      <c r="X444" s="20">
        <v>0</v>
      </c>
      <c r="Y444" s="21">
        <v>0</v>
      </c>
      <c r="Z444" s="20">
        <v>269489</v>
      </c>
      <c r="AA444" s="21">
        <v>31626</v>
      </c>
      <c r="AB444" s="32">
        <v>0</v>
      </c>
      <c r="AC444" s="20">
        <v>690492</v>
      </c>
      <c r="AD444" s="20">
        <v>329318</v>
      </c>
      <c r="AE444" s="20">
        <v>765398</v>
      </c>
      <c r="AF444" s="20">
        <v>453690</v>
      </c>
      <c r="AG444" s="20">
        <v>174404</v>
      </c>
      <c r="AH444" s="20">
        <v>218015</v>
      </c>
      <c r="AI444" s="21">
        <v>13188</v>
      </c>
      <c r="AJ444" s="25">
        <v>59052</v>
      </c>
      <c r="AK444" s="25">
        <v>73782</v>
      </c>
      <c r="AL444" s="25">
        <v>19184</v>
      </c>
      <c r="AM444" s="22">
        <v>39648</v>
      </c>
      <c r="AN444" s="20">
        <v>114139</v>
      </c>
      <c r="AO444" s="20">
        <v>31427</v>
      </c>
      <c r="AP444" s="54">
        <v>4966502</v>
      </c>
      <c r="AQ444" s="25">
        <v>132911</v>
      </c>
      <c r="AR444" s="25">
        <v>161425</v>
      </c>
      <c r="AS444" s="54">
        <v>159448</v>
      </c>
      <c r="AT444" s="54">
        <v>65700</v>
      </c>
      <c r="AU444" s="54">
        <v>38870</v>
      </c>
      <c r="AV444" s="54">
        <v>36545</v>
      </c>
      <c r="AW444" s="25">
        <f t="shared" si="18"/>
        <v>594899</v>
      </c>
      <c r="AX444" s="165">
        <v>602972</v>
      </c>
      <c r="AY444" s="98">
        <f t="shared" si="19"/>
        <v>6164373</v>
      </c>
      <c r="AZ444" s="73"/>
      <c r="BA444" s="20">
        <v>762786</v>
      </c>
      <c r="BB444" s="20">
        <v>168397</v>
      </c>
      <c r="BC444" s="19">
        <v>931183</v>
      </c>
      <c r="BD444" s="19">
        <v>7095556</v>
      </c>
      <c r="BF444" s="20">
        <v>63617</v>
      </c>
      <c r="BG444" s="21">
        <f t="shared" si="20"/>
        <v>7031939</v>
      </c>
      <c r="BI444" s="73"/>
      <c r="BJ444" s="73"/>
      <c r="BK444" s="73"/>
      <c r="BL444" s="73"/>
      <c r="BM444" s="73"/>
      <c r="BN444" s="73"/>
      <c r="BO444" s="73"/>
    </row>
    <row r="445" spans="1:67" ht="22.5" customHeight="1" x14ac:dyDescent="0.15">
      <c r="A445" s="125" t="s">
        <v>2243</v>
      </c>
      <c r="B445" s="126" t="s">
        <v>2210</v>
      </c>
      <c r="C445" s="136" t="s">
        <v>543</v>
      </c>
      <c r="D445" s="129">
        <v>6</v>
      </c>
      <c r="E445" s="130" t="s">
        <v>3561</v>
      </c>
      <c r="F445" s="19">
        <v>291670</v>
      </c>
      <c r="G445" s="20">
        <v>53764</v>
      </c>
      <c r="H445" s="20">
        <v>28917</v>
      </c>
      <c r="I445" s="20">
        <v>0</v>
      </c>
      <c r="J445" s="20">
        <v>12930</v>
      </c>
      <c r="K445" s="20">
        <v>1920</v>
      </c>
      <c r="L445" s="20">
        <v>401</v>
      </c>
      <c r="M445" s="20">
        <v>15228</v>
      </c>
      <c r="N445" s="20">
        <v>8329</v>
      </c>
      <c r="O445" s="20">
        <v>5371</v>
      </c>
      <c r="P445" s="20">
        <v>135396</v>
      </c>
      <c r="Q445" s="20">
        <v>49771</v>
      </c>
      <c r="R445" s="20">
        <v>27892</v>
      </c>
      <c r="S445" s="20">
        <v>28256</v>
      </c>
      <c r="T445" s="21">
        <v>23858</v>
      </c>
      <c r="U445" s="54">
        <v>14551</v>
      </c>
      <c r="V445" s="20">
        <v>31929</v>
      </c>
      <c r="W445" s="20">
        <v>20884</v>
      </c>
      <c r="X445" s="20">
        <v>0</v>
      </c>
      <c r="Y445" s="21">
        <v>0</v>
      </c>
      <c r="Z445" s="20">
        <v>136840</v>
      </c>
      <c r="AA445" s="21">
        <v>6777</v>
      </c>
      <c r="AB445" s="32">
        <v>0</v>
      </c>
      <c r="AC445" s="20">
        <v>419831</v>
      </c>
      <c r="AD445" s="20">
        <v>203294</v>
      </c>
      <c r="AE445" s="20">
        <v>404245</v>
      </c>
      <c r="AF445" s="20">
        <v>221978</v>
      </c>
      <c r="AG445" s="20">
        <v>86567</v>
      </c>
      <c r="AH445" s="20">
        <v>31132</v>
      </c>
      <c r="AI445" s="21">
        <v>15072</v>
      </c>
      <c r="AJ445" s="25">
        <v>40160</v>
      </c>
      <c r="AK445" s="25">
        <v>47070</v>
      </c>
      <c r="AL445" s="25">
        <v>11180</v>
      </c>
      <c r="AM445" s="22">
        <v>23810</v>
      </c>
      <c r="AN445" s="20">
        <v>117306</v>
      </c>
      <c r="AO445" s="20">
        <v>6398</v>
      </c>
      <c r="AP445" s="54">
        <v>2522727</v>
      </c>
      <c r="AQ445" s="25">
        <v>63933</v>
      </c>
      <c r="AR445" s="25">
        <v>127806</v>
      </c>
      <c r="AS445" s="54">
        <v>63525</v>
      </c>
      <c r="AT445" s="54">
        <v>48359</v>
      </c>
      <c r="AU445" s="54">
        <v>30770</v>
      </c>
      <c r="AV445" s="54">
        <v>25539</v>
      </c>
      <c r="AW445" s="25">
        <f t="shared" si="18"/>
        <v>359932</v>
      </c>
      <c r="AX445" s="165">
        <v>425592</v>
      </c>
      <c r="AY445" s="98">
        <f t="shared" si="19"/>
        <v>3308251</v>
      </c>
      <c r="AZ445" s="73"/>
      <c r="BA445" s="20">
        <v>483749</v>
      </c>
      <c r="BB445" s="20">
        <v>27449</v>
      </c>
      <c r="BC445" s="19">
        <v>511198</v>
      </c>
      <c r="BD445" s="19">
        <v>3819449</v>
      </c>
      <c r="BF445" s="20">
        <v>43238</v>
      </c>
      <c r="BG445" s="21">
        <f t="shared" si="20"/>
        <v>3776211</v>
      </c>
      <c r="BI445" s="73"/>
      <c r="BJ445" s="73"/>
      <c r="BK445" s="73"/>
      <c r="BL445" s="73"/>
      <c r="BM445" s="73"/>
      <c r="BN445" s="73"/>
      <c r="BO445" s="73"/>
    </row>
    <row r="446" spans="1:67" ht="22.5" customHeight="1" x14ac:dyDescent="0.15">
      <c r="A446" s="125" t="s">
        <v>2244</v>
      </c>
      <c r="B446" s="126" t="s">
        <v>2210</v>
      </c>
      <c r="C446" s="136" t="s">
        <v>544</v>
      </c>
      <c r="D446" s="129">
        <v>6</v>
      </c>
      <c r="E446" s="130" t="s">
        <v>3561</v>
      </c>
      <c r="F446" s="19">
        <v>382487</v>
      </c>
      <c r="G446" s="20">
        <v>183784</v>
      </c>
      <c r="H446" s="20">
        <v>182007</v>
      </c>
      <c r="I446" s="20">
        <v>0</v>
      </c>
      <c r="J446" s="20">
        <v>0</v>
      </c>
      <c r="K446" s="20">
        <v>0</v>
      </c>
      <c r="L446" s="20">
        <v>0</v>
      </c>
      <c r="M446" s="20">
        <v>8356</v>
      </c>
      <c r="N446" s="20">
        <v>9591</v>
      </c>
      <c r="O446" s="20">
        <v>0</v>
      </c>
      <c r="P446" s="20">
        <v>375538</v>
      </c>
      <c r="Q446" s="20">
        <v>34563</v>
      </c>
      <c r="R446" s="20">
        <v>75387</v>
      </c>
      <c r="S446" s="20">
        <v>43267</v>
      </c>
      <c r="T446" s="21">
        <v>59645</v>
      </c>
      <c r="U446" s="54">
        <v>14974</v>
      </c>
      <c r="V446" s="20">
        <v>23121</v>
      </c>
      <c r="W446" s="20">
        <v>20884</v>
      </c>
      <c r="X446" s="20">
        <v>0</v>
      </c>
      <c r="Y446" s="21">
        <v>0</v>
      </c>
      <c r="Z446" s="20">
        <v>205531</v>
      </c>
      <c r="AA446" s="21">
        <v>0</v>
      </c>
      <c r="AB446" s="32">
        <v>0</v>
      </c>
      <c r="AC446" s="20">
        <v>409218</v>
      </c>
      <c r="AD446" s="20">
        <v>326519</v>
      </c>
      <c r="AE446" s="20">
        <v>531369</v>
      </c>
      <c r="AF446" s="20">
        <v>284960</v>
      </c>
      <c r="AG446" s="20">
        <v>105618</v>
      </c>
      <c r="AH446" s="20">
        <v>161000</v>
      </c>
      <c r="AI446" s="21">
        <v>27789</v>
      </c>
      <c r="AJ446" s="25">
        <v>44171</v>
      </c>
      <c r="AK446" s="25">
        <v>61148</v>
      </c>
      <c r="AL446" s="25">
        <v>14245</v>
      </c>
      <c r="AM446" s="22">
        <v>27704</v>
      </c>
      <c r="AN446" s="20">
        <v>517612</v>
      </c>
      <c r="AO446" s="20">
        <v>25887</v>
      </c>
      <c r="AP446" s="54">
        <v>4156375</v>
      </c>
      <c r="AQ446" s="25">
        <v>95143</v>
      </c>
      <c r="AR446" s="25">
        <v>166192</v>
      </c>
      <c r="AS446" s="54">
        <v>131241</v>
      </c>
      <c r="AT446" s="54">
        <v>46763</v>
      </c>
      <c r="AU446" s="54">
        <v>33284</v>
      </c>
      <c r="AV446" s="54">
        <v>30658</v>
      </c>
      <c r="AW446" s="25">
        <f t="shared" si="18"/>
        <v>503281</v>
      </c>
      <c r="AX446" s="165">
        <v>647539</v>
      </c>
      <c r="AY446" s="98">
        <f t="shared" si="19"/>
        <v>5307195</v>
      </c>
      <c r="AZ446" s="73"/>
      <c r="BA446" s="20">
        <v>517694</v>
      </c>
      <c r="BB446" s="20">
        <v>133039</v>
      </c>
      <c r="BC446" s="19">
        <v>650733</v>
      </c>
      <c r="BD446" s="19">
        <v>5957928</v>
      </c>
      <c r="BF446" s="20">
        <v>35205</v>
      </c>
      <c r="BG446" s="21">
        <f t="shared" si="20"/>
        <v>5922723</v>
      </c>
      <c r="BI446" s="73"/>
      <c r="BJ446" s="73"/>
      <c r="BK446" s="73"/>
      <c r="BL446" s="73"/>
      <c r="BM446" s="73"/>
      <c r="BN446" s="73"/>
      <c r="BO446" s="73"/>
    </row>
    <row r="447" spans="1:67" ht="22.5" customHeight="1" x14ac:dyDescent="0.15">
      <c r="A447" s="125" t="s">
        <v>2245</v>
      </c>
      <c r="B447" s="126" t="s">
        <v>2210</v>
      </c>
      <c r="C447" s="136" t="s">
        <v>545</v>
      </c>
      <c r="D447" s="129">
        <v>6</v>
      </c>
      <c r="E447" s="130" t="s">
        <v>3562</v>
      </c>
      <c r="F447" s="19">
        <v>546348</v>
      </c>
      <c r="G447" s="20">
        <v>141872</v>
      </c>
      <c r="H447" s="20">
        <v>75222</v>
      </c>
      <c r="I447" s="20">
        <v>0</v>
      </c>
      <c r="J447" s="20">
        <v>9266</v>
      </c>
      <c r="K447" s="20">
        <v>0</v>
      </c>
      <c r="L447" s="20">
        <v>0</v>
      </c>
      <c r="M447" s="20">
        <v>36716</v>
      </c>
      <c r="N447" s="20">
        <v>20082</v>
      </c>
      <c r="O447" s="20">
        <v>6416</v>
      </c>
      <c r="P447" s="20">
        <v>317939</v>
      </c>
      <c r="Q447" s="20">
        <v>61127</v>
      </c>
      <c r="R447" s="20">
        <v>99707</v>
      </c>
      <c r="S447" s="20">
        <v>87417</v>
      </c>
      <c r="T447" s="21">
        <v>71574</v>
      </c>
      <c r="U447" s="54">
        <v>46107</v>
      </c>
      <c r="V447" s="20">
        <v>42939</v>
      </c>
      <c r="W447" s="20">
        <v>20884</v>
      </c>
      <c r="X447" s="20">
        <v>0</v>
      </c>
      <c r="Y447" s="21">
        <v>0</v>
      </c>
      <c r="Z447" s="20">
        <v>244919</v>
      </c>
      <c r="AA447" s="21">
        <v>164154</v>
      </c>
      <c r="AB447" s="32">
        <v>0</v>
      </c>
      <c r="AC447" s="20">
        <v>1090541</v>
      </c>
      <c r="AD447" s="20">
        <v>445672</v>
      </c>
      <c r="AE447" s="20">
        <v>613465</v>
      </c>
      <c r="AF447" s="20">
        <v>427731</v>
      </c>
      <c r="AG447" s="20">
        <v>190971</v>
      </c>
      <c r="AH447" s="20">
        <v>81812</v>
      </c>
      <c r="AI447" s="21">
        <v>8007</v>
      </c>
      <c r="AJ447" s="25">
        <v>66243</v>
      </c>
      <c r="AK447" s="25">
        <v>79564</v>
      </c>
      <c r="AL447" s="25">
        <v>16590</v>
      </c>
      <c r="AM447" s="22">
        <v>45061</v>
      </c>
      <c r="AN447" s="20">
        <v>90456</v>
      </c>
      <c r="AO447" s="20">
        <v>14543</v>
      </c>
      <c r="AP447" s="54">
        <v>5163345</v>
      </c>
      <c r="AQ447" s="25">
        <v>109190</v>
      </c>
      <c r="AR447" s="25">
        <v>161167</v>
      </c>
      <c r="AS447" s="54">
        <v>58223</v>
      </c>
      <c r="AT447" s="54">
        <v>41122</v>
      </c>
      <c r="AU447" s="54">
        <v>53995</v>
      </c>
      <c r="AV447" s="54">
        <v>12572</v>
      </c>
      <c r="AW447" s="25">
        <f t="shared" si="18"/>
        <v>436269</v>
      </c>
      <c r="AX447" s="165">
        <v>296354</v>
      </c>
      <c r="AY447" s="98">
        <f t="shared" si="19"/>
        <v>5895968</v>
      </c>
      <c r="AZ447" s="73"/>
      <c r="BA447" s="20">
        <v>866165</v>
      </c>
      <c r="BB447" s="20">
        <v>51660</v>
      </c>
      <c r="BC447" s="19">
        <v>917825</v>
      </c>
      <c r="BD447" s="19">
        <v>6813793</v>
      </c>
      <c r="BF447" s="20">
        <v>0</v>
      </c>
      <c r="BG447" s="21">
        <f t="shared" si="20"/>
        <v>6813793</v>
      </c>
      <c r="BI447" s="73"/>
      <c r="BJ447" s="73"/>
      <c r="BK447" s="73"/>
      <c r="BL447" s="73"/>
      <c r="BM447" s="73"/>
      <c r="BN447" s="73"/>
      <c r="BO447" s="73"/>
    </row>
    <row r="448" spans="1:67" ht="22.5" customHeight="1" x14ac:dyDescent="0.15">
      <c r="A448" s="125" t="s">
        <v>2246</v>
      </c>
      <c r="B448" s="126" t="s">
        <v>2210</v>
      </c>
      <c r="C448" s="136" t="s">
        <v>546</v>
      </c>
      <c r="D448" s="129">
        <v>6</v>
      </c>
      <c r="E448" s="130" t="s">
        <v>3561</v>
      </c>
      <c r="F448" s="19">
        <v>346272</v>
      </c>
      <c r="G448" s="20">
        <v>145085</v>
      </c>
      <c r="H448" s="20">
        <v>144396</v>
      </c>
      <c r="I448" s="20">
        <v>0</v>
      </c>
      <c r="J448" s="20">
        <v>0</v>
      </c>
      <c r="K448" s="20">
        <v>0</v>
      </c>
      <c r="L448" s="20">
        <v>0</v>
      </c>
      <c r="M448" s="20">
        <v>4115</v>
      </c>
      <c r="N448" s="20">
        <v>8340</v>
      </c>
      <c r="O448" s="20">
        <v>0</v>
      </c>
      <c r="P448" s="20">
        <v>10913</v>
      </c>
      <c r="Q448" s="20">
        <v>36048</v>
      </c>
      <c r="R448" s="20">
        <v>67234</v>
      </c>
      <c r="S448" s="20">
        <v>38852</v>
      </c>
      <c r="T448" s="21">
        <v>75153</v>
      </c>
      <c r="U448" s="54">
        <v>23096</v>
      </c>
      <c r="V448" s="20">
        <v>24222</v>
      </c>
      <c r="W448" s="20">
        <v>41768</v>
      </c>
      <c r="X448" s="20">
        <v>0</v>
      </c>
      <c r="Y448" s="21">
        <v>0</v>
      </c>
      <c r="Z448" s="20">
        <v>190577</v>
      </c>
      <c r="AA448" s="21">
        <v>17319</v>
      </c>
      <c r="AB448" s="32">
        <v>0</v>
      </c>
      <c r="AC448" s="20">
        <v>423962</v>
      </c>
      <c r="AD448" s="20">
        <v>272258</v>
      </c>
      <c r="AE448" s="20">
        <v>623575</v>
      </c>
      <c r="AF448" s="20">
        <v>331635</v>
      </c>
      <c r="AG448" s="20">
        <v>112856</v>
      </c>
      <c r="AH448" s="20">
        <v>179643</v>
      </c>
      <c r="AI448" s="21">
        <v>256224</v>
      </c>
      <c r="AJ448" s="25">
        <v>40194</v>
      </c>
      <c r="AK448" s="25">
        <v>63275</v>
      </c>
      <c r="AL448" s="25">
        <v>16562</v>
      </c>
      <c r="AM448" s="22">
        <v>26667</v>
      </c>
      <c r="AN448" s="20">
        <v>277859</v>
      </c>
      <c r="AO448" s="20">
        <v>47032</v>
      </c>
      <c r="AP448" s="54">
        <v>3845132</v>
      </c>
      <c r="AQ448" s="25">
        <v>78230</v>
      </c>
      <c r="AR448" s="25">
        <v>193412</v>
      </c>
      <c r="AS448" s="54">
        <v>155452</v>
      </c>
      <c r="AT448" s="54">
        <v>66350</v>
      </c>
      <c r="AU448" s="54">
        <v>34115</v>
      </c>
      <c r="AV448" s="54">
        <v>23896</v>
      </c>
      <c r="AW448" s="25">
        <f t="shared" si="18"/>
        <v>551455</v>
      </c>
      <c r="AX448" s="165">
        <v>816148</v>
      </c>
      <c r="AY448" s="98">
        <f t="shared" si="19"/>
        <v>5212735</v>
      </c>
      <c r="AZ448" s="73"/>
      <c r="BA448" s="20">
        <v>483823</v>
      </c>
      <c r="BB448" s="20">
        <v>227614</v>
      </c>
      <c r="BC448" s="19">
        <v>711437</v>
      </c>
      <c r="BD448" s="19">
        <v>5924172</v>
      </c>
      <c r="BF448" s="20">
        <v>31100</v>
      </c>
      <c r="BG448" s="21">
        <f t="shared" si="20"/>
        <v>5893072</v>
      </c>
      <c r="BI448" s="73"/>
      <c r="BJ448" s="73"/>
      <c r="BK448" s="73"/>
      <c r="BL448" s="73"/>
      <c r="BM448" s="73"/>
      <c r="BN448" s="73"/>
      <c r="BO448" s="73"/>
    </row>
    <row r="449" spans="1:67" ht="22.5" customHeight="1" x14ac:dyDescent="0.15">
      <c r="A449" s="125" t="s">
        <v>2247</v>
      </c>
      <c r="B449" s="126" t="s">
        <v>2210</v>
      </c>
      <c r="C449" s="136" t="s">
        <v>547</v>
      </c>
      <c r="D449" s="129">
        <v>6</v>
      </c>
      <c r="E449" s="130" t="s">
        <v>3561</v>
      </c>
      <c r="F449" s="19">
        <v>288457</v>
      </c>
      <c r="G449" s="20">
        <v>107600</v>
      </c>
      <c r="H449" s="20">
        <v>80136</v>
      </c>
      <c r="I449" s="20">
        <v>0</v>
      </c>
      <c r="J449" s="20">
        <v>0</v>
      </c>
      <c r="K449" s="20">
        <v>2190</v>
      </c>
      <c r="L449" s="20">
        <v>337</v>
      </c>
      <c r="M449" s="20">
        <v>14149</v>
      </c>
      <c r="N449" s="20">
        <v>7739</v>
      </c>
      <c r="O449" s="20">
        <v>0</v>
      </c>
      <c r="P449" s="20">
        <v>209191</v>
      </c>
      <c r="Q449" s="20">
        <v>29964</v>
      </c>
      <c r="R449" s="20">
        <v>30869</v>
      </c>
      <c r="S449" s="20">
        <v>30905</v>
      </c>
      <c r="T449" s="21">
        <v>35787</v>
      </c>
      <c r="U449" s="54">
        <v>11717</v>
      </c>
      <c r="V449" s="20">
        <v>34131</v>
      </c>
      <c r="W449" s="20">
        <v>10442</v>
      </c>
      <c r="X449" s="20">
        <v>0</v>
      </c>
      <c r="Y449" s="21">
        <v>0</v>
      </c>
      <c r="Z449" s="20">
        <v>147329</v>
      </c>
      <c r="AA449" s="21">
        <v>50451</v>
      </c>
      <c r="AB449" s="32">
        <v>0</v>
      </c>
      <c r="AC449" s="20">
        <v>435141</v>
      </c>
      <c r="AD449" s="20">
        <v>181602</v>
      </c>
      <c r="AE449" s="20">
        <v>340360</v>
      </c>
      <c r="AF449" s="20">
        <v>195603</v>
      </c>
      <c r="AG449" s="20">
        <v>85443</v>
      </c>
      <c r="AH449" s="20">
        <v>60273</v>
      </c>
      <c r="AI449" s="21">
        <v>2826</v>
      </c>
      <c r="AJ449" s="25">
        <v>38282</v>
      </c>
      <c r="AK449" s="25">
        <v>50632</v>
      </c>
      <c r="AL449" s="25">
        <v>9306</v>
      </c>
      <c r="AM449" s="22">
        <v>23477</v>
      </c>
      <c r="AN449" s="20">
        <v>93448</v>
      </c>
      <c r="AO449" s="20">
        <v>10864</v>
      </c>
      <c r="AP449" s="54">
        <v>2618651</v>
      </c>
      <c r="AQ449" s="25">
        <v>71890</v>
      </c>
      <c r="AR449" s="25">
        <v>133698</v>
      </c>
      <c r="AS449" s="54">
        <v>101396</v>
      </c>
      <c r="AT449" s="54">
        <v>47098</v>
      </c>
      <c r="AU449" s="54">
        <v>25427</v>
      </c>
      <c r="AV449" s="54">
        <v>27064</v>
      </c>
      <c r="AW449" s="25">
        <f t="shared" si="18"/>
        <v>406573</v>
      </c>
      <c r="AX449" s="165">
        <v>419983</v>
      </c>
      <c r="AY449" s="98">
        <f t="shared" si="19"/>
        <v>3445207</v>
      </c>
      <c r="AZ449" s="73"/>
      <c r="BA449" s="20">
        <v>467697</v>
      </c>
      <c r="BB449" s="20">
        <v>59305</v>
      </c>
      <c r="BC449" s="19">
        <v>527002</v>
      </c>
      <c r="BD449" s="19">
        <v>3972209</v>
      </c>
      <c r="BF449" s="20">
        <v>44808</v>
      </c>
      <c r="BG449" s="21">
        <f t="shared" si="20"/>
        <v>3927401</v>
      </c>
      <c r="BI449" s="73"/>
      <c r="BJ449" s="73"/>
      <c r="BK449" s="73"/>
      <c r="BL449" s="73"/>
      <c r="BM449" s="73"/>
      <c r="BN449" s="73"/>
      <c r="BO449" s="73"/>
    </row>
    <row r="450" spans="1:67" ht="22.5" customHeight="1" x14ac:dyDescent="0.15">
      <c r="A450" s="125" t="s">
        <v>2248</v>
      </c>
      <c r="B450" s="126" t="s">
        <v>2210</v>
      </c>
      <c r="C450" s="136" t="s">
        <v>548</v>
      </c>
      <c r="D450" s="129">
        <v>6</v>
      </c>
      <c r="E450" s="130" t="s">
        <v>3561</v>
      </c>
      <c r="F450" s="19">
        <v>649391</v>
      </c>
      <c r="G450" s="20">
        <v>225053</v>
      </c>
      <c r="H450" s="20">
        <v>195615</v>
      </c>
      <c r="I450" s="20">
        <v>0</v>
      </c>
      <c r="J450" s="20">
        <v>0</v>
      </c>
      <c r="K450" s="20">
        <v>0</v>
      </c>
      <c r="L450" s="20">
        <v>0</v>
      </c>
      <c r="M450" s="20">
        <v>47048</v>
      </c>
      <c r="N450" s="20">
        <v>25836</v>
      </c>
      <c r="O450" s="20">
        <v>14249</v>
      </c>
      <c r="P450" s="20">
        <v>367105</v>
      </c>
      <c r="Q450" s="20">
        <v>76584</v>
      </c>
      <c r="R450" s="20">
        <v>168269</v>
      </c>
      <c r="S450" s="20">
        <v>128918</v>
      </c>
      <c r="T450" s="21">
        <v>83503</v>
      </c>
      <c r="U450" s="54">
        <v>66834</v>
      </c>
      <c r="V450" s="20">
        <v>63858</v>
      </c>
      <c r="W450" s="20">
        <v>31326</v>
      </c>
      <c r="X450" s="20">
        <v>0</v>
      </c>
      <c r="Y450" s="21">
        <v>0</v>
      </c>
      <c r="Z450" s="20">
        <v>350428</v>
      </c>
      <c r="AA450" s="21">
        <v>0</v>
      </c>
      <c r="AB450" s="32">
        <v>0</v>
      </c>
      <c r="AC450" s="20">
        <v>1233908</v>
      </c>
      <c r="AD450" s="20">
        <v>437208</v>
      </c>
      <c r="AE450" s="20">
        <v>827633</v>
      </c>
      <c r="AF450" s="20">
        <v>554861</v>
      </c>
      <c r="AG450" s="20">
        <v>245685</v>
      </c>
      <c r="AH450" s="20">
        <v>95297</v>
      </c>
      <c r="AI450" s="21">
        <v>11304</v>
      </c>
      <c r="AJ450" s="25">
        <v>78066</v>
      </c>
      <c r="AK450" s="25">
        <v>97385</v>
      </c>
      <c r="AL450" s="25">
        <v>20279</v>
      </c>
      <c r="AM450" s="22">
        <v>52379</v>
      </c>
      <c r="AN450" s="20">
        <v>169387</v>
      </c>
      <c r="AO450" s="20">
        <v>21145</v>
      </c>
      <c r="AP450" s="54">
        <v>6338554</v>
      </c>
      <c r="AQ450" s="25">
        <v>163744</v>
      </c>
      <c r="AR450" s="25">
        <v>197931</v>
      </c>
      <c r="AS450" s="54">
        <v>83885</v>
      </c>
      <c r="AT450" s="54">
        <v>57565</v>
      </c>
      <c r="AU450" s="54">
        <v>50923</v>
      </c>
      <c r="AV450" s="54">
        <v>47794</v>
      </c>
      <c r="AW450" s="25">
        <f t="shared" si="18"/>
        <v>601842</v>
      </c>
      <c r="AX450" s="165">
        <v>755887</v>
      </c>
      <c r="AY450" s="98">
        <f t="shared" si="19"/>
        <v>7696283</v>
      </c>
      <c r="AZ450" s="73"/>
      <c r="BA450" s="20">
        <v>1036745</v>
      </c>
      <c r="BB450" s="20">
        <v>92834</v>
      </c>
      <c r="BC450" s="19">
        <v>1129579</v>
      </c>
      <c r="BD450" s="19">
        <v>8825862</v>
      </c>
      <c r="BF450" s="20">
        <v>93221</v>
      </c>
      <c r="BG450" s="21">
        <f t="shared" si="20"/>
        <v>8732641</v>
      </c>
      <c r="BI450" s="73"/>
      <c r="BJ450" s="73"/>
      <c r="BK450" s="73"/>
      <c r="BL450" s="73"/>
      <c r="BM450" s="73"/>
      <c r="BN450" s="73"/>
      <c r="BO450" s="73"/>
    </row>
    <row r="451" spans="1:67" ht="22.5" customHeight="1" x14ac:dyDescent="0.15">
      <c r="A451" s="125" t="s">
        <v>2249</v>
      </c>
      <c r="B451" s="126" t="s">
        <v>2210</v>
      </c>
      <c r="C451" s="136" t="s">
        <v>549</v>
      </c>
      <c r="D451" s="129">
        <v>6</v>
      </c>
      <c r="E451" s="130" t="s">
        <v>3561</v>
      </c>
      <c r="F451" s="19">
        <v>199833</v>
      </c>
      <c r="G451" s="20">
        <v>128306</v>
      </c>
      <c r="H451" s="20">
        <v>77679</v>
      </c>
      <c r="I451" s="20">
        <v>0</v>
      </c>
      <c r="J451" s="20">
        <v>0</v>
      </c>
      <c r="K451" s="20">
        <v>0</v>
      </c>
      <c r="L451" s="20">
        <v>0</v>
      </c>
      <c r="M451" s="20">
        <v>7976</v>
      </c>
      <c r="N451" s="20">
        <v>4362</v>
      </c>
      <c r="O451" s="20">
        <v>0</v>
      </c>
      <c r="P451" s="20">
        <v>84940</v>
      </c>
      <c r="Q451" s="20">
        <v>20492</v>
      </c>
      <c r="R451" s="20">
        <v>51617</v>
      </c>
      <c r="S451" s="20">
        <v>34437</v>
      </c>
      <c r="T451" s="21">
        <v>11929</v>
      </c>
      <c r="U451" s="54">
        <v>23815</v>
      </c>
      <c r="V451" s="20">
        <v>13212</v>
      </c>
      <c r="W451" s="20">
        <v>10442</v>
      </c>
      <c r="X451" s="20">
        <v>0</v>
      </c>
      <c r="Y451" s="21">
        <v>0</v>
      </c>
      <c r="Z451" s="20">
        <v>98132</v>
      </c>
      <c r="AA451" s="21">
        <v>5271</v>
      </c>
      <c r="AB451" s="32">
        <v>0</v>
      </c>
      <c r="AC451" s="20">
        <v>294660</v>
      </c>
      <c r="AD451" s="20">
        <v>142268</v>
      </c>
      <c r="AE451" s="20">
        <v>275328</v>
      </c>
      <c r="AF451" s="20">
        <v>144102</v>
      </c>
      <c r="AG451" s="20">
        <v>47210</v>
      </c>
      <c r="AH451" s="20">
        <v>103442</v>
      </c>
      <c r="AI451" s="21">
        <v>1884</v>
      </c>
      <c r="AJ451" s="25">
        <v>27324</v>
      </c>
      <c r="AK451" s="25">
        <v>38250</v>
      </c>
      <c r="AL451" s="25">
        <v>7382</v>
      </c>
      <c r="AM451" s="22">
        <v>15161</v>
      </c>
      <c r="AN451" s="20">
        <v>92032</v>
      </c>
      <c r="AO451" s="20">
        <v>10874</v>
      </c>
      <c r="AP451" s="54">
        <v>1972360</v>
      </c>
      <c r="AQ451" s="25">
        <v>76406</v>
      </c>
      <c r="AR451" s="25">
        <v>144378</v>
      </c>
      <c r="AS451" s="54">
        <v>107987</v>
      </c>
      <c r="AT451" s="54">
        <v>49275</v>
      </c>
      <c r="AU451" s="54">
        <v>22481</v>
      </c>
      <c r="AV451" s="54">
        <v>14005</v>
      </c>
      <c r="AW451" s="25">
        <f t="shared" si="18"/>
        <v>414532</v>
      </c>
      <c r="AX451" s="165">
        <v>215463</v>
      </c>
      <c r="AY451" s="98">
        <f t="shared" si="19"/>
        <v>2602355</v>
      </c>
      <c r="AZ451" s="73"/>
      <c r="BA451" s="20">
        <v>376464</v>
      </c>
      <c r="BB451" s="20">
        <v>69306</v>
      </c>
      <c r="BC451" s="19">
        <v>445770</v>
      </c>
      <c r="BD451" s="19">
        <v>3048125</v>
      </c>
      <c r="BF451" s="20">
        <v>18291</v>
      </c>
      <c r="BG451" s="21">
        <f t="shared" si="20"/>
        <v>3029834</v>
      </c>
      <c r="BI451" s="73"/>
      <c r="BJ451" s="73"/>
      <c r="BK451" s="73"/>
      <c r="BL451" s="73"/>
      <c r="BM451" s="73"/>
      <c r="BN451" s="73"/>
      <c r="BO451" s="73"/>
    </row>
    <row r="452" spans="1:67" ht="22.5" customHeight="1" x14ac:dyDescent="0.15">
      <c r="A452" s="125" t="s">
        <v>2250</v>
      </c>
      <c r="B452" s="126" t="s">
        <v>2210</v>
      </c>
      <c r="C452" s="136" t="s">
        <v>550</v>
      </c>
      <c r="D452" s="129">
        <v>6</v>
      </c>
      <c r="E452" s="130" t="s">
        <v>3561</v>
      </c>
      <c r="F452" s="19">
        <v>346828</v>
      </c>
      <c r="G452" s="20">
        <v>184855</v>
      </c>
      <c r="H452" s="20">
        <v>190323</v>
      </c>
      <c r="I452" s="20">
        <v>0</v>
      </c>
      <c r="J452" s="20">
        <v>0</v>
      </c>
      <c r="K452" s="20">
        <v>0</v>
      </c>
      <c r="L452" s="20">
        <v>0</v>
      </c>
      <c r="M452" s="20">
        <v>20374</v>
      </c>
      <c r="N452" s="20">
        <v>11144</v>
      </c>
      <c r="O452" s="20">
        <v>4663</v>
      </c>
      <c r="P452" s="20">
        <v>190547</v>
      </c>
      <c r="Q452" s="20">
        <v>38679</v>
      </c>
      <c r="R452" s="20">
        <v>42319</v>
      </c>
      <c r="S452" s="20">
        <v>45033</v>
      </c>
      <c r="T452" s="21">
        <v>59645</v>
      </c>
      <c r="U452" s="54">
        <v>20685</v>
      </c>
      <c r="V452" s="20">
        <v>34131</v>
      </c>
      <c r="W452" s="20">
        <v>20884</v>
      </c>
      <c r="X452" s="20">
        <v>0</v>
      </c>
      <c r="Y452" s="21">
        <v>0</v>
      </c>
      <c r="Z452" s="20">
        <v>206862</v>
      </c>
      <c r="AA452" s="21">
        <v>0</v>
      </c>
      <c r="AB452" s="32">
        <v>0</v>
      </c>
      <c r="AC452" s="20">
        <v>462337</v>
      </c>
      <c r="AD452" s="20">
        <v>229442</v>
      </c>
      <c r="AE452" s="20">
        <v>431132</v>
      </c>
      <c r="AF452" s="20">
        <v>252346</v>
      </c>
      <c r="AG452" s="20">
        <v>112120</v>
      </c>
      <c r="AH452" s="20">
        <v>166520</v>
      </c>
      <c r="AI452" s="21">
        <v>7065</v>
      </c>
      <c r="AJ452" s="25">
        <v>48425</v>
      </c>
      <c r="AK452" s="25">
        <v>51197</v>
      </c>
      <c r="AL452" s="25">
        <v>13141</v>
      </c>
      <c r="AM452" s="22">
        <v>25328</v>
      </c>
      <c r="AN452" s="20">
        <v>82756</v>
      </c>
      <c r="AO452" s="20">
        <v>17834</v>
      </c>
      <c r="AP452" s="54">
        <v>3316615</v>
      </c>
      <c r="AQ452" s="25">
        <v>80591</v>
      </c>
      <c r="AR452" s="25">
        <v>138258</v>
      </c>
      <c r="AS452" s="54">
        <v>117714</v>
      </c>
      <c r="AT452" s="54">
        <v>52222</v>
      </c>
      <c r="AU452" s="54">
        <v>31141</v>
      </c>
      <c r="AV452" s="54">
        <v>25650</v>
      </c>
      <c r="AW452" s="25">
        <f t="shared" si="18"/>
        <v>445576</v>
      </c>
      <c r="AX452" s="165">
        <v>425931</v>
      </c>
      <c r="AY452" s="98">
        <f t="shared" si="19"/>
        <v>4188122</v>
      </c>
      <c r="AZ452" s="73"/>
      <c r="BA452" s="20">
        <v>565124</v>
      </c>
      <c r="BB452" s="20">
        <v>97174</v>
      </c>
      <c r="BC452" s="19">
        <v>662298</v>
      </c>
      <c r="BD452" s="19">
        <v>4850420</v>
      </c>
      <c r="BF452" s="20">
        <v>46389</v>
      </c>
      <c r="BG452" s="21">
        <f t="shared" si="20"/>
        <v>4804031</v>
      </c>
      <c r="BI452" s="73"/>
      <c r="BJ452" s="73"/>
      <c r="BK452" s="73"/>
      <c r="BL452" s="73"/>
      <c r="BM452" s="73"/>
      <c r="BN452" s="73"/>
      <c r="BO452" s="73"/>
    </row>
    <row r="453" spans="1:67" ht="22.5" customHeight="1" x14ac:dyDescent="0.15">
      <c r="A453" s="125" t="s">
        <v>2251</v>
      </c>
      <c r="B453" s="126" t="s">
        <v>2210</v>
      </c>
      <c r="C453" s="136" t="s">
        <v>551</v>
      </c>
      <c r="D453" s="129">
        <v>6</v>
      </c>
      <c r="E453" s="130" t="s">
        <v>3561</v>
      </c>
      <c r="F453" s="19">
        <v>194335</v>
      </c>
      <c r="G453" s="20">
        <v>81967</v>
      </c>
      <c r="H453" s="20">
        <v>58023</v>
      </c>
      <c r="I453" s="20">
        <v>0</v>
      </c>
      <c r="J453" s="20">
        <v>0</v>
      </c>
      <c r="K453" s="20">
        <v>0</v>
      </c>
      <c r="L453" s="20">
        <v>0</v>
      </c>
      <c r="M453" s="20">
        <v>7842</v>
      </c>
      <c r="N453" s="20">
        <v>4289</v>
      </c>
      <c r="O453" s="20">
        <v>1529</v>
      </c>
      <c r="P453" s="20">
        <v>168060</v>
      </c>
      <c r="Q453" s="20">
        <v>20271</v>
      </c>
      <c r="R453" s="20">
        <v>25923</v>
      </c>
      <c r="S453" s="20">
        <v>19426</v>
      </c>
      <c r="T453" s="21">
        <v>23858</v>
      </c>
      <c r="U453" s="54">
        <v>6641</v>
      </c>
      <c r="V453" s="20">
        <v>17616</v>
      </c>
      <c r="W453" s="20">
        <v>10442</v>
      </c>
      <c r="X453" s="20">
        <v>0</v>
      </c>
      <c r="Y453" s="21">
        <v>0</v>
      </c>
      <c r="Z453" s="20">
        <v>86181</v>
      </c>
      <c r="AA453" s="21">
        <v>0</v>
      </c>
      <c r="AB453" s="32">
        <v>0</v>
      </c>
      <c r="AC453" s="20">
        <v>184148</v>
      </c>
      <c r="AD453" s="20">
        <v>142310</v>
      </c>
      <c r="AE453" s="20">
        <v>215459</v>
      </c>
      <c r="AF453" s="20">
        <v>98925</v>
      </c>
      <c r="AG453" s="20">
        <v>42991</v>
      </c>
      <c r="AH453" s="20">
        <v>85161</v>
      </c>
      <c r="AI453" s="21">
        <v>0</v>
      </c>
      <c r="AJ453" s="25">
        <v>27085</v>
      </c>
      <c r="AK453" s="25">
        <v>34895</v>
      </c>
      <c r="AL453" s="25">
        <v>5893</v>
      </c>
      <c r="AM453" s="22">
        <v>14268</v>
      </c>
      <c r="AN453" s="20">
        <v>78112</v>
      </c>
      <c r="AO453" s="20">
        <v>6715</v>
      </c>
      <c r="AP453" s="54">
        <v>1662365</v>
      </c>
      <c r="AQ453" s="25">
        <v>67814</v>
      </c>
      <c r="AR453" s="25">
        <v>104451</v>
      </c>
      <c r="AS453" s="54">
        <v>81668</v>
      </c>
      <c r="AT453" s="54">
        <v>40883</v>
      </c>
      <c r="AU453" s="54">
        <v>18091</v>
      </c>
      <c r="AV453" s="54">
        <v>17025</v>
      </c>
      <c r="AW453" s="25">
        <f t="shared" si="18"/>
        <v>329932</v>
      </c>
      <c r="AX453" s="165">
        <v>255616</v>
      </c>
      <c r="AY453" s="98">
        <f t="shared" si="19"/>
        <v>2247913</v>
      </c>
      <c r="AZ453" s="73"/>
      <c r="BA453" s="20">
        <v>374511</v>
      </c>
      <c r="BB453" s="20">
        <v>31811</v>
      </c>
      <c r="BC453" s="19">
        <v>406322</v>
      </c>
      <c r="BD453" s="19">
        <v>2654235</v>
      </c>
      <c r="BF453" s="20">
        <v>33359</v>
      </c>
      <c r="BG453" s="21">
        <f t="shared" si="20"/>
        <v>2620876</v>
      </c>
      <c r="BI453" s="73"/>
      <c r="BJ453" s="73"/>
      <c r="BK453" s="73"/>
      <c r="BL453" s="73"/>
      <c r="BM453" s="73"/>
      <c r="BN453" s="73"/>
      <c r="BO453" s="73"/>
    </row>
    <row r="454" spans="1:67" ht="22.5" customHeight="1" x14ac:dyDescent="0.15">
      <c r="A454" s="125" t="s">
        <v>2252</v>
      </c>
      <c r="B454" s="126" t="s">
        <v>2210</v>
      </c>
      <c r="C454" s="136" t="s">
        <v>552</v>
      </c>
      <c r="D454" s="129">
        <v>6</v>
      </c>
      <c r="E454" s="130" t="s">
        <v>3561</v>
      </c>
      <c r="F454" s="19">
        <v>387695</v>
      </c>
      <c r="G454" s="20">
        <v>168718</v>
      </c>
      <c r="H454" s="20">
        <v>177660</v>
      </c>
      <c r="I454" s="20">
        <v>0</v>
      </c>
      <c r="J454" s="20">
        <v>0</v>
      </c>
      <c r="K454" s="20">
        <v>0</v>
      </c>
      <c r="L454" s="20">
        <v>0</v>
      </c>
      <c r="M454" s="20">
        <v>23451</v>
      </c>
      <c r="N454" s="20">
        <v>12827</v>
      </c>
      <c r="O454" s="20">
        <v>3618</v>
      </c>
      <c r="P454" s="20">
        <v>256305</v>
      </c>
      <c r="Q454" s="20">
        <v>43651</v>
      </c>
      <c r="R454" s="20">
        <v>73830</v>
      </c>
      <c r="S454" s="20">
        <v>67991</v>
      </c>
      <c r="T454" s="21">
        <v>59645</v>
      </c>
      <c r="U454" s="54">
        <v>24069</v>
      </c>
      <c r="V454" s="20">
        <v>47343</v>
      </c>
      <c r="W454" s="20">
        <v>20884</v>
      </c>
      <c r="X454" s="20">
        <v>0</v>
      </c>
      <c r="Y454" s="21">
        <v>0</v>
      </c>
      <c r="Z454" s="20">
        <v>215849</v>
      </c>
      <c r="AA454" s="21">
        <v>0</v>
      </c>
      <c r="AB454" s="32">
        <v>0</v>
      </c>
      <c r="AC454" s="20">
        <v>587621</v>
      </c>
      <c r="AD454" s="20">
        <v>251991</v>
      </c>
      <c r="AE454" s="20">
        <v>458880</v>
      </c>
      <c r="AF454" s="20">
        <v>278970</v>
      </c>
      <c r="AG454" s="20">
        <v>123435</v>
      </c>
      <c r="AH454" s="20">
        <v>129596</v>
      </c>
      <c r="AI454" s="21">
        <v>3297</v>
      </c>
      <c r="AJ454" s="25">
        <v>51654</v>
      </c>
      <c r="AK454" s="25">
        <v>54881</v>
      </c>
      <c r="AL454" s="25">
        <v>13605</v>
      </c>
      <c r="AM454" s="22">
        <v>29445</v>
      </c>
      <c r="AN454" s="20">
        <v>187304</v>
      </c>
      <c r="AO454" s="20">
        <v>18263</v>
      </c>
      <c r="AP454" s="54">
        <v>3772478</v>
      </c>
      <c r="AQ454" s="25">
        <v>98700</v>
      </c>
      <c r="AR454" s="25">
        <v>152143</v>
      </c>
      <c r="AS454" s="54">
        <v>87731</v>
      </c>
      <c r="AT454" s="54">
        <v>58305</v>
      </c>
      <c r="AU454" s="54">
        <v>34602</v>
      </c>
      <c r="AV454" s="54">
        <v>31349</v>
      </c>
      <c r="AW454" s="25">
        <f t="shared" si="18"/>
        <v>462830</v>
      </c>
      <c r="AX454" s="165">
        <v>501863</v>
      </c>
      <c r="AY454" s="98">
        <f t="shared" si="19"/>
        <v>4737171</v>
      </c>
      <c r="AZ454" s="73"/>
      <c r="BA454" s="20">
        <v>627043</v>
      </c>
      <c r="BB454" s="20">
        <v>70342</v>
      </c>
      <c r="BC454" s="19">
        <v>697385</v>
      </c>
      <c r="BD454" s="19">
        <v>5434556</v>
      </c>
      <c r="BF454" s="20">
        <v>57765</v>
      </c>
      <c r="BG454" s="21">
        <f t="shared" si="20"/>
        <v>5376791</v>
      </c>
      <c r="BI454" s="73"/>
      <c r="BJ454" s="73"/>
      <c r="BK454" s="73"/>
      <c r="BL454" s="73"/>
      <c r="BM454" s="73"/>
      <c r="BN454" s="73"/>
      <c r="BO454" s="73"/>
    </row>
    <row r="455" spans="1:67" ht="22.5" customHeight="1" x14ac:dyDescent="0.15">
      <c r="A455" s="125" t="s">
        <v>2253</v>
      </c>
      <c r="B455" s="126" t="s">
        <v>2210</v>
      </c>
      <c r="C455" s="136" t="s">
        <v>553</v>
      </c>
      <c r="D455" s="129">
        <v>6</v>
      </c>
      <c r="E455" s="130" t="s">
        <v>3561</v>
      </c>
      <c r="F455" s="19">
        <v>287738</v>
      </c>
      <c r="G455" s="20">
        <v>102031</v>
      </c>
      <c r="H455" s="20">
        <v>94500</v>
      </c>
      <c r="I455" s="20">
        <v>0</v>
      </c>
      <c r="J455" s="20">
        <v>0</v>
      </c>
      <c r="K455" s="20">
        <v>0</v>
      </c>
      <c r="L455" s="20">
        <v>0</v>
      </c>
      <c r="M455" s="20">
        <v>15266</v>
      </c>
      <c r="N455" s="20">
        <v>8130</v>
      </c>
      <c r="O455" s="20">
        <v>7684</v>
      </c>
      <c r="P455" s="20">
        <v>60000</v>
      </c>
      <c r="Q455" s="20">
        <v>31987</v>
      </c>
      <c r="R455" s="20">
        <v>97142</v>
      </c>
      <c r="S455" s="20">
        <v>23841</v>
      </c>
      <c r="T455" s="21">
        <v>35787</v>
      </c>
      <c r="U455" s="54">
        <v>12944</v>
      </c>
      <c r="V455" s="20">
        <v>15414</v>
      </c>
      <c r="W455" s="20">
        <v>10442</v>
      </c>
      <c r="X455" s="20">
        <v>0</v>
      </c>
      <c r="Y455" s="21">
        <v>0</v>
      </c>
      <c r="Z455" s="20">
        <v>137080</v>
      </c>
      <c r="AA455" s="21">
        <v>0</v>
      </c>
      <c r="AB455" s="32">
        <v>0</v>
      </c>
      <c r="AC455" s="20">
        <v>301282</v>
      </c>
      <c r="AD455" s="20">
        <v>208925</v>
      </c>
      <c r="AE455" s="20">
        <v>425181</v>
      </c>
      <c r="AF455" s="20">
        <v>293280</v>
      </c>
      <c r="AG455" s="20">
        <v>79944</v>
      </c>
      <c r="AH455" s="20">
        <v>69323</v>
      </c>
      <c r="AI455" s="21">
        <v>2355</v>
      </c>
      <c r="AJ455" s="25">
        <v>40176</v>
      </c>
      <c r="AK455" s="25">
        <v>47061</v>
      </c>
      <c r="AL455" s="25">
        <v>9088</v>
      </c>
      <c r="AM455" s="22">
        <v>23592</v>
      </c>
      <c r="AN455" s="20">
        <v>115442</v>
      </c>
      <c r="AO455" s="20">
        <v>7021</v>
      </c>
      <c r="AP455" s="54">
        <v>2562656</v>
      </c>
      <c r="AQ455" s="25">
        <v>69704</v>
      </c>
      <c r="AR455" s="25">
        <v>171958</v>
      </c>
      <c r="AS455" s="54">
        <v>76218</v>
      </c>
      <c r="AT455" s="54">
        <v>43147</v>
      </c>
      <c r="AU455" s="54">
        <v>29481</v>
      </c>
      <c r="AV455" s="54">
        <v>19155</v>
      </c>
      <c r="AW455" s="25">
        <f t="shared" ref="AW455:AW518" si="21">SUM(AQ455:AV455)</f>
        <v>409663</v>
      </c>
      <c r="AX455" s="165">
        <v>346899</v>
      </c>
      <c r="AY455" s="98">
        <f t="shared" ref="AY455:AY518" si="22">SUM(AP455,AW455:AX455)</f>
        <v>3319218</v>
      </c>
      <c r="AZ455" s="73"/>
      <c r="BA455" s="20">
        <v>478206</v>
      </c>
      <c r="BB455" s="20">
        <v>37583</v>
      </c>
      <c r="BC455" s="19">
        <v>515789</v>
      </c>
      <c r="BD455" s="19">
        <v>3835007</v>
      </c>
      <c r="BF455" s="20">
        <v>25928</v>
      </c>
      <c r="BG455" s="21">
        <f t="shared" ref="BG455:BG518" si="23">BD455-BF455</f>
        <v>3809079</v>
      </c>
      <c r="BI455" s="73"/>
      <c r="BJ455" s="73"/>
      <c r="BK455" s="73"/>
      <c r="BL455" s="73"/>
      <c r="BM455" s="73"/>
      <c r="BN455" s="73"/>
      <c r="BO455" s="73"/>
    </row>
    <row r="456" spans="1:67" ht="22.5" customHeight="1" x14ac:dyDescent="0.15">
      <c r="A456" s="125" t="s">
        <v>2254</v>
      </c>
      <c r="B456" s="126" t="s">
        <v>2255</v>
      </c>
      <c r="C456" s="136" t="s">
        <v>554</v>
      </c>
      <c r="D456" s="129">
        <v>3</v>
      </c>
      <c r="E456" s="130" t="s">
        <v>3561</v>
      </c>
      <c r="F456" s="19">
        <v>5716700</v>
      </c>
      <c r="G456" s="20">
        <v>1459702</v>
      </c>
      <c r="H456" s="20">
        <v>1271214</v>
      </c>
      <c r="I456" s="20">
        <v>0</v>
      </c>
      <c r="J456" s="20">
        <v>0</v>
      </c>
      <c r="K456" s="20">
        <v>0</v>
      </c>
      <c r="L456" s="20">
        <v>0</v>
      </c>
      <c r="M456" s="20">
        <v>599692</v>
      </c>
      <c r="N456" s="20">
        <v>331854</v>
      </c>
      <c r="O456" s="20">
        <v>180905</v>
      </c>
      <c r="P456" s="20">
        <v>3270411</v>
      </c>
      <c r="Q456" s="20">
        <v>750963</v>
      </c>
      <c r="R456" s="20">
        <v>1190113</v>
      </c>
      <c r="S456" s="20">
        <v>1071962</v>
      </c>
      <c r="T456" s="21">
        <v>823101</v>
      </c>
      <c r="U456" s="54">
        <v>545585</v>
      </c>
      <c r="V456" s="20">
        <v>533985</v>
      </c>
      <c r="W456" s="20">
        <v>261050</v>
      </c>
      <c r="X456" s="20">
        <v>0</v>
      </c>
      <c r="Y456" s="21">
        <v>0</v>
      </c>
      <c r="Z456" s="20">
        <v>3036155</v>
      </c>
      <c r="AA456" s="21">
        <v>0</v>
      </c>
      <c r="AB456" s="32">
        <v>4905578</v>
      </c>
      <c r="AC456" s="20">
        <v>12038282</v>
      </c>
      <c r="AD456" s="20">
        <v>5608981</v>
      </c>
      <c r="AE456" s="20">
        <v>7839391</v>
      </c>
      <c r="AF456" s="20">
        <v>5429798</v>
      </c>
      <c r="AG456" s="20">
        <v>3623745</v>
      </c>
      <c r="AH456" s="20">
        <v>432138</v>
      </c>
      <c r="AI456" s="21">
        <v>157785</v>
      </c>
      <c r="AJ456" s="25">
        <v>720631</v>
      </c>
      <c r="AK456" s="25">
        <v>620534</v>
      </c>
      <c r="AL456" s="25">
        <v>180906</v>
      </c>
      <c r="AM456" s="22">
        <v>346454</v>
      </c>
      <c r="AN456" s="20">
        <v>4242395</v>
      </c>
      <c r="AO456" s="20">
        <v>601570</v>
      </c>
      <c r="AP456" s="54">
        <v>67791580</v>
      </c>
      <c r="AQ456" s="25">
        <v>559105</v>
      </c>
      <c r="AR456" s="25">
        <v>666706</v>
      </c>
      <c r="AS456" s="54">
        <v>377317</v>
      </c>
      <c r="AT456" s="54">
        <v>391496</v>
      </c>
      <c r="AU456" s="54">
        <v>365179</v>
      </c>
      <c r="AV456" s="54">
        <v>297670</v>
      </c>
      <c r="AW456" s="25">
        <f t="shared" si="21"/>
        <v>2657473</v>
      </c>
      <c r="AX456" s="165">
        <v>5849649</v>
      </c>
      <c r="AY456" s="98">
        <f t="shared" si="22"/>
        <v>76298702</v>
      </c>
      <c r="AZ456" s="73"/>
      <c r="BA456" s="20">
        <v>7005095</v>
      </c>
      <c r="BB456" s="20">
        <v>537488</v>
      </c>
      <c r="BC456" s="19">
        <v>7542583</v>
      </c>
      <c r="BD456" s="19">
        <v>83841285</v>
      </c>
      <c r="BF456" s="20">
        <v>349922</v>
      </c>
      <c r="BG456" s="21">
        <f t="shared" si="23"/>
        <v>83491363</v>
      </c>
      <c r="BI456" s="73"/>
      <c r="BJ456" s="73"/>
      <c r="BK456" s="73"/>
      <c r="BL456" s="73"/>
      <c r="BM456" s="73"/>
      <c r="BN456" s="73"/>
      <c r="BO456" s="73"/>
    </row>
    <row r="457" spans="1:67" ht="22.5" customHeight="1" x14ac:dyDescent="0.15">
      <c r="A457" s="125" t="s">
        <v>2256</v>
      </c>
      <c r="B457" s="126" t="s">
        <v>2255</v>
      </c>
      <c r="C457" s="136" t="s">
        <v>555</v>
      </c>
      <c r="D457" s="129">
        <v>5</v>
      </c>
      <c r="E457" s="130" t="s">
        <v>3561</v>
      </c>
      <c r="F457" s="19">
        <v>1579990</v>
      </c>
      <c r="G457" s="20">
        <v>494802</v>
      </c>
      <c r="H457" s="20">
        <v>456813</v>
      </c>
      <c r="I457" s="20">
        <v>0</v>
      </c>
      <c r="J457" s="20">
        <v>0</v>
      </c>
      <c r="K457" s="20">
        <v>0</v>
      </c>
      <c r="L457" s="20">
        <v>0</v>
      </c>
      <c r="M457" s="20">
        <v>143064</v>
      </c>
      <c r="N457" s="20">
        <v>82008</v>
      </c>
      <c r="O457" s="20">
        <v>69378</v>
      </c>
      <c r="P457" s="20">
        <v>1375161</v>
      </c>
      <c r="Q457" s="20">
        <v>232109</v>
      </c>
      <c r="R457" s="20">
        <v>284006</v>
      </c>
      <c r="S457" s="20">
        <v>252538</v>
      </c>
      <c r="T457" s="21">
        <v>262438</v>
      </c>
      <c r="U457" s="54">
        <v>135191</v>
      </c>
      <c r="V457" s="20">
        <v>145332</v>
      </c>
      <c r="W457" s="20">
        <v>114862</v>
      </c>
      <c r="X457" s="20">
        <v>0</v>
      </c>
      <c r="Y457" s="21">
        <v>0</v>
      </c>
      <c r="Z457" s="20">
        <v>845508</v>
      </c>
      <c r="AA457" s="21">
        <v>0</v>
      </c>
      <c r="AB457" s="32">
        <v>730653</v>
      </c>
      <c r="AC457" s="20">
        <v>3428602</v>
      </c>
      <c r="AD457" s="20">
        <v>1369710</v>
      </c>
      <c r="AE457" s="20">
        <v>2811859</v>
      </c>
      <c r="AF457" s="20">
        <v>2046886</v>
      </c>
      <c r="AG457" s="20">
        <v>737544</v>
      </c>
      <c r="AH457" s="20">
        <v>164891</v>
      </c>
      <c r="AI457" s="21">
        <v>51339</v>
      </c>
      <c r="AJ457" s="25">
        <v>189154</v>
      </c>
      <c r="AK457" s="25">
        <v>221280</v>
      </c>
      <c r="AL457" s="25">
        <v>69477</v>
      </c>
      <c r="AM457" s="22">
        <v>109435</v>
      </c>
      <c r="AN457" s="20">
        <v>420856</v>
      </c>
      <c r="AO457" s="20">
        <v>80063</v>
      </c>
      <c r="AP457" s="54">
        <v>18904949</v>
      </c>
      <c r="AQ457" s="25">
        <v>357785</v>
      </c>
      <c r="AR457" s="25">
        <v>380423</v>
      </c>
      <c r="AS457" s="54">
        <v>241892</v>
      </c>
      <c r="AT457" s="54">
        <v>169301</v>
      </c>
      <c r="AU457" s="54">
        <v>144384</v>
      </c>
      <c r="AV457" s="54">
        <v>159822</v>
      </c>
      <c r="AW457" s="25">
        <f t="shared" si="21"/>
        <v>1453607</v>
      </c>
      <c r="AX457" s="165">
        <v>2293853</v>
      </c>
      <c r="AY457" s="98">
        <f t="shared" si="22"/>
        <v>22652409</v>
      </c>
      <c r="AZ457" s="73"/>
      <c r="BA457" s="20">
        <v>2458046</v>
      </c>
      <c r="BB457" s="20">
        <v>180602</v>
      </c>
      <c r="BC457" s="19">
        <v>2638648</v>
      </c>
      <c r="BD457" s="19">
        <v>25291057</v>
      </c>
      <c r="BF457" s="20">
        <v>281152</v>
      </c>
      <c r="BG457" s="21">
        <f t="shared" si="23"/>
        <v>25009905</v>
      </c>
      <c r="BI457" s="73"/>
      <c r="BJ457" s="73"/>
      <c r="BK457" s="73"/>
      <c r="BL457" s="73"/>
      <c r="BM457" s="73"/>
      <c r="BN457" s="73"/>
      <c r="BO457" s="73"/>
    </row>
    <row r="458" spans="1:67" ht="22.5" customHeight="1" x14ac:dyDescent="0.15">
      <c r="A458" s="125" t="s">
        <v>2257</v>
      </c>
      <c r="B458" s="126" t="s">
        <v>2255</v>
      </c>
      <c r="C458" s="136" t="s">
        <v>556</v>
      </c>
      <c r="D458" s="129">
        <v>5</v>
      </c>
      <c r="E458" s="130" t="s">
        <v>3561</v>
      </c>
      <c r="F458" s="19">
        <v>2139980</v>
      </c>
      <c r="G458" s="20">
        <v>694436</v>
      </c>
      <c r="H458" s="20">
        <v>582498</v>
      </c>
      <c r="I458" s="20">
        <v>0</v>
      </c>
      <c r="J458" s="20">
        <v>0</v>
      </c>
      <c r="K458" s="20">
        <v>0</v>
      </c>
      <c r="L458" s="20">
        <v>0</v>
      </c>
      <c r="M458" s="20">
        <v>154797</v>
      </c>
      <c r="N458" s="20">
        <v>85574</v>
      </c>
      <c r="O458" s="20">
        <v>73295</v>
      </c>
      <c r="P458" s="20">
        <v>1175565</v>
      </c>
      <c r="Q458" s="20">
        <v>248145</v>
      </c>
      <c r="R458" s="20">
        <v>342767</v>
      </c>
      <c r="S458" s="20">
        <v>348785</v>
      </c>
      <c r="T458" s="21">
        <v>353218</v>
      </c>
      <c r="U458" s="54">
        <v>176856</v>
      </c>
      <c r="V458" s="20">
        <v>190473</v>
      </c>
      <c r="W458" s="20">
        <v>146188</v>
      </c>
      <c r="X458" s="20">
        <v>0</v>
      </c>
      <c r="Y458" s="21">
        <v>0</v>
      </c>
      <c r="Z458" s="20">
        <v>929040</v>
      </c>
      <c r="AA458" s="21">
        <v>27861</v>
      </c>
      <c r="AB458" s="32">
        <v>798342</v>
      </c>
      <c r="AC458" s="20">
        <v>4032269</v>
      </c>
      <c r="AD458" s="20">
        <v>1848993</v>
      </c>
      <c r="AE458" s="20">
        <v>2961927</v>
      </c>
      <c r="AF458" s="20">
        <v>2003872</v>
      </c>
      <c r="AG458" s="20">
        <v>798079</v>
      </c>
      <c r="AH458" s="20">
        <v>445894</v>
      </c>
      <c r="AI458" s="21">
        <v>61230</v>
      </c>
      <c r="AJ458" s="25">
        <v>197602</v>
      </c>
      <c r="AK458" s="25">
        <v>223141</v>
      </c>
      <c r="AL458" s="25">
        <v>74176</v>
      </c>
      <c r="AM458" s="22">
        <v>110244</v>
      </c>
      <c r="AN458" s="20">
        <v>2359303</v>
      </c>
      <c r="AO458" s="20">
        <v>173035</v>
      </c>
      <c r="AP458" s="54">
        <v>23757585</v>
      </c>
      <c r="AQ458" s="25">
        <v>407312</v>
      </c>
      <c r="AR458" s="25">
        <v>386073</v>
      </c>
      <c r="AS458" s="54">
        <v>333046</v>
      </c>
      <c r="AT458" s="54">
        <v>174016</v>
      </c>
      <c r="AU458" s="54">
        <v>140531</v>
      </c>
      <c r="AV458" s="54">
        <v>192416</v>
      </c>
      <c r="AW458" s="25">
        <f t="shared" si="21"/>
        <v>1633394</v>
      </c>
      <c r="AX458" s="165">
        <v>3118974</v>
      </c>
      <c r="AY458" s="98">
        <f t="shared" si="22"/>
        <v>28509953</v>
      </c>
      <c r="AZ458" s="73"/>
      <c r="BA458" s="20">
        <v>2603888</v>
      </c>
      <c r="BB458" s="20">
        <v>386186</v>
      </c>
      <c r="BC458" s="19">
        <v>2990074</v>
      </c>
      <c r="BD458" s="19">
        <v>31500027</v>
      </c>
      <c r="BF458" s="20">
        <v>361414</v>
      </c>
      <c r="BG458" s="21">
        <f t="shared" si="23"/>
        <v>31138613</v>
      </c>
      <c r="BI458" s="73"/>
      <c r="BJ458" s="73"/>
      <c r="BK458" s="73"/>
      <c r="BL458" s="73"/>
      <c r="BM458" s="73"/>
      <c r="BN458" s="73"/>
      <c r="BO458" s="73"/>
    </row>
    <row r="459" spans="1:67" ht="22.5" customHeight="1" x14ac:dyDescent="0.15">
      <c r="A459" s="125" t="s">
        <v>2258</v>
      </c>
      <c r="B459" s="126" t="s">
        <v>2255</v>
      </c>
      <c r="C459" s="136" t="s">
        <v>557</v>
      </c>
      <c r="D459" s="129">
        <v>5</v>
      </c>
      <c r="E459" s="130" t="s">
        <v>3561</v>
      </c>
      <c r="F459" s="19">
        <v>1510030</v>
      </c>
      <c r="G459" s="20">
        <v>456603</v>
      </c>
      <c r="H459" s="20">
        <v>315063</v>
      </c>
      <c r="I459" s="20">
        <v>0</v>
      </c>
      <c r="J459" s="20">
        <v>0</v>
      </c>
      <c r="K459" s="20">
        <v>0</v>
      </c>
      <c r="L459" s="20">
        <v>0</v>
      </c>
      <c r="M459" s="20">
        <v>104502</v>
      </c>
      <c r="N459" s="20">
        <v>63634</v>
      </c>
      <c r="O459" s="20">
        <v>58337</v>
      </c>
      <c r="P459" s="20">
        <v>922499</v>
      </c>
      <c r="Q459" s="20">
        <v>190549</v>
      </c>
      <c r="R459" s="20">
        <v>310112</v>
      </c>
      <c r="S459" s="20">
        <v>233112</v>
      </c>
      <c r="T459" s="21">
        <v>286177</v>
      </c>
      <c r="U459" s="54">
        <v>132061</v>
      </c>
      <c r="V459" s="20">
        <v>112302</v>
      </c>
      <c r="W459" s="20">
        <v>93978</v>
      </c>
      <c r="X459" s="20">
        <v>0</v>
      </c>
      <c r="Y459" s="21">
        <v>0</v>
      </c>
      <c r="Z459" s="20">
        <v>812322</v>
      </c>
      <c r="AA459" s="21">
        <v>0</v>
      </c>
      <c r="AB459" s="32">
        <v>653338</v>
      </c>
      <c r="AC459" s="20">
        <v>3315571</v>
      </c>
      <c r="AD459" s="20">
        <v>1443556</v>
      </c>
      <c r="AE459" s="20">
        <v>2416075</v>
      </c>
      <c r="AF459" s="20">
        <v>1468147</v>
      </c>
      <c r="AG459" s="20">
        <v>627964</v>
      </c>
      <c r="AH459" s="20">
        <v>229599</v>
      </c>
      <c r="AI459" s="21">
        <v>111627</v>
      </c>
      <c r="AJ459" s="25">
        <v>155025</v>
      </c>
      <c r="AK459" s="25">
        <v>208755</v>
      </c>
      <c r="AL459" s="25">
        <v>57520</v>
      </c>
      <c r="AM459" s="22">
        <v>95090</v>
      </c>
      <c r="AN459" s="20">
        <v>1074281</v>
      </c>
      <c r="AO459" s="20">
        <v>124408</v>
      </c>
      <c r="AP459" s="54">
        <v>17582237</v>
      </c>
      <c r="AQ459" s="25">
        <v>356103</v>
      </c>
      <c r="AR459" s="25">
        <v>320093</v>
      </c>
      <c r="AS459" s="54">
        <v>226871</v>
      </c>
      <c r="AT459" s="54">
        <v>149195</v>
      </c>
      <c r="AU459" s="54">
        <v>116048</v>
      </c>
      <c r="AV459" s="54">
        <v>140841</v>
      </c>
      <c r="AW459" s="25">
        <f t="shared" si="21"/>
        <v>1309151</v>
      </c>
      <c r="AX459" s="165">
        <v>3085999</v>
      </c>
      <c r="AY459" s="98">
        <f t="shared" si="22"/>
        <v>21977387</v>
      </c>
      <c r="AZ459" s="73"/>
      <c r="BA459" s="20">
        <v>2077527</v>
      </c>
      <c r="BB459" s="20">
        <v>302097</v>
      </c>
      <c r="BC459" s="19">
        <v>2379624</v>
      </c>
      <c r="BD459" s="19">
        <v>24357011</v>
      </c>
      <c r="BF459" s="20">
        <v>276798</v>
      </c>
      <c r="BG459" s="21">
        <f t="shared" si="23"/>
        <v>24080213</v>
      </c>
      <c r="BI459" s="73"/>
      <c r="BJ459" s="73"/>
      <c r="BK459" s="73"/>
      <c r="BL459" s="73"/>
      <c r="BM459" s="73"/>
      <c r="BN459" s="73"/>
      <c r="BO459" s="73"/>
    </row>
    <row r="460" spans="1:67" ht="22.5" customHeight="1" x14ac:dyDescent="0.15">
      <c r="A460" s="125" t="s">
        <v>2259</v>
      </c>
      <c r="B460" s="126" t="s">
        <v>2255</v>
      </c>
      <c r="C460" s="136" t="s">
        <v>558</v>
      </c>
      <c r="D460" s="129">
        <v>5</v>
      </c>
      <c r="E460" s="130" t="s">
        <v>3561</v>
      </c>
      <c r="F460" s="19">
        <v>1215135</v>
      </c>
      <c r="G460" s="20">
        <v>457960</v>
      </c>
      <c r="H460" s="20">
        <v>441504</v>
      </c>
      <c r="I460" s="20">
        <v>0</v>
      </c>
      <c r="J460" s="20">
        <v>0</v>
      </c>
      <c r="K460" s="20">
        <v>0</v>
      </c>
      <c r="L460" s="20">
        <v>0</v>
      </c>
      <c r="M460" s="20">
        <v>82975</v>
      </c>
      <c r="N460" s="20">
        <v>50236</v>
      </c>
      <c r="O460" s="20">
        <v>41888</v>
      </c>
      <c r="P460" s="20">
        <v>702182</v>
      </c>
      <c r="Q460" s="20">
        <v>162985</v>
      </c>
      <c r="R460" s="20">
        <v>211962</v>
      </c>
      <c r="S460" s="20">
        <v>224282</v>
      </c>
      <c r="T460" s="21">
        <v>289994</v>
      </c>
      <c r="U460" s="54">
        <v>132145</v>
      </c>
      <c r="V460" s="20">
        <v>179463</v>
      </c>
      <c r="W460" s="20">
        <v>104420</v>
      </c>
      <c r="X460" s="20">
        <v>0</v>
      </c>
      <c r="Y460" s="21">
        <v>0</v>
      </c>
      <c r="Z460" s="20">
        <v>712505</v>
      </c>
      <c r="AA460" s="21">
        <v>0</v>
      </c>
      <c r="AB460" s="32">
        <v>368593</v>
      </c>
      <c r="AC460" s="20">
        <v>2637192</v>
      </c>
      <c r="AD460" s="20">
        <v>954835</v>
      </c>
      <c r="AE460" s="20">
        <v>1865921</v>
      </c>
      <c r="AF460" s="20">
        <v>1162221</v>
      </c>
      <c r="AG460" s="20">
        <v>576768</v>
      </c>
      <c r="AH460" s="20">
        <v>287790</v>
      </c>
      <c r="AI460" s="21">
        <v>267999</v>
      </c>
      <c r="AJ460" s="25">
        <v>130245</v>
      </c>
      <c r="AK460" s="25">
        <v>184169</v>
      </c>
      <c r="AL460" s="25">
        <v>52213</v>
      </c>
      <c r="AM460" s="22">
        <v>83554</v>
      </c>
      <c r="AN460" s="20">
        <v>606529</v>
      </c>
      <c r="AO460" s="20">
        <v>91806</v>
      </c>
      <c r="AP460" s="54">
        <v>14279471</v>
      </c>
      <c r="AQ460" s="25">
        <v>285961</v>
      </c>
      <c r="AR460" s="25">
        <v>296694</v>
      </c>
      <c r="AS460" s="54">
        <v>252309</v>
      </c>
      <c r="AT460" s="54">
        <v>128637</v>
      </c>
      <c r="AU460" s="54">
        <v>98354</v>
      </c>
      <c r="AV460" s="54">
        <v>121365</v>
      </c>
      <c r="AW460" s="25">
        <f t="shared" si="21"/>
        <v>1183320</v>
      </c>
      <c r="AX460" s="165">
        <v>2367149</v>
      </c>
      <c r="AY460" s="98">
        <f t="shared" si="22"/>
        <v>17829940</v>
      </c>
      <c r="AZ460" s="73"/>
      <c r="BA460" s="20">
        <v>1764749</v>
      </c>
      <c r="BB460" s="20">
        <v>396760</v>
      </c>
      <c r="BC460" s="19">
        <v>2161509</v>
      </c>
      <c r="BD460" s="19">
        <v>19991449</v>
      </c>
      <c r="BF460" s="20">
        <v>206701</v>
      </c>
      <c r="BG460" s="21">
        <f t="shared" si="23"/>
        <v>19784748</v>
      </c>
      <c r="BI460" s="73"/>
      <c r="BJ460" s="73"/>
      <c r="BK460" s="73"/>
      <c r="BL460" s="73"/>
      <c r="BM460" s="73"/>
      <c r="BN460" s="73"/>
      <c r="BO460" s="73"/>
    </row>
    <row r="461" spans="1:67" ht="22.5" customHeight="1" x14ac:dyDescent="0.15">
      <c r="A461" s="125" t="s">
        <v>2260</v>
      </c>
      <c r="B461" s="126" t="s">
        <v>2255</v>
      </c>
      <c r="C461" s="136" t="s">
        <v>559</v>
      </c>
      <c r="D461" s="129">
        <v>5</v>
      </c>
      <c r="E461" s="130" t="s">
        <v>3561</v>
      </c>
      <c r="F461" s="19">
        <v>1318874</v>
      </c>
      <c r="G461" s="20">
        <v>612541</v>
      </c>
      <c r="H461" s="20">
        <v>302211</v>
      </c>
      <c r="I461" s="20">
        <v>0</v>
      </c>
      <c r="J461" s="20">
        <v>0</v>
      </c>
      <c r="K461" s="20">
        <v>0</v>
      </c>
      <c r="L461" s="20">
        <v>0</v>
      </c>
      <c r="M461" s="20">
        <v>71729</v>
      </c>
      <c r="N461" s="20">
        <v>41160</v>
      </c>
      <c r="O461" s="20">
        <v>35398</v>
      </c>
      <c r="P461" s="20">
        <v>768488</v>
      </c>
      <c r="Q461" s="20">
        <v>137394</v>
      </c>
      <c r="R461" s="20">
        <v>196803</v>
      </c>
      <c r="S461" s="20">
        <v>188079</v>
      </c>
      <c r="T461" s="21">
        <v>300492</v>
      </c>
      <c r="U461" s="54">
        <v>68695</v>
      </c>
      <c r="V461" s="20">
        <v>110100</v>
      </c>
      <c r="W461" s="20">
        <v>156526</v>
      </c>
      <c r="X461" s="20">
        <v>0</v>
      </c>
      <c r="Y461" s="21">
        <v>0</v>
      </c>
      <c r="Z461" s="20">
        <v>680689</v>
      </c>
      <c r="AA461" s="21">
        <v>0</v>
      </c>
      <c r="AB461" s="32">
        <v>381800</v>
      </c>
      <c r="AC461" s="20">
        <v>2046147</v>
      </c>
      <c r="AD461" s="20">
        <v>1117228</v>
      </c>
      <c r="AE461" s="20">
        <v>1988886</v>
      </c>
      <c r="AF461" s="20">
        <v>1196582</v>
      </c>
      <c r="AG461" s="20">
        <v>533887</v>
      </c>
      <c r="AH461" s="20">
        <v>208241</v>
      </c>
      <c r="AI461" s="21">
        <v>358902</v>
      </c>
      <c r="AJ461" s="25">
        <v>110294</v>
      </c>
      <c r="AK461" s="25">
        <v>193192</v>
      </c>
      <c r="AL461" s="25">
        <v>51135</v>
      </c>
      <c r="AM461" s="22">
        <v>80538</v>
      </c>
      <c r="AN461" s="20">
        <v>1391301</v>
      </c>
      <c r="AO461" s="20">
        <v>127954</v>
      </c>
      <c r="AP461" s="54">
        <v>14775266</v>
      </c>
      <c r="AQ461" s="25">
        <v>241281</v>
      </c>
      <c r="AR461" s="25">
        <v>303127</v>
      </c>
      <c r="AS461" s="54">
        <v>312569</v>
      </c>
      <c r="AT461" s="54">
        <v>113913</v>
      </c>
      <c r="AU461" s="54">
        <v>87058</v>
      </c>
      <c r="AV461" s="54">
        <v>132793</v>
      </c>
      <c r="AW461" s="25">
        <f t="shared" si="21"/>
        <v>1190741</v>
      </c>
      <c r="AX461" s="165">
        <v>4161062</v>
      </c>
      <c r="AY461" s="98">
        <f t="shared" si="22"/>
        <v>20127069</v>
      </c>
      <c r="AZ461" s="73"/>
      <c r="BA461" s="20">
        <v>1502266</v>
      </c>
      <c r="BB461" s="20">
        <v>794644</v>
      </c>
      <c r="BC461" s="19">
        <v>2296910</v>
      </c>
      <c r="BD461" s="19">
        <v>22423979</v>
      </c>
      <c r="BF461" s="20">
        <v>214216</v>
      </c>
      <c r="BG461" s="21">
        <f t="shared" si="23"/>
        <v>22209763</v>
      </c>
      <c r="BI461" s="73"/>
      <c r="BJ461" s="73"/>
      <c r="BK461" s="73"/>
      <c r="BL461" s="73"/>
      <c r="BM461" s="73"/>
      <c r="BN461" s="73"/>
      <c r="BO461" s="73"/>
    </row>
    <row r="462" spans="1:67" ht="22.5" customHeight="1" x14ac:dyDescent="0.15">
      <c r="A462" s="125" t="s">
        <v>2261</v>
      </c>
      <c r="B462" s="126" t="s">
        <v>2255</v>
      </c>
      <c r="C462" s="136" t="s">
        <v>560</v>
      </c>
      <c r="D462" s="129">
        <v>5</v>
      </c>
      <c r="E462" s="130" t="s">
        <v>3561</v>
      </c>
      <c r="F462" s="19">
        <v>1826988</v>
      </c>
      <c r="G462" s="20">
        <v>580411</v>
      </c>
      <c r="H462" s="20">
        <v>455112</v>
      </c>
      <c r="I462" s="20">
        <v>0</v>
      </c>
      <c r="J462" s="20">
        <v>0</v>
      </c>
      <c r="K462" s="20">
        <v>0</v>
      </c>
      <c r="L462" s="20">
        <v>0</v>
      </c>
      <c r="M462" s="20">
        <v>170059</v>
      </c>
      <c r="N462" s="20">
        <v>96371</v>
      </c>
      <c r="O462" s="20">
        <v>56659</v>
      </c>
      <c r="P462" s="20">
        <v>1191173</v>
      </c>
      <c r="Q462" s="20">
        <v>269789</v>
      </c>
      <c r="R462" s="20">
        <v>425253</v>
      </c>
      <c r="S462" s="20">
        <v>378807</v>
      </c>
      <c r="T462" s="21">
        <v>310154</v>
      </c>
      <c r="U462" s="54">
        <v>177998</v>
      </c>
      <c r="V462" s="20">
        <v>189372</v>
      </c>
      <c r="W462" s="20">
        <v>114862</v>
      </c>
      <c r="X462" s="20">
        <v>0</v>
      </c>
      <c r="Y462" s="21">
        <v>0</v>
      </c>
      <c r="Z462" s="20">
        <v>1055396</v>
      </c>
      <c r="AA462" s="21">
        <v>0</v>
      </c>
      <c r="AB462" s="32">
        <v>864800</v>
      </c>
      <c r="AC462" s="20">
        <v>4263848</v>
      </c>
      <c r="AD462" s="20">
        <v>1852026</v>
      </c>
      <c r="AE462" s="20">
        <v>2585287</v>
      </c>
      <c r="AF462" s="20">
        <v>1692288</v>
      </c>
      <c r="AG462" s="20">
        <v>1002118</v>
      </c>
      <c r="AH462" s="20">
        <v>278469</v>
      </c>
      <c r="AI462" s="21">
        <v>28260</v>
      </c>
      <c r="AJ462" s="25">
        <v>218024</v>
      </c>
      <c r="AK462" s="25">
        <v>240928</v>
      </c>
      <c r="AL462" s="25">
        <v>64480</v>
      </c>
      <c r="AM462" s="22">
        <v>122691</v>
      </c>
      <c r="AN462" s="20">
        <v>618568</v>
      </c>
      <c r="AO462" s="20">
        <v>100299</v>
      </c>
      <c r="AP462" s="54">
        <v>21230490</v>
      </c>
      <c r="AQ462" s="25">
        <v>400160</v>
      </c>
      <c r="AR462" s="25">
        <v>326400</v>
      </c>
      <c r="AS462" s="54">
        <v>199224</v>
      </c>
      <c r="AT462" s="54">
        <v>160612</v>
      </c>
      <c r="AU462" s="54">
        <v>144716</v>
      </c>
      <c r="AV462" s="54">
        <v>115208</v>
      </c>
      <c r="AW462" s="25">
        <f t="shared" si="21"/>
        <v>1346320</v>
      </c>
      <c r="AX462" s="165">
        <v>1944148</v>
      </c>
      <c r="AY462" s="98">
        <f t="shared" si="22"/>
        <v>24520958</v>
      </c>
      <c r="AZ462" s="73"/>
      <c r="BA462" s="20">
        <v>2752781</v>
      </c>
      <c r="BB462" s="20">
        <v>255636</v>
      </c>
      <c r="BC462" s="19">
        <v>3008417</v>
      </c>
      <c r="BD462" s="19">
        <v>27529375</v>
      </c>
      <c r="BF462" s="20">
        <v>148719</v>
      </c>
      <c r="BG462" s="21">
        <f t="shared" si="23"/>
        <v>27380656</v>
      </c>
      <c r="BI462" s="73"/>
      <c r="BJ462" s="73"/>
      <c r="BK462" s="73"/>
      <c r="BL462" s="73"/>
      <c r="BM462" s="73"/>
      <c r="BN462" s="73"/>
      <c r="BO462" s="73"/>
    </row>
    <row r="463" spans="1:67" ht="22.5" customHeight="1" x14ac:dyDescent="0.15">
      <c r="A463" s="125" t="s">
        <v>2262</v>
      </c>
      <c r="B463" s="126" t="s">
        <v>2255</v>
      </c>
      <c r="C463" s="136" t="s">
        <v>561</v>
      </c>
      <c r="D463" s="129">
        <v>5</v>
      </c>
      <c r="E463" s="130" t="s">
        <v>3561</v>
      </c>
      <c r="F463" s="19">
        <v>1030358</v>
      </c>
      <c r="G463" s="20">
        <v>477737</v>
      </c>
      <c r="H463" s="20">
        <v>302589</v>
      </c>
      <c r="I463" s="20">
        <v>0</v>
      </c>
      <c r="J463" s="20">
        <v>0</v>
      </c>
      <c r="K463" s="20">
        <v>0</v>
      </c>
      <c r="L463" s="20">
        <v>0</v>
      </c>
      <c r="M463" s="20">
        <v>76675</v>
      </c>
      <c r="N463" s="20">
        <v>41523</v>
      </c>
      <c r="O463" s="20">
        <v>37524</v>
      </c>
      <c r="P463" s="20">
        <v>686180</v>
      </c>
      <c r="Q463" s="20">
        <v>107038</v>
      </c>
      <c r="R463" s="20">
        <v>289914</v>
      </c>
      <c r="S463" s="20">
        <v>225165</v>
      </c>
      <c r="T463" s="21">
        <v>167006</v>
      </c>
      <c r="U463" s="54">
        <v>87815</v>
      </c>
      <c r="V463" s="20">
        <v>108999</v>
      </c>
      <c r="W463" s="20">
        <v>93978</v>
      </c>
      <c r="X463" s="20">
        <v>0</v>
      </c>
      <c r="Y463" s="21">
        <v>0</v>
      </c>
      <c r="Z463" s="20">
        <v>454950</v>
      </c>
      <c r="AA463" s="21">
        <v>0</v>
      </c>
      <c r="AB463" s="32">
        <v>414531</v>
      </c>
      <c r="AC463" s="20">
        <v>2029110</v>
      </c>
      <c r="AD463" s="20">
        <v>786802</v>
      </c>
      <c r="AE463" s="20">
        <v>1279271</v>
      </c>
      <c r="AF463" s="20">
        <v>806042</v>
      </c>
      <c r="AG463" s="20">
        <v>421268</v>
      </c>
      <c r="AH463" s="20">
        <v>338108</v>
      </c>
      <c r="AI463" s="21">
        <v>18369</v>
      </c>
      <c r="AJ463" s="25">
        <v>111362</v>
      </c>
      <c r="AK463" s="25">
        <v>133360</v>
      </c>
      <c r="AL463" s="25">
        <v>37608</v>
      </c>
      <c r="AM463" s="22">
        <v>67059</v>
      </c>
      <c r="AN463" s="20">
        <v>748687</v>
      </c>
      <c r="AO463" s="20">
        <v>85419</v>
      </c>
      <c r="AP463" s="54">
        <v>11464447</v>
      </c>
      <c r="AQ463" s="25">
        <v>252221</v>
      </c>
      <c r="AR463" s="25">
        <v>237932</v>
      </c>
      <c r="AS463" s="54">
        <v>204157</v>
      </c>
      <c r="AT463" s="54">
        <v>94485</v>
      </c>
      <c r="AU463" s="54">
        <v>78663</v>
      </c>
      <c r="AV463" s="54">
        <v>93697</v>
      </c>
      <c r="AW463" s="25">
        <f t="shared" si="21"/>
        <v>961155</v>
      </c>
      <c r="AX463" s="165">
        <v>1443756</v>
      </c>
      <c r="AY463" s="98">
        <f t="shared" si="22"/>
        <v>13869358</v>
      </c>
      <c r="AZ463" s="73"/>
      <c r="BA463" s="20">
        <v>1511045</v>
      </c>
      <c r="BB463" s="20">
        <v>248410</v>
      </c>
      <c r="BC463" s="19">
        <v>1759455</v>
      </c>
      <c r="BD463" s="19">
        <v>15628813</v>
      </c>
      <c r="BF463" s="20">
        <v>172138</v>
      </c>
      <c r="BG463" s="21">
        <f t="shared" si="23"/>
        <v>15456675</v>
      </c>
      <c r="BI463" s="73"/>
      <c r="BJ463" s="73"/>
      <c r="BK463" s="73"/>
      <c r="BL463" s="73"/>
      <c r="BM463" s="73"/>
      <c r="BN463" s="73"/>
      <c r="BO463" s="73"/>
    </row>
    <row r="464" spans="1:67" ht="22.5" customHeight="1" x14ac:dyDescent="0.15">
      <c r="A464" s="125" t="s">
        <v>2263</v>
      </c>
      <c r="B464" s="126" t="s">
        <v>2255</v>
      </c>
      <c r="C464" s="136" t="s">
        <v>562</v>
      </c>
      <c r="D464" s="129">
        <v>5</v>
      </c>
      <c r="E464" s="130" t="s">
        <v>3561</v>
      </c>
      <c r="F464" s="19">
        <v>1056969</v>
      </c>
      <c r="G464" s="20">
        <v>407408</v>
      </c>
      <c r="H464" s="20">
        <v>190134</v>
      </c>
      <c r="I464" s="20">
        <v>0</v>
      </c>
      <c r="J464" s="20">
        <v>0</v>
      </c>
      <c r="K464" s="20">
        <v>0</v>
      </c>
      <c r="L464" s="20">
        <v>0</v>
      </c>
      <c r="M464" s="20">
        <v>56721</v>
      </c>
      <c r="N464" s="20">
        <v>38206</v>
      </c>
      <c r="O464" s="20">
        <v>25103</v>
      </c>
      <c r="P464" s="20">
        <v>521774</v>
      </c>
      <c r="Q464" s="20">
        <v>134398</v>
      </c>
      <c r="R464" s="20">
        <v>244435</v>
      </c>
      <c r="S464" s="20">
        <v>176600</v>
      </c>
      <c r="T464" s="21">
        <v>245737</v>
      </c>
      <c r="U464" s="54">
        <v>143101</v>
      </c>
      <c r="V464" s="20">
        <v>81474</v>
      </c>
      <c r="W464" s="20">
        <v>93978</v>
      </c>
      <c r="X464" s="20">
        <v>0</v>
      </c>
      <c r="Y464" s="21">
        <v>0</v>
      </c>
      <c r="Z464" s="20">
        <v>548274</v>
      </c>
      <c r="AA464" s="21">
        <v>0</v>
      </c>
      <c r="AB464" s="32">
        <v>401154</v>
      </c>
      <c r="AC464" s="20">
        <v>1893185</v>
      </c>
      <c r="AD464" s="20">
        <v>790234</v>
      </c>
      <c r="AE464" s="20">
        <v>1487560</v>
      </c>
      <c r="AF464" s="20">
        <v>807123</v>
      </c>
      <c r="AG464" s="20">
        <v>408371</v>
      </c>
      <c r="AH464" s="20">
        <v>398200</v>
      </c>
      <c r="AI464" s="21">
        <v>137061</v>
      </c>
      <c r="AJ464" s="25">
        <v>104617</v>
      </c>
      <c r="AK464" s="25">
        <v>157406</v>
      </c>
      <c r="AL464" s="25">
        <v>40317</v>
      </c>
      <c r="AM464" s="22">
        <v>74266</v>
      </c>
      <c r="AN464" s="20">
        <v>798872</v>
      </c>
      <c r="AO464" s="20">
        <v>72521</v>
      </c>
      <c r="AP464" s="54">
        <v>11535199</v>
      </c>
      <c r="AQ464" s="25">
        <v>198064</v>
      </c>
      <c r="AR464" s="25">
        <v>237986</v>
      </c>
      <c r="AS464" s="54">
        <v>240515</v>
      </c>
      <c r="AT464" s="54">
        <v>86015</v>
      </c>
      <c r="AU464" s="54">
        <v>72386</v>
      </c>
      <c r="AV464" s="54">
        <v>97592</v>
      </c>
      <c r="AW464" s="25">
        <f t="shared" si="21"/>
        <v>932558</v>
      </c>
      <c r="AX464" s="165">
        <v>2206295</v>
      </c>
      <c r="AY464" s="98">
        <f t="shared" si="22"/>
        <v>14674052</v>
      </c>
      <c r="AZ464" s="73"/>
      <c r="BA464" s="20">
        <v>1413228</v>
      </c>
      <c r="BB464" s="20">
        <v>385327</v>
      </c>
      <c r="BC464" s="19">
        <v>1798555</v>
      </c>
      <c r="BD464" s="19">
        <v>16472607</v>
      </c>
      <c r="BF464" s="20">
        <v>156993</v>
      </c>
      <c r="BG464" s="21">
        <f t="shared" si="23"/>
        <v>16315614</v>
      </c>
      <c r="BI464" s="73"/>
      <c r="BJ464" s="73"/>
      <c r="BK464" s="73"/>
      <c r="BL464" s="73"/>
      <c r="BM464" s="73"/>
      <c r="BN464" s="73"/>
      <c r="BO464" s="73"/>
    </row>
    <row r="465" spans="1:67" ht="22.5" customHeight="1" x14ac:dyDescent="0.15">
      <c r="A465" s="125" t="s">
        <v>2264</v>
      </c>
      <c r="B465" s="126" t="s">
        <v>2255</v>
      </c>
      <c r="C465" s="136" t="s">
        <v>563</v>
      </c>
      <c r="D465" s="129">
        <v>5</v>
      </c>
      <c r="E465" s="130" t="s">
        <v>3561</v>
      </c>
      <c r="F465" s="19">
        <v>508289</v>
      </c>
      <c r="G465" s="20">
        <v>172074</v>
      </c>
      <c r="H465" s="20">
        <v>62937</v>
      </c>
      <c r="I465" s="20">
        <v>0</v>
      </c>
      <c r="J465" s="20">
        <v>0</v>
      </c>
      <c r="K465" s="20">
        <v>0</v>
      </c>
      <c r="L465" s="20">
        <v>0</v>
      </c>
      <c r="M465" s="20">
        <v>30199</v>
      </c>
      <c r="N465" s="20">
        <v>16567</v>
      </c>
      <c r="O465" s="20">
        <v>19060</v>
      </c>
      <c r="P465" s="20">
        <v>156831</v>
      </c>
      <c r="Q465" s="20">
        <v>56555</v>
      </c>
      <c r="R465" s="20">
        <v>111340</v>
      </c>
      <c r="S465" s="20">
        <v>73289</v>
      </c>
      <c r="T465" s="21">
        <v>99011</v>
      </c>
      <c r="U465" s="54">
        <v>28341</v>
      </c>
      <c r="V465" s="20">
        <v>35232</v>
      </c>
      <c r="W465" s="20">
        <v>41768</v>
      </c>
      <c r="X465" s="20">
        <v>0</v>
      </c>
      <c r="Y465" s="21">
        <v>0</v>
      </c>
      <c r="Z465" s="20">
        <v>277963</v>
      </c>
      <c r="AA465" s="21">
        <v>0</v>
      </c>
      <c r="AB465" s="32">
        <v>130068</v>
      </c>
      <c r="AC465" s="20">
        <v>796419</v>
      </c>
      <c r="AD465" s="20">
        <v>336965</v>
      </c>
      <c r="AE465" s="20">
        <v>634258</v>
      </c>
      <c r="AF465" s="20">
        <v>417914</v>
      </c>
      <c r="AG465" s="20">
        <v>183144</v>
      </c>
      <c r="AH465" s="20">
        <v>137741</v>
      </c>
      <c r="AI465" s="21">
        <v>110214</v>
      </c>
      <c r="AJ465" s="25">
        <v>58818</v>
      </c>
      <c r="AK465" s="25">
        <v>78370</v>
      </c>
      <c r="AL465" s="25">
        <v>18828</v>
      </c>
      <c r="AM465" s="22">
        <v>41693</v>
      </c>
      <c r="AN465" s="20">
        <v>148800</v>
      </c>
      <c r="AO465" s="20">
        <v>33624</v>
      </c>
      <c r="AP465" s="54">
        <v>4816312</v>
      </c>
      <c r="AQ465" s="25">
        <v>102581</v>
      </c>
      <c r="AR465" s="25">
        <v>164771</v>
      </c>
      <c r="AS465" s="54">
        <v>135765</v>
      </c>
      <c r="AT465" s="54">
        <v>55211</v>
      </c>
      <c r="AU465" s="54">
        <v>42664</v>
      </c>
      <c r="AV465" s="54">
        <v>43209</v>
      </c>
      <c r="AW465" s="25">
        <f t="shared" si="21"/>
        <v>544201</v>
      </c>
      <c r="AX465" s="165">
        <v>666208</v>
      </c>
      <c r="AY465" s="98">
        <f t="shared" si="22"/>
        <v>6026721</v>
      </c>
      <c r="AZ465" s="73"/>
      <c r="BA465" s="20">
        <v>758787</v>
      </c>
      <c r="BB465" s="20">
        <v>151368</v>
      </c>
      <c r="BC465" s="19">
        <v>910155</v>
      </c>
      <c r="BD465" s="19">
        <v>6936876</v>
      </c>
      <c r="BF465" s="20">
        <v>73693</v>
      </c>
      <c r="BG465" s="21">
        <f t="shared" si="23"/>
        <v>6863183</v>
      </c>
      <c r="BI465" s="73"/>
      <c r="BJ465" s="73"/>
      <c r="BK465" s="73"/>
      <c r="BL465" s="73"/>
      <c r="BM465" s="73"/>
      <c r="BN465" s="73"/>
      <c r="BO465" s="73"/>
    </row>
    <row r="466" spans="1:67" ht="22.5" customHeight="1" x14ac:dyDescent="0.15">
      <c r="A466" s="125" t="s">
        <v>2265</v>
      </c>
      <c r="B466" s="126" t="s">
        <v>2255</v>
      </c>
      <c r="C466" s="136" t="s">
        <v>564</v>
      </c>
      <c r="D466" s="129">
        <v>5</v>
      </c>
      <c r="E466" s="130" t="s">
        <v>3561</v>
      </c>
      <c r="F466" s="19">
        <v>1456716</v>
      </c>
      <c r="G466" s="20">
        <v>697007</v>
      </c>
      <c r="H466" s="20">
        <v>299565</v>
      </c>
      <c r="I466" s="20">
        <v>0</v>
      </c>
      <c r="J466" s="20">
        <v>0</v>
      </c>
      <c r="K466" s="20">
        <v>0</v>
      </c>
      <c r="L466" s="20">
        <v>0</v>
      </c>
      <c r="M466" s="20">
        <v>111506</v>
      </c>
      <c r="N466" s="20">
        <v>61306</v>
      </c>
      <c r="O466" s="20">
        <v>39352</v>
      </c>
      <c r="P466" s="20">
        <v>717160</v>
      </c>
      <c r="Q466" s="20">
        <v>188562</v>
      </c>
      <c r="R466" s="20">
        <v>331134</v>
      </c>
      <c r="S466" s="20">
        <v>330242</v>
      </c>
      <c r="T466" s="21">
        <v>250509</v>
      </c>
      <c r="U466" s="54">
        <v>123093</v>
      </c>
      <c r="V466" s="20">
        <v>162948</v>
      </c>
      <c r="W466" s="20">
        <v>104420</v>
      </c>
      <c r="X466" s="20">
        <v>0</v>
      </c>
      <c r="Y466" s="21">
        <v>0</v>
      </c>
      <c r="Z466" s="20">
        <v>805207</v>
      </c>
      <c r="AA466" s="21">
        <v>0</v>
      </c>
      <c r="AB466" s="32">
        <v>553397</v>
      </c>
      <c r="AC466" s="20">
        <v>3576696</v>
      </c>
      <c r="AD466" s="20">
        <v>1185226</v>
      </c>
      <c r="AE466" s="20">
        <v>1855022</v>
      </c>
      <c r="AF466" s="20">
        <v>1282611</v>
      </c>
      <c r="AG466" s="20">
        <v>653819</v>
      </c>
      <c r="AH466" s="20">
        <v>276568</v>
      </c>
      <c r="AI466" s="21">
        <v>149307</v>
      </c>
      <c r="AJ466" s="25">
        <v>150246</v>
      </c>
      <c r="AK466" s="25">
        <v>223487</v>
      </c>
      <c r="AL466" s="25">
        <v>52798</v>
      </c>
      <c r="AM466" s="22">
        <v>99503</v>
      </c>
      <c r="AN466" s="20">
        <v>1095342</v>
      </c>
      <c r="AO466" s="20">
        <v>91755</v>
      </c>
      <c r="AP466" s="54">
        <v>16924504</v>
      </c>
      <c r="AQ466" s="25">
        <v>277490</v>
      </c>
      <c r="AR466" s="25">
        <v>285559</v>
      </c>
      <c r="AS466" s="54">
        <v>258808</v>
      </c>
      <c r="AT466" s="54">
        <v>150252</v>
      </c>
      <c r="AU466" s="54">
        <v>115032</v>
      </c>
      <c r="AV466" s="54">
        <v>148856</v>
      </c>
      <c r="AW466" s="25">
        <f t="shared" si="21"/>
        <v>1235997</v>
      </c>
      <c r="AX466" s="165">
        <v>3191277</v>
      </c>
      <c r="AY466" s="98">
        <f t="shared" si="22"/>
        <v>21351778</v>
      </c>
      <c r="AZ466" s="73"/>
      <c r="BA466" s="20">
        <v>2063614</v>
      </c>
      <c r="BB466" s="20">
        <v>492613</v>
      </c>
      <c r="BC466" s="19">
        <v>2556227</v>
      </c>
      <c r="BD466" s="19">
        <v>23908005</v>
      </c>
      <c r="BF466" s="20">
        <v>309718</v>
      </c>
      <c r="BG466" s="21">
        <f t="shared" si="23"/>
        <v>23598287</v>
      </c>
      <c r="BI466" s="73"/>
      <c r="BJ466" s="73"/>
      <c r="BK466" s="73"/>
      <c r="BL466" s="73"/>
      <c r="BM466" s="73"/>
      <c r="BN466" s="73"/>
      <c r="BO466" s="73"/>
    </row>
    <row r="467" spans="1:67" ht="22.5" customHeight="1" x14ac:dyDescent="0.15">
      <c r="A467" s="125" t="s">
        <v>2266</v>
      </c>
      <c r="B467" s="126" t="s">
        <v>2255</v>
      </c>
      <c r="C467" s="136" t="s">
        <v>565</v>
      </c>
      <c r="D467" s="129">
        <v>5</v>
      </c>
      <c r="E467" s="130" t="s">
        <v>3561</v>
      </c>
      <c r="F467" s="19">
        <v>699654</v>
      </c>
      <c r="G467" s="20">
        <v>255898</v>
      </c>
      <c r="H467" s="20">
        <v>135135</v>
      </c>
      <c r="I467" s="20">
        <v>0</v>
      </c>
      <c r="J467" s="20">
        <v>0</v>
      </c>
      <c r="K467" s="20">
        <v>0</v>
      </c>
      <c r="L467" s="20">
        <v>0</v>
      </c>
      <c r="M467" s="20">
        <v>43133</v>
      </c>
      <c r="N467" s="20">
        <v>23592</v>
      </c>
      <c r="O467" s="20">
        <v>22977</v>
      </c>
      <c r="P467" s="20">
        <v>254871</v>
      </c>
      <c r="Q467" s="20">
        <v>69291</v>
      </c>
      <c r="R467" s="20">
        <v>152743</v>
      </c>
      <c r="S467" s="20">
        <v>104194</v>
      </c>
      <c r="T467" s="21">
        <v>71574</v>
      </c>
      <c r="U467" s="54">
        <v>51098</v>
      </c>
      <c r="V467" s="20">
        <v>58353</v>
      </c>
      <c r="W467" s="20">
        <v>20884</v>
      </c>
      <c r="X467" s="20">
        <v>0</v>
      </c>
      <c r="Y467" s="21">
        <v>0</v>
      </c>
      <c r="Z467" s="20">
        <v>331437</v>
      </c>
      <c r="AA467" s="21">
        <v>0</v>
      </c>
      <c r="AB467" s="32">
        <v>205023</v>
      </c>
      <c r="AC467" s="20">
        <v>1426009</v>
      </c>
      <c r="AD467" s="20">
        <v>471278</v>
      </c>
      <c r="AE467" s="20">
        <v>730265</v>
      </c>
      <c r="AF467" s="20">
        <v>475238</v>
      </c>
      <c r="AG467" s="20">
        <v>255977</v>
      </c>
      <c r="AH467" s="20">
        <v>178919</v>
      </c>
      <c r="AI467" s="21">
        <v>28731</v>
      </c>
      <c r="AJ467" s="25">
        <v>73553</v>
      </c>
      <c r="AK467" s="25">
        <v>87595</v>
      </c>
      <c r="AL467" s="25">
        <v>20828</v>
      </c>
      <c r="AM467" s="22">
        <v>47290</v>
      </c>
      <c r="AN467" s="20">
        <v>408717</v>
      </c>
      <c r="AO467" s="20">
        <v>51335</v>
      </c>
      <c r="AP467" s="54">
        <v>6755592</v>
      </c>
      <c r="AQ467" s="25">
        <v>156878</v>
      </c>
      <c r="AR467" s="25">
        <v>151344</v>
      </c>
      <c r="AS467" s="54">
        <v>125340</v>
      </c>
      <c r="AT467" s="54">
        <v>64581</v>
      </c>
      <c r="AU467" s="54">
        <v>50745</v>
      </c>
      <c r="AV467" s="54">
        <v>55759</v>
      </c>
      <c r="AW467" s="25">
        <f t="shared" si="21"/>
        <v>604647</v>
      </c>
      <c r="AX467" s="165">
        <v>1302834</v>
      </c>
      <c r="AY467" s="98">
        <f t="shared" si="22"/>
        <v>8663073</v>
      </c>
      <c r="AZ467" s="73"/>
      <c r="BA467" s="20">
        <v>972836</v>
      </c>
      <c r="BB467" s="20">
        <v>163242</v>
      </c>
      <c r="BC467" s="19">
        <v>1136078</v>
      </c>
      <c r="BD467" s="19">
        <v>9799151</v>
      </c>
      <c r="BF467" s="20">
        <v>121665</v>
      </c>
      <c r="BG467" s="21">
        <f t="shared" si="23"/>
        <v>9677486</v>
      </c>
      <c r="BI467" s="73"/>
      <c r="BJ467" s="73"/>
      <c r="BK467" s="73"/>
      <c r="BL467" s="73"/>
      <c r="BM467" s="73"/>
      <c r="BN467" s="73"/>
      <c r="BO467" s="73"/>
    </row>
    <row r="468" spans="1:67" ht="22.5" customHeight="1" x14ac:dyDescent="0.15">
      <c r="A468" s="125" t="s">
        <v>2267</v>
      </c>
      <c r="B468" s="126" t="s">
        <v>2255</v>
      </c>
      <c r="C468" s="136" t="s">
        <v>566</v>
      </c>
      <c r="D468" s="129">
        <v>5</v>
      </c>
      <c r="E468" s="130" t="s">
        <v>3561</v>
      </c>
      <c r="F468" s="19">
        <v>476110</v>
      </c>
      <c r="G468" s="20">
        <v>164363</v>
      </c>
      <c r="H468" s="20">
        <v>71064</v>
      </c>
      <c r="I468" s="20">
        <v>0</v>
      </c>
      <c r="J468" s="20">
        <v>0</v>
      </c>
      <c r="K468" s="20">
        <v>0</v>
      </c>
      <c r="L468" s="20">
        <v>0</v>
      </c>
      <c r="M468" s="20">
        <v>20793</v>
      </c>
      <c r="N468" s="20">
        <v>13184</v>
      </c>
      <c r="O468" s="20">
        <v>4476</v>
      </c>
      <c r="P468" s="20">
        <v>108214</v>
      </c>
      <c r="Q468" s="20">
        <v>44694</v>
      </c>
      <c r="R468" s="20">
        <v>130484</v>
      </c>
      <c r="S468" s="20">
        <v>46799</v>
      </c>
      <c r="T468" s="21">
        <v>59645</v>
      </c>
      <c r="U468" s="54">
        <v>88449</v>
      </c>
      <c r="V468" s="20">
        <v>25323</v>
      </c>
      <c r="W468" s="20">
        <v>20884</v>
      </c>
      <c r="X468" s="20">
        <v>0</v>
      </c>
      <c r="Y468" s="21">
        <v>0</v>
      </c>
      <c r="Z468" s="20">
        <v>247003</v>
      </c>
      <c r="AA468" s="21">
        <v>38403</v>
      </c>
      <c r="AB468" s="32">
        <v>115047</v>
      </c>
      <c r="AC468" s="20">
        <v>775052</v>
      </c>
      <c r="AD468" s="20">
        <v>599868</v>
      </c>
      <c r="AE468" s="20">
        <v>671040</v>
      </c>
      <c r="AF468" s="20">
        <v>394618</v>
      </c>
      <c r="AG468" s="20">
        <v>165362</v>
      </c>
      <c r="AH468" s="20">
        <v>187335</v>
      </c>
      <c r="AI468" s="21">
        <v>31086</v>
      </c>
      <c r="AJ468" s="25">
        <v>52319</v>
      </c>
      <c r="AK468" s="25">
        <v>68925</v>
      </c>
      <c r="AL468" s="25">
        <v>18467</v>
      </c>
      <c r="AM468" s="22">
        <v>34121</v>
      </c>
      <c r="AN468" s="20">
        <v>480609</v>
      </c>
      <c r="AO468" s="20">
        <v>32561</v>
      </c>
      <c r="AP468" s="54">
        <v>5186298</v>
      </c>
      <c r="AQ468" s="25">
        <v>93395</v>
      </c>
      <c r="AR468" s="25">
        <v>174733</v>
      </c>
      <c r="AS468" s="54">
        <v>164921</v>
      </c>
      <c r="AT468" s="54">
        <v>67321</v>
      </c>
      <c r="AU468" s="54">
        <v>38259</v>
      </c>
      <c r="AV468" s="54">
        <v>37183</v>
      </c>
      <c r="AW468" s="25">
        <f t="shared" si="21"/>
        <v>575812</v>
      </c>
      <c r="AX468" s="165">
        <v>1060720</v>
      </c>
      <c r="AY468" s="98">
        <f t="shared" si="22"/>
        <v>6822830</v>
      </c>
      <c r="AZ468" s="73"/>
      <c r="BA468" s="20">
        <v>640342</v>
      </c>
      <c r="BB468" s="20">
        <v>163264</v>
      </c>
      <c r="BC468" s="19">
        <v>803606</v>
      </c>
      <c r="BD468" s="19">
        <v>7626436</v>
      </c>
      <c r="BF468" s="20">
        <v>54303</v>
      </c>
      <c r="BG468" s="21">
        <f t="shared" si="23"/>
        <v>7572133</v>
      </c>
      <c r="BI468" s="73"/>
      <c r="BJ468" s="73"/>
      <c r="BK468" s="73"/>
      <c r="BL468" s="73"/>
      <c r="BM468" s="73"/>
      <c r="BN468" s="73"/>
      <c r="BO468" s="73"/>
    </row>
    <row r="469" spans="1:67" ht="22.5" customHeight="1" x14ac:dyDescent="0.15">
      <c r="A469" s="125" t="s">
        <v>2268</v>
      </c>
      <c r="B469" s="126" t="s">
        <v>2255</v>
      </c>
      <c r="C469" s="136" t="s">
        <v>567</v>
      </c>
      <c r="D469" s="129">
        <v>5</v>
      </c>
      <c r="E469" s="130" t="s">
        <v>3561</v>
      </c>
      <c r="F469" s="19">
        <v>926353</v>
      </c>
      <c r="G469" s="20">
        <v>290027</v>
      </c>
      <c r="H469" s="20">
        <v>188055</v>
      </c>
      <c r="I469" s="20">
        <v>0</v>
      </c>
      <c r="J469" s="20">
        <v>0</v>
      </c>
      <c r="K469" s="20">
        <v>0</v>
      </c>
      <c r="L469" s="20">
        <v>0</v>
      </c>
      <c r="M469" s="20">
        <v>59392</v>
      </c>
      <c r="N469" s="20">
        <v>31539</v>
      </c>
      <c r="O469" s="20">
        <v>37822</v>
      </c>
      <c r="P469" s="20">
        <v>453084</v>
      </c>
      <c r="Q469" s="20">
        <v>86718</v>
      </c>
      <c r="R469" s="20">
        <v>183612</v>
      </c>
      <c r="S469" s="20">
        <v>128035</v>
      </c>
      <c r="T469" s="21">
        <v>134798</v>
      </c>
      <c r="U469" s="54">
        <v>65354</v>
      </c>
      <c r="V469" s="20">
        <v>74868</v>
      </c>
      <c r="W469" s="20">
        <v>41768</v>
      </c>
      <c r="X469" s="20">
        <v>0</v>
      </c>
      <c r="Y469" s="21">
        <v>0</v>
      </c>
      <c r="Z469" s="20">
        <v>403326</v>
      </c>
      <c r="AA469" s="21">
        <v>0</v>
      </c>
      <c r="AB469" s="32">
        <v>259543</v>
      </c>
      <c r="AC469" s="20">
        <v>1562783</v>
      </c>
      <c r="AD469" s="20">
        <v>659769</v>
      </c>
      <c r="AE469" s="20">
        <v>938768</v>
      </c>
      <c r="AF469" s="20">
        <v>595213</v>
      </c>
      <c r="AG469" s="20">
        <v>341304</v>
      </c>
      <c r="AH469" s="20">
        <v>170955</v>
      </c>
      <c r="AI469" s="21">
        <v>14601</v>
      </c>
      <c r="AJ469" s="25">
        <v>91903</v>
      </c>
      <c r="AK469" s="25">
        <v>112543</v>
      </c>
      <c r="AL469" s="25">
        <v>26279</v>
      </c>
      <c r="AM469" s="22">
        <v>59085</v>
      </c>
      <c r="AN469" s="20">
        <v>846975</v>
      </c>
      <c r="AO469" s="20">
        <v>25530</v>
      </c>
      <c r="AP469" s="54">
        <v>8810002</v>
      </c>
      <c r="AQ469" s="25">
        <v>166813</v>
      </c>
      <c r="AR469" s="25">
        <v>177439</v>
      </c>
      <c r="AS469" s="54">
        <v>103042</v>
      </c>
      <c r="AT469" s="54">
        <v>64220</v>
      </c>
      <c r="AU469" s="54">
        <v>63146</v>
      </c>
      <c r="AV469" s="54">
        <v>79409</v>
      </c>
      <c r="AW469" s="25">
        <f t="shared" si="21"/>
        <v>654069</v>
      </c>
      <c r="AX469" s="165">
        <v>2278705</v>
      </c>
      <c r="AY469" s="98">
        <f t="shared" si="22"/>
        <v>11742776</v>
      </c>
      <c r="AZ469" s="73"/>
      <c r="BA469" s="20">
        <v>1211976</v>
      </c>
      <c r="BB469" s="20">
        <v>118720</v>
      </c>
      <c r="BC469" s="19">
        <v>1330696</v>
      </c>
      <c r="BD469" s="19">
        <v>13073472</v>
      </c>
      <c r="BF469" s="20">
        <v>140736</v>
      </c>
      <c r="BG469" s="21">
        <f t="shared" si="23"/>
        <v>12932736</v>
      </c>
      <c r="BI469" s="73"/>
      <c r="BJ469" s="73"/>
      <c r="BK469" s="73"/>
      <c r="BL469" s="73"/>
      <c r="BM469" s="73"/>
      <c r="BN469" s="73"/>
      <c r="BO469" s="73"/>
    </row>
    <row r="470" spans="1:67" ht="22.5" customHeight="1" x14ac:dyDescent="0.15">
      <c r="A470" s="125" t="s">
        <v>2269</v>
      </c>
      <c r="B470" s="126" t="s">
        <v>2255</v>
      </c>
      <c r="C470" s="136" t="s">
        <v>568</v>
      </c>
      <c r="D470" s="129">
        <v>6</v>
      </c>
      <c r="E470" s="130" t="s">
        <v>3561</v>
      </c>
      <c r="F470" s="19">
        <v>483848</v>
      </c>
      <c r="G470" s="20">
        <v>164077</v>
      </c>
      <c r="H470" s="20">
        <v>106029</v>
      </c>
      <c r="I470" s="20">
        <v>0</v>
      </c>
      <c r="J470" s="20">
        <v>0</v>
      </c>
      <c r="K470" s="20">
        <v>0</v>
      </c>
      <c r="L470" s="20">
        <v>0</v>
      </c>
      <c r="M470" s="20">
        <v>29851</v>
      </c>
      <c r="N470" s="20">
        <v>16327</v>
      </c>
      <c r="O470" s="20">
        <v>15591</v>
      </c>
      <c r="P470" s="20">
        <v>328252</v>
      </c>
      <c r="Q470" s="20">
        <v>56584</v>
      </c>
      <c r="R470" s="20">
        <v>71402</v>
      </c>
      <c r="S470" s="20">
        <v>79470</v>
      </c>
      <c r="T470" s="21">
        <v>83503</v>
      </c>
      <c r="U470" s="54">
        <v>34601</v>
      </c>
      <c r="V470" s="20">
        <v>37434</v>
      </c>
      <c r="W470" s="20">
        <v>31326</v>
      </c>
      <c r="X470" s="20">
        <v>0</v>
      </c>
      <c r="Y470" s="21">
        <v>0</v>
      </c>
      <c r="Z470" s="20">
        <v>245382</v>
      </c>
      <c r="AA470" s="21">
        <v>0</v>
      </c>
      <c r="AB470" s="32">
        <v>0</v>
      </c>
      <c r="AC470" s="20">
        <v>710528</v>
      </c>
      <c r="AD470" s="20">
        <v>292541</v>
      </c>
      <c r="AE470" s="20">
        <v>492579</v>
      </c>
      <c r="AF470" s="20">
        <v>278221</v>
      </c>
      <c r="AG470" s="20">
        <v>156502</v>
      </c>
      <c r="AH470" s="20">
        <v>136474</v>
      </c>
      <c r="AI470" s="21">
        <v>6123</v>
      </c>
      <c r="AJ470" s="25">
        <v>58390</v>
      </c>
      <c r="AK470" s="25">
        <v>65229</v>
      </c>
      <c r="AL470" s="25">
        <v>14497</v>
      </c>
      <c r="AM470" s="22">
        <v>36937</v>
      </c>
      <c r="AN470" s="20">
        <v>82869</v>
      </c>
      <c r="AO470" s="20">
        <v>18508</v>
      </c>
      <c r="AP470" s="54">
        <v>4133075</v>
      </c>
      <c r="AQ470" s="25">
        <v>101321</v>
      </c>
      <c r="AR470" s="25">
        <v>128727</v>
      </c>
      <c r="AS470" s="54">
        <v>95334</v>
      </c>
      <c r="AT470" s="54">
        <v>50992</v>
      </c>
      <c r="AU470" s="54">
        <v>35704</v>
      </c>
      <c r="AV470" s="54">
        <v>32080</v>
      </c>
      <c r="AW470" s="25">
        <f t="shared" si="21"/>
        <v>444158</v>
      </c>
      <c r="AX470" s="165">
        <v>512990</v>
      </c>
      <c r="AY470" s="98">
        <f t="shared" si="22"/>
        <v>5090223</v>
      </c>
      <c r="AZ470" s="73"/>
      <c r="BA470" s="20">
        <v>752909</v>
      </c>
      <c r="BB470" s="20">
        <v>84397</v>
      </c>
      <c r="BC470" s="19">
        <v>837306</v>
      </c>
      <c r="BD470" s="19">
        <v>5927529</v>
      </c>
      <c r="BF470" s="20">
        <v>42072</v>
      </c>
      <c r="BG470" s="21">
        <f t="shared" si="23"/>
        <v>5885457</v>
      </c>
      <c r="BI470" s="73"/>
      <c r="BJ470" s="73"/>
      <c r="BK470" s="73"/>
      <c r="BL470" s="73"/>
      <c r="BM470" s="73"/>
      <c r="BN470" s="73"/>
      <c r="BO470" s="73"/>
    </row>
    <row r="471" spans="1:67" ht="22.5" customHeight="1" x14ac:dyDescent="0.15">
      <c r="A471" s="125" t="s">
        <v>2270</v>
      </c>
      <c r="B471" s="126" t="s">
        <v>2255</v>
      </c>
      <c r="C471" s="136" t="s">
        <v>569</v>
      </c>
      <c r="D471" s="129">
        <v>6</v>
      </c>
      <c r="E471" s="130" t="s">
        <v>3561</v>
      </c>
      <c r="F471" s="19">
        <v>367059</v>
      </c>
      <c r="G471" s="20">
        <v>103530</v>
      </c>
      <c r="H471" s="20">
        <v>52920</v>
      </c>
      <c r="I471" s="20">
        <v>0</v>
      </c>
      <c r="J471" s="20">
        <v>0</v>
      </c>
      <c r="K471" s="20">
        <v>0</v>
      </c>
      <c r="L471" s="20">
        <v>0</v>
      </c>
      <c r="M471" s="20">
        <v>21219</v>
      </c>
      <c r="N471" s="20">
        <v>11780</v>
      </c>
      <c r="O471" s="20">
        <v>6639</v>
      </c>
      <c r="P471" s="20">
        <v>94877</v>
      </c>
      <c r="Q471" s="20">
        <v>40191</v>
      </c>
      <c r="R471" s="20">
        <v>87432</v>
      </c>
      <c r="S471" s="20">
        <v>48565</v>
      </c>
      <c r="T471" s="21">
        <v>47716</v>
      </c>
      <c r="U471" s="54">
        <v>24534</v>
      </c>
      <c r="V471" s="20">
        <v>29727</v>
      </c>
      <c r="W471" s="20">
        <v>31326</v>
      </c>
      <c r="X471" s="20">
        <v>0</v>
      </c>
      <c r="Y471" s="21">
        <v>0</v>
      </c>
      <c r="Z471" s="20">
        <v>212566</v>
      </c>
      <c r="AA471" s="21">
        <v>0</v>
      </c>
      <c r="AB471" s="32">
        <v>0</v>
      </c>
      <c r="AC471" s="20">
        <v>516843</v>
      </c>
      <c r="AD471" s="20">
        <v>253182</v>
      </c>
      <c r="AE471" s="20">
        <v>407399</v>
      </c>
      <c r="AF471" s="20">
        <v>257005</v>
      </c>
      <c r="AG471" s="20">
        <v>127033</v>
      </c>
      <c r="AH471" s="20">
        <v>137832</v>
      </c>
      <c r="AI471" s="21">
        <v>18840</v>
      </c>
      <c r="AJ471" s="25">
        <v>49310</v>
      </c>
      <c r="AK471" s="25">
        <v>57962</v>
      </c>
      <c r="AL471" s="25">
        <v>13574</v>
      </c>
      <c r="AM471" s="22">
        <v>28712</v>
      </c>
      <c r="AN471" s="20">
        <v>105162</v>
      </c>
      <c r="AO471" s="20">
        <v>17446</v>
      </c>
      <c r="AP471" s="54">
        <v>3170381</v>
      </c>
      <c r="AQ471" s="25">
        <v>83601</v>
      </c>
      <c r="AR471" s="25">
        <v>140716</v>
      </c>
      <c r="AS471" s="54">
        <v>124047</v>
      </c>
      <c r="AT471" s="54">
        <v>52191</v>
      </c>
      <c r="AU471" s="54">
        <v>39318</v>
      </c>
      <c r="AV471" s="54">
        <v>26933</v>
      </c>
      <c r="AW471" s="25">
        <f t="shared" si="21"/>
        <v>466806</v>
      </c>
      <c r="AX471" s="165">
        <v>442489</v>
      </c>
      <c r="AY471" s="98">
        <f t="shared" si="22"/>
        <v>4079676</v>
      </c>
      <c r="AZ471" s="73"/>
      <c r="BA471" s="20">
        <v>582031</v>
      </c>
      <c r="BB471" s="20">
        <v>91380</v>
      </c>
      <c r="BC471" s="19">
        <v>673411</v>
      </c>
      <c r="BD471" s="19">
        <v>4753087</v>
      </c>
      <c r="BF471" s="20">
        <v>40000</v>
      </c>
      <c r="BG471" s="21">
        <f t="shared" si="23"/>
        <v>4713087</v>
      </c>
      <c r="BI471" s="73"/>
      <c r="BJ471" s="73"/>
      <c r="BK471" s="73"/>
      <c r="BL471" s="73"/>
      <c r="BM471" s="73"/>
      <c r="BN471" s="73"/>
      <c r="BO471" s="73"/>
    </row>
    <row r="472" spans="1:67" ht="22.5" customHeight="1" x14ac:dyDescent="0.15">
      <c r="A472" s="125" t="s">
        <v>2271</v>
      </c>
      <c r="B472" s="126" t="s">
        <v>2255</v>
      </c>
      <c r="C472" s="136" t="s">
        <v>570</v>
      </c>
      <c r="D472" s="129">
        <v>6</v>
      </c>
      <c r="E472" s="130" t="s">
        <v>3561</v>
      </c>
      <c r="F472" s="19">
        <v>288979</v>
      </c>
      <c r="G472" s="20">
        <v>113597</v>
      </c>
      <c r="H472" s="20">
        <v>69741</v>
      </c>
      <c r="I472" s="20">
        <v>0</v>
      </c>
      <c r="J472" s="20">
        <v>0</v>
      </c>
      <c r="K472" s="20">
        <v>0</v>
      </c>
      <c r="L472" s="20">
        <v>0</v>
      </c>
      <c r="M472" s="20">
        <v>11522</v>
      </c>
      <c r="N472" s="20">
        <v>6302</v>
      </c>
      <c r="O472" s="20">
        <v>7199</v>
      </c>
      <c r="P472" s="20">
        <v>68551</v>
      </c>
      <c r="Q472" s="20">
        <v>27256</v>
      </c>
      <c r="R472" s="20">
        <v>106760</v>
      </c>
      <c r="S472" s="20">
        <v>31788</v>
      </c>
      <c r="T472" s="21">
        <v>47716</v>
      </c>
      <c r="U472" s="54">
        <v>57359</v>
      </c>
      <c r="V472" s="20">
        <v>28626</v>
      </c>
      <c r="W472" s="20">
        <v>10442</v>
      </c>
      <c r="X472" s="20">
        <v>0</v>
      </c>
      <c r="Y472" s="21">
        <v>0</v>
      </c>
      <c r="Z472" s="20">
        <v>154604</v>
      </c>
      <c r="AA472" s="21">
        <v>0</v>
      </c>
      <c r="AB472" s="32">
        <v>0</v>
      </c>
      <c r="AC472" s="20">
        <v>287387</v>
      </c>
      <c r="AD472" s="20">
        <v>210782</v>
      </c>
      <c r="AE472" s="20">
        <v>376067</v>
      </c>
      <c r="AF472" s="20">
        <v>216736</v>
      </c>
      <c r="AG472" s="20">
        <v>74254</v>
      </c>
      <c r="AH472" s="20">
        <v>154303</v>
      </c>
      <c r="AI472" s="21">
        <v>39093</v>
      </c>
      <c r="AJ472" s="25">
        <v>33695</v>
      </c>
      <c r="AK472" s="25">
        <v>52130</v>
      </c>
      <c r="AL472" s="25">
        <v>11663</v>
      </c>
      <c r="AM472" s="22">
        <v>20673</v>
      </c>
      <c r="AN472" s="20">
        <v>158116</v>
      </c>
      <c r="AO472" s="20">
        <v>29781</v>
      </c>
      <c r="AP472" s="54">
        <v>2695122</v>
      </c>
      <c r="AQ472" s="25">
        <v>64199</v>
      </c>
      <c r="AR472" s="25">
        <v>163982</v>
      </c>
      <c r="AS472" s="54">
        <v>140470</v>
      </c>
      <c r="AT472" s="54">
        <v>52623</v>
      </c>
      <c r="AU472" s="54">
        <v>28478</v>
      </c>
      <c r="AV472" s="54">
        <v>20371</v>
      </c>
      <c r="AW472" s="25">
        <f t="shared" si="21"/>
        <v>470123</v>
      </c>
      <c r="AX472" s="165">
        <v>578788</v>
      </c>
      <c r="AY472" s="98">
        <f t="shared" si="22"/>
        <v>3744033</v>
      </c>
      <c r="AZ472" s="73"/>
      <c r="BA472" s="20">
        <v>428860</v>
      </c>
      <c r="BB472" s="20">
        <v>134802</v>
      </c>
      <c r="BC472" s="19">
        <v>563662</v>
      </c>
      <c r="BD472" s="19">
        <v>4307695</v>
      </c>
      <c r="BF472" s="20">
        <v>27154</v>
      </c>
      <c r="BG472" s="21">
        <f t="shared" si="23"/>
        <v>4280541</v>
      </c>
      <c r="BI472" s="73"/>
      <c r="BJ472" s="73"/>
      <c r="BK472" s="73"/>
      <c r="BL472" s="73"/>
      <c r="BM472" s="73"/>
      <c r="BN472" s="73"/>
      <c r="BO472" s="73"/>
    </row>
    <row r="473" spans="1:67" ht="22.5" customHeight="1" x14ac:dyDescent="0.15">
      <c r="A473" s="125" t="s">
        <v>2272</v>
      </c>
      <c r="B473" s="126" t="s">
        <v>2255</v>
      </c>
      <c r="C473" s="136" t="s">
        <v>571</v>
      </c>
      <c r="D473" s="129">
        <v>6</v>
      </c>
      <c r="E473" s="130" t="s">
        <v>3561</v>
      </c>
      <c r="F473" s="19">
        <v>256058</v>
      </c>
      <c r="G473" s="20">
        <v>99746</v>
      </c>
      <c r="H473" s="20">
        <v>42714</v>
      </c>
      <c r="I473" s="20">
        <v>0</v>
      </c>
      <c r="J473" s="20">
        <v>0</v>
      </c>
      <c r="K473" s="20">
        <v>0</v>
      </c>
      <c r="L473" s="20">
        <v>0</v>
      </c>
      <c r="M473" s="20">
        <v>10913</v>
      </c>
      <c r="N473" s="20">
        <v>5969</v>
      </c>
      <c r="O473" s="20">
        <v>8020</v>
      </c>
      <c r="P473" s="20">
        <v>106831</v>
      </c>
      <c r="Q473" s="20">
        <v>25675</v>
      </c>
      <c r="R473" s="20">
        <v>64670</v>
      </c>
      <c r="S473" s="20">
        <v>32671</v>
      </c>
      <c r="T473" s="21">
        <v>35787</v>
      </c>
      <c r="U473" s="54">
        <v>11717</v>
      </c>
      <c r="V473" s="20">
        <v>16515</v>
      </c>
      <c r="W473" s="20">
        <v>10442</v>
      </c>
      <c r="X473" s="20">
        <v>0</v>
      </c>
      <c r="Y473" s="21">
        <v>0</v>
      </c>
      <c r="Z473" s="20">
        <v>135430</v>
      </c>
      <c r="AA473" s="21">
        <v>0</v>
      </c>
      <c r="AB473" s="32">
        <v>0</v>
      </c>
      <c r="AC473" s="20">
        <v>317752</v>
      </c>
      <c r="AD473" s="20">
        <v>159011</v>
      </c>
      <c r="AE473" s="20">
        <v>254033</v>
      </c>
      <c r="AF473" s="20">
        <v>124384</v>
      </c>
      <c r="AG473" s="20">
        <v>65389</v>
      </c>
      <c r="AH473" s="20">
        <v>107062</v>
      </c>
      <c r="AI473" s="21">
        <v>18369</v>
      </c>
      <c r="AJ473" s="25">
        <v>32597</v>
      </c>
      <c r="AK473" s="25">
        <v>45373</v>
      </c>
      <c r="AL473" s="25">
        <v>7731</v>
      </c>
      <c r="AM473" s="22">
        <v>19325</v>
      </c>
      <c r="AN473" s="20">
        <v>67058</v>
      </c>
      <c r="AO473" s="20">
        <v>13255</v>
      </c>
      <c r="AP473" s="54">
        <v>2094497</v>
      </c>
      <c r="AQ473" s="25">
        <v>53537</v>
      </c>
      <c r="AR473" s="25">
        <v>102809</v>
      </c>
      <c r="AS473" s="54">
        <v>93840</v>
      </c>
      <c r="AT473" s="54">
        <v>42282</v>
      </c>
      <c r="AU473" s="54">
        <v>20349</v>
      </c>
      <c r="AV473" s="54">
        <v>18686</v>
      </c>
      <c r="AW473" s="25">
        <f t="shared" si="21"/>
        <v>331503</v>
      </c>
      <c r="AX473" s="165">
        <v>321747</v>
      </c>
      <c r="AY473" s="98">
        <f t="shared" si="22"/>
        <v>2747747</v>
      </c>
      <c r="AZ473" s="73"/>
      <c r="BA473" s="20">
        <v>419783</v>
      </c>
      <c r="BB473" s="20">
        <v>69461</v>
      </c>
      <c r="BC473" s="19">
        <v>489244</v>
      </c>
      <c r="BD473" s="19">
        <v>3236991</v>
      </c>
      <c r="BF473" s="20">
        <v>56078</v>
      </c>
      <c r="BG473" s="21">
        <f t="shared" si="23"/>
        <v>3180913</v>
      </c>
      <c r="BI473" s="73"/>
      <c r="BJ473" s="73"/>
      <c r="BK473" s="73"/>
      <c r="BL473" s="73"/>
      <c r="BM473" s="73"/>
      <c r="BN473" s="73"/>
      <c r="BO473" s="73"/>
    </row>
    <row r="474" spans="1:67" ht="22.5" customHeight="1" x14ac:dyDescent="0.15">
      <c r="A474" s="125" t="s">
        <v>2273</v>
      </c>
      <c r="B474" s="126" t="s">
        <v>2255</v>
      </c>
      <c r="C474" s="136" t="s">
        <v>572</v>
      </c>
      <c r="D474" s="129">
        <v>6</v>
      </c>
      <c r="E474" s="130" t="s">
        <v>3561</v>
      </c>
      <c r="F474" s="19">
        <v>293294</v>
      </c>
      <c r="G474" s="20">
        <v>211201</v>
      </c>
      <c r="H474" s="20">
        <v>79191</v>
      </c>
      <c r="I474" s="20">
        <v>0</v>
      </c>
      <c r="J474" s="20">
        <v>0</v>
      </c>
      <c r="K474" s="20">
        <v>0</v>
      </c>
      <c r="L474" s="20">
        <v>0</v>
      </c>
      <c r="M474" s="20">
        <v>14497</v>
      </c>
      <c r="N474" s="20">
        <v>7929</v>
      </c>
      <c r="O474" s="20">
        <v>9101</v>
      </c>
      <c r="P474" s="20">
        <v>107533</v>
      </c>
      <c r="Q474" s="20">
        <v>31072</v>
      </c>
      <c r="R474" s="20">
        <v>137675</v>
      </c>
      <c r="S474" s="20">
        <v>53863</v>
      </c>
      <c r="T474" s="21">
        <v>35787</v>
      </c>
      <c r="U474" s="54">
        <v>14932</v>
      </c>
      <c r="V474" s="20">
        <v>19818</v>
      </c>
      <c r="W474" s="20">
        <v>10442</v>
      </c>
      <c r="X474" s="20">
        <v>0</v>
      </c>
      <c r="Y474" s="21">
        <v>0</v>
      </c>
      <c r="Z474" s="20">
        <v>168548</v>
      </c>
      <c r="AA474" s="21">
        <v>0</v>
      </c>
      <c r="AB474" s="32">
        <v>0</v>
      </c>
      <c r="AC474" s="20">
        <v>453026</v>
      </c>
      <c r="AD474" s="20">
        <v>186317</v>
      </c>
      <c r="AE474" s="20">
        <v>357640</v>
      </c>
      <c r="AF474" s="20">
        <v>181542</v>
      </c>
      <c r="AG474" s="20">
        <v>87394</v>
      </c>
      <c r="AH474" s="20">
        <v>148601</v>
      </c>
      <c r="AI474" s="21">
        <v>10833</v>
      </c>
      <c r="AJ474" s="25">
        <v>38880</v>
      </c>
      <c r="AK474" s="25">
        <v>48138</v>
      </c>
      <c r="AL474" s="25">
        <v>10495</v>
      </c>
      <c r="AM474" s="22">
        <v>21736</v>
      </c>
      <c r="AN474" s="20">
        <v>68490</v>
      </c>
      <c r="AO474" s="20">
        <v>18835</v>
      </c>
      <c r="AP474" s="54">
        <v>2826810</v>
      </c>
      <c r="AQ474" s="25">
        <v>65671</v>
      </c>
      <c r="AR474" s="25">
        <v>144922</v>
      </c>
      <c r="AS474" s="54">
        <v>108820</v>
      </c>
      <c r="AT474" s="54">
        <v>33031</v>
      </c>
      <c r="AU474" s="54">
        <v>24105</v>
      </c>
      <c r="AV474" s="54">
        <v>12664</v>
      </c>
      <c r="AW474" s="25">
        <f t="shared" si="21"/>
        <v>389213</v>
      </c>
      <c r="AX474" s="165">
        <v>277286</v>
      </c>
      <c r="AY474" s="98">
        <f t="shared" si="22"/>
        <v>3493309</v>
      </c>
      <c r="AZ474" s="73"/>
      <c r="BA474" s="20">
        <v>472793</v>
      </c>
      <c r="BB474" s="20">
        <v>103827</v>
      </c>
      <c r="BC474" s="19">
        <v>576620</v>
      </c>
      <c r="BD474" s="19">
        <v>4069929</v>
      </c>
      <c r="BF474" s="20">
        <v>8753</v>
      </c>
      <c r="BG474" s="21">
        <f t="shared" si="23"/>
        <v>4061176</v>
      </c>
      <c r="BI474" s="73"/>
      <c r="BJ474" s="73"/>
      <c r="BK474" s="73"/>
      <c r="BL474" s="73"/>
      <c r="BM474" s="73"/>
      <c r="BN474" s="73"/>
      <c r="BO474" s="73"/>
    </row>
    <row r="475" spans="1:67" ht="22.5" customHeight="1" x14ac:dyDescent="0.15">
      <c r="A475" s="125" t="s">
        <v>2274</v>
      </c>
      <c r="B475" s="126" t="s">
        <v>2255</v>
      </c>
      <c r="C475" s="136" t="s">
        <v>573</v>
      </c>
      <c r="D475" s="129">
        <v>6</v>
      </c>
      <c r="E475" s="130" t="s">
        <v>3561</v>
      </c>
      <c r="F475" s="19">
        <v>568713</v>
      </c>
      <c r="G475" s="20">
        <v>179214</v>
      </c>
      <c r="H475" s="20">
        <v>123984</v>
      </c>
      <c r="I475" s="20">
        <v>0</v>
      </c>
      <c r="J475" s="20">
        <v>0</v>
      </c>
      <c r="K475" s="20">
        <v>0</v>
      </c>
      <c r="L475" s="20">
        <v>0</v>
      </c>
      <c r="M475" s="20">
        <v>38250</v>
      </c>
      <c r="N475" s="20">
        <v>20921</v>
      </c>
      <c r="O475" s="20">
        <v>19583</v>
      </c>
      <c r="P475" s="20">
        <v>405781</v>
      </c>
      <c r="Q475" s="20">
        <v>66949</v>
      </c>
      <c r="R475" s="20">
        <v>86470</v>
      </c>
      <c r="S475" s="20">
        <v>87417</v>
      </c>
      <c r="T475" s="21">
        <v>95432</v>
      </c>
      <c r="U475" s="54">
        <v>42723</v>
      </c>
      <c r="V475" s="20">
        <v>44040</v>
      </c>
      <c r="W475" s="20">
        <v>20884</v>
      </c>
      <c r="X475" s="20">
        <v>0</v>
      </c>
      <c r="Y475" s="21">
        <v>0</v>
      </c>
      <c r="Z475" s="20">
        <v>286476</v>
      </c>
      <c r="AA475" s="21">
        <v>0</v>
      </c>
      <c r="AB475" s="32">
        <v>0</v>
      </c>
      <c r="AC475" s="20">
        <v>952889</v>
      </c>
      <c r="AD475" s="20">
        <v>373534</v>
      </c>
      <c r="AE475" s="20">
        <v>730193</v>
      </c>
      <c r="AF475" s="20">
        <v>470995</v>
      </c>
      <c r="AG475" s="20">
        <v>209891</v>
      </c>
      <c r="AH475" s="20">
        <v>134574</v>
      </c>
      <c r="AI475" s="21">
        <v>10833</v>
      </c>
      <c r="AJ475" s="25">
        <v>67998</v>
      </c>
      <c r="AK475" s="25">
        <v>81294</v>
      </c>
      <c r="AL475" s="25">
        <v>18989</v>
      </c>
      <c r="AM475" s="22">
        <v>45789</v>
      </c>
      <c r="AN475" s="20">
        <v>101790</v>
      </c>
      <c r="AO475" s="20">
        <v>18795</v>
      </c>
      <c r="AP475" s="54">
        <v>5304401</v>
      </c>
      <c r="AQ475" s="25">
        <v>142614</v>
      </c>
      <c r="AR475" s="25">
        <v>150450</v>
      </c>
      <c r="AS475" s="54">
        <v>82362</v>
      </c>
      <c r="AT475" s="54">
        <v>63661</v>
      </c>
      <c r="AU475" s="54">
        <v>49125</v>
      </c>
      <c r="AV475" s="54">
        <v>40756</v>
      </c>
      <c r="AW475" s="25">
        <f t="shared" si="21"/>
        <v>528968</v>
      </c>
      <c r="AX475" s="165">
        <v>659763</v>
      </c>
      <c r="AY475" s="98">
        <f t="shared" si="22"/>
        <v>6493132</v>
      </c>
      <c r="AZ475" s="73"/>
      <c r="BA475" s="20">
        <v>892075</v>
      </c>
      <c r="BB475" s="20">
        <v>91028</v>
      </c>
      <c r="BC475" s="19">
        <v>983103</v>
      </c>
      <c r="BD475" s="19">
        <v>7476235</v>
      </c>
      <c r="BF475" s="20">
        <v>80498</v>
      </c>
      <c r="BG475" s="21">
        <f t="shared" si="23"/>
        <v>7395737</v>
      </c>
      <c r="BI475" s="73"/>
      <c r="BJ475" s="73"/>
      <c r="BK475" s="73"/>
      <c r="BL475" s="73"/>
      <c r="BM475" s="73"/>
      <c r="BN475" s="73"/>
      <c r="BO475" s="73"/>
    </row>
    <row r="476" spans="1:67" ht="22.5" customHeight="1" x14ac:dyDescent="0.15">
      <c r="A476" s="125" t="s">
        <v>2275</v>
      </c>
      <c r="B476" s="126" t="s">
        <v>2255</v>
      </c>
      <c r="C476" s="136" t="s">
        <v>574</v>
      </c>
      <c r="D476" s="129">
        <v>6</v>
      </c>
      <c r="E476" s="130" t="s">
        <v>3561</v>
      </c>
      <c r="F476" s="19">
        <v>402276</v>
      </c>
      <c r="G476" s="20">
        <v>129163</v>
      </c>
      <c r="H476" s="20">
        <v>57645</v>
      </c>
      <c r="I476" s="20">
        <v>0</v>
      </c>
      <c r="J476" s="20">
        <v>0</v>
      </c>
      <c r="K476" s="20">
        <v>0</v>
      </c>
      <c r="L476" s="20">
        <v>0</v>
      </c>
      <c r="M476" s="20">
        <v>24309</v>
      </c>
      <c r="N476" s="20">
        <v>13349</v>
      </c>
      <c r="O476" s="20">
        <v>7796</v>
      </c>
      <c r="P476" s="20">
        <v>139405</v>
      </c>
      <c r="Q476" s="20">
        <v>45554</v>
      </c>
      <c r="R476" s="20">
        <v>55143</v>
      </c>
      <c r="S476" s="20">
        <v>64459</v>
      </c>
      <c r="T476" s="21">
        <v>59645</v>
      </c>
      <c r="U476" s="54">
        <v>25253</v>
      </c>
      <c r="V476" s="20">
        <v>40737</v>
      </c>
      <c r="W476" s="20">
        <v>20884</v>
      </c>
      <c r="X476" s="20">
        <v>0</v>
      </c>
      <c r="Y476" s="21">
        <v>0</v>
      </c>
      <c r="Z476" s="20">
        <v>202282</v>
      </c>
      <c r="AA476" s="21">
        <v>0</v>
      </c>
      <c r="AB476" s="32">
        <v>0</v>
      </c>
      <c r="AC476" s="20">
        <v>527371</v>
      </c>
      <c r="AD476" s="20">
        <v>271858</v>
      </c>
      <c r="AE476" s="20">
        <v>495089</v>
      </c>
      <c r="AF476" s="20">
        <v>301350</v>
      </c>
      <c r="AG476" s="20">
        <v>151301</v>
      </c>
      <c r="AH476" s="20">
        <v>82174</v>
      </c>
      <c r="AI476" s="21">
        <v>3297</v>
      </c>
      <c r="AJ476" s="25">
        <v>52367</v>
      </c>
      <c r="AK476" s="25">
        <v>60549</v>
      </c>
      <c r="AL476" s="25">
        <v>12302</v>
      </c>
      <c r="AM476" s="22">
        <v>33397</v>
      </c>
      <c r="AN476" s="20">
        <v>89299</v>
      </c>
      <c r="AO476" s="20">
        <v>9770</v>
      </c>
      <c r="AP476" s="54">
        <v>3378024</v>
      </c>
      <c r="AQ476" s="25">
        <v>92843</v>
      </c>
      <c r="AR476" s="25">
        <v>154754</v>
      </c>
      <c r="AS476" s="54">
        <v>60627</v>
      </c>
      <c r="AT476" s="54">
        <v>42715</v>
      </c>
      <c r="AU476" s="54">
        <v>32685</v>
      </c>
      <c r="AV476" s="54">
        <v>30926</v>
      </c>
      <c r="AW476" s="25">
        <f t="shared" si="21"/>
        <v>414550</v>
      </c>
      <c r="AX476" s="165">
        <v>458921</v>
      </c>
      <c r="AY476" s="98">
        <f t="shared" si="22"/>
        <v>4251495</v>
      </c>
      <c r="AZ476" s="73"/>
      <c r="BA476" s="20">
        <v>640863</v>
      </c>
      <c r="BB476" s="20">
        <v>44831</v>
      </c>
      <c r="BC476" s="19">
        <v>685694</v>
      </c>
      <c r="BD476" s="19">
        <v>4937189</v>
      </c>
      <c r="BF476" s="20">
        <v>69288</v>
      </c>
      <c r="BG476" s="21">
        <f t="shared" si="23"/>
        <v>4867901</v>
      </c>
      <c r="BI476" s="73"/>
      <c r="BJ476" s="73"/>
      <c r="BK476" s="73"/>
      <c r="BL476" s="73"/>
      <c r="BM476" s="73"/>
      <c r="BN476" s="73"/>
      <c r="BO476" s="73"/>
    </row>
    <row r="477" spans="1:67" ht="22.5" customHeight="1" x14ac:dyDescent="0.15">
      <c r="A477" s="125" t="s">
        <v>2276</v>
      </c>
      <c r="B477" s="126" t="s">
        <v>2255</v>
      </c>
      <c r="C477" s="136" t="s">
        <v>575</v>
      </c>
      <c r="D477" s="129">
        <v>6</v>
      </c>
      <c r="E477" s="130" t="s">
        <v>3561</v>
      </c>
      <c r="F477" s="19">
        <v>267473</v>
      </c>
      <c r="G477" s="20">
        <v>93820</v>
      </c>
      <c r="H477" s="20">
        <v>48195</v>
      </c>
      <c r="I477" s="20">
        <v>0</v>
      </c>
      <c r="J477" s="20">
        <v>0</v>
      </c>
      <c r="K477" s="20">
        <v>0</v>
      </c>
      <c r="L477" s="20">
        <v>0</v>
      </c>
      <c r="M477" s="20">
        <v>10033</v>
      </c>
      <c r="N477" s="20">
        <v>5488</v>
      </c>
      <c r="O477" s="20">
        <v>7572</v>
      </c>
      <c r="P477" s="20">
        <v>2557</v>
      </c>
      <c r="Q477" s="20">
        <v>24147</v>
      </c>
      <c r="R477" s="20">
        <v>74700</v>
      </c>
      <c r="S477" s="20">
        <v>31788</v>
      </c>
      <c r="T477" s="21">
        <v>35787</v>
      </c>
      <c r="U477" s="54">
        <v>38916</v>
      </c>
      <c r="V477" s="20">
        <v>25323</v>
      </c>
      <c r="W477" s="20">
        <v>10442</v>
      </c>
      <c r="X477" s="20">
        <v>0</v>
      </c>
      <c r="Y477" s="21">
        <v>0</v>
      </c>
      <c r="Z477" s="20">
        <v>138936</v>
      </c>
      <c r="AA477" s="21">
        <v>0</v>
      </c>
      <c r="AB477" s="32">
        <v>0</v>
      </c>
      <c r="AC477" s="20">
        <v>278076</v>
      </c>
      <c r="AD477" s="20">
        <v>178703</v>
      </c>
      <c r="AE477" s="20">
        <v>315910</v>
      </c>
      <c r="AF477" s="20">
        <v>170061</v>
      </c>
      <c r="AG477" s="20">
        <v>68569</v>
      </c>
      <c r="AH477" s="20">
        <v>124528</v>
      </c>
      <c r="AI477" s="21">
        <v>40035</v>
      </c>
      <c r="AJ477" s="25">
        <v>31018</v>
      </c>
      <c r="AK477" s="25">
        <v>48711</v>
      </c>
      <c r="AL477" s="25">
        <v>9527</v>
      </c>
      <c r="AM477" s="22">
        <v>18242</v>
      </c>
      <c r="AN477" s="20">
        <v>127679</v>
      </c>
      <c r="AO477" s="20">
        <v>23363</v>
      </c>
      <c r="AP477" s="54">
        <v>2249599</v>
      </c>
      <c r="AQ477" s="25">
        <v>70440</v>
      </c>
      <c r="AR477" s="25">
        <v>133562</v>
      </c>
      <c r="AS477" s="54">
        <v>125180</v>
      </c>
      <c r="AT477" s="54">
        <v>51251</v>
      </c>
      <c r="AU477" s="54">
        <v>24286</v>
      </c>
      <c r="AV477" s="54">
        <v>17573</v>
      </c>
      <c r="AW477" s="25">
        <f t="shared" si="21"/>
        <v>422292</v>
      </c>
      <c r="AX477" s="165">
        <v>279355</v>
      </c>
      <c r="AY477" s="98">
        <f t="shared" si="22"/>
        <v>2951246</v>
      </c>
      <c r="AZ477" s="73"/>
      <c r="BA477" s="20">
        <v>406931</v>
      </c>
      <c r="BB477" s="20">
        <v>132885</v>
      </c>
      <c r="BC477" s="19">
        <v>539816</v>
      </c>
      <c r="BD477" s="19">
        <v>3491062</v>
      </c>
      <c r="BF477" s="20">
        <v>26010</v>
      </c>
      <c r="BG477" s="21">
        <f t="shared" si="23"/>
        <v>3465052</v>
      </c>
      <c r="BI477" s="73"/>
      <c r="BJ477" s="73"/>
      <c r="BK477" s="73"/>
      <c r="BL477" s="73"/>
      <c r="BM477" s="73"/>
      <c r="BN477" s="73"/>
      <c r="BO477" s="73"/>
    </row>
    <row r="478" spans="1:67" ht="22.5" customHeight="1" x14ac:dyDescent="0.15">
      <c r="A478" s="125" t="s">
        <v>2277</v>
      </c>
      <c r="B478" s="126" t="s">
        <v>2255</v>
      </c>
      <c r="C478" s="136" t="s">
        <v>576</v>
      </c>
      <c r="D478" s="129">
        <v>6</v>
      </c>
      <c r="E478" s="130" t="s">
        <v>3561</v>
      </c>
      <c r="F478" s="19">
        <v>459418</v>
      </c>
      <c r="G478" s="20">
        <v>170575</v>
      </c>
      <c r="H478" s="20">
        <v>56511</v>
      </c>
      <c r="I478" s="20">
        <v>0</v>
      </c>
      <c r="J478" s="20">
        <v>0</v>
      </c>
      <c r="K478" s="20">
        <v>0</v>
      </c>
      <c r="L478" s="20">
        <v>0</v>
      </c>
      <c r="M478" s="20">
        <v>28323</v>
      </c>
      <c r="N478" s="20">
        <v>15491</v>
      </c>
      <c r="O478" s="20">
        <v>3954</v>
      </c>
      <c r="P478" s="20">
        <v>244255</v>
      </c>
      <c r="Q478" s="20">
        <v>51550</v>
      </c>
      <c r="R478" s="20">
        <v>102271</v>
      </c>
      <c r="S478" s="20">
        <v>68874</v>
      </c>
      <c r="T478" s="21">
        <v>71574</v>
      </c>
      <c r="U478" s="54">
        <v>28976</v>
      </c>
      <c r="V478" s="20">
        <v>33030</v>
      </c>
      <c r="W478" s="20">
        <v>20884</v>
      </c>
      <c r="X478" s="20">
        <v>0</v>
      </c>
      <c r="Y478" s="21">
        <v>0</v>
      </c>
      <c r="Z478" s="20">
        <v>211293</v>
      </c>
      <c r="AA478" s="21">
        <v>0</v>
      </c>
      <c r="AB478" s="32">
        <v>0</v>
      </c>
      <c r="AC478" s="20">
        <v>775901</v>
      </c>
      <c r="AD478" s="20">
        <v>294607</v>
      </c>
      <c r="AE478" s="20">
        <v>497240</v>
      </c>
      <c r="AF478" s="20">
        <v>300768</v>
      </c>
      <c r="AG478" s="20">
        <v>161456</v>
      </c>
      <c r="AH478" s="20">
        <v>151588</v>
      </c>
      <c r="AI478" s="21">
        <v>6594</v>
      </c>
      <c r="AJ478" s="25">
        <v>56742</v>
      </c>
      <c r="AK478" s="25">
        <v>68913</v>
      </c>
      <c r="AL478" s="25">
        <v>13857</v>
      </c>
      <c r="AM478" s="22">
        <v>38689</v>
      </c>
      <c r="AN478" s="20">
        <v>106599</v>
      </c>
      <c r="AO478" s="20">
        <v>19346</v>
      </c>
      <c r="AP478" s="54">
        <v>4059279</v>
      </c>
      <c r="AQ478" s="25">
        <v>114472</v>
      </c>
      <c r="AR478" s="25">
        <v>163975</v>
      </c>
      <c r="AS478" s="54">
        <v>86178</v>
      </c>
      <c r="AT478" s="54">
        <v>35542</v>
      </c>
      <c r="AU478" s="54">
        <v>43345</v>
      </c>
      <c r="AV478" s="54">
        <v>38235</v>
      </c>
      <c r="AW478" s="25">
        <f t="shared" si="21"/>
        <v>481747</v>
      </c>
      <c r="AX478" s="165">
        <v>541695</v>
      </c>
      <c r="AY478" s="98">
        <f t="shared" si="22"/>
        <v>5082721</v>
      </c>
      <c r="AZ478" s="73"/>
      <c r="BA478" s="20">
        <v>725233</v>
      </c>
      <c r="BB478" s="20">
        <v>107352</v>
      </c>
      <c r="BC478" s="19">
        <v>832585</v>
      </c>
      <c r="BD478" s="19">
        <v>5915306</v>
      </c>
      <c r="BF478" s="20">
        <v>80784</v>
      </c>
      <c r="BG478" s="21">
        <f t="shared" si="23"/>
        <v>5834522</v>
      </c>
      <c r="BI478" s="73"/>
      <c r="BJ478" s="73"/>
      <c r="BK478" s="73"/>
      <c r="BL478" s="73"/>
      <c r="BM478" s="73"/>
      <c r="BN478" s="73"/>
      <c r="BO478" s="73"/>
    </row>
    <row r="479" spans="1:67" ht="22.5" customHeight="1" x14ac:dyDescent="0.15">
      <c r="A479" s="125" t="s">
        <v>2278</v>
      </c>
      <c r="B479" s="126" t="s">
        <v>2255</v>
      </c>
      <c r="C479" s="136" t="s">
        <v>577</v>
      </c>
      <c r="D479" s="129">
        <v>6</v>
      </c>
      <c r="E479" s="130" t="s">
        <v>3561</v>
      </c>
      <c r="F479" s="19">
        <v>444906</v>
      </c>
      <c r="G479" s="20">
        <v>240904</v>
      </c>
      <c r="H479" s="20">
        <v>100548</v>
      </c>
      <c r="I479" s="20">
        <v>0</v>
      </c>
      <c r="J479" s="20">
        <v>0</v>
      </c>
      <c r="K479" s="20">
        <v>0</v>
      </c>
      <c r="L479" s="20">
        <v>0</v>
      </c>
      <c r="M479" s="20">
        <v>18661</v>
      </c>
      <c r="N479" s="20">
        <v>12697</v>
      </c>
      <c r="O479" s="20">
        <v>2089</v>
      </c>
      <c r="P479" s="20">
        <v>60821</v>
      </c>
      <c r="Q479" s="20">
        <v>44994</v>
      </c>
      <c r="R479" s="20">
        <v>122332</v>
      </c>
      <c r="S479" s="20">
        <v>64459</v>
      </c>
      <c r="T479" s="21">
        <v>75153</v>
      </c>
      <c r="U479" s="54">
        <v>76817</v>
      </c>
      <c r="V479" s="20">
        <v>34131</v>
      </c>
      <c r="W479" s="20">
        <v>20884</v>
      </c>
      <c r="X479" s="20">
        <v>0</v>
      </c>
      <c r="Y479" s="21">
        <v>0</v>
      </c>
      <c r="Z479" s="20">
        <v>258806</v>
      </c>
      <c r="AA479" s="21">
        <v>0</v>
      </c>
      <c r="AB479" s="32">
        <v>0</v>
      </c>
      <c r="AC479" s="20">
        <v>764723</v>
      </c>
      <c r="AD479" s="20">
        <v>319489</v>
      </c>
      <c r="AE479" s="20">
        <v>685739</v>
      </c>
      <c r="AF479" s="20">
        <v>396698</v>
      </c>
      <c r="AG479" s="20">
        <v>171930</v>
      </c>
      <c r="AH479" s="20">
        <v>179371</v>
      </c>
      <c r="AI479" s="21">
        <v>80070</v>
      </c>
      <c r="AJ479" s="25">
        <v>51389</v>
      </c>
      <c r="AK479" s="25">
        <v>75234</v>
      </c>
      <c r="AL479" s="25">
        <v>16628</v>
      </c>
      <c r="AM479" s="22">
        <v>34777</v>
      </c>
      <c r="AN479" s="20">
        <v>122882</v>
      </c>
      <c r="AO479" s="20">
        <v>63190</v>
      </c>
      <c r="AP479" s="54">
        <v>4540322</v>
      </c>
      <c r="AQ479" s="25">
        <v>94308</v>
      </c>
      <c r="AR479" s="25">
        <v>154187</v>
      </c>
      <c r="AS479" s="54">
        <v>178308</v>
      </c>
      <c r="AT479" s="54">
        <v>72972</v>
      </c>
      <c r="AU479" s="54">
        <v>37824</v>
      </c>
      <c r="AV479" s="54">
        <v>40878</v>
      </c>
      <c r="AW479" s="25">
        <f t="shared" si="21"/>
        <v>578477</v>
      </c>
      <c r="AX479" s="165">
        <v>708482</v>
      </c>
      <c r="AY479" s="98">
        <f t="shared" si="22"/>
        <v>5827281</v>
      </c>
      <c r="AZ479" s="73"/>
      <c r="BA479" s="20">
        <v>622040</v>
      </c>
      <c r="BB479" s="20">
        <v>307759</v>
      </c>
      <c r="BC479" s="19">
        <v>929799</v>
      </c>
      <c r="BD479" s="19">
        <v>6757080</v>
      </c>
      <c r="BF479" s="20">
        <v>85880</v>
      </c>
      <c r="BG479" s="21">
        <f t="shared" si="23"/>
        <v>6671200</v>
      </c>
      <c r="BI479" s="73"/>
      <c r="BJ479" s="73"/>
      <c r="BK479" s="73"/>
      <c r="BL479" s="73"/>
      <c r="BM479" s="73"/>
      <c r="BN479" s="73"/>
      <c r="BO479" s="73"/>
    </row>
    <row r="480" spans="1:67" ht="22.5" customHeight="1" x14ac:dyDescent="0.15">
      <c r="A480" s="125" t="s">
        <v>2279</v>
      </c>
      <c r="B480" s="126" t="s">
        <v>2255</v>
      </c>
      <c r="C480" s="136" t="s">
        <v>578</v>
      </c>
      <c r="D480" s="129">
        <v>6</v>
      </c>
      <c r="E480" s="130" t="s">
        <v>3561</v>
      </c>
      <c r="F480" s="19">
        <v>348394</v>
      </c>
      <c r="G480" s="20">
        <v>113026</v>
      </c>
      <c r="H480" s="20">
        <v>60858</v>
      </c>
      <c r="I480" s="20">
        <v>0</v>
      </c>
      <c r="J480" s="20">
        <v>0</v>
      </c>
      <c r="K480" s="20">
        <v>0</v>
      </c>
      <c r="L480" s="20">
        <v>0</v>
      </c>
      <c r="M480" s="20">
        <v>5710</v>
      </c>
      <c r="N480" s="20">
        <v>8064</v>
      </c>
      <c r="O480" s="20">
        <v>0</v>
      </c>
      <c r="P480" s="20">
        <v>85333</v>
      </c>
      <c r="Q480" s="20">
        <v>30781</v>
      </c>
      <c r="R480" s="20">
        <v>99203</v>
      </c>
      <c r="S480" s="20">
        <v>30905</v>
      </c>
      <c r="T480" s="21">
        <v>35787</v>
      </c>
      <c r="U480" s="54">
        <v>35363</v>
      </c>
      <c r="V480" s="20">
        <v>19818</v>
      </c>
      <c r="W480" s="20">
        <v>20884</v>
      </c>
      <c r="X480" s="20">
        <v>0</v>
      </c>
      <c r="Y480" s="21">
        <v>0</v>
      </c>
      <c r="Z480" s="20">
        <v>170455</v>
      </c>
      <c r="AA480" s="21">
        <v>39909</v>
      </c>
      <c r="AB480" s="32">
        <v>0</v>
      </c>
      <c r="AC480" s="20">
        <v>511523</v>
      </c>
      <c r="AD480" s="20">
        <v>308993</v>
      </c>
      <c r="AE480" s="20">
        <v>461676</v>
      </c>
      <c r="AF480" s="20">
        <v>252678</v>
      </c>
      <c r="AG480" s="20">
        <v>94243</v>
      </c>
      <c r="AH480" s="20">
        <v>164167</v>
      </c>
      <c r="AI480" s="21">
        <v>92316</v>
      </c>
      <c r="AJ480" s="25">
        <v>39315</v>
      </c>
      <c r="AK480" s="25">
        <v>57476</v>
      </c>
      <c r="AL480" s="25">
        <v>13420</v>
      </c>
      <c r="AM480" s="22">
        <v>24279</v>
      </c>
      <c r="AN480" s="20">
        <v>373258</v>
      </c>
      <c r="AO480" s="20">
        <v>29679</v>
      </c>
      <c r="AP480" s="54">
        <v>3527513</v>
      </c>
      <c r="AQ480" s="25">
        <v>82723</v>
      </c>
      <c r="AR480" s="25">
        <v>156743</v>
      </c>
      <c r="AS480" s="54">
        <v>139209</v>
      </c>
      <c r="AT480" s="54">
        <v>59875</v>
      </c>
      <c r="AU480" s="54">
        <v>28778</v>
      </c>
      <c r="AV480" s="54">
        <v>27215</v>
      </c>
      <c r="AW480" s="25">
        <f t="shared" si="21"/>
        <v>494543</v>
      </c>
      <c r="AX480" s="165">
        <v>801106</v>
      </c>
      <c r="AY480" s="98">
        <f t="shared" si="22"/>
        <v>4823162</v>
      </c>
      <c r="AZ480" s="73"/>
      <c r="BA480" s="20">
        <v>476569</v>
      </c>
      <c r="BB480" s="20">
        <v>152095</v>
      </c>
      <c r="BC480" s="19">
        <v>628664</v>
      </c>
      <c r="BD480" s="19">
        <v>5451826</v>
      </c>
      <c r="BF480" s="20">
        <v>35290</v>
      </c>
      <c r="BG480" s="21">
        <f t="shared" si="23"/>
        <v>5416536</v>
      </c>
      <c r="BI480" s="73"/>
      <c r="BJ480" s="73"/>
      <c r="BK480" s="73"/>
      <c r="BL480" s="73"/>
      <c r="BM480" s="73"/>
      <c r="BN480" s="73"/>
      <c r="BO480" s="73"/>
    </row>
    <row r="481" spans="1:67" ht="22.5" customHeight="1" x14ac:dyDescent="0.15">
      <c r="A481" s="125" t="s">
        <v>2280</v>
      </c>
      <c r="B481" s="126" t="s">
        <v>2281</v>
      </c>
      <c r="C481" s="136" t="s">
        <v>579</v>
      </c>
      <c r="D481" s="129">
        <v>3</v>
      </c>
      <c r="E481" s="130" t="s">
        <v>3561</v>
      </c>
      <c r="F481" s="19">
        <v>3783572</v>
      </c>
      <c r="G481" s="20">
        <v>1494259</v>
      </c>
      <c r="H481" s="20">
        <v>1764504</v>
      </c>
      <c r="I481" s="20">
        <v>0</v>
      </c>
      <c r="J481" s="20">
        <v>0</v>
      </c>
      <c r="K481" s="20">
        <v>0</v>
      </c>
      <c r="L481" s="20">
        <v>0</v>
      </c>
      <c r="M481" s="20">
        <v>362689</v>
      </c>
      <c r="N481" s="20">
        <v>200685</v>
      </c>
      <c r="O481" s="20">
        <v>141591</v>
      </c>
      <c r="P481" s="20">
        <v>2107282</v>
      </c>
      <c r="Q481" s="20">
        <v>501910</v>
      </c>
      <c r="R481" s="20">
        <v>701198</v>
      </c>
      <c r="S481" s="20">
        <v>627813</v>
      </c>
      <c r="T481" s="21">
        <v>572592</v>
      </c>
      <c r="U481" s="54">
        <v>328248</v>
      </c>
      <c r="V481" s="20">
        <v>360027</v>
      </c>
      <c r="W481" s="20">
        <v>228680</v>
      </c>
      <c r="X481" s="20">
        <v>337882</v>
      </c>
      <c r="Y481" s="21">
        <v>54102</v>
      </c>
      <c r="Z481" s="20">
        <v>4111765</v>
      </c>
      <c r="AA481" s="21">
        <v>71535</v>
      </c>
      <c r="AB481" s="32">
        <v>2416580</v>
      </c>
      <c r="AC481" s="20">
        <v>7858259</v>
      </c>
      <c r="AD481" s="20">
        <v>3668782</v>
      </c>
      <c r="AE481" s="20">
        <v>6468846</v>
      </c>
      <c r="AF481" s="20">
        <v>4206176</v>
      </c>
      <c r="AG481" s="20">
        <v>2176242</v>
      </c>
      <c r="AH481" s="20">
        <v>492682</v>
      </c>
      <c r="AI481" s="21">
        <v>289665</v>
      </c>
      <c r="AJ481" s="25">
        <v>445262</v>
      </c>
      <c r="AK481" s="25">
        <v>395169</v>
      </c>
      <c r="AL481" s="25">
        <v>134689</v>
      </c>
      <c r="AM481" s="22">
        <v>227270</v>
      </c>
      <c r="AN481" s="20">
        <v>3531788</v>
      </c>
      <c r="AO481" s="20">
        <v>238494</v>
      </c>
      <c r="AP481" s="54">
        <v>50300238</v>
      </c>
      <c r="AQ481" s="25">
        <v>671429</v>
      </c>
      <c r="AR481" s="25">
        <v>575946</v>
      </c>
      <c r="AS481" s="54">
        <v>407398</v>
      </c>
      <c r="AT481" s="54">
        <v>301405</v>
      </c>
      <c r="AU481" s="54">
        <v>281148</v>
      </c>
      <c r="AV481" s="54">
        <v>407301</v>
      </c>
      <c r="AW481" s="25">
        <f t="shared" si="21"/>
        <v>2644627</v>
      </c>
      <c r="AX481" s="165">
        <v>7669532</v>
      </c>
      <c r="AY481" s="98">
        <f t="shared" si="22"/>
        <v>60614397</v>
      </c>
      <c r="AZ481" s="73"/>
      <c r="BA481" s="20">
        <v>4849708</v>
      </c>
      <c r="BB481" s="20">
        <v>414516</v>
      </c>
      <c r="BC481" s="19">
        <v>5264224</v>
      </c>
      <c r="BD481" s="19">
        <v>65878621</v>
      </c>
      <c r="BF481" s="20">
        <v>1877614</v>
      </c>
      <c r="BG481" s="21">
        <f t="shared" si="23"/>
        <v>64001007</v>
      </c>
      <c r="BI481" s="73"/>
      <c r="BJ481" s="73"/>
      <c r="BK481" s="73"/>
      <c r="BL481" s="73"/>
      <c r="BM481" s="73"/>
      <c r="BN481" s="73"/>
      <c r="BO481" s="73"/>
    </row>
    <row r="482" spans="1:67" ht="22.5" customHeight="1" x14ac:dyDescent="0.15">
      <c r="A482" s="125" t="s">
        <v>2282</v>
      </c>
      <c r="B482" s="126" t="s">
        <v>2281</v>
      </c>
      <c r="C482" s="136" t="s">
        <v>580</v>
      </c>
      <c r="D482" s="129">
        <v>3</v>
      </c>
      <c r="E482" s="130" t="s">
        <v>3561</v>
      </c>
      <c r="F482" s="19">
        <v>4434645</v>
      </c>
      <c r="G482" s="20">
        <v>1246001</v>
      </c>
      <c r="H482" s="20">
        <v>1992816</v>
      </c>
      <c r="I482" s="20">
        <v>0</v>
      </c>
      <c r="J482" s="20">
        <v>0</v>
      </c>
      <c r="K482" s="20">
        <v>0</v>
      </c>
      <c r="L482" s="20">
        <v>0</v>
      </c>
      <c r="M482" s="20">
        <v>410432</v>
      </c>
      <c r="N482" s="20">
        <v>226141</v>
      </c>
      <c r="O482" s="20">
        <v>125626</v>
      </c>
      <c r="P482" s="20">
        <v>2226835</v>
      </c>
      <c r="Q482" s="20">
        <v>548158</v>
      </c>
      <c r="R482" s="20">
        <v>821881</v>
      </c>
      <c r="S482" s="20">
        <v>747901</v>
      </c>
      <c r="T482" s="21">
        <v>691882</v>
      </c>
      <c r="U482" s="54">
        <v>393221</v>
      </c>
      <c r="V482" s="20">
        <v>433794</v>
      </c>
      <c r="W482" s="20">
        <v>261050</v>
      </c>
      <c r="X482" s="20">
        <v>385382</v>
      </c>
      <c r="Y482" s="21">
        <v>63932</v>
      </c>
      <c r="Z482" s="20">
        <v>3524612</v>
      </c>
      <c r="AA482" s="21">
        <v>177708</v>
      </c>
      <c r="AB482" s="32">
        <v>2229783</v>
      </c>
      <c r="AC482" s="20">
        <v>9584050</v>
      </c>
      <c r="AD482" s="20">
        <v>4275048</v>
      </c>
      <c r="AE482" s="20">
        <v>6838101</v>
      </c>
      <c r="AF482" s="20">
        <v>4632243</v>
      </c>
      <c r="AG482" s="20">
        <v>2235064</v>
      </c>
      <c r="AH482" s="20">
        <v>497479</v>
      </c>
      <c r="AI482" s="21">
        <v>177096</v>
      </c>
      <c r="AJ482" s="25">
        <v>498982</v>
      </c>
      <c r="AK482" s="25">
        <v>447004</v>
      </c>
      <c r="AL482" s="25">
        <v>144369</v>
      </c>
      <c r="AM482" s="22">
        <v>255313</v>
      </c>
      <c r="AN482" s="20">
        <v>4566823</v>
      </c>
      <c r="AO482" s="20">
        <v>419245</v>
      </c>
      <c r="AP482" s="54">
        <v>55512617</v>
      </c>
      <c r="AQ482" s="25">
        <v>723757</v>
      </c>
      <c r="AR482" s="25">
        <v>530070</v>
      </c>
      <c r="AS482" s="54">
        <v>365102</v>
      </c>
      <c r="AT482" s="54">
        <v>327963</v>
      </c>
      <c r="AU482" s="54">
        <v>298341</v>
      </c>
      <c r="AV482" s="54">
        <v>408789</v>
      </c>
      <c r="AW482" s="25">
        <f t="shared" si="21"/>
        <v>2654022</v>
      </c>
      <c r="AX482" s="165">
        <v>8565614</v>
      </c>
      <c r="AY482" s="98">
        <f t="shared" si="22"/>
        <v>66732253</v>
      </c>
      <c r="AZ482" s="73"/>
      <c r="BA482" s="20">
        <v>5334778</v>
      </c>
      <c r="BB482" s="20">
        <v>463313</v>
      </c>
      <c r="BC482" s="19">
        <v>5798091</v>
      </c>
      <c r="BD482" s="19">
        <v>72530344</v>
      </c>
      <c r="BF482" s="20">
        <v>1970905</v>
      </c>
      <c r="BG482" s="21">
        <f t="shared" si="23"/>
        <v>70559439</v>
      </c>
      <c r="BI482" s="73"/>
      <c r="BJ482" s="73"/>
      <c r="BK482" s="73"/>
      <c r="BL482" s="73"/>
      <c r="BM482" s="73"/>
      <c r="BN482" s="73"/>
      <c r="BO482" s="73"/>
    </row>
    <row r="483" spans="1:67" ht="22.5" customHeight="1" x14ac:dyDescent="0.15">
      <c r="A483" s="125" t="s">
        <v>2283</v>
      </c>
      <c r="B483" s="126" t="s">
        <v>2281</v>
      </c>
      <c r="C483" s="136" t="s">
        <v>581</v>
      </c>
      <c r="D483" s="129">
        <v>5</v>
      </c>
      <c r="E483" s="130" t="s">
        <v>3561</v>
      </c>
      <c r="F483" s="19">
        <v>1375528</v>
      </c>
      <c r="G483" s="20">
        <v>384275</v>
      </c>
      <c r="H483" s="20">
        <v>368928</v>
      </c>
      <c r="I483" s="20">
        <v>0</v>
      </c>
      <c r="J483" s="20">
        <v>0</v>
      </c>
      <c r="K483" s="20">
        <v>0</v>
      </c>
      <c r="L483" s="20">
        <v>0</v>
      </c>
      <c r="M483" s="20">
        <v>102880</v>
      </c>
      <c r="N483" s="20">
        <v>59011</v>
      </c>
      <c r="O483" s="20">
        <v>35435</v>
      </c>
      <c r="P483" s="20">
        <v>764969</v>
      </c>
      <c r="Q483" s="20">
        <v>190963</v>
      </c>
      <c r="R483" s="20">
        <v>208802</v>
      </c>
      <c r="S483" s="20">
        <v>165121</v>
      </c>
      <c r="T483" s="21">
        <v>202793</v>
      </c>
      <c r="U483" s="54">
        <v>93356</v>
      </c>
      <c r="V483" s="20">
        <v>103494</v>
      </c>
      <c r="W483" s="20">
        <v>104420</v>
      </c>
      <c r="X483" s="20">
        <v>414777</v>
      </c>
      <c r="Y483" s="21">
        <v>64541</v>
      </c>
      <c r="Z483" s="20">
        <v>655816</v>
      </c>
      <c r="AA483" s="21">
        <v>74547</v>
      </c>
      <c r="AB483" s="32">
        <v>336200</v>
      </c>
      <c r="AC483" s="20">
        <v>2488249</v>
      </c>
      <c r="AD483" s="20">
        <v>1635054</v>
      </c>
      <c r="AE483" s="20">
        <v>3019717</v>
      </c>
      <c r="AF483" s="20">
        <v>1744870</v>
      </c>
      <c r="AG483" s="20">
        <v>562232</v>
      </c>
      <c r="AH483" s="20">
        <v>122899</v>
      </c>
      <c r="AI483" s="21">
        <v>118221</v>
      </c>
      <c r="AJ483" s="25">
        <v>146287</v>
      </c>
      <c r="AK483" s="25">
        <v>193761</v>
      </c>
      <c r="AL483" s="25">
        <v>59407</v>
      </c>
      <c r="AM483" s="22">
        <v>88686</v>
      </c>
      <c r="AN483" s="20">
        <v>915699</v>
      </c>
      <c r="AO483" s="20">
        <v>93002</v>
      </c>
      <c r="AP483" s="54">
        <v>16893940</v>
      </c>
      <c r="AQ483" s="25">
        <v>315089</v>
      </c>
      <c r="AR483" s="25">
        <v>379647</v>
      </c>
      <c r="AS483" s="54">
        <v>242231</v>
      </c>
      <c r="AT483" s="54">
        <v>140278</v>
      </c>
      <c r="AU483" s="54">
        <v>123067</v>
      </c>
      <c r="AV483" s="54">
        <v>131139</v>
      </c>
      <c r="AW483" s="25">
        <f t="shared" si="21"/>
        <v>1331451</v>
      </c>
      <c r="AX483" s="165">
        <v>2550874</v>
      </c>
      <c r="AY483" s="98">
        <f t="shared" si="22"/>
        <v>20776265</v>
      </c>
      <c r="AZ483" s="73"/>
      <c r="BA483" s="20">
        <v>1946211</v>
      </c>
      <c r="BB483" s="20">
        <v>207412</v>
      </c>
      <c r="BC483" s="19">
        <v>2153623</v>
      </c>
      <c r="BD483" s="19">
        <v>22929888</v>
      </c>
      <c r="BF483" s="20">
        <v>206973</v>
      </c>
      <c r="BG483" s="21">
        <f t="shared" si="23"/>
        <v>22722915</v>
      </c>
      <c r="BI483" s="73"/>
      <c r="BJ483" s="73"/>
      <c r="BK483" s="73"/>
      <c r="BL483" s="73"/>
      <c r="BM483" s="73"/>
      <c r="BN483" s="73"/>
      <c r="BO483" s="73"/>
    </row>
    <row r="484" spans="1:67" ht="22.5" customHeight="1" x14ac:dyDescent="0.15">
      <c r="A484" s="125" t="s">
        <v>2284</v>
      </c>
      <c r="B484" s="126" t="s">
        <v>2281</v>
      </c>
      <c r="C484" s="136" t="s">
        <v>582</v>
      </c>
      <c r="D484" s="129">
        <v>4</v>
      </c>
      <c r="E484" s="130" t="s">
        <v>3561</v>
      </c>
      <c r="F484" s="19">
        <v>2516434</v>
      </c>
      <c r="G484" s="20">
        <v>861227</v>
      </c>
      <c r="H484" s="20">
        <v>799848</v>
      </c>
      <c r="I484" s="20">
        <v>0</v>
      </c>
      <c r="J484" s="20">
        <v>0</v>
      </c>
      <c r="K484" s="20">
        <v>0</v>
      </c>
      <c r="L484" s="20">
        <v>0</v>
      </c>
      <c r="M484" s="20">
        <v>219037</v>
      </c>
      <c r="N484" s="20">
        <v>123509</v>
      </c>
      <c r="O484" s="20">
        <v>75197</v>
      </c>
      <c r="P484" s="20">
        <v>812772</v>
      </c>
      <c r="Q484" s="20">
        <v>330651</v>
      </c>
      <c r="R484" s="20">
        <v>480259</v>
      </c>
      <c r="S484" s="20">
        <v>471522</v>
      </c>
      <c r="T484" s="21">
        <v>274367</v>
      </c>
      <c r="U484" s="54">
        <v>245255</v>
      </c>
      <c r="V484" s="20">
        <v>236715</v>
      </c>
      <c r="W484" s="20">
        <v>125304</v>
      </c>
      <c r="X484" s="20">
        <v>194670</v>
      </c>
      <c r="Y484" s="21">
        <v>27584</v>
      </c>
      <c r="Z484" s="20">
        <v>1094744</v>
      </c>
      <c r="AA484" s="21">
        <v>246984</v>
      </c>
      <c r="AB484" s="32">
        <v>1045477</v>
      </c>
      <c r="AC484" s="20">
        <v>5024099</v>
      </c>
      <c r="AD484" s="20">
        <v>2722952</v>
      </c>
      <c r="AE484" s="20">
        <v>3319065</v>
      </c>
      <c r="AF484" s="20">
        <v>2250310</v>
      </c>
      <c r="AG484" s="20">
        <v>1121113</v>
      </c>
      <c r="AH484" s="20">
        <v>257563</v>
      </c>
      <c r="AI484" s="21">
        <v>32970</v>
      </c>
      <c r="AJ484" s="25">
        <v>291717</v>
      </c>
      <c r="AK484" s="25">
        <v>271004</v>
      </c>
      <c r="AL484" s="25">
        <v>80499</v>
      </c>
      <c r="AM484" s="22">
        <v>145245</v>
      </c>
      <c r="AN484" s="20">
        <v>1633350</v>
      </c>
      <c r="AO484" s="20">
        <v>103110</v>
      </c>
      <c r="AP484" s="54">
        <v>27434553</v>
      </c>
      <c r="AQ484" s="25">
        <v>537590</v>
      </c>
      <c r="AR484" s="25">
        <v>373109</v>
      </c>
      <c r="AS484" s="54">
        <v>218121</v>
      </c>
      <c r="AT484" s="54">
        <v>214138</v>
      </c>
      <c r="AU484" s="54">
        <v>178918</v>
      </c>
      <c r="AV484" s="54">
        <v>235407</v>
      </c>
      <c r="AW484" s="25">
        <f t="shared" si="21"/>
        <v>1757283</v>
      </c>
      <c r="AX484" s="165">
        <v>5079834</v>
      </c>
      <c r="AY484" s="98">
        <f t="shared" si="22"/>
        <v>34271670</v>
      </c>
      <c r="AZ484" s="73"/>
      <c r="BA484" s="20">
        <v>3357226</v>
      </c>
      <c r="BB484" s="20">
        <v>217877</v>
      </c>
      <c r="BC484" s="19">
        <v>3575103</v>
      </c>
      <c r="BD484" s="19">
        <v>37846773</v>
      </c>
      <c r="BF484" s="20">
        <v>1062362</v>
      </c>
      <c r="BG484" s="21">
        <f t="shared" si="23"/>
        <v>36784411</v>
      </c>
      <c r="BI484" s="73"/>
      <c r="BJ484" s="73"/>
      <c r="BK484" s="73"/>
      <c r="BL484" s="73"/>
      <c r="BM484" s="73"/>
      <c r="BN484" s="73"/>
      <c r="BO484" s="73"/>
    </row>
    <row r="485" spans="1:67" ht="22.5" customHeight="1" x14ac:dyDescent="0.15">
      <c r="A485" s="125" t="s">
        <v>2285</v>
      </c>
      <c r="B485" s="126" t="s">
        <v>2281</v>
      </c>
      <c r="C485" s="136" t="s">
        <v>583</v>
      </c>
      <c r="D485" s="129">
        <v>4</v>
      </c>
      <c r="E485" s="130" t="s">
        <v>3561</v>
      </c>
      <c r="F485" s="19">
        <v>2599896</v>
      </c>
      <c r="G485" s="20">
        <v>944765</v>
      </c>
      <c r="H485" s="20">
        <v>923265</v>
      </c>
      <c r="I485" s="20">
        <v>0</v>
      </c>
      <c r="J485" s="20">
        <v>0</v>
      </c>
      <c r="K485" s="20">
        <v>0</v>
      </c>
      <c r="L485" s="20">
        <v>0</v>
      </c>
      <c r="M485" s="20">
        <v>234253</v>
      </c>
      <c r="N485" s="20">
        <v>128835</v>
      </c>
      <c r="O485" s="20">
        <v>94929</v>
      </c>
      <c r="P485" s="20">
        <v>918887</v>
      </c>
      <c r="Q485" s="20">
        <v>340381</v>
      </c>
      <c r="R485" s="20">
        <v>620819</v>
      </c>
      <c r="S485" s="20">
        <v>436202</v>
      </c>
      <c r="T485" s="21">
        <v>308961</v>
      </c>
      <c r="U485" s="54">
        <v>255534</v>
      </c>
      <c r="V485" s="20">
        <v>253230</v>
      </c>
      <c r="W485" s="20">
        <v>177514</v>
      </c>
      <c r="X485" s="20">
        <v>397516</v>
      </c>
      <c r="Y485" s="21">
        <v>78029</v>
      </c>
      <c r="Z485" s="20">
        <v>1360002</v>
      </c>
      <c r="AA485" s="21">
        <v>15813</v>
      </c>
      <c r="AB485" s="32">
        <v>784026</v>
      </c>
      <c r="AC485" s="20">
        <v>4821839</v>
      </c>
      <c r="AD485" s="20">
        <v>2069489</v>
      </c>
      <c r="AE485" s="20">
        <v>3417581</v>
      </c>
      <c r="AF485" s="20">
        <v>2470707</v>
      </c>
      <c r="AG485" s="20">
        <v>1185811</v>
      </c>
      <c r="AH485" s="20">
        <v>308424</v>
      </c>
      <c r="AI485" s="21">
        <v>33441</v>
      </c>
      <c r="AJ485" s="25">
        <v>307993</v>
      </c>
      <c r="AK485" s="25">
        <v>287783</v>
      </c>
      <c r="AL485" s="25">
        <v>86324</v>
      </c>
      <c r="AM485" s="22">
        <v>156830</v>
      </c>
      <c r="AN485" s="20">
        <v>1672859</v>
      </c>
      <c r="AO485" s="20">
        <v>125451</v>
      </c>
      <c r="AP485" s="54">
        <v>27817389</v>
      </c>
      <c r="AQ485" s="25">
        <v>439532</v>
      </c>
      <c r="AR485" s="25">
        <v>382157</v>
      </c>
      <c r="AS485" s="54">
        <v>254838</v>
      </c>
      <c r="AT485" s="54">
        <v>208134</v>
      </c>
      <c r="AU485" s="54">
        <v>185380</v>
      </c>
      <c r="AV485" s="54">
        <v>166695</v>
      </c>
      <c r="AW485" s="25">
        <f t="shared" si="21"/>
        <v>1636736</v>
      </c>
      <c r="AX485" s="165">
        <v>4418186</v>
      </c>
      <c r="AY485" s="98">
        <f t="shared" si="22"/>
        <v>33872311</v>
      </c>
      <c r="AZ485" s="73"/>
      <c r="BA485" s="20">
        <v>3509262</v>
      </c>
      <c r="BB485" s="20">
        <v>277137</v>
      </c>
      <c r="BC485" s="19">
        <v>3786399</v>
      </c>
      <c r="BD485" s="19">
        <v>37658710</v>
      </c>
      <c r="BF485" s="20">
        <v>495462</v>
      </c>
      <c r="BG485" s="21">
        <f t="shared" si="23"/>
        <v>37163248</v>
      </c>
      <c r="BI485" s="73"/>
      <c r="BJ485" s="73"/>
      <c r="BK485" s="73"/>
      <c r="BL485" s="73"/>
      <c r="BM485" s="73"/>
      <c r="BN485" s="73"/>
      <c r="BO485" s="73"/>
    </row>
    <row r="486" spans="1:67" ht="22.5" customHeight="1" x14ac:dyDescent="0.15">
      <c r="A486" s="125" t="s">
        <v>2286</v>
      </c>
      <c r="B486" s="126" t="s">
        <v>2281</v>
      </c>
      <c r="C486" s="136" t="s">
        <v>584</v>
      </c>
      <c r="D486" s="129">
        <v>5</v>
      </c>
      <c r="E486" s="130" t="s">
        <v>3561</v>
      </c>
      <c r="F486" s="19">
        <v>754684</v>
      </c>
      <c r="G486" s="20">
        <v>564703</v>
      </c>
      <c r="H486" s="20">
        <v>387261</v>
      </c>
      <c r="I486" s="20">
        <v>0</v>
      </c>
      <c r="J486" s="20">
        <v>0</v>
      </c>
      <c r="K486" s="20">
        <v>0</v>
      </c>
      <c r="L486" s="20">
        <v>0</v>
      </c>
      <c r="M486" s="20">
        <v>31617</v>
      </c>
      <c r="N486" s="20">
        <v>24029</v>
      </c>
      <c r="O486" s="20">
        <v>12085</v>
      </c>
      <c r="P486" s="20">
        <v>426050</v>
      </c>
      <c r="Q486" s="20">
        <v>84900</v>
      </c>
      <c r="R486" s="20">
        <v>130988</v>
      </c>
      <c r="S486" s="20">
        <v>123620</v>
      </c>
      <c r="T486" s="21">
        <v>131219</v>
      </c>
      <c r="U486" s="54">
        <v>48053</v>
      </c>
      <c r="V486" s="20">
        <v>85878</v>
      </c>
      <c r="W486" s="20">
        <v>93978</v>
      </c>
      <c r="X486" s="20">
        <v>0</v>
      </c>
      <c r="Y486" s="21">
        <v>0</v>
      </c>
      <c r="Z486" s="20">
        <v>379509</v>
      </c>
      <c r="AA486" s="21">
        <v>26355</v>
      </c>
      <c r="AB486" s="32">
        <v>193480</v>
      </c>
      <c r="AC486" s="20">
        <v>1307403</v>
      </c>
      <c r="AD486" s="20">
        <v>674122</v>
      </c>
      <c r="AE486" s="20">
        <v>1206066</v>
      </c>
      <c r="AF486" s="20">
        <v>683654</v>
      </c>
      <c r="AG486" s="20">
        <v>267115</v>
      </c>
      <c r="AH486" s="20">
        <v>195571</v>
      </c>
      <c r="AI486" s="21">
        <v>202530</v>
      </c>
      <c r="AJ486" s="25">
        <v>74486</v>
      </c>
      <c r="AK486" s="25">
        <v>119021</v>
      </c>
      <c r="AL486" s="25">
        <v>30970</v>
      </c>
      <c r="AM486" s="22">
        <v>56777</v>
      </c>
      <c r="AN486" s="20">
        <v>625805</v>
      </c>
      <c r="AO486" s="20">
        <v>45121</v>
      </c>
      <c r="AP486" s="54">
        <v>8987050</v>
      </c>
      <c r="AQ486" s="25">
        <v>188457</v>
      </c>
      <c r="AR486" s="25">
        <v>208869</v>
      </c>
      <c r="AS486" s="54">
        <v>157277</v>
      </c>
      <c r="AT486" s="54">
        <v>84590</v>
      </c>
      <c r="AU486" s="54">
        <v>59178</v>
      </c>
      <c r="AV486" s="54">
        <v>66317</v>
      </c>
      <c r="AW486" s="25">
        <f t="shared" si="21"/>
        <v>764688</v>
      </c>
      <c r="AX486" s="165">
        <v>1362185</v>
      </c>
      <c r="AY486" s="98">
        <f t="shared" si="22"/>
        <v>11113923</v>
      </c>
      <c r="AZ486" s="73"/>
      <c r="BA486" s="20">
        <v>985781</v>
      </c>
      <c r="BB486" s="20">
        <v>285399</v>
      </c>
      <c r="BC486" s="19">
        <v>1271180</v>
      </c>
      <c r="BD486" s="19">
        <v>12385103</v>
      </c>
      <c r="BF486" s="20">
        <v>98846</v>
      </c>
      <c r="BG486" s="21">
        <f t="shared" si="23"/>
        <v>12286257</v>
      </c>
      <c r="BI486" s="73"/>
      <c r="BJ486" s="73"/>
      <c r="BK486" s="73"/>
      <c r="BL486" s="73"/>
      <c r="BM486" s="73"/>
      <c r="BN486" s="73"/>
      <c r="BO486" s="73"/>
    </row>
    <row r="487" spans="1:67" ht="22.5" customHeight="1" x14ac:dyDescent="0.15">
      <c r="A487" s="125" t="s">
        <v>2287</v>
      </c>
      <c r="B487" s="126" t="s">
        <v>2281</v>
      </c>
      <c r="C487" s="136" t="s">
        <v>585</v>
      </c>
      <c r="D487" s="129">
        <v>5</v>
      </c>
      <c r="E487" s="130" t="s">
        <v>3561</v>
      </c>
      <c r="F487" s="19">
        <v>921632</v>
      </c>
      <c r="G487" s="20">
        <v>281102</v>
      </c>
      <c r="H487" s="20">
        <v>265734</v>
      </c>
      <c r="I487" s="20">
        <v>0</v>
      </c>
      <c r="J487" s="20">
        <v>0</v>
      </c>
      <c r="K487" s="20">
        <v>0</v>
      </c>
      <c r="L487" s="20">
        <v>0</v>
      </c>
      <c r="M487" s="20">
        <v>72974</v>
      </c>
      <c r="N487" s="20">
        <v>40712</v>
      </c>
      <c r="O487" s="20">
        <v>38270</v>
      </c>
      <c r="P487" s="20">
        <v>321691</v>
      </c>
      <c r="Q487" s="20">
        <v>142067</v>
      </c>
      <c r="R487" s="20">
        <v>149858</v>
      </c>
      <c r="S487" s="20">
        <v>144812</v>
      </c>
      <c r="T487" s="21">
        <v>131219</v>
      </c>
      <c r="U487" s="54">
        <v>76859</v>
      </c>
      <c r="V487" s="20">
        <v>93585</v>
      </c>
      <c r="W487" s="20">
        <v>52210</v>
      </c>
      <c r="X487" s="20">
        <v>0</v>
      </c>
      <c r="Y487" s="21">
        <v>0</v>
      </c>
      <c r="Z487" s="20">
        <v>407226</v>
      </c>
      <c r="AA487" s="21">
        <v>130269</v>
      </c>
      <c r="AB487" s="32">
        <v>296608</v>
      </c>
      <c r="AC487" s="20">
        <v>2348645</v>
      </c>
      <c r="AD487" s="20">
        <v>1051396</v>
      </c>
      <c r="AE487" s="20">
        <v>1507134</v>
      </c>
      <c r="AF487" s="20">
        <v>944320</v>
      </c>
      <c r="AG487" s="20">
        <v>518097</v>
      </c>
      <c r="AH487" s="20">
        <v>125614</v>
      </c>
      <c r="AI487" s="21">
        <v>10833</v>
      </c>
      <c r="AJ487" s="25">
        <v>108072</v>
      </c>
      <c r="AK487" s="25">
        <v>139809</v>
      </c>
      <c r="AL487" s="25">
        <v>35436</v>
      </c>
      <c r="AM487" s="22">
        <v>69233</v>
      </c>
      <c r="AN487" s="20">
        <v>200488</v>
      </c>
      <c r="AO487" s="20">
        <v>25703</v>
      </c>
      <c r="AP487" s="54">
        <v>10651608</v>
      </c>
      <c r="AQ487" s="25">
        <v>253597</v>
      </c>
      <c r="AR487" s="25">
        <v>238384</v>
      </c>
      <c r="AS487" s="54">
        <v>125999</v>
      </c>
      <c r="AT487" s="54">
        <v>103080</v>
      </c>
      <c r="AU487" s="54">
        <v>78054</v>
      </c>
      <c r="AV487" s="54">
        <v>85563</v>
      </c>
      <c r="AW487" s="25">
        <f t="shared" si="21"/>
        <v>884677</v>
      </c>
      <c r="AX487" s="165">
        <v>1339992</v>
      </c>
      <c r="AY487" s="98">
        <f t="shared" si="22"/>
        <v>12876277</v>
      </c>
      <c r="AZ487" s="73"/>
      <c r="BA487" s="20">
        <v>1465178</v>
      </c>
      <c r="BB487" s="20">
        <v>99025</v>
      </c>
      <c r="BC487" s="19">
        <v>1564203</v>
      </c>
      <c r="BD487" s="19">
        <v>14440480</v>
      </c>
      <c r="BF487" s="20">
        <v>200123</v>
      </c>
      <c r="BG487" s="21">
        <f t="shared" si="23"/>
        <v>14240357</v>
      </c>
      <c r="BI487" s="73"/>
      <c r="BJ487" s="73"/>
      <c r="BK487" s="73"/>
      <c r="BL487" s="73"/>
      <c r="BM487" s="73"/>
      <c r="BN487" s="73"/>
      <c r="BO487" s="73"/>
    </row>
    <row r="488" spans="1:67" ht="22.5" customHeight="1" x14ac:dyDescent="0.15">
      <c r="A488" s="125" t="s">
        <v>2288</v>
      </c>
      <c r="B488" s="126" t="s">
        <v>2281</v>
      </c>
      <c r="C488" s="136" t="s">
        <v>586</v>
      </c>
      <c r="D488" s="129">
        <v>5</v>
      </c>
      <c r="E488" s="130" t="s">
        <v>3561</v>
      </c>
      <c r="F488" s="19">
        <v>1183513</v>
      </c>
      <c r="G488" s="20">
        <v>499871</v>
      </c>
      <c r="H488" s="20">
        <v>526932</v>
      </c>
      <c r="I488" s="20">
        <v>0</v>
      </c>
      <c r="J488" s="20">
        <v>0</v>
      </c>
      <c r="K488" s="20">
        <v>0</v>
      </c>
      <c r="L488" s="20">
        <v>0</v>
      </c>
      <c r="M488" s="20">
        <v>72342</v>
      </c>
      <c r="N488" s="20">
        <v>39528</v>
      </c>
      <c r="O488" s="20">
        <v>51250</v>
      </c>
      <c r="P488" s="20">
        <v>787005</v>
      </c>
      <c r="Q488" s="20">
        <v>123711</v>
      </c>
      <c r="R488" s="20">
        <v>224283</v>
      </c>
      <c r="S488" s="20">
        <v>144812</v>
      </c>
      <c r="T488" s="21">
        <v>167006</v>
      </c>
      <c r="U488" s="54">
        <v>78763</v>
      </c>
      <c r="V488" s="20">
        <v>81474</v>
      </c>
      <c r="W488" s="20">
        <v>93978</v>
      </c>
      <c r="X488" s="20">
        <v>0</v>
      </c>
      <c r="Y488" s="21">
        <v>0</v>
      </c>
      <c r="Z488" s="20">
        <v>465890</v>
      </c>
      <c r="AA488" s="21">
        <v>82077</v>
      </c>
      <c r="AB488" s="32">
        <v>351936</v>
      </c>
      <c r="AC488" s="20">
        <v>2011451</v>
      </c>
      <c r="AD488" s="20">
        <v>1035644</v>
      </c>
      <c r="AE488" s="20">
        <v>1771492</v>
      </c>
      <c r="AF488" s="20">
        <v>1114131</v>
      </c>
      <c r="AG488" s="20">
        <v>520980</v>
      </c>
      <c r="AH488" s="20">
        <v>260369</v>
      </c>
      <c r="AI488" s="21">
        <v>106917</v>
      </c>
      <c r="AJ488" s="25">
        <v>106826</v>
      </c>
      <c r="AK488" s="25">
        <v>144117</v>
      </c>
      <c r="AL488" s="25">
        <v>43146</v>
      </c>
      <c r="AM488" s="22">
        <v>69118</v>
      </c>
      <c r="AN488" s="20">
        <v>1395167</v>
      </c>
      <c r="AO488" s="20">
        <v>89476</v>
      </c>
      <c r="AP488" s="54">
        <v>13643205</v>
      </c>
      <c r="AQ488" s="25">
        <v>236618</v>
      </c>
      <c r="AR488" s="25">
        <v>282737</v>
      </c>
      <c r="AS488" s="54">
        <v>240692</v>
      </c>
      <c r="AT488" s="54">
        <v>110189</v>
      </c>
      <c r="AU488" s="54">
        <v>84952</v>
      </c>
      <c r="AV488" s="54">
        <v>110527</v>
      </c>
      <c r="AW488" s="25">
        <f t="shared" si="21"/>
        <v>1065715</v>
      </c>
      <c r="AX488" s="165">
        <v>2620398</v>
      </c>
      <c r="AY488" s="98">
        <f t="shared" si="22"/>
        <v>17329318</v>
      </c>
      <c r="AZ488" s="73"/>
      <c r="BA488" s="20">
        <v>1453795</v>
      </c>
      <c r="BB488" s="20">
        <v>226292</v>
      </c>
      <c r="BC488" s="19">
        <v>1680087</v>
      </c>
      <c r="BD488" s="19">
        <v>19009405</v>
      </c>
      <c r="BF488" s="20">
        <v>180957</v>
      </c>
      <c r="BG488" s="21">
        <f t="shared" si="23"/>
        <v>18828448</v>
      </c>
      <c r="BI488" s="73"/>
      <c r="BJ488" s="73"/>
      <c r="BK488" s="73"/>
      <c r="BL488" s="73"/>
      <c r="BM488" s="73"/>
      <c r="BN488" s="73"/>
      <c r="BO488" s="73"/>
    </row>
    <row r="489" spans="1:67" ht="22.5" customHeight="1" x14ac:dyDescent="0.15">
      <c r="A489" s="125" t="s">
        <v>2289</v>
      </c>
      <c r="B489" s="126" t="s">
        <v>2281</v>
      </c>
      <c r="C489" s="136" t="s">
        <v>587</v>
      </c>
      <c r="D489" s="129">
        <v>5</v>
      </c>
      <c r="E489" s="130" t="s">
        <v>3561</v>
      </c>
      <c r="F489" s="19">
        <v>854178</v>
      </c>
      <c r="G489" s="20">
        <v>268107</v>
      </c>
      <c r="H489" s="20">
        <v>332640</v>
      </c>
      <c r="I489" s="20">
        <v>0</v>
      </c>
      <c r="J489" s="20">
        <v>0</v>
      </c>
      <c r="K489" s="20">
        <v>0</v>
      </c>
      <c r="L489" s="20">
        <v>0</v>
      </c>
      <c r="M489" s="20">
        <v>59439</v>
      </c>
      <c r="N489" s="20">
        <v>33662</v>
      </c>
      <c r="O489" s="20">
        <v>36479</v>
      </c>
      <c r="P489" s="20">
        <v>214718</v>
      </c>
      <c r="Q489" s="20">
        <v>104498</v>
      </c>
      <c r="R489" s="20">
        <v>135614</v>
      </c>
      <c r="S489" s="20">
        <v>116556</v>
      </c>
      <c r="T489" s="21">
        <v>131219</v>
      </c>
      <c r="U489" s="54">
        <v>68103</v>
      </c>
      <c r="V489" s="20">
        <v>63858</v>
      </c>
      <c r="W489" s="20">
        <v>52210</v>
      </c>
      <c r="X489" s="20">
        <v>0</v>
      </c>
      <c r="Y489" s="21">
        <v>0</v>
      </c>
      <c r="Z489" s="20">
        <v>453694</v>
      </c>
      <c r="AA489" s="21">
        <v>0</v>
      </c>
      <c r="AB489" s="32">
        <v>276510</v>
      </c>
      <c r="AC489" s="20">
        <v>1573650</v>
      </c>
      <c r="AD489" s="20">
        <v>1425438</v>
      </c>
      <c r="AE489" s="20">
        <v>1426256</v>
      </c>
      <c r="AF489" s="20">
        <v>865446</v>
      </c>
      <c r="AG489" s="20">
        <v>355501</v>
      </c>
      <c r="AH489" s="20">
        <v>153488</v>
      </c>
      <c r="AI489" s="21">
        <v>63585</v>
      </c>
      <c r="AJ489" s="25">
        <v>94369</v>
      </c>
      <c r="AK489" s="25">
        <v>122975</v>
      </c>
      <c r="AL489" s="25">
        <v>34141</v>
      </c>
      <c r="AM489" s="22">
        <v>61265</v>
      </c>
      <c r="AN489" s="20">
        <v>410797</v>
      </c>
      <c r="AO489" s="20">
        <v>53164</v>
      </c>
      <c r="AP489" s="54">
        <v>9841560</v>
      </c>
      <c r="AQ489" s="25">
        <v>195582</v>
      </c>
      <c r="AR489" s="25">
        <v>221326</v>
      </c>
      <c r="AS489" s="54">
        <v>156790</v>
      </c>
      <c r="AT489" s="54">
        <v>95147</v>
      </c>
      <c r="AU489" s="54">
        <v>70675</v>
      </c>
      <c r="AV489" s="54">
        <v>79664</v>
      </c>
      <c r="AW489" s="25">
        <f t="shared" si="21"/>
        <v>819184</v>
      </c>
      <c r="AX489" s="165">
        <v>1751180</v>
      </c>
      <c r="AY489" s="98">
        <f t="shared" si="22"/>
        <v>12411924</v>
      </c>
      <c r="AZ489" s="73"/>
      <c r="BA489" s="20">
        <v>1271961</v>
      </c>
      <c r="BB489" s="20">
        <v>158616</v>
      </c>
      <c r="BC489" s="19">
        <v>1430577</v>
      </c>
      <c r="BD489" s="19">
        <v>13842501</v>
      </c>
      <c r="BF489" s="20">
        <v>145482</v>
      </c>
      <c r="BG489" s="21">
        <f t="shared" si="23"/>
        <v>13697019</v>
      </c>
      <c r="BI489" s="73"/>
      <c r="BJ489" s="73"/>
      <c r="BK489" s="73"/>
      <c r="BL489" s="73"/>
      <c r="BM489" s="73"/>
      <c r="BN489" s="73"/>
      <c r="BO489" s="73"/>
    </row>
    <row r="490" spans="1:67" ht="22.5" customHeight="1" x14ac:dyDescent="0.15">
      <c r="A490" s="125" t="s">
        <v>2290</v>
      </c>
      <c r="B490" s="126" t="s">
        <v>2281</v>
      </c>
      <c r="C490" s="136" t="s">
        <v>588</v>
      </c>
      <c r="D490" s="129">
        <v>5</v>
      </c>
      <c r="E490" s="130" t="s">
        <v>3561</v>
      </c>
      <c r="F490" s="19">
        <v>698970</v>
      </c>
      <c r="G490" s="20">
        <v>234906</v>
      </c>
      <c r="H490" s="20">
        <v>270081</v>
      </c>
      <c r="I490" s="20">
        <v>0</v>
      </c>
      <c r="J490" s="20">
        <v>0</v>
      </c>
      <c r="K490" s="20">
        <v>0</v>
      </c>
      <c r="L490" s="20">
        <v>0</v>
      </c>
      <c r="M490" s="20">
        <v>29592</v>
      </c>
      <c r="N490" s="20">
        <v>25197</v>
      </c>
      <c r="O490" s="20">
        <v>20813</v>
      </c>
      <c r="P490" s="20">
        <v>178119</v>
      </c>
      <c r="Q490" s="20">
        <v>82826</v>
      </c>
      <c r="R490" s="20">
        <v>95768</v>
      </c>
      <c r="S490" s="20">
        <v>98013</v>
      </c>
      <c r="T490" s="21">
        <v>131219</v>
      </c>
      <c r="U490" s="54">
        <v>45980</v>
      </c>
      <c r="V490" s="20">
        <v>55050</v>
      </c>
      <c r="W490" s="20">
        <v>62652</v>
      </c>
      <c r="X490" s="20">
        <v>0</v>
      </c>
      <c r="Y490" s="21">
        <v>0</v>
      </c>
      <c r="Z490" s="20">
        <v>364926</v>
      </c>
      <c r="AA490" s="21">
        <v>0</v>
      </c>
      <c r="AB490" s="32">
        <v>181523</v>
      </c>
      <c r="AC490" s="20">
        <v>1123850</v>
      </c>
      <c r="AD490" s="20">
        <v>1071455</v>
      </c>
      <c r="AE490" s="20">
        <v>1010683</v>
      </c>
      <c r="AF490" s="20">
        <v>705536</v>
      </c>
      <c r="AG490" s="20">
        <v>247736</v>
      </c>
      <c r="AH490" s="20">
        <v>182448</v>
      </c>
      <c r="AI490" s="21">
        <v>62172</v>
      </c>
      <c r="AJ490" s="25">
        <v>76799</v>
      </c>
      <c r="AK490" s="25">
        <v>93988</v>
      </c>
      <c r="AL490" s="25">
        <v>27064</v>
      </c>
      <c r="AM490" s="22">
        <v>50039</v>
      </c>
      <c r="AN490" s="20">
        <v>366961</v>
      </c>
      <c r="AO490" s="20">
        <v>40819</v>
      </c>
      <c r="AP490" s="54">
        <v>7635185</v>
      </c>
      <c r="AQ490" s="25">
        <v>170213</v>
      </c>
      <c r="AR490" s="25">
        <v>197775</v>
      </c>
      <c r="AS490" s="54">
        <v>156265</v>
      </c>
      <c r="AT490" s="54">
        <v>87407</v>
      </c>
      <c r="AU490" s="54">
        <v>56252</v>
      </c>
      <c r="AV490" s="54">
        <v>61920</v>
      </c>
      <c r="AW490" s="25">
        <f t="shared" si="21"/>
        <v>729832</v>
      </c>
      <c r="AX490" s="165">
        <v>1452716</v>
      </c>
      <c r="AY490" s="98">
        <f t="shared" si="22"/>
        <v>9817733</v>
      </c>
      <c r="AZ490" s="73"/>
      <c r="BA490" s="20">
        <v>1019280</v>
      </c>
      <c r="BB490" s="20">
        <v>124800</v>
      </c>
      <c r="BC490" s="19">
        <v>1144080</v>
      </c>
      <c r="BD490" s="19">
        <v>10961813</v>
      </c>
      <c r="BF490" s="20">
        <v>108144</v>
      </c>
      <c r="BG490" s="21">
        <f t="shared" si="23"/>
        <v>10853669</v>
      </c>
      <c r="BI490" s="73"/>
      <c r="BJ490" s="73"/>
      <c r="BK490" s="73"/>
      <c r="BL490" s="73"/>
      <c r="BM490" s="73"/>
      <c r="BN490" s="73"/>
      <c r="BO490" s="73"/>
    </row>
    <row r="491" spans="1:67" ht="22.5" customHeight="1" x14ac:dyDescent="0.15">
      <c r="A491" s="125" t="s">
        <v>2291</v>
      </c>
      <c r="B491" s="126" t="s">
        <v>2281</v>
      </c>
      <c r="C491" s="136" t="s">
        <v>589</v>
      </c>
      <c r="D491" s="129">
        <v>5</v>
      </c>
      <c r="E491" s="130" t="s">
        <v>3561</v>
      </c>
      <c r="F491" s="19">
        <v>813346</v>
      </c>
      <c r="G491" s="20">
        <v>368495</v>
      </c>
      <c r="H491" s="20">
        <v>350217</v>
      </c>
      <c r="I491" s="20">
        <v>0</v>
      </c>
      <c r="J491" s="20">
        <v>0</v>
      </c>
      <c r="K491" s="20">
        <v>0</v>
      </c>
      <c r="L491" s="20">
        <v>0</v>
      </c>
      <c r="M491" s="20">
        <v>50570</v>
      </c>
      <c r="N491" s="20">
        <v>29101</v>
      </c>
      <c r="O491" s="20">
        <v>16860</v>
      </c>
      <c r="P491" s="20">
        <v>210653</v>
      </c>
      <c r="Q491" s="20">
        <v>91229</v>
      </c>
      <c r="R491" s="20">
        <v>108775</v>
      </c>
      <c r="S491" s="20">
        <v>102428</v>
      </c>
      <c r="T491" s="21">
        <v>143148</v>
      </c>
      <c r="U491" s="54">
        <v>78297</v>
      </c>
      <c r="V491" s="20">
        <v>51747</v>
      </c>
      <c r="W491" s="20">
        <v>52210</v>
      </c>
      <c r="X491" s="20">
        <v>0</v>
      </c>
      <c r="Y491" s="21">
        <v>0</v>
      </c>
      <c r="Z491" s="20">
        <v>444255</v>
      </c>
      <c r="AA491" s="21">
        <v>0</v>
      </c>
      <c r="AB491" s="32">
        <v>252898</v>
      </c>
      <c r="AC491" s="20">
        <v>1429546</v>
      </c>
      <c r="AD491" s="20">
        <v>814582</v>
      </c>
      <c r="AE491" s="20">
        <v>1338424</v>
      </c>
      <c r="AF491" s="20">
        <v>842317</v>
      </c>
      <c r="AG491" s="20">
        <v>355325</v>
      </c>
      <c r="AH491" s="20">
        <v>190865</v>
      </c>
      <c r="AI491" s="21">
        <v>63585</v>
      </c>
      <c r="AJ491" s="25">
        <v>85095</v>
      </c>
      <c r="AK491" s="25">
        <v>120641</v>
      </c>
      <c r="AL491" s="25">
        <v>34744</v>
      </c>
      <c r="AM491" s="22">
        <v>59885</v>
      </c>
      <c r="AN491" s="20">
        <v>543994</v>
      </c>
      <c r="AO491" s="20">
        <v>46797</v>
      </c>
      <c r="AP491" s="54">
        <v>9090029</v>
      </c>
      <c r="AQ491" s="25">
        <v>152946</v>
      </c>
      <c r="AR491" s="25">
        <v>225702</v>
      </c>
      <c r="AS491" s="54">
        <v>203430</v>
      </c>
      <c r="AT491" s="54">
        <v>81873</v>
      </c>
      <c r="AU491" s="54">
        <v>60507</v>
      </c>
      <c r="AV491" s="54">
        <v>83399</v>
      </c>
      <c r="AW491" s="25">
        <f t="shared" si="21"/>
        <v>807857</v>
      </c>
      <c r="AX491" s="165">
        <v>1702329</v>
      </c>
      <c r="AY491" s="98">
        <f t="shared" si="22"/>
        <v>11600215</v>
      </c>
      <c r="AZ491" s="73"/>
      <c r="BA491" s="20">
        <v>1138711</v>
      </c>
      <c r="BB491" s="20">
        <v>231403</v>
      </c>
      <c r="BC491" s="19">
        <v>1370114</v>
      </c>
      <c r="BD491" s="19">
        <v>12970329</v>
      </c>
      <c r="BF491" s="20">
        <v>111582</v>
      </c>
      <c r="BG491" s="21">
        <f t="shared" si="23"/>
        <v>12858747</v>
      </c>
      <c r="BI491" s="73"/>
      <c r="BJ491" s="73"/>
      <c r="BK491" s="73"/>
      <c r="BL491" s="73"/>
      <c r="BM491" s="73"/>
      <c r="BN491" s="73"/>
      <c r="BO491" s="73"/>
    </row>
    <row r="492" spans="1:67" ht="22.5" customHeight="1" x14ac:dyDescent="0.15">
      <c r="A492" s="125" t="s">
        <v>2292</v>
      </c>
      <c r="B492" s="126" t="s">
        <v>2281</v>
      </c>
      <c r="C492" s="136" t="s">
        <v>590</v>
      </c>
      <c r="D492" s="129">
        <v>5</v>
      </c>
      <c r="E492" s="130" t="s">
        <v>3561</v>
      </c>
      <c r="F492" s="19">
        <v>771725</v>
      </c>
      <c r="G492" s="20">
        <v>208631</v>
      </c>
      <c r="H492" s="20">
        <v>175392</v>
      </c>
      <c r="I492" s="20">
        <v>0</v>
      </c>
      <c r="J492" s="20">
        <v>0</v>
      </c>
      <c r="K492" s="20">
        <v>0</v>
      </c>
      <c r="L492" s="20">
        <v>0</v>
      </c>
      <c r="M492" s="20">
        <v>46461</v>
      </c>
      <c r="N492" s="20">
        <v>26313</v>
      </c>
      <c r="O492" s="20">
        <v>2052</v>
      </c>
      <c r="P492" s="20">
        <v>248390</v>
      </c>
      <c r="Q492" s="20">
        <v>85917</v>
      </c>
      <c r="R492" s="20">
        <v>140743</v>
      </c>
      <c r="S492" s="20">
        <v>103311</v>
      </c>
      <c r="T492" s="21">
        <v>95432</v>
      </c>
      <c r="U492" s="54">
        <v>58459</v>
      </c>
      <c r="V492" s="20">
        <v>59454</v>
      </c>
      <c r="W492" s="20">
        <v>52210</v>
      </c>
      <c r="X492" s="20">
        <v>0</v>
      </c>
      <c r="Y492" s="21">
        <v>0</v>
      </c>
      <c r="Z492" s="20">
        <v>366268</v>
      </c>
      <c r="AA492" s="21">
        <v>40662</v>
      </c>
      <c r="AB492" s="32">
        <v>166606</v>
      </c>
      <c r="AC492" s="20">
        <v>1236427</v>
      </c>
      <c r="AD492" s="20">
        <v>593054</v>
      </c>
      <c r="AE492" s="20">
        <v>1013480</v>
      </c>
      <c r="AF492" s="20">
        <v>624333</v>
      </c>
      <c r="AG492" s="20">
        <v>278253</v>
      </c>
      <c r="AH492" s="20">
        <v>103804</v>
      </c>
      <c r="AI492" s="21">
        <v>86664</v>
      </c>
      <c r="AJ492" s="25">
        <v>79291</v>
      </c>
      <c r="AK492" s="25">
        <v>106745</v>
      </c>
      <c r="AL492" s="25">
        <v>25962</v>
      </c>
      <c r="AM492" s="22">
        <v>54511</v>
      </c>
      <c r="AN492" s="20">
        <v>633480</v>
      </c>
      <c r="AO492" s="20">
        <v>37426</v>
      </c>
      <c r="AP492" s="54">
        <v>7521456</v>
      </c>
      <c r="AQ492" s="25">
        <v>177611</v>
      </c>
      <c r="AR492" s="25">
        <v>186191</v>
      </c>
      <c r="AS492" s="54">
        <v>111626</v>
      </c>
      <c r="AT492" s="54">
        <v>78710</v>
      </c>
      <c r="AU492" s="54">
        <v>61551</v>
      </c>
      <c r="AV492" s="54">
        <v>62672</v>
      </c>
      <c r="AW492" s="25">
        <f t="shared" si="21"/>
        <v>678361</v>
      </c>
      <c r="AX492" s="165">
        <v>1267746</v>
      </c>
      <c r="AY492" s="98">
        <f t="shared" si="22"/>
        <v>9467563</v>
      </c>
      <c r="AZ492" s="73"/>
      <c r="BA492" s="20">
        <v>1054583</v>
      </c>
      <c r="BB492" s="20">
        <v>149011</v>
      </c>
      <c r="BC492" s="19">
        <v>1203594</v>
      </c>
      <c r="BD492" s="19">
        <v>10671157</v>
      </c>
      <c r="BF492" s="20">
        <v>105115</v>
      </c>
      <c r="BG492" s="21">
        <f t="shared" si="23"/>
        <v>10566042</v>
      </c>
      <c r="BI492" s="73"/>
      <c r="BJ492" s="73"/>
      <c r="BK492" s="73"/>
      <c r="BL492" s="73"/>
      <c r="BM492" s="73"/>
      <c r="BN492" s="73"/>
      <c r="BO492" s="73"/>
    </row>
    <row r="493" spans="1:67" ht="22.5" customHeight="1" x14ac:dyDescent="0.15">
      <c r="A493" s="125" t="s">
        <v>2293</v>
      </c>
      <c r="B493" s="126" t="s">
        <v>2281</v>
      </c>
      <c r="C493" s="136" t="s">
        <v>591</v>
      </c>
      <c r="D493" s="129">
        <v>6</v>
      </c>
      <c r="E493" s="130" t="s">
        <v>3561</v>
      </c>
      <c r="F493" s="19">
        <v>277704</v>
      </c>
      <c r="G493" s="20">
        <v>83824</v>
      </c>
      <c r="H493" s="20">
        <v>56322</v>
      </c>
      <c r="I493" s="20">
        <v>0</v>
      </c>
      <c r="J493" s="20">
        <v>0</v>
      </c>
      <c r="K493" s="20">
        <v>0</v>
      </c>
      <c r="L493" s="20">
        <v>0</v>
      </c>
      <c r="M493" s="20">
        <v>13775</v>
      </c>
      <c r="N493" s="20">
        <v>7534</v>
      </c>
      <c r="O493" s="20">
        <v>1343</v>
      </c>
      <c r="P493" s="20">
        <v>147311</v>
      </c>
      <c r="Q493" s="20">
        <v>29466</v>
      </c>
      <c r="R493" s="20">
        <v>34121</v>
      </c>
      <c r="S493" s="20">
        <v>34437</v>
      </c>
      <c r="T493" s="21">
        <v>23858</v>
      </c>
      <c r="U493" s="54">
        <v>14720</v>
      </c>
      <c r="V493" s="20">
        <v>19818</v>
      </c>
      <c r="W493" s="20">
        <v>10442</v>
      </c>
      <c r="X493" s="20">
        <v>0</v>
      </c>
      <c r="Y493" s="21">
        <v>0</v>
      </c>
      <c r="Z493" s="20">
        <v>137183</v>
      </c>
      <c r="AA493" s="21">
        <v>60993</v>
      </c>
      <c r="AB493" s="32">
        <v>0</v>
      </c>
      <c r="AC493" s="20">
        <v>356042</v>
      </c>
      <c r="AD493" s="20">
        <v>169224</v>
      </c>
      <c r="AE493" s="20">
        <v>318133</v>
      </c>
      <c r="AF493" s="20">
        <v>153920</v>
      </c>
      <c r="AG493" s="20">
        <v>71649</v>
      </c>
      <c r="AH493" s="20">
        <v>75477</v>
      </c>
      <c r="AI493" s="21">
        <v>16956</v>
      </c>
      <c r="AJ493" s="25">
        <v>37615</v>
      </c>
      <c r="AK493" s="25">
        <v>41626</v>
      </c>
      <c r="AL493" s="25">
        <v>7445</v>
      </c>
      <c r="AM493" s="22">
        <v>19875</v>
      </c>
      <c r="AN493" s="20">
        <v>55433</v>
      </c>
      <c r="AO493" s="20">
        <v>6541</v>
      </c>
      <c r="AP493" s="54">
        <v>2282787</v>
      </c>
      <c r="AQ493" s="25">
        <v>66969</v>
      </c>
      <c r="AR493" s="25">
        <v>118612</v>
      </c>
      <c r="AS493" s="54">
        <v>51312</v>
      </c>
      <c r="AT493" s="54">
        <v>34163</v>
      </c>
      <c r="AU493" s="54">
        <v>29009</v>
      </c>
      <c r="AV493" s="54">
        <v>17148</v>
      </c>
      <c r="AW493" s="25">
        <f t="shared" si="21"/>
        <v>317213</v>
      </c>
      <c r="AX493" s="165">
        <v>238027</v>
      </c>
      <c r="AY493" s="98">
        <f t="shared" si="22"/>
        <v>2838027</v>
      </c>
      <c r="AZ493" s="73"/>
      <c r="BA493" s="20">
        <v>462210</v>
      </c>
      <c r="BB493" s="20">
        <v>29124</v>
      </c>
      <c r="BC493" s="19">
        <v>491334</v>
      </c>
      <c r="BD493" s="19">
        <v>3329361</v>
      </c>
      <c r="BF493" s="20">
        <v>28817</v>
      </c>
      <c r="BG493" s="21">
        <f t="shared" si="23"/>
        <v>3300544</v>
      </c>
      <c r="BI493" s="73"/>
      <c r="BJ493" s="73"/>
      <c r="BK493" s="73"/>
      <c r="BL493" s="73"/>
      <c r="BM493" s="73"/>
      <c r="BN493" s="73"/>
      <c r="BO493" s="73"/>
    </row>
    <row r="494" spans="1:67" ht="22.5" customHeight="1" x14ac:dyDescent="0.15">
      <c r="A494" s="125" t="s">
        <v>2294</v>
      </c>
      <c r="B494" s="126" t="s">
        <v>2281</v>
      </c>
      <c r="C494" s="136" t="s">
        <v>592</v>
      </c>
      <c r="D494" s="129">
        <v>6</v>
      </c>
      <c r="E494" s="130" t="s">
        <v>3561</v>
      </c>
      <c r="F494" s="19">
        <v>353904</v>
      </c>
      <c r="G494" s="20">
        <v>99246</v>
      </c>
      <c r="H494" s="20">
        <v>70308</v>
      </c>
      <c r="I494" s="20">
        <v>0</v>
      </c>
      <c r="J494" s="20">
        <v>0</v>
      </c>
      <c r="K494" s="20">
        <v>0</v>
      </c>
      <c r="L494" s="20">
        <v>0</v>
      </c>
      <c r="M494" s="20">
        <v>21116</v>
      </c>
      <c r="N494" s="20">
        <v>11550</v>
      </c>
      <c r="O494" s="20">
        <v>0</v>
      </c>
      <c r="P494" s="20">
        <v>130643</v>
      </c>
      <c r="Q494" s="20">
        <v>42884</v>
      </c>
      <c r="R494" s="20">
        <v>76578</v>
      </c>
      <c r="S494" s="20">
        <v>62693</v>
      </c>
      <c r="T494" s="21">
        <v>23858</v>
      </c>
      <c r="U494" s="54">
        <v>28214</v>
      </c>
      <c r="V494" s="20">
        <v>28626</v>
      </c>
      <c r="W494" s="20">
        <v>10442</v>
      </c>
      <c r="X494" s="20">
        <v>0</v>
      </c>
      <c r="Y494" s="21">
        <v>0</v>
      </c>
      <c r="Z494" s="20">
        <v>195236</v>
      </c>
      <c r="AA494" s="21">
        <v>0</v>
      </c>
      <c r="AB494" s="32">
        <v>0</v>
      </c>
      <c r="AC494" s="20">
        <v>553180</v>
      </c>
      <c r="AD494" s="20">
        <v>225635</v>
      </c>
      <c r="AE494" s="20">
        <v>356492</v>
      </c>
      <c r="AF494" s="20">
        <v>211910</v>
      </c>
      <c r="AG494" s="20">
        <v>115542</v>
      </c>
      <c r="AH494" s="20">
        <v>78102</v>
      </c>
      <c r="AI494" s="21">
        <v>10833</v>
      </c>
      <c r="AJ494" s="25">
        <v>49189</v>
      </c>
      <c r="AK494" s="25">
        <v>51729</v>
      </c>
      <c r="AL494" s="25">
        <v>9517</v>
      </c>
      <c r="AM494" s="22">
        <v>27168</v>
      </c>
      <c r="AN494" s="20">
        <v>91799</v>
      </c>
      <c r="AO494" s="20">
        <v>6970</v>
      </c>
      <c r="AP494" s="54">
        <v>2943364</v>
      </c>
      <c r="AQ494" s="25">
        <v>79063</v>
      </c>
      <c r="AR494" s="25">
        <v>119585</v>
      </c>
      <c r="AS494" s="54">
        <v>46660</v>
      </c>
      <c r="AT494" s="54">
        <v>39086</v>
      </c>
      <c r="AU494" s="54">
        <v>35774</v>
      </c>
      <c r="AV494" s="54">
        <v>22504</v>
      </c>
      <c r="AW494" s="25">
        <f t="shared" si="21"/>
        <v>342672</v>
      </c>
      <c r="AX494" s="165">
        <v>329160</v>
      </c>
      <c r="AY494" s="98">
        <f t="shared" si="22"/>
        <v>3615196</v>
      </c>
      <c r="AZ494" s="73"/>
      <c r="BA494" s="20">
        <v>580022</v>
      </c>
      <c r="BB494" s="20">
        <v>27648</v>
      </c>
      <c r="BC494" s="19">
        <v>607670</v>
      </c>
      <c r="BD494" s="19">
        <v>4222866</v>
      </c>
      <c r="BF494" s="20">
        <v>48038</v>
      </c>
      <c r="BG494" s="21">
        <f t="shared" si="23"/>
        <v>4174828</v>
      </c>
      <c r="BI494" s="73"/>
      <c r="BJ494" s="73"/>
      <c r="BK494" s="73"/>
      <c r="BL494" s="73"/>
      <c r="BM494" s="73"/>
      <c r="BN494" s="73"/>
      <c r="BO494" s="73"/>
    </row>
    <row r="495" spans="1:67" ht="22.5" customHeight="1" x14ac:dyDescent="0.15">
      <c r="A495" s="125" t="s">
        <v>2295</v>
      </c>
      <c r="B495" s="126" t="s">
        <v>2281</v>
      </c>
      <c r="C495" s="136" t="s">
        <v>593</v>
      </c>
      <c r="D495" s="129">
        <v>6</v>
      </c>
      <c r="E495" s="130" t="s">
        <v>3561</v>
      </c>
      <c r="F495" s="19">
        <v>68521</v>
      </c>
      <c r="G495" s="20">
        <v>78112</v>
      </c>
      <c r="H495" s="20">
        <v>35721</v>
      </c>
      <c r="I495" s="20">
        <v>0</v>
      </c>
      <c r="J495" s="20">
        <v>0</v>
      </c>
      <c r="K495" s="20">
        <v>0</v>
      </c>
      <c r="L495" s="20">
        <v>0</v>
      </c>
      <c r="M495" s="20">
        <v>0</v>
      </c>
      <c r="N495" s="20">
        <v>598</v>
      </c>
      <c r="O495" s="20">
        <v>0</v>
      </c>
      <c r="P495" s="20">
        <v>5211</v>
      </c>
      <c r="Q495" s="20">
        <v>4550</v>
      </c>
      <c r="R495" s="20">
        <v>14473</v>
      </c>
      <c r="S495" s="20">
        <v>15011</v>
      </c>
      <c r="T495" s="21">
        <v>11929</v>
      </c>
      <c r="U495" s="54">
        <v>719</v>
      </c>
      <c r="V495" s="20">
        <v>5505</v>
      </c>
      <c r="W495" s="20">
        <v>10442</v>
      </c>
      <c r="X495" s="20">
        <v>0</v>
      </c>
      <c r="Y495" s="21">
        <v>0</v>
      </c>
      <c r="Z495" s="20">
        <v>32558</v>
      </c>
      <c r="AA495" s="21">
        <v>0</v>
      </c>
      <c r="AB495" s="32">
        <v>0</v>
      </c>
      <c r="AC495" s="20">
        <v>47572</v>
      </c>
      <c r="AD495" s="20">
        <v>60018</v>
      </c>
      <c r="AE495" s="20">
        <v>64458</v>
      </c>
      <c r="AF495" s="20">
        <v>26541</v>
      </c>
      <c r="AG495" s="20">
        <v>13608</v>
      </c>
      <c r="AH495" s="20">
        <v>20544</v>
      </c>
      <c r="AI495" s="21">
        <v>78657</v>
      </c>
      <c r="AJ495" s="25">
        <v>5414</v>
      </c>
      <c r="AK495" s="25">
        <v>15407</v>
      </c>
      <c r="AL495" s="25">
        <v>1982</v>
      </c>
      <c r="AM495" s="22">
        <v>5461</v>
      </c>
      <c r="AN495" s="20">
        <v>45203</v>
      </c>
      <c r="AO495" s="20">
        <v>16740</v>
      </c>
      <c r="AP495" s="54">
        <v>684955</v>
      </c>
      <c r="AQ495" s="25">
        <v>43893</v>
      </c>
      <c r="AR495" s="25">
        <v>78642</v>
      </c>
      <c r="AS495" s="54">
        <v>34848</v>
      </c>
      <c r="AT495" s="54">
        <v>55731</v>
      </c>
      <c r="AU495" s="54">
        <v>8558</v>
      </c>
      <c r="AV495" s="54">
        <v>5120</v>
      </c>
      <c r="AW495" s="25">
        <f t="shared" si="21"/>
        <v>226792</v>
      </c>
      <c r="AX495" s="165">
        <v>193605</v>
      </c>
      <c r="AY495" s="98">
        <f t="shared" si="22"/>
        <v>1105352</v>
      </c>
      <c r="AZ495" s="73"/>
      <c r="BA495" s="20">
        <v>125438</v>
      </c>
      <c r="BB495" s="20">
        <v>92196</v>
      </c>
      <c r="BC495" s="19">
        <v>217634</v>
      </c>
      <c r="BD495" s="19">
        <v>1322986</v>
      </c>
      <c r="BF495" s="20">
        <v>27565</v>
      </c>
      <c r="BG495" s="21">
        <f t="shared" si="23"/>
        <v>1295421</v>
      </c>
      <c r="BI495" s="73"/>
      <c r="BJ495" s="73"/>
      <c r="BK495" s="73"/>
      <c r="BL495" s="73"/>
      <c r="BM495" s="73"/>
      <c r="BN495" s="73"/>
      <c r="BO495" s="73"/>
    </row>
    <row r="496" spans="1:67" ht="22.5" customHeight="1" x14ac:dyDescent="0.15">
      <c r="A496" s="125" t="s">
        <v>2296</v>
      </c>
      <c r="B496" s="126" t="s">
        <v>2281</v>
      </c>
      <c r="C496" s="136" t="s">
        <v>594</v>
      </c>
      <c r="D496" s="129">
        <v>6</v>
      </c>
      <c r="E496" s="130" t="s">
        <v>3561</v>
      </c>
      <c r="F496" s="19">
        <v>80052</v>
      </c>
      <c r="G496" s="20">
        <v>37556</v>
      </c>
      <c r="H496" s="20">
        <v>61803</v>
      </c>
      <c r="I496" s="20">
        <v>0</v>
      </c>
      <c r="J496" s="20">
        <v>0</v>
      </c>
      <c r="K496" s="20">
        <v>0</v>
      </c>
      <c r="L496" s="20">
        <v>0</v>
      </c>
      <c r="M496" s="20">
        <v>0</v>
      </c>
      <c r="N496" s="20">
        <v>872</v>
      </c>
      <c r="O496" s="20">
        <v>0</v>
      </c>
      <c r="P496" s="20">
        <v>6529</v>
      </c>
      <c r="Q496" s="20">
        <v>6635</v>
      </c>
      <c r="R496" s="20">
        <v>7007</v>
      </c>
      <c r="S496" s="20">
        <v>4415</v>
      </c>
      <c r="T496" s="21">
        <v>11929</v>
      </c>
      <c r="U496" s="54">
        <v>6514</v>
      </c>
      <c r="V496" s="20">
        <v>3303</v>
      </c>
      <c r="W496" s="20">
        <v>10442</v>
      </c>
      <c r="X496" s="20">
        <v>0</v>
      </c>
      <c r="Y496" s="21">
        <v>0</v>
      </c>
      <c r="Z496" s="20">
        <v>34386</v>
      </c>
      <c r="AA496" s="21">
        <v>0</v>
      </c>
      <c r="AB496" s="32">
        <v>0</v>
      </c>
      <c r="AC496" s="20">
        <v>61949</v>
      </c>
      <c r="AD496" s="20">
        <v>111347</v>
      </c>
      <c r="AE496" s="20">
        <v>129347</v>
      </c>
      <c r="AF496" s="20">
        <v>51667</v>
      </c>
      <c r="AG496" s="20">
        <v>13779</v>
      </c>
      <c r="AH496" s="20">
        <v>28508</v>
      </c>
      <c r="AI496" s="21">
        <v>48042</v>
      </c>
      <c r="AJ496" s="25">
        <v>7895</v>
      </c>
      <c r="AK496" s="25">
        <v>22332</v>
      </c>
      <c r="AL496" s="25">
        <v>3646</v>
      </c>
      <c r="AM496" s="22">
        <v>7575</v>
      </c>
      <c r="AN496" s="20">
        <v>173250</v>
      </c>
      <c r="AO496" s="20">
        <v>13797</v>
      </c>
      <c r="AP496" s="54">
        <v>944577</v>
      </c>
      <c r="AQ496" s="25">
        <v>54193</v>
      </c>
      <c r="AR496" s="25">
        <v>149841</v>
      </c>
      <c r="AS496" s="54">
        <v>51228</v>
      </c>
      <c r="AT496" s="54">
        <v>57720</v>
      </c>
      <c r="AU496" s="54">
        <v>10286</v>
      </c>
      <c r="AV496" s="54">
        <v>7040</v>
      </c>
      <c r="AW496" s="25">
        <f t="shared" si="21"/>
        <v>330308</v>
      </c>
      <c r="AX496" s="165">
        <v>210462</v>
      </c>
      <c r="AY496" s="98">
        <f t="shared" si="22"/>
        <v>1485347</v>
      </c>
      <c r="AZ496" s="73"/>
      <c r="BA496" s="20">
        <v>155831</v>
      </c>
      <c r="BB496" s="20">
        <v>64724</v>
      </c>
      <c r="BC496" s="19">
        <v>220555</v>
      </c>
      <c r="BD496" s="19">
        <v>1705902</v>
      </c>
      <c r="BF496" s="20">
        <v>6015</v>
      </c>
      <c r="BG496" s="21">
        <f t="shared" si="23"/>
        <v>1699887</v>
      </c>
      <c r="BI496" s="73"/>
      <c r="BJ496" s="73"/>
      <c r="BK496" s="73"/>
      <c r="BL496" s="73"/>
      <c r="BM496" s="73"/>
      <c r="BN496" s="73"/>
      <c r="BO496" s="73"/>
    </row>
    <row r="497" spans="1:67" ht="22.5" customHeight="1" x14ac:dyDescent="0.15">
      <c r="A497" s="125" t="s">
        <v>2297</v>
      </c>
      <c r="B497" s="126" t="s">
        <v>2281</v>
      </c>
      <c r="C497" s="136" t="s">
        <v>595</v>
      </c>
      <c r="D497" s="129">
        <v>6</v>
      </c>
      <c r="E497" s="130" t="s">
        <v>3561</v>
      </c>
      <c r="F497" s="19">
        <v>210992</v>
      </c>
      <c r="G497" s="20">
        <v>63189</v>
      </c>
      <c r="H497" s="20">
        <v>65205</v>
      </c>
      <c r="I497" s="20">
        <v>0</v>
      </c>
      <c r="J497" s="20">
        <v>0</v>
      </c>
      <c r="K497" s="20">
        <v>0</v>
      </c>
      <c r="L497" s="20">
        <v>0</v>
      </c>
      <c r="M497" s="20">
        <v>2554</v>
      </c>
      <c r="N497" s="20">
        <v>3485</v>
      </c>
      <c r="O497" s="20">
        <v>522</v>
      </c>
      <c r="P497" s="20">
        <v>5722</v>
      </c>
      <c r="Q497" s="20">
        <v>22705</v>
      </c>
      <c r="R497" s="20">
        <v>29587</v>
      </c>
      <c r="S497" s="20">
        <v>7064</v>
      </c>
      <c r="T497" s="21">
        <v>11929</v>
      </c>
      <c r="U497" s="54">
        <v>20854</v>
      </c>
      <c r="V497" s="20">
        <v>9909</v>
      </c>
      <c r="W497" s="20">
        <v>10442</v>
      </c>
      <c r="X497" s="20">
        <v>0</v>
      </c>
      <c r="Y497" s="21">
        <v>0</v>
      </c>
      <c r="Z497" s="20">
        <v>105549</v>
      </c>
      <c r="AA497" s="21">
        <v>0</v>
      </c>
      <c r="AB497" s="32">
        <v>0</v>
      </c>
      <c r="AC497" s="20">
        <v>167479</v>
      </c>
      <c r="AD497" s="20">
        <v>321988</v>
      </c>
      <c r="AE497" s="20">
        <v>286657</v>
      </c>
      <c r="AF497" s="20">
        <v>161990</v>
      </c>
      <c r="AG497" s="20">
        <v>49447</v>
      </c>
      <c r="AH497" s="20">
        <v>72581</v>
      </c>
      <c r="AI497" s="21">
        <v>74889</v>
      </c>
      <c r="AJ497" s="25">
        <v>24173</v>
      </c>
      <c r="AK497" s="25">
        <v>44188</v>
      </c>
      <c r="AL497" s="25">
        <v>8911</v>
      </c>
      <c r="AM497" s="22">
        <v>15767</v>
      </c>
      <c r="AN497" s="20">
        <v>178580</v>
      </c>
      <c r="AO497" s="20">
        <v>24017</v>
      </c>
      <c r="AP497" s="54">
        <v>2000375</v>
      </c>
      <c r="AQ497" s="25">
        <v>64452</v>
      </c>
      <c r="AR497" s="25">
        <v>152215</v>
      </c>
      <c r="AS497" s="54">
        <v>99982</v>
      </c>
      <c r="AT497" s="54">
        <v>60718</v>
      </c>
      <c r="AU497" s="54">
        <v>21859</v>
      </c>
      <c r="AV497" s="54">
        <v>14593</v>
      </c>
      <c r="AW497" s="25">
        <f t="shared" si="21"/>
        <v>413819</v>
      </c>
      <c r="AX497" s="165">
        <v>469739</v>
      </c>
      <c r="AY497" s="98">
        <f t="shared" si="22"/>
        <v>2883933</v>
      </c>
      <c r="AZ497" s="73"/>
      <c r="BA497" s="20">
        <v>337832</v>
      </c>
      <c r="BB497" s="20">
        <v>114997</v>
      </c>
      <c r="BC497" s="19">
        <v>452829</v>
      </c>
      <c r="BD497" s="19">
        <v>3336762</v>
      </c>
      <c r="BF497" s="20">
        <v>16028</v>
      </c>
      <c r="BG497" s="21">
        <f t="shared" si="23"/>
        <v>3320734</v>
      </c>
      <c r="BI497" s="73"/>
      <c r="BJ497" s="73"/>
      <c r="BK497" s="73"/>
      <c r="BL497" s="73"/>
      <c r="BM497" s="73"/>
      <c r="BN497" s="73"/>
      <c r="BO497" s="73"/>
    </row>
    <row r="498" spans="1:67" ht="22.5" customHeight="1" x14ac:dyDescent="0.15">
      <c r="A498" s="125" t="s">
        <v>2298</v>
      </c>
      <c r="B498" s="126" t="s">
        <v>2281</v>
      </c>
      <c r="C498" s="136" t="s">
        <v>596</v>
      </c>
      <c r="D498" s="129">
        <v>6</v>
      </c>
      <c r="E498" s="130" t="s">
        <v>3561</v>
      </c>
      <c r="F498" s="19">
        <v>78207</v>
      </c>
      <c r="G498" s="20">
        <v>33558</v>
      </c>
      <c r="H498" s="20">
        <v>19278</v>
      </c>
      <c r="I498" s="20">
        <v>0</v>
      </c>
      <c r="J498" s="20">
        <v>0</v>
      </c>
      <c r="K498" s="20">
        <v>0</v>
      </c>
      <c r="L498" s="20">
        <v>0</v>
      </c>
      <c r="M498" s="20">
        <v>0</v>
      </c>
      <c r="N498" s="20">
        <v>854</v>
      </c>
      <c r="O498" s="20">
        <v>0</v>
      </c>
      <c r="P498" s="20">
        <v>4006</v>
      </c>
      <c r="Q498" s="20">
        <v>6498</v>
      </c>
      <c r="R498" s="20">
        <v>412</v>
      </c>
      <c r="S498" s="20">
        <v>3532</v>
      </c>
      <c r="T498" s="21">
        <v>11929</v>
      </c>
      <c r="U498" s="54">
        <v>6599</v>
      </c>
      <c r="V498" s="20">
        <v>5505</v>
      </c>
      <c r="W498" s="20">
        <v>10442</v>
      </c>
      <c r="X498" s="20">
        <v>0</v>
      </c>
      <c r="Y498" s="21">
        <v>0</v>
      </c>
      <c r="Z498" s="20">
        <v>33678</v>
      </c>
      <c r="AA498" s="21">
        <v>0</v>
      </c>
      <c r="AB498" s="32">
        <v>0</v>
      </c>
      <c r="AC498" s="20">
        <v>46638</v>
      </c>
      <c r="AD498" s="20">
        <v>60751</v>
      </c>
      <c r="AE498" s="20">
        <v>144977</v>
      </c>
      <c r="AF498" s="20">
        <v>59821</v>
      </c>
      <c r="AG498" s="20">
        <v>13477</v>
      </c>
      <c r="AH498" s="20">
        <v>23078</v>
      </c>
      <c r="AI498" s="21">
        <v>38151</v>
      </c>
      <c r="AJ498" s="25">
        <v>7731</v>
      </c>
      <c r="AK498" s="25">
        <v>21632</v>
      </c>
      <c r="AL498" s="25">
        <v>3824</v>
      </c>
      <c r="AM498" s="22">
        <v>7336</v>
      </c>
      <c r="AN498" s="20">
        <v>133872</v>
      </c>
      <c r="AO498" s="20">
        <v>13501</v>
      </c>
      <c r="AP498" s="54">
        <v>789287</v>
      </c>
      <c r="AQ498" s="25">
        <v>61626</v>
      </c>
      <c r="AR498" s="25">
        <v>154452</v>
      </c>
      <c r="AS498" s="54">
        <v>51002</v>
      </c>
      <c r="AT498" s="54">
        <v>48082</v>
      </c>
      <c r="AU498" s="54">
        <v>9890</v>
      </c>
      <c r="AV498" s="54">
        <v>6103</v>
      </c>
      <c r="AW498" s="25">
        <f t="shared" si="21"/>
        <v>331155</v>
      </c>
      <c r="AX498" s="165">
        <v>174194</v>
      </c>
      <c r="AY498" s="98">
        <f t="shared" si="22"/>
        <v>1294636</v>
      </c>
      <c r="AZ498" s="73"/>
      <c r="BA498" s="20">
        <v>153841</v>
      </c>
      <c r="BB498" s="20">
        <v>69725</v>
      </c>
      <c r="BC498" s="19">
        <v>223566</v>
      </c>
      <c r="BD498" s="19">
        <v>1518202</v>
      </c>
      <c r="BF498" s="20">
        <v>5705</v>
      </c>
      <c r="BG498" s="21">
        <f t="shared" si="23"/>
        <v>1512497</v>
      </c>
      <c r="BI498" s="73"/>
      <c r="BJ498" s="73"/>
      <c r="BK498" s="73"/>
      <c r="BL498" s="73"/>
      <c r="BM498" s="73"/>
      <c r="BN498" s="73"/>
      <c r="BO498" s="73"/>
    </row>
    <row r="499" spans="1:67" ht="22.5" customHeight="1" x14ac:dyDescent="0.15">
      <c r="A499" s="125" t="s">
        <v>2299</v>
      </c>
      <c r="B499" s="126" t="s">
        <v>2281</v>
      </c>
      <c r="C499" s="136" t="s">
        <v>597</v>
      </c>
      <c r="D499" s="129">
        <v>6</v>
      </c>
      <c r="E499" s="130" t="s">
        <v>3561</v>
      </c>
      <c r="F499" s="19">
        <v>269654</v>
      </c>
      <c r="G499" s="20">
        <v>72043</v>
      </c>
      <c r="H499" s="20">
        <v>92610</v>
      </c>
      <c r="I499" s="20">
        <v>0</v>
      </c>
      <c r="J499" s="20">
        <v>0</v>
      </c>
      <c r="K499" s="20">
        <v>0</v>
      </c>
      <c r="L499" s="20">
        <v>0</v>
      </c>
      <c r="M499" s="20">
        <v>11534</v>
      </c>
      <c r="N499" s="20">
        <v>6620</v>
      </c>
      <c r="O499" s="20">
        <v>6789</v>
      </c>
      <c r="P499" s="20">
        <v>158439</v>
      </c>
      <c r="Q499" s="20">
        <v>27924</v>
      </c>
      <c r="R499" s="20">
        <v>23633</v>
      </c>
      <c r="S499" s="20">
        <v>28256</v>
      </c>
      <c r="T499" s="21">
        <v>35787</v>
      </c>
      <c r="U499" s="54">
        <v>24026</v>
      </c>
      <c r="V499" s="20">
        <v>33030</v>
      </c>
      <c r="W499" s="20">
        <v>10442</v>
      </c>
      <c r="X499" s="20">
        <v>0</v>
      </c>
      <c r="Y499" s="21">
        <v>0</v>
      </c>
      <c r="Z499" s="20">
        <v>146855</v>
      </c>
      <c r="AA499" s="21">
        <v>0</v>
      </c>
      <c r="AB499" s="32">
        <v>0</v>
      </c>
      <c r="AC499" s="20">
        <v>275019</v>
      </c>
      <c r="AD499" s="20">
        <v>215589</v>
      </c>
      <c r="AE499" s="20">
        <v>297555</v>
      </c>
      <c r="AF499" s="20">
        <v>171558</v>
      </c>
      <c r="AG499" s="20">
        <v>69124</v>
      </c>
      <c r="AH499" s="20">
        <v>87333</v>
      </c>
      <c r="AI499" s="21">
        <v>18840</v>
      </c>
      <c r="AJ499" s="25">
        <v>34721</v>
      </c>
      <c r="AK499" s="25">
        <v>45762</v>
      </c>
      <c r="AL499" s="25">
        <v>9133</v>
      </c>
      <c r="AM499" s="22">
        <v>20115</v>
      </c>
      <c r="AN499" s="20">
        <v>94522</v>
      </c>
      <c r="AO499" s="20">
        <v>11119</v>
      </c>
      <c r="AP499" s="54">
        <v>2298032</v>
      </c>
      <c r="AQ499" s="25">
        <v>60361</v>
      </c>
      <c r="AR499" s="25">
        <v>116409</v>
      </c>
      <c r="AS499" s="54">
        <v>79039</v>
      </c>
      <c r="AT499" s="54">
        <v>42330</v>
      </c>
      <c r="AU499" s="54">
        <v>25228</v>
      </c>
      <c r="AV499" s="54">
        <v>17166</v>
      </c>
      <c r="AW499" s="25">
        <f t="shared" si="21"/>
        <v>340533</v>
      </c>
      <c r="AX499" s="165">
        <v>256156</v>
      </c>
      <c r="AY499" s="98">
        <f t="shared" si="22"/>
        <v>2894721</v>
      </c>
      <c r="AZ499" s="73"/>
      <c r="BA499" s="20">
        <v>437491</v>
      </c>
      <c r="BB499" s="20">
        <v>52321</v>
      </c>
      <c r="BC499" s="19">
        <v>489812</v>
      </c>
      <c r="BD499" s="19">
        <v>3384533</v>
      </c>
      <c r="BF499" s="20">
        <v>24831</v>
      </c>
      <c r="BG499" s="21">
        <f t="shared" si="23"/>
        <v>3359702</v>
      </c>
      <c r="BI499" s="73"/>
      <c r="BJ499" s="73"/>
      <c r="BK499" s="73"/>
      <c r="BL499" s="73"/>
      <c r="BM499" s="73"/>
      <c r="BN499" s="73"/>
      <c r="BO499" s="73"/>
    </row>
    <row r="500" spans="1:67" ht="22.5" customHeight="1" x14ac:dyDescent="0.15">
      <c r="A500" s="125" t="s">
        <v>2300</v>
      </c>
      <c r="B500" s="126" t="s">
        <v>2281</v>
      </c>
      <c r="C500" s="136" t="s">
        <v>598</v>
      </c>
      <c r="D500" s="129">
        <v>6</v>
      </c>
      <c r="E500" s="130" t="s">
        <v>3561</v>
      </c>
      <c r="F500" s="19">
        <v>359275</v>
      </c>
      <c r="G500" s="20">
        <v>266251</v>
      </c>
      <c r="H500" s="20">
        <v>172935</v>
      </c>
      <c r="I500" s="20">
        <v>0</v>
      </c>
      <c r="J500" s="20">
        <v>0</v>
      </c>
      <c r="K500" s="20">
        <v>0</v>
      </c>
      <c r="L500" s="20">
        <v>0</v>
      </c>
      <c r="M500" s="20">
        <v>7413</v>
      </c>
      <c r="N500" s="20">
        <v>8155</v>
      </c>
      <c r="O500" s="20">
        <v>1902</v>
      </c>
      <c r="P500" s="20">
        <v>276588</v>
      </c>
      <c r="Q500" s="20">
        <v>32104</v>
      </c>
      <c r="R500" s="20">
        <v>87799</v>
      </c>
      <c r="S500" s="20">
        <v>38852</v>
      </c>
      <c r="T500" s="21">
        <v>23858</v>
      </c>
      <c r="U500" s="54">
        <v>42765</v>
      </c>
      <c r="V500" s="20">
        <v>25323</v>
      </c>
      <c r="W500" s="20">
        <v>20884</v>
      </c>
      <c r="X500" s="20">
        <v>0</v>
      </c>
      <c r="Y500" s="21">
        <v>0</v>
      </c>
      <c r="Z500" s="20">
        <v>194682</v>
      </c>
      <c r="AA500" s="21">
        <v>36897</v>
      </c>
      <c r="AB500" s="32">
        <v>0</v>
      </c>
      <c r="AC500" s="20">
        <v>512060</v>
      </c>
      <c r="AD500" s="20">
        <v>386679</v>
      </c>
      <c r="AE500" s="20">
        <v>519395</v>
      </c>
      <c r="AF500" s="20">
        <v>292781</v>
      </c>
      <c r="AG500" s="20">
        <v>107634</v>
      </c>
      <c r="AH500" s="20">
        <v>133035</v>
      </c>
      <c r="AI500" s="21">
        <v>106917</v>
      </c>
      <c r="AJ500" s="25">
        <v>39590</v>
      </c>
      <c r="AK500" s="25">
        <v>63422</v>
      </c>
      <c r="AL500" s="25">
        <v>13248</v>
      </c>
      <c r="AM500" s="22">
        <v>26839</v>
      </c>
      <c r="AN500" s="20">
        <v>381577</v>
      </c>
      <c r="AO500" s="20">
        <v>32152</v>
      </c>
      <c r="AP500" s="54">
        <v>4211012</v>
      </c>
      <c r="AQ500" s="25">
        <v>74390</v>
      </c>
      <c r="AR500" s="25">
        <v>151184</v>
      </c>
      <c r="AS500" s="54">
        <v>116830</v>
      </c>
      <c r="AT500" s="54">
        <v>61706</v>
      </c>
      <c r="AU500" s="54">
        <v>33122</v>
      </c>
      <c r="AV500" s="54">
        <v>27974</v>
      </c>
      <c r="AW500" s="25">
        <f t="shared" si="21"/>
        <v>465206</v>
      </c>
      <c r="AX500" s="165">
        <v>746536</v>
      </c>
      <c r="AY500" s="98">
        <f t="shared" si="22"/>
        <v>5422754</v>
      </c>
      <c r="AZ500" s="73"/>
      <c r="BA500" s="20">
        <v>478783</v>
      </c>
      <c r="BB500" s="20">
        <v>235435</v>
      </c>
      <c r="BC500" s="19">
        <v>714218</v>
      </c>
      <c r="BD500" s="19">
        <v>6136972</v>
      </c>
      <c r="BF500" s="20">
        <v>38442</v>
      </c>
      <c r="BG500" s="21">
        <f t="shared" si="23"/>
        <v>6098530</v>
      </c>
      <c r="BI500" s="73"/>
      <c r="BJ500" s="73"/>
      <c r="BK500" s="73"/>
      <c r="BL500" s="73"/>
      <c r="BM500" s="73"/>
      <c r="BN500" s="73"/>
      <c r="BO500" s="73"/>
    </row>
    <row r="501" spans="1:67" ht="22.5" customHeight="1" x14ac:dyDescent="0.15">
      <c r="A501" s="125" t="s">
        <v>2301</v>
      </c>
      <c r="B501" s="126" t="s">
        <v>2281</v>
      </c>
      <c r="C501" s="136" t="s">
        <v>599</v>
      </c>
      <c r="D501" s="129">
        <v>6</v>
      </c>
      <c r="E501" s="130" t="s">
        <v>3561</v>
      </c>
      <c r="F501" s="19">
        <v>182630</v>
      </c>
      <c r="G501" s="20">
        <v>120309</v>
      </c>
      <c r="H501" s="20">
        <v>65772</v>
      </c>
      <c r="I501" s="20">
        <v>0</v>
      </c>
      <c r="J501" s="20">
        <v>0</v>
      </c>
      <c r="K501" s="20">
        <v>0</v>
      </c>
      <c r="L501" s="20">
        <v>0</v>
      </c>
      <c r="M501" s="20">
        <v>4937</v>
      </c>
      <c r="N501" s="20">
        <v>2700</v>
      </c>
      <c r="O501" s="20">
        <v>0</v>
      </c>
      <c r="P501" s="20">
        <v>23354</v>
      </c>
      <c r="Q501" s="20">
        <v>28983</v>
      </c>
      <c r="R501" s="20">
        <v>13282</v>
      </c>
      <c r="S501" s="20">
        <v>28256</v>
      </c>
      <c r="T501" s="21">
        <v>46523</v>
      </c>
      <c r="U501" s="54">
        <v>21911</v>
      </c>
      <c r="V501" s="20">
        <v>19818</v>
      </c>
      <c r="W501" s="20">
        <v>20884</v>
      </c>
      <c r="X501" s="20">
        <v>0</v>
      </c>
      <c r="Y501" s="21">
        <v>0</v>
      </c>
      <c r="Z501" s="20">
        <v>80876</v>
      </c>
      <c r="AA501" s="21">
        <v>18072</v>
      </c>
      <c r="AB501" s="32">
        <v>0</v>
      </c>
      <c r="AC501" s="20">
        <v>214854</v>
      </c>
      <c r="AD501" s="20">
        <v>298955</v>
      </c>
      <c r="AE501" s="20">
        <v>215817</v>
      </c>
      <c r="AF501" s="20">
        <v>86861</v>
      </c>
      <c r="AG501" s="20">
        <v>35028</v>
      </c>
      <c r="AH501" s="20">
        <v>51404</v>
      </c>
      <c r="AI501" s="21">
        <v>29202</v>
      </c>
      <c r="AJ501" s="25">
        <v>21308</v>
      </c>
      <c r="AK501" s="25">
        <v>38149</v>
      </c>
      <c r="AL501" s="25">
        <v>5186</v>
      </c>
      <c r="AM501" s="22">
        <v>13371</v>
      </c>
      <c r="AN501" s="20">
        <v>94238</v>
      </c>
      <c r="AO501" s="20">
        <v>19071</v>
      </c>
      <c r="AP501" s="54">
        <v>1801751</v>
      </c>
      <c r="AQ501" s="25">
        <v>47863</v>
      </c>
      <c r="AR501" s="25">
        <v>136418</v>
      </c>
      <c r="AS501" s="54">
        <v>89626</v>
      </c>
      <c r="AT501" s="54">
        <v>71856</v>
      </c>
      <c r="AU501" s="54">
        <v>18335</v>
      </c>
      <c r="AV501" s="54">
        <v>12797</v>
      </c>
      <c r="AW501" s="25">
        <f t="shared" si="21"/>
        <v>376895</v>
      </c>
      <c r="AX501" s="165">
        <v>207048</v>
      </c>
      <c r="AY501" s="98">
        <f t="shared" si="22"/>
        <v>2385694</v>
      </c>
      <c r="AZ501" s="73"/>
      <c r="BA501" s="20">
        <v>301264</v>
      </c>
      <c r="BB501" s="20">
        <v>92592</v>
      </c>
      <c r="BC501" s="19">
        <v>393856</v>
      </c>
      <c r="BD501" s="19">
        <v>2779550</v>
      </c>
      <c r="BF501" s="20">
        <v>18466</v>
      </c>
      <c r="BG501" s="21">
        <f t="shared" si="23"/>
        <v>2761084</v>
      </c>
      <c r="BI501" s="73"/>
      <c r="BJ501" s="73"/>
      <c r="BK501" s="73"/>
      <c r="BL501" s="73"/>
      <c r="BM501" s="73"/>
      <c r="BN501" s="73"/>
      <c r="BO501" s="73"/>
    </row>
    <row r="502" spans="1:67" ht="22.5" customHeight="1" x14ac:dyDescent="0.15">
      <c r="A502" s="125" t="s">
        <v>2302</v>
      </c>
      <c r="B502" s="126" t="s">
        <v>2281</v>
      </c>
      <c r="C502" s="136" t="s">
        <v>600</v>
      </c>
      <c r="D502" s="129">
        <v>6</v>
      </c>
      <c r="E502" s="130" t="s">
        <v>3561</v>
      </c>
      <c r="F502" s="19">
        <v>254388</v>
      </c>
      <c r="G502" s="20">
        <v>298880</v>
      </c>
      <c r="H502" s="20">
        <v>77868</v>
      </c>
      <c r="I502" s="20">
        <v>0</v>
      </c>
      <c r="J502" s="20">
        <v>0</v>
      </c>
      <c r="K502" s="20">
        <v>0</v>
      </c>
      <c r="L502" s="20">
        <v>0</v>
      </c>
      <c r="M502" s="20">
        <v>0</v>
      </c>
      <c r="N502" s="20">
        <v>4691</v>
      </c>
      <c r="O502" s="20">
        <v>0</v>
      </c>
      <c r="P502" s="20">
        <v>157210</v>
      </c>
      <c r="Q502" s="20">
        <v>21495</v>
      </c>
      <c r="R502" s="20">
        <v>74471</v>
      </c>
      <c r="S502" s="20">
        <v>22958</v>
      </c>
      <c r="T502" s="21">
        <v>23858</v>
      </c>
      <c r="U502" s="54">
        <v>37266</v>
      </c>
      <c r="V502" s="20">
        <v>17616</v>
      </c>
      <c r="W502" s="20">
        <v>10442</v>
      </c>
      <c r="X502" s="20">
        <v>0</v>
      </c>
      <c r="Y502" s="21">
        <v>0</v>
      </c>
      <c r="Z502" s="20">
        <v>130730</v>
      </c>
      <c r="AA502" s="21">
        <v>64005</v>
      </c>
      <c r="AB502" s="32">
        <v>0</v>
      </c>
      <c r="AC502" s="20">
        <v>228919</v>
      </c>
      <c r="AD502" s="20">
        <v>260088</v>
      </c>
      <c r="AE502" s="20">
        <v>259339</v>
      </c>
      <c r="AF502" s="20">
        <v>140608</v>
      </c>
      <c r="AG502" s="20">
        <v>72707</v>
      </c>
      <c r="AH502" s="20">
        <v>119913</v>
      </c>
      <c r="AI502" s="21">
        <v>50397</v>
      </c>
      <c r="AJ502" s="25">
        <v>28399</v>
      </c>
      <c r="AK502" s="25">
        <v>49395</v>
      </c>
      <c r="AL502" s="25">
        <v>7733</v>
      </c>
      <c r="AM502" s="22">
        <v>18343</v>
      </c>
      <c r="AN502" s="20">
        <v>110304</v>
      </c>
      <c r="AO502" s="20">
        <v>37191</v>
      </c>
      <c r="AP502" s="54">
        <v>2579214</v>
      </c>
      <c r="AQ502" s="25">
        <v>70643</v>
      </c>
      <c r="AR502" s="25">
        <v>117681</v>
      </c>
      <c r="AS502" s="54">
        <v>106203</v>
      </c>
      <c r="AT502" s="54">
        <v>91097</v>
      </c>
      <c r="AU502" s="54">
        <v>24054</v>
      </c>
      <c r="AV502" s="54">
        <v>19688</v>
      </c>
      <c r="AW502" s="25">
        <f t="shared" si="21"/>
        <v>429366</v>
      </c>
      <c r="AX502" s="165">
        <v>514419</v>
      </c>
      <c r="AY502" s="98">
        <f t="shared" si="22"/>
        <v>3522999</v>
      </c>
      <c r="AZ502" s="73"/>
      <c r="BA502" s="20">
        <v>385355</v>
      </c>
      <c r="BB502" s="20">
        <v>233694</v>
      </c>
      <c r="BC502" s="19">
        <v>619049</v>
      </c>
      <c r="BD502" s="19">
        <v>4142048</v>
      </c>
      <c r="BF502" s="20">
        <v>29776</v>
      </c>
      <c r="BG502" s="21">
        <f t="shared" si="23"/>
        <v>4112272</v>
      </c>
      <c r="BI502" s="73"/>
      <c r="BJ502" s="73"/>
      <c r="BK502" s="73"/>
      <c r="BL502" s="73"/>
      <c r="BM502" s="73"/>
      <c r="BN502" s="73"/>
      <c r="BO502" s="73"/>
    </row>
    <row r="503" spans="1:67" ht="22.5" customHeight="1" x14ac:dyDescent="0.15">
      <c r="A503" s="125" t="s">
        <v>2303</v>
      </c>
      <c r="B503" s="126" t="s">
        <v>2281</v>
      </c>
      <c r="C503" s="136" t="s">
        <v>601</v>
      </c>
      <c r="D503" s="129">
        <v>6</v>
      </c>
      <c r="E503" s="130" t="s">
        <v>3561</v>
      </c>
      <c r="F503" s="19">
        <v>174858</v>
      </c>
      <c r="G503" s="20">
        <v>54407</v>
      </c>
      <c r="H503" s="20">
        <v>16254</v>
      </c>
      <c r="I503" s="20">
        <v>0</v>
      </c>
      <c r="J503" s="20">
        <v>0</v>
      </c>
      <c r="K503" s="20">
        <v>0</v>
      </c>
      <c r="L503" s="20">
        <v>0</v>
      </c>
      <c r="M503" s="20">
        <v>5861</v>
      </c>
      <c r="N503" s="20">
        <v>3206</v>
      </c>
      <c r="O503" s="20">
        <v>5036</v>
      </c>
      <c r="P503" s="20">
        <v>26637</v>
      </c>
      <c r="Q503" s="20">
        <v>18515</v>
      </c>
      <c r="R503" s="20">
        <v>7923</v>
      </c>
      <c r="S503" s="20">
        <v>14128</v>
      </c>
      <c r="T503" s="21">
        <v>11929</v>
      </c>
      <c r="U503" s="54">
        <v>4145</v>
      </c>
      <c r="V503" s="20">
        <v>13212</v>
      </c>
      <c r="W503" s="20">
        <v>10442</v>
      </c>
      <c r="X503" s="20">
        <v>0</v>
      </c>
      <c r="Y503" s="21">
        <v>0</v>
      </c>
      <c r="Z503" s="20">
        <v>79129</v>
      </c>
      <c r="AA503" s="21">
        <v>0</v>
      </c>
      <c r="AB503" s="32">
        <v>0</v>
      </c>
      <c r="AC503" s="20">
        <v>212958</v>
      </c>
      <c r="AD503" s="20">
        <v>170515</v>
      </c>
      <c r="AE503" s="20">
        <v>206209</v>
      </c>
      <c r="AF503" s="20">
        <v>106163</v>
      </c>
      <c r="AG503" s="20">
        <v>62955</v>
      </c>
      <c r="AH503" s="20">
        <v>7874</v>
      </c>
      <c r="AI503" s="21">
        <v>6594</v>
      </c>
      <c r="AJ503" s="25">
        <v>23151</v>
      </c>
      <c r="AK503" s="25">
        <v>43344</v>
      </c>
      <c r="AL503" s="25">
        <v>4994</v>
      </c>
      <c r="AM503" s="22">
        <v>16687</v>
      </c>
      <c r="AN503" s="20">
        <v>66677</v>
      </c>
      <c r="AO503" s="20">
        <v>4803</v>
      </c>
      <c r="AP503" s="54">
        <v>1378606</v>
      </c>
      <c r="AQ503" s="25">
        <v>47106</v>
      </c>
      <c r="AR503" s="25">
        <v>114267</v>
      </c>
      <c r="AS503" s="54">
        <v>59237</v>
      </c>
      <c r="AT503" s="54">
        <v>45430</v>
      </c>
      <c r="AU503" s="54">
        <v>21986</v>
      </c>
      <c r="AV503" s="54">
        <v>15864</v>
      </c>
      <c r="AW503" s="25">
        <f t="shared" si="21"/>
        <v>303890</v>
      </c>
      <c r="AX503" s="165">
        <v>236566</v>
      </c>
      <c r="AY503" s="98">
        <f t="shared" si="22"/>
        <v>1919062</v>
      </c>
      <c r="AZ503" s="73"/>
      <c r="BA503" s="20">
        <v>324812</v>
      </c>
      <c r="BB503" s="20">
        <v>28287</v>
      </c>
      <c r="BC503" s="19">
        <v>353099</v>
      </c>
      <c r="BD503" s="19">
        <v>2272161</v>
      </c>
      <c r="BF503" s="20">
        <v>25023</v>
      </c>
      <c r="BG503" s="21">
        <f t="shared" si="23"/>
        <v>2247138</v>
      </c>
      <c r="BI503" s="73"/>
      <c r="BJ503" s="73"/>
      <c r="BK503" s="73"/>
      <c r="BL503" s="73"/>
      <c r="BM503" s="73"/>
      <c r="BN503" s="73"/>
      <c r="BO503" s="73"/>
    </row>
    <row r="504" spans="1:67" ht="22.5" customHeight="1" x14ac:dyDescent="0.15">
      <c r="A504" s="125" t="s">
        <v>2304</v>
      </c>
      <c r="B504" s="126" t="s">
        <v>2281</v>
      </c>
      <c r="C504" s="136" t="s">
        <v>602</v>
      </c>
      <c r="D504" s="129">
        <v>6</v>
      </c>
      <c r="E504" s="130" t="s">
        <v>3561</v>
      </c>
      <c r="F504" s="19">
        <v>143121</v>
      </c>
      <c r="G504" s="20">
        <v>49266</v>
      </c>
      <c r="H504" s="20">
        <v>66906</v>
      </c>
      <c r="I504" s="20">
        <v>0</v>
      </c>
      <c r="J504" s="20">
        <v>0</v>
      </c>
      <c r="K504" s="20">
        <v>0</v>
      </c>
      <c r="L504" s="20">
        <v>0</v>
      </c>
      <c r="M504" s="20">
        <v>0</v>
      </c>
      <c r="N504" s="20">
        <v>1861</v>
      </c>
      <c r="O504" s="20">
        <v>0</v>
      </c>
      <c r="P504" s="20">
        <v>34714</v>
      </c>
      <c r="Q504" s="20">
        <v>14163</v>
      </c>
      <c r="R504" s="20">
        <v>17679</v>
      </c>
      <c r="S504" s="20">
        <v>8830</v>
      </c>
      <c r="T504" s="21">
        <v>11929</v>
      </c>
      <c r="U504" s="54">
        <v>3046</v>
      </c>
      <c r="V504" s="20">
        <v>6606</v>
      </c>
      <c r="W504" s="20">
        <v>10442</v>
      </c>
      <c r="X504" s="20">
        <v>0</v>
      </c>
      <c r="Y504" s="21">
        <v>0</v>
      </c>
      <c r="Z504" s="20">
        <v>57134</v>
      </c>
      <c r="AA504" s="21">
        <v>10542</v>
      </c>
      <c r="AB504" s="32">
        <v>0</v>
      </c>
      <c r="AC504" s="20">
        <v>223174</v>
      </c>
      <c r="AD504" s="20">
        <v>129123</v>
      </c>
      <c r="AE504" s="20">
        <v>155231</v>
      </c>
      <c r="AF504" s="20">
        <v>59238</v>
      </c>
      <c r="AG504" s="20">
        <v>22050</v>
      </c>
      <c r="AH504" s="20">
        <v>63441</v>
      </c>
      <c r="AI504" s="21">
        <v>38622</v>
      </c>
      <c r="AJ504" s="25">
        <v>16851</v>
      </c>
      <c r="AK504" s="25">
        <v>27822</v>
      </c>
      <c r="AL504" s="25">
        <v>3444</v>
      </c>
      <c r="AM504" s="22">
        <v>9365</v>
      </c>
      <c r="AN504" s="20">
        <v>56839</v>
      </c>
      <c r="AO504" s="20">
        <v>9392</v>
      </c>
      <c r="AP504" s="54">
        <v>1250831</v>
      </c>
      <c r="AQ504" s="25">
        <v>46883</v>
      </c>
      <c r="AR504" s="25">
        <v>91069</v>
      </c>
      <c r="AS504" s="54">
        <v>61160</v>
      </c>
      <c r="AT504" s="54">
        <v>31564</v>
      </c>
      <c r="AU504" s="54">
        <v>15957</v>
      </c>
      <c r="AV504" s="54">
        <v>8090</v>
      </c>
      <c r="AW504" s="25">
        <f t="shared" si="21"/>
        <v>254723</v>
      </c>
      <c r="AX504" s="165">
        <v>133803</v>
      </c>
      <c r="AY504" s="98">
        <f t="shared" si="22"/>
        <v>1639357</v>
      </c>
      <c r="AZ504" s="73"/>
      <c r="BA504" s="20">
        <v>250319</v>
      </c>
      <c r="BB504" s="20">
        <v>45426</v>
      </c>
      <c r="BC504" s="19">
        <v>295745</v>
      </c>
      <c r="BD504" s="19">
        <v>1935102</v>
      </c>
      <c r="BF504" s="20">
        <v>11374</v>
      </c>
      <c r="BG504" s="21">
        <f t="shared" si="23"/>
        <v>1923728</v>
      </c>
      <c r="BI504" s="73"/>
      <c r="BJ504" s="73"/>
      <c r="BK504" s="73"/>
      <c r="BL504" s="73"/>
      <c r="BM504" s="73"/>
      <c r="BN504" s="73"/>
      <c r="BO504" s="73"/>
    </row>
    <row r="505" spans="1:67" ht="22.5" customHeight="1" x14ac:dyDescent="0.15">
      <c r="A505" s="125" t="s">
        <v>2305</v>
      </c>
      <c r="B505" s="126" t="s">
        <v>2281</v>
      </c>
      <c r="C505" s="136" t="s">
        <v>603</v>
      </c>
      <c r="D505" s="129">
        <v>6</v>
      </c>
      <c r="E505" s="130" t="s">
        <v>3561</v>
      </c>
      <c r="F505" s="19">
        <v>320392</v>
      </c>
      <c r="G505" s="20">
        <v>195493</v>
      </c>
      <c r="H505" s="20">
        <v>157437</v>
      </c>
      <c r="I505" s="20">
        <v>0</v>
      </c>
      <c r="J505" s="20">
        <v>0</v>
      </c>
      <c r="K505" s="20">
        <v>0</v>
      </c>
      <c r="L505" s="20">
        <v>0</v>
      </c>
      <c r="M505" s="20">
        <v>5024</v>
      </c>
      <c r="N505" s="20">
        <v>6746</v>
      </c>
      <c r="O505" s="20">
        <v>2350</v>
      </c>
      <c r="P505" s="20">
        <v>111089</v>
      </c>
      <c r="Q505" s="20">
        <v>27945</v>
      </c>
      <c r="R505" s="20">
        <v>54456</v>
      </c>
      <c r="S505" s="20">
        <v>48565</v>
      </c>
      <c r="T505" s="21">
        <v>59645</v>
      </c>
      <c r="U505" s="54">
        <v>51691</v>
      </c>
      <c r="V505" s="20">
        <v>15414</v>
      </c>
      <c r="W505" s="20">
        <v>10442</v>
      </c>
      <c r="X505" s="20">
        <v>0</v>
      </c>
      <c r="Y505" s="21">
        <v>0</v>
      </c>
      <c r="Z505" s="20">
        <v>161051</v>
      </c>
      <c r="AA505" s="21">
        <v>30120</v>
      </c>
      <c r="AB505" s="32">
        <v>0</v>
      </c>
      <c r="AC505" s="20">
        <v>429368</v>
      </c>
      <c r="AD505" s="20">
        <v>272907</v>
      </c>
      <c r="AE505" s="20">
        <v>427834</v>
      </c>
      <c r="AF505" s="20">
        <v>228550</v>
      </c>
      <c r="AG505" s="20">
        <v>81855</v>
      </c>
      <c r="AH505" s="20">
        <v>141271</v>
      </c>
      <c r="AI505" s="21">
        <v>79128</v>
      </c>
      <c r="AJ505" s="25">
        <v>35122</v>
      </c>
      <c r="AK505" s="25">
        <v>57198</v>
      </c>
      <c r="AL505" s="25">
        <v>11885</v>
      </c>
      <c r="AM505" s="22">
        <v>22946</v>
      </c>
      <c r="AN505" s="20">
        <v>305093</v>
      </c>
      <c r="AO505" s="20">
        <v>32510</v>
      </c>
      <c r="AP505" s="54">
        <v>3383527</v>
      </c>
      <c r="AQ505" s="25">
        <v>78863</v>
      </c>
      <c r="AR505" s="25">
        <v>142463</v>
      </c>
      <c r="AS505" s="54">
        <v>126828</v>
      </c>
      <c r="AT505" s="54">
        <v>59094</v>
      </c>
      <c r="AU505" s="54">
        <v>25501</v>
      </c>
      <c r="AV505" s="54">
        <v>24658</v>
      </c>
      <c r="AW505" s="25">
        <f t="shared" si="21"/>
        <v>457407</v>
      </c>
      <c r="AX505" s="165">
        <v>783678</v>
      </c>
      <c r="AY505" s="98">
        <f t="shared" si="22"/>
        <v>4624612</v>
      </c>
      <c r="AZ505" s="73"/>
      <c r="BA505" s="20">
        <v>440820</v>
      </c>
      <c r="BB505" s="20">
        <v>171504</v>
      </c>
      <c r="BC505" s="19">
        <v>612324</v>
      </c>
      <c r="BD505" s="19">
        <v>5236936</v>
      </c>
      <c r="BF505" s="20">
        <v>31570</v>
      </c>
      <c r="BG505" s="21">
        <f t="shared" si="23"/>
        <v>5205366</v>
      </c>
      <c r="BI505" s="73"/>
      <c r="BJ505" s="73"/>
      <c r="BK505" s="73"/>
      <c r="BL505" s="73"/>
      <c r="BM505" s="73"/>
      <c r="BN505" s="73"/>
      <c r="BO505" s="73"/>
    </row>
    <row r="506" spans="1:67" ht="22.5" customHeight="1" x14ac:dyDescent="0.15">
      <c r="A506" s="125" t="s">
        <v>2306</v>
      </c>
      <c r="B506" s="126" t="s">
        <v>2281</v>
      </c>
      <c r="C506" s="136" t="s">
        <v>604</v>
      </c>
      <c r="D506" s="129">
        <v>6</v>
      </c>
      <c r="E506" s="130" t="s">
        <v>3561</v>
      </c>
      <c r="F506" s="19">
        <v>208394</v>
      </c>
      <c r="G506" s="20">
        <v>173216</v>
      </c>
      <c r="H506" s="20">
        <v>95823</v>
      </c>
      <c r="I506" s="20">
        <v>0</v>
      </c>
      <c r="J506" s="20">
        <v>0</v>
      </c>
      <c r="K506" s="20">
        <v>0</v>
      </c>
      <c r="L506" s="20">
        <v>0</v>
      </c>
      <c r="M506" s="20">
        <v>0</v>
      </c>
      <c r="N506" s="20">
        <v>2116</v>
      </c>
      <c r="O506" s="20">
        <v>0</v>
      </c>
      <c r="P506" s="20">
        <v>18455</v>
      </c>
      <c r="Q506" s="20">
        <v>16107</v>
      </c>
      <c r="R506" s="20">
        <v>46808</v>
      </c>
      <c r="S506" s="20">
        <v>11479</v>
      </c>
      <c r="T506" s="21">
        <v>11929</v>
      </c>
      <c r="U506" s="54">
        <v>20981</v>
      </c>
      <c r="V506" s="20">
        <v>9909</v>
      </c>
      <c r="W506" s="20">
        <v>10442</v>
      </c>
      <c r="X506" s="20">
        <v>0</v>
      </c>
      <c r="Y506" s="21">
        <v>0</v>
      </c>
      <c r="Z506" s="20">
        <v>92999</v>
      </c>
      <c r="AA506" s="21">
        <v>0</v>
      </c>
      <c r="AB506" s="32">
        <v>0</v>
      </c>
      <c r="AC506" s="20">
        <v>165442</v>
      </c>
      <c r="AD506" s="20">
        <v>141560</v>
      </c>
      <c r="AE506" s="20">
        <v>171578</v>
      </c>
      <c r="AF506" s="20">
        <v>69306</v>
      </c>
      <c r="AG506" s="20">
        <v>38097</v>
      </c>
      <c r="AH506" s="20">
        <v>49051</v>
      </c>
      <c r="AI506" s="21">
        <v>71121</v>
      </c>
      <c r="AJ506" s="25">
        <v>19163</v>
      </c>
      <c r="AK506" s="25">
        <v>33013</v>
      </c>
      <c r="AL506" s="25">
        <v>5014</v>
      </c>
      <c r="AM506" s="22">
        <v>11718</v>
      </c>
      <c r="AN506" s="20">
        <v>76565</v>
      </c>
      <c r="AO506" s="20">
        <v>45908</v>
      </c>
      <c r="AP506" s="54">
        <v>1616194</v>
      </c>
      <c r="AQ506" s="25">
        <v>44389</v>
      </c>
      <c r="AR506" s="25">
        <v>119496</v>
      </c>
      <c r="AS506" s="54">
        <v>82216</v>
      </c>
      <c r="AT506" s="54">
        <v>56473</v>
      </c>
      <c r="AU506" s="54">
        <v>18189</v>
      </c>
      <c r="AV506" s="54">
        <v>11625</v>
      </c>
      <c r="AW506" s="25">
        <f t="shared" si="21"/>
        <v>332388</v>
      </c>
      <c r="AX506" s="165">
        <v>438347</v>
      </c>
      <c r="AY506" s="98">
        <f t="shared" si="22"/>
        <v>2386929</v>
      </c>
      <c r="AZ506" s="73"/>
      <c r="BA506" s="20">
        <v>273829</v>
      </c>
      <c r="BB506" s="20">
        <v>218582</v>
      </c>
      <c r="BC506" s="19">
        <v>492411</v>
      </c>
      <c r="BD506" s="19">
        <v>2879340</v>
      </c>
      <c r="BF506" s="20">
        <v>13325</v>
      </c>
      <c r="BG506" s="21">
        <f t="shared" si="23"/>
        <v>2866015</v>
      </c>
      <c r="BI506" s="73"/>
      <c r="BJ506" s="73"/>
      <c r="BK506" s="73"/>
      <c r="BL506" s="73"/>
      <c r="BM506" s="73"/>
      <c r="BN506" s="73"/>
      <c r="BO506" s="73"/>
    </row>
    <row r="507" spans="1:67" ht="22.5" customHeight="1" x14ac:dyDescent="0.15">
      <c r="A507" s="125" t="s">
        <v>2307</v>
      </c>
      <c r="B507" s="126" t="s">
        <v>2281</v>
      </c>
      <c r="C507" s="136" t="s">
        <v>605</v>
      </c>
      <c r="D507" s="129">
        <v>6</v>
      </c>
      <c r="E507" s="130" t="s">
        <v>3561</v>
      </c>
      <c r="F507" s="19">
        <v>144640</v>
      </c>
      <c r="G507" s="20">
        <v>82324</v>
      </c>
      <c r="H507" s="20">
        <v>37422</v>
      </c>
      <c r="I507" s="20">
        <v>0</v>
      </c>
      <c r="J507" s="20">
        <v>0</v>
      </c>
      <c r="K507" s="20">
        <v>0</v>
      </c>
      <c r="L507" s="20">
        <v>0</v>
      </c>
      <c r="M507" s="20">
        <v>0</v>
      </c>
      <c r="N507" s="20">
        <v>1844</v>
      </c>
      <c r="O507" s="20">
        <v>0</v>
      </c>
      <c r="P507" s="20">
        <v>62691</v>
      </c>
      <c r="Q507" s="20">
        <v>14268</v>
      </c>
      <c r="R507" s="20">
        <v>13099</v>
      </c>
      <c r="S507" s="20">
        <v>10596</v>
      </c>
      <c r="T507" s="21">
        <v>11929</v>
      </c>
      <c r="U507" s="54">
        <v>2876</v>
      </c>
      <c r="V507" s="20">
        <v>6606</v>
      </c>
      <c r="W507" s="20">
        <v>10442</v>
      </c>
      <c r="X507" s="20">
        <v>0</v>
      </c>
      <c r="Y507" s="21">
        <v>0</v>
      </c>
      <c r="Z507" s="20">
        <v>65254</v>
      </c>
      <c r="AA507" s="21">
        <v>0</v>
      </c>
      <c r="AB507" s="32">
        <v>0</v>
      </c>
      <c r="AC507" s="20">
        <v>99559</v>
      </c>
      <c r="AD507" s="20">
        <v>113405</v>
      </c>
      <c r="AE507" s="20">
        <v>138668</v>
      </c>
      <c r="AF507" s="20">
        <v>79123</v>
      </c>
      <c r="AG507" s="20">
        <v>24555</v>
      </c>
      <c r="AH507" s="20">
        <v>62264</v>
      </c>
      <c r="AI507" s="21">
        <v>37680</v>
      </c>
      <c r="AJ507" s="25">
        <v>16701</v>
      </c>
      <c r="AK507" s="25">
        <v>26459</v>
      </c>
      <c r="AL507" s="25">
        <v>3301</v>
      </c>
      <c r="AM507" s="22">
        <v>8775</v>
      </c>
      <c r="AN507" s="20">
        <v>62048</v>
      </c>
      <c r="AO507" s="20">
        <v>8248</v>
      </c>
      <c r="AP507" s="54">
        <v>1144777</v>
      </c>
      <c r="AQ507" s="25">
        <v>48513</v>
      </c>
      <c r="AR507" s="25">
        <v>94075</v>
      </c>
      <c r="AS507" s="54">
        <v>55910</v>
      </c>
      <c r="AT507" s="54">
        <v>28334</v>
      </c>
      <c r="AU507" s="54">
        <v>16295</v>
      </c>
      <c r="AV507" s="54">
        <v>7703</v>
      </c>
      <c r="AW507" s="25">
        <f t="shared" si="21"/>
        <v>250830</v>
      </c>
      <c r="AX507" s="165">
        <v>129834</v>
      </c>
      <c r="AY507" s="98">
        <f t="shared" si="22"/>
        <v>1525441</v>
      </c>
      <c r="AZ507" s="73"/>
      <c r="BA507" s="20">
        <v>248812</v>
      </c>
      <c r="BB507" s="20">
        <v>50074</v>
      </c>
      <c r="BC507" s="19">
        <v>298886</v>
      </c>
      <c r="BD507" s="19">
        <v>1824327</v>
      </c>
      <c r="BF507" s="20">
        <v>8377</v>
      </c>
      <c r="BG507" s="21">
        <f t="shared" si="23"/>
        <v>1815950</v>
      </c>
      <c r="BI507" s="73"/>
      <c r="BJ507" s="73"/>
      <c r="BK507" s="73"/>
      <c r="BL507" s="73"/>
      <c r="BM507" s="73"/>
      <c r="BN507" s="73"/>
      <c r="BO507" s="73"/>
    </row>
    <row r="508" spans="1:67" ht="22.5" customHeight="1" x14ac:dyDescent="0.15">
      <c r="A508" s="125" t="s">
        <v>2308</v>
      </c>
      <c r="B508" s="126" t="s">
        <v>2281</v>
      </c>
      <c r="C508" s="136" t="s">
        <v>483</v>
      </c>
      <c r="D508" s="129">
        <v>6</v>
      </c>
      <c r="E508" s="130" t="s">
        <v>3561</v>
      </c>
      <c r="F508" s="19">
        <v>192850</v>
      </c>
      <c r="G508" s="20">
        <v>240475</v>
      </c>
      <c r="H508" s="20">
        <v>111888</v>
      </c>
      <c r="I508" s="20">
        <v>0</v>
      </c>
      <c r="J508" s="20">
        <v>0</v>
      </c>
      <c r="K508" s="20">
        <v>0</v>
      </c>
      <c r="L508" s="20">
        <v>0</v>
      </c>
      <c r="M508" s="20">
        <v>0</v>
      </c>
      <c r="N508" s="20">
        <v>3685</v>
      </c>
      <c r="O508" s="20">
        <v>0</v>
      </c>
      <c r="P508" s="20">
        <v>132992</v>
      </c>
      <c r="Q508" s="20">
        <v>19085</v>
      </c>
      <c r="R508" s="20">
        <v>20518</v>
      </c>
      <c r="S508" s="20">
        <v>25607</v>
      </c>
      <c r="T508" s="21">
        <v>35787</v>
      </c>
      <c r="U508" s="54">
        <v>6810</v>
      </c>
      <c r="V508" s="20">
        <v>12111</v>
      </c>
      <c r="W508" s="20">
        <v>10442</v>
      </c>
      <c r="X508" s="20">
        <v>0</v>
      </c>
      <c r="Y508" s="21">
        <v>0</v>
      </c>
      <c r="Z508" s="20">
        <v>86626</v>
      </c>
      <c r="AA508" s="21">
        <v>0</v>
      </c>
      <c r="AB508" s="32">
        <v>0</v>
      </c>
      <c r="AC508" s="20">
        <v>277849</v>
      </c>
      <c r="AD508" s="20">
        <v>176596</v>
      </c>
      <c r="AE508" s="20">
        <v>216534</v>
      </c>
      <c r="AF508" s="20">
        <v>89107</v>
      </c>
      <c r="AG508" s="20">
        <v>39670</v>
      </c>
      <c r="AH508" s="20">
        <v>104890</v>
      </c>
      <c r="AI508" s="21">
        <v>15072</v>
      </c>
      <c r="AJ508" s="25">
        <v>24902</v>
      </c>
      <c r="AK508" s="25">
        <v>39174</v>
      </c>
      <c r="AL508" s="25">
        <v>6213</v>
      </c>
      <c r="AM508" s="22">
        <v>14549</v>
      </c>
      <c r="AN508" s="20">
        <v>65911</v>
      </c>
      <c r="AO508" s="20">
        <v>12376</v>
      </c>
      <c r="AP508" s="54">
        <v>1981719</v>
      </c>
      <c r="AQ508" s="25">
        <v>49960</v>
      </c>
      <c r="AR508" s="25">
        <v>93378</v>
      </c>
      <c r="AS508" s="54">
        <v>77148</v>
      </c>
      <c r="AT508" s="54">
        <v>42253</v>
      </c>
      <c r="AU508" s="54">
        <v>17716</v>
      </c>
      <c r="AV508" s="54">
        <v>13456</v>
      </c>
      <c r="AW508" s="25">
        <f t="shared" si="21"/>
        <v>293911</v>
      </c>
      <c r="AX508" s="165">
        <v>210620</v>
      </c>
      <c r="AY508" s="98">
        <f t="shared" si="22"/>
        <v>2486250</v>
      </c>
      <c r="AZ508" s="73"/>
      <c r="BA508" s="20">
        <v>347243</v>
      </c>
      <c r="BB508" s="20">
        <v>76246</v>
      </c>
      <c r="BC508" s="19">
        <v>423489</v>
      </c>
      <c r="BD508" s="19">
        <v>2909739</v>
      </c>
      <c r="BF508" s="20">
        <v>21097</v>
      </c>
      <c r="BG508" s="21">
        <f t="shared" si="23"/>
        <v>2888642</v>
      </c>
      <c r="BI508" s="73"/>
      <c r="BJ508" s="73"/>
      <c r="BK508" s="73"/>
      <c r="BL508" s="73"/>
      <c r="BM508" s="73"/>
      <c r="BN508" s="73"/>
      <c r="BO508" s="73"/>
    </row>
    <row r="509" spans="1:67" ht="22.5" customHeight="1" x14ac:dyDescent="0.15">
      <c r="A509" s="125" t="s">
        <v>2309</v>
      </c>
      <c r="B509" s="126" t="s">
        <v>2281</v>
      </c>
      <c r="C509" s="136" t="s">
        <v>606</v>
      </c>
      <c r="D509" s="129">
        <v>6</v>
      </c>
      <c r="E509" s="130" t="s">
        <v>3561</v>
      </c>
      <c r="F509" s="19">
        <v>454778</v>
      </c>
      <c r="G509" s="20">
        <v>524147</v>
      </c>
      <c r="H509" s="20">
        <v>266301</v>
      </c>
      <c r="I509" s="20">
        <v>0</v>
      </c>
      <c r="J509" s="20">
        <v>0</v>
      </c>
      <c r="K509" s="20">
        <v>0</v>
      </c>
      <c r="L509" s="20">
        <v>0</v>
      </c>
      <c r="M509" s="20">
        <v>11429</v>
      </c>
      <c r="N509" s="20">
        <v>9113</v>
      </c>
      <c r="O509" s="20">
        <v>15442</v>
      </c>
      <c r="P509" s="20">
        <v>191284</v>
      </c>
      <c r="Q509" s="20">
        <v>41241</v>
      </c>
      <c r="R509" s="20">
        <v>74425</v>
      </c>
      <c r="S509" s="20">
        <v>56512</v>
      </c>
      <c r="T509" s="21">
        <v>71574</v>
      </c>
      <c r="U509" s="54">
        <v>71995</v>
      </c>
      <c r="V509" s="20">
        <v>24222</v>
      </c>
      <c r="W509" s="20">
        <v>41768</v>
      </c>
      <c r="X509" s="20">
        <v>321465</v>
      </c>
      <c r="Y509" s="21">
        <v>40462</v>
      </c>
      <c r="Z509" s="20">
        <v>250269</v>
      </c>
      <c r="AA509" s="21">
        <v>10542</v>
      </c>
      <c r="AB509" s="32">
        <v>0</v>
      </c>
      <c r="AC509" s="20">
        <v>469582</v>
      </c>
      <c r="AD509" s="20">
        <v>339181</v>
      </c>
      <c r="AE509" s="20">
        <v>610024</v>
      </c>
      <c r="AF509" s="20">
        <v>311251</v>
      </c>
      <c r="AG509" s="20">
        <v>144467</v>
      </c>
      <c r="AH509" s="20">
        <v>147515</v>
      </c>
      <c r="AI509" s="21">
        <v>75360</v>
      </c>
      <c r="AJ509" s="25">
        <v>42642</v>
      </c>
      <c r="AK509" s="25">
        <v>66929</v>
      </c>
      <c r="AL509" s="25">
        <v>15688</v>
      </c>
      <c r="AM509" s="22">
        <v>29114</v>
      </c>
      <c r="AN509" s="20">
        <v>649728</v>
      </c>
      <c r="AO509" s="20">
        <v>51417</v>
      </c>
      <c r="AP509" s="54">
        <v>5429867</v>
      </c>
      <c r="AQ509" s="25">
        <v>91095</v>
      </c>
      <c r="AR509" s="25">
        <v>170595</v>
      </c>
      <c r="AS509" s="54">
        <v>142570</v>
      </c>
      <c r="AT509" s="54">
        <v>71431</v>
      </c>
      <c r="AU509" s="54">
        <v>31658</v>
      </c>
      <c r="AV509" s="54">
        <v>45261</v>
      </c>
      <c r="AW509" s="25">
        <f t="shared" si="21"/>
        <v>552610</v>
      </c>
      <c r="AX509" s="165">
        <v>1326805</v>
      </c>
      <c r="AY509" s="98">
        <f t="shared" si="22"/>
        <v>7309282</v>
      </c>
      <c r="AZ509" s="73"/>
      <c r="BA509" s="20">
        <v>504692</v>
      </c>
      <c r="BB509" s="20">
        <v>394557</v>
      </c>
      <c r="BC509" s="19">
        <v>899249</v>
      </c>
      <c r="BD509" s="19">
        <v>8208531</v>
      </c>
      <c r="BF509" s="20">
        <v>53600</v>
      </c>
      <c r="BG509" s="21">
        <f t="shared" si="23"/>
        <v>8154931</v>
      </c>
      <c r="BI509" s="73"/>
      <c r="BJ509" s="73"/>
      <c r="BK509" s="73"/>
      <c r="BL509" s="73"/>
      <c r="BM509" s="73"/>
      <c r="BN509" s="73"/>
      <c r="BO509" s="73"/>
    </row>
    <row r="510" spans="1:67" ht="22.5" customHeight="1" x14ac:dyDescent="0.15">
      <c r="A510" s="125" t="s">
        <v>2310</v>
      </c>
      <c r="B510" s="126" t="s">
        <v>2281</v>
      </c>
      <c r="C510" s="136" t="s">
        <v>607</v>
      </c>
      <c r="D510" s="129">
        <v>6</v>
      </c>
      <c r="E510" s="130" t="s">
        <v>3561</v>
      </c>
      <c r="F510" s="19">
        <v>526965</v>
      </c>
      <c r="G510" s="20">
        <v>124022</v>
      </c>
      <c r="H510" s="20">
        <v>69930</v>
      </c>
      <c r="I510" s="20">
        <v>0</v>
      </c>
      <c r="J510" s="20">
        <v>0</v>
      </c>
      <c r="K510" s="20">
        <v>0</v>
      </c>
      <c r="L510" s="20">
        <v>0</v>
      </c>
      <c r="M510" s="20">
        <v>34936</v>
      </c>
      <c r="N510" s="20">
        <v>19300</v>
      </c>
      <c r="O510" s="20">
        <v>10183</v>
      </c>
      <c r="P510" s="20">
        <v>261208</v>
      </c>
      <c r="Q510" s="20">
        <v>59158</v>
      </c>
      <c r="R510" s="20">
        <v>70440</v>
      </c>
      <c r="S510" s="20">
        <v>69757</v>
      </c>
      <c r="T510" s="21">
        <v>59645</v>
      </c>
      <c r="U510" s="54">
        <v>35109</v>
      </c>
      <c r="V510" s="20">
        <v>61656</v>
      </c>
      <c r="W510" s="20">
        <v>20884</v>
      </c>
      <c r="X510" s="20">
        <v>0</v>
      </c>
      <c r="Y510" s="21">
        <v>0</v>
      </c>
      <c r="Z510" s="20">
        <v>229953</v>
      </c>
      <c r="AA510" s="21">
        <v>42168</v>
      </c>
      <c r="AB510" s="32">
        <v>0</v>
      </c>
      <c r="AC510" s="20">
        <v>1189704</v>
      </c>
      <c r="AD510" s="20">
        <v>341472</v>
      </c>
      <c r="AE510" s="20">
        <v>571019</v>
      </c>
      <c r="AF510" s="20">
        <v>357510</v>
      </c>
      <c r="AG510" s="20">
        <v>185890</v>
      </c>
      <c r="AH510" s="20">
        <v>78011</v>
      </c>
      <c r="AI510" s="21">
        <v>6594</v>
      </c>
      <c r="AJ510" s="25">
        <v>64199</v>
      </c>
      <c r="AK510" s="25">
        <v>77758</v>
      </c>
      <c r="AL510" s="25">
        <v>15344</v>
      </c>
      <c r="AM510" s="22">
        <v>44318</v>
      </c>
      <c r="AN510" s="20">
        <v>107337</v>
      </c>
      <c r="AO510" s="20">
        <v>10302</v>
      </c>
      <c r="AP510" s="54">
        <v>4744772</v>
      </c>
      <c r="AQ510" s="25">
        <v>126244</v>
      </c>
      <c r="AR510" s="25">
        <v>150042</v>
      </c>
      <c r="AS510" s="54">
        <v>83031</v>
      </c>
      <c r="AT510" s="54">
        <v>49021</v>
      </c>
      <c r="AU510" s="54">
        <v>39800</v>
      </c>
      <c r="AV510" s="54">
        <v>41637</v>
      </c>
      <c r="AW510" s="25">
        <f t="shared" si="21"/>
        <v>489775</v>
      </c>
      <c r="AX510" s="165">
        <v>577561</v>
      </c>
      <c r="AY510" s="98">
        <f t="shared" si="22"/>
        <v>5812108</v>
      </c>
      <c r="AZ510" s="73"/>
      <c r="BA510" s="20">
        <v>836907</v>
      </c>
      <c r="BB510" s="20">
        <v>39257</v>
      </c>
      <c r="BC510" s="19">
        <v>876164</v>
      </c>
      <c r="BD510" s="19">
        <v>6688272</v>
      </c>
      <c r="BF510" s="20">
        <v>62892</v>
      </c>
      <c r="BG510" s="21">
        <f t="shared" si="23"/>
        <v>6625380</v>
      </c>
      <c r="BI510" s="73"/>
      <c r="BJ510" s="73"/>
      <c r="BK510" s="73"/>
      <c r="BL510" s="73"/>
      <c r="BM510" s="73"/>
      <c r="BN510" s="73"/>
      <c r="BO510" s="73"/>
    </row>
    <row r="511" spans="1:67" ht="22.5" customHeight="1" x14ac:dyDescent="0.15">
      <c r="A511" s="125" t="s">
        <v>2311</v>
      </c>
      <c r="B511" s="126" t="s">
        <v>2281</v>
      </c>
      <c r="C511" s="136" t="s">
        <v>608</v>
      </c>
      <c r="D511" s="129">
        <v>6</v>
      </c>
      <c r="E511" s="130" t="s">
        <v>3561</v>
      </c>
      <c r="F511" s="19">
        <v>282286</v>
      </c>
      <c r="G511" s="20">
        <v>141586</v>
      </c>
      <c r="H511" s="20">
        <v>120771</v>
      </c>
      <c r="I511" s="20">
        <v>0</v>
      </c>
      <c r="J511" s="20">
        <v>0</v>
      </c>
      <c r="K511" s="20">
        <v>0</v>
      </c>
      <c r="L511" s="20">
        <v>0</v>
      </c>
      <c r="M511" s="20">
        <v>13646</v>
      </c>
      <c r="N511" s="20">
        <v>7464</v>
      </c>
      <c r="O511" s="20">
        <v>13279</v>
      </c>
      <c r="P511" s="20">
        <v>56711</v>
      </c>
      <c r="Q511" s="20">
        <v>29288</v>
      </c>
      <c r="R511" s="20">
        <v>48090</v>
      </c>
      <c r="S511" s="20">
        <v>23841</v>
      </c>
      <c r="T511" s="21">
        <v>38173</v>
      </c>
      <c r="U511" s="54">
        <v>13959</v>
      </c>
      <c r="V511" s="20">
        <v>13212</v>
      </c>
      <c r="W511" s="20">
        <v>10442</v>
      </c>
      <c r="X511" s="20">
        <v>0</v>
      </c>
      <c r="Y511" s="21">
        <v>0</v>
      </c>
      <c r="Z511" s="20">
        <v>139918</v>
      </c>
      <c r="AA511" s="21">
        <v>0</v>
      </c>
      <c r="AB511" s="32">
        <v>0</v>
      </c>
      <c r="AC511" s="20">
        <v>343958</v>
      </c>
      <c r="AD511" s="20">
        <v>213156</v>
      </c>
      <c r="AE511" s="20">
        <v>328314</v>
      </c>
      <c r="AF511" s="20">
        <v>176717</v>
      </c>
      <c r="AG511" s="20">
        <v>101213</v>
      </c>
      <c r="AH511" s="20">
        <v>139008</v>
      </c>
      <c r="AI511" s="21">
        <v>0</v>
      </c>
      <c r="AJ511" s="25">
        <v>37396</v>
      </c>
      <c r="AK511" s="25">
        <v>45698</v>
      </c>
      <c r="AL511" s="25">
        <v>9222</v>
      </c>
      <c r="AM511" s="22">
        <v>21226</v>
      </c>
      <c r="AN511" s="20">
        <v>86158</v>
      </c>
      <c r="AO511" s="20">
        <v>11651</v>
      </c>
      <c r="AP511" s="54">
        <v>2466383</v>
      </c>
      <c r="AQ511" s="25">
        <v>65843</v>
      </c>
      <c r="AR511" s="25">
        <v>116450</v>
      </c>
      <c r="AS511" s="54">
        <v>89140</v>
      </c>
      <c r="AT511" s="54">
        <v>40468</v>
      </c>
      <c r="AU511" s="54">
        <v>24483</v>
      </c>
      <c r="AV511" s="54">
        <v>19602</v>
      </c>
      <c r="AW511" s="25">
        <f t="shared" si="21"/>
        <v>355986</v>
      </c>
      <c r="AX511" s="165">
        <v>305712</v>
      </c>
      <c r="AY511" s="98">
        <f t="shared" si="22"/>
        <v>3128081</v>
      </c>
      <c r="AZ511" s="73"/>
      <c r="BA511" s="20">
        <v>460238</v>
      </c>
      <c r="BB511" s="20">
        <v>62521</v>
      </c>
      <c r="BC511" s="19">
        <v>522759</v>
      </c>
      <c r="BD511" s="19">
        <v>3650840</v>
      </c>
      <c r="BF511" s="20">
        <v>36586</v>
      </c>
      <c r="BG511" s="21">
        <f t="shared" si="23"/>
        <v>3614254</v>
      </c>
      <c r="BI511" s="73"/>
      <c r="BJ511" s="73"/>
      <c r="BK511" s="73"/>
      <c r="BL511" s="73"/>
      <c r="BM511" s="73"/>
      <c r="BN511" s="73"/>
      <c r="BO511" s="73"/>
    </row>
    <row r="512" spans="1:67" ht="22.5" customHeight="1" x14ac:dyDescent="0.15">
      <c r="A512" s="125" t="s">
        <v>2312</v>
      </c>
      <c r="B512" s="126" t="s">
        <v>2281</v>
      </c>
      <c r="C512" s="136" t="s">
        <v>609</v>
      </c>
      <c r="D512" s="129">
        <v>6</v>
      </c>
      <c r="E512" s="130" t="s">
        <v>3561</v>
      </c>
      <c r="F512" s="19">
        <v>243623</v>
      </c>
      <c r="G512" s="20">
        <v>89393</v>
      </c>
      <c r="H512" s="20">
        <v>43848</v>
      </c>
      <c r="I512" s="20">
        <v>0</v>
      </c>
      <c r="J512" s="20">
        <v>0</v>
      </c>
      <c r="K512" s="20">
        <v>0</v>
      </c>
      <c r="L512" s="20">
        <v>0</v>
      </c>
      <c r="M512" s="20">
        <v>10545</v>
      </c>
      <c r="N512" s="20">
        <v>5767</v>
      </c>
      <c r="O512" s="20">
        <v>2387</v>
      </c>
      <c r="P512" s="20">
        <v>134097</v>
      </c>
      <c r="Q512" s="20">
        <v>24749</v>
      </c>
      <c r="R512" s="20">
        <v>22488</v>
      </c>
      <c r="S512" s="20">
        <v>22958</v>
      </c>
      <c r="T512" s="21">
        <v>23858</v>
      </c>
      <c r="U512" s="54">
        <v>11675</v>
      </c>
      <c r="V512" s="20">
        <v>14313</v>
      </c>
      <c r="W512" s="20">
        <v>10442</v>
      </c>
      <c r="X512" s="20">
        <v>0</v>
      </c>
      <c r="Y512" s="21">
        <v>0</v>
      </c>
      <c r="Z512" s="20">
        <v>90966</v>
      </c>
      <c r="AA512" s="21">
        <v>41415</v>
      </c>
      <c r="AB512" s="32">
        <v>0</v>
      </c>
      <c r="AC512" s="20">
        <v>399426</v>
      </c>
      <c r="AD512" s="20">
        <v>170690</v>
      </c>
      <c r="AE512" s="20">
        <v>258694</v>
      </c>
      <c r="AF512" s="20">
        <v>128710</v>
      </c>
      <c r="AG512" s="20">
        <v>74698</v>
      </c>
      <c r="AH512" s="20">
        <v>68599</v>
      </c>
      <c r="AI512" s="21">
        <v>0</v>
      </c>
      <c r="AJ512" s="25">
        <v>31937</v>
      </c>
      <c r="AK512" s="25">
        <v>37858</v>
      </c>
      <c r="AL512" s="25">
        <v>6762</v>
      </c>
      <c r="AM512" s="22">
        <v>17173</v>
      </c>
      <c r="AN512" s="20">
        <v>44781</v>
      </c>
      <c r="AO512" s="20">
        <v>6990</v>
      </c>
      <c r="AP512" s="54">
        <v>2038842</v>
      </c>
      <c r="AQ512" s="25">
        <v>53770</v>
      </c>
      <c r="AR512" s="25">
        <v>87094</v>
      </c>
      <c r="AS512" s="54">
        <v>56445</v>
      </c>
      <c r="AT512" s="54">
        <v>25655</v>
      </c>
      <c r="AU512" s="54">
        <v>21379</v>
      </c>
      <c r="AV512" s="54">
        <v>20757</v>
      </c>
      <c r="AW512" s="25">
        <f t="shared" si="21"/>
        <v>265100</v>
      </c>
      <c r="AX512" s="165">
        <v>329840</v>
      </c>
      <c r="AY512" s="98">
        <f t="shared" si="22"/>
        <v>2633782</v>
      </c>
      <c r="AZ512" s="73"/>
      <c r="BA512" s="20">
        <v>414315</v>
      </c>
      <c r="BB512" s="20">
        <v>29476</v>
      </c>
      <c r="BC512" s="19">
        <v>443791</v>
      </c>
      <c r="BD512" s="19">
        <v>3077573</v>
      </c>
      <c r="BF512" s="20">
        <v>4671</v>
      </c>
      <c r="BG512" s="21">
        <f t="shared" si="23"/>
        <v>3072902</v>
      </c>
      <c r="BI512" s="73"/>
      <c r="BJ512" s="73"/>
      <c r="BK512" s="73"/>
      <c r="BL512" s="73"/>
      <c r="BM512" s="73"/>
      <c r="BN512" s="73"/>
      <c r="BO512" s="73"/>
    </row>
    <row r="513" spans="1:67" ht="22.5" customHeight="1" x14ac:dyDescent="0.15">
      <c r="A513" s="125" t="s">
        <v>2313</v>
      </c>
      <c r="B513" s="126" t="s">
        <v>2281</v>
      </c>
      <c r="C513" s="136" t="s">
        <v>610</v>
      </c>
      <c r="D513" s="129">
        <v>6</v>
      </c>
      <c r="E513" s="130" t="s">
        <v>3561</v>
      </c>
      <c r="F513" s="19">
        <v>244168</v>
      </c>
      <c r="G513" s="20">
        <v>89179</v>
      </c>
      <c r="H513" s="20">
        <v>47817</v>
      </c>
      <c r="I513" s="20">
        <v>0</v>
      </c>
      <c r="J513" s="20">
        <v>0</v>
      </c>
      <c r="K513" s="20">
        <v>0</v>
      </c>
      <c r="L513" s="20">
        <v>0</v>
      </c>
      <c r="M513" s="20">
        <v>10524</v>
      </c>
      <c r="N513" s="20">
        <v>5756</v>
      </c>
      <c r="O513" s="20">
        <v>6304</v>
      </c>
      <c r="P513" s="20">
        <v>62213</v>
      </c>
      <c r="Q513" s="20">
        <v>24895</v>
      </c>
      <c r="R513" s="20">
        <v>22534</v>
      </c>
      <c r="S513" s="20">
        <v>22075</v>
      </c>
      <c r="T513" s="21">
        <v>23858</v>
      </c>
      <c r="U513" s="54">
        <v>11759</v>
      </c>
      <c r="V513" s="20">
        <v>13212</v>
      </c>
      <c r="W513" s="20">
        <v>10442</v>
      </c>
      <c r="X513" s="20">
        <v>0</v>
      </c>
      <c r="Y513" s="21">
        <v>0</v>
      </c>
      <c r="Z513" s="20">
        <v>94015</v>
      </c>
      <c r="AA513" s="21">
        <v>41415</v>
      </c>
      <c r="AB513" s="32">
        <v>0</v>
      </c>
      <c r="AC513" s="20">
        <v>410039</v>
      </c>
      <c r="AD513" s="20">
        <v>169274</v>
      </c>
      <c r="AE513" s="20">
        <v>242633</v>
      </c>
      <c r="AF513" s="20">
        <v>132538</v>
      </c>
      <c r="AG513" s="20">
        <v>57093</v>
      </c>
      <c r="AH513" s="20">
        <v>65794</v>
      </c>
      <c r="AI513" s="21">
        <v>0</v>
      </c>
      <c r="AJ513" s="25">
        <v>31906</v>
      </c>
      <c r="AK513" s="25">
        <v>37807</v>
      </c>
      <c r="AL513" s="25">
        <v>7015</v>
      </c>
      <c r="AM513" s="22">
        <v>17133</v>
      </c>
      <c r="AN513" s="20">
        <v>51951</v>
      </c>
      <c r="AO513" s="20">
        <v>7297</v>
      </c>
      <c r="AP513" s="54">
        <v>1960646</v>
      </c>
      <c r="AQ513" s="25">
        <v>57292</v>
      </c>
      <c r="AR513" s="25">
        <v>84527</v>
      </c>
      <c r="AS513" s="54">
        <v>63219</v>
      </c>
      <c r="AT513" s="54">
        <v>43038</v>
      </c>
      <c r="AU513" s="54">
        <v>20316</v>
      </c>
      <c r="AV513" s="54">
        <v>18150</v>
      </c>
      <c r="AW513" s="25">
        <f t="shared" si="21"/>
        <v>286542</v>
      </c>
      <c r="AX513" s="165">
        <v>284288</v>
      </c>
      <c r="AY513" s="98">
        <f t="shared" si="22"/>
        <v>2531476</v>
      </c>
      <c r="AZ513" s="73"/>
      <c r="BA513" s="20">
        <v>414129</v>
      </c>
      <c r="BB513" s="20">
        <v>32626</v>
      </c>
      <c r="BC513" s="19">
        <v>446755</v>
      </c>
      <c r="BD513" s="19">
        <v>2978231</v>
      </c>
      <c r="BF513" s="20">
        <v>43487</v>
      </c>
      <c r="BG513" s="21">
        <f t="shared" si="23"/>
        <v>2934744</v>
      </c>
      <c r="BI513" s="73"/>
      <c r="BJ513" s="73"/>
      <c r="BK513" s="73"/>
      <c r="BL513" s="73"/>
      <c r="BM513" s="73"/>
      <c r="BN513" s="73"/>
      <c r="BO513" s="73"/>
    </row>
    <row r="514" spans="1:67" ht="22.5" customHeight="1" x14ac:dyDescent="0.15">
      <c r="A514" s="125" t="s">
        <v>2314</v>
      </c>
      <c r="B514" s="126" t="s">
        <v>2281</v>
      </c>
      <c r="C514" s="136" t="s">
        <v>611</v>
      </c>
      <c r="D514" s="129">
        <v>6</v>
      </c>
      <c r="E514" s="130" t="s">
        <v>3561</v>
      </c>
      <c r="F514" s="19">
        <v>591739</v>
      </c>
      <c r="G514" s="20">
        <v>147013</v>
      </c>
      <c r="H514" s="20">
        <v>70308</v>
      </c>
      <c r="I514" s="20">
        <v>0</v>
      </c>
      <c r="J514" s="20">
        <v>0</v>
      </c>
      <c r="K514" s="20">
        <v>0</v>
      </c>
      <c r="L514" s="20">
        <v>0</v>
      </c>
      <c r="M514" s="20">
        <v>40825</v>
      </c>
      <c r="N514" s="20">
        <v>22553</v>
      </c>
      <c r="O514" s="20">
        <v>15853</v>
      </c>
      <c r="P514" s="20">
        <v>198915</v>
      </c>
      <c r="Q514" s="20">
        <v>66737</v>
      </c>
      <c r="R514" s="20">
        <v>88944</v>
      </c>
      <c r="S514" s="20">
        <v>74172</v>
      </c>
      <c r="T514" s="21">
        <v>47716</v>
      </c>
      <c r="U514" s="54">
        <v>41327</v>
      </c>
      <c r="V514" s="20">
        <v>58353</v>
      </c>
      <c r="W514" s="20">
        <v>31326</v>
      </c>
      <c r="X514" s="20">
        <v>0</v>
      </c>
      <c r="Y514" s="21">
        <v>0</v>
      </c>
      <c r="Z514" s="20">
        <v>306416</v>
      </c>
      <c r="AA514" s="21">
        <v>0</v>
      </c>
      <c r="AB514" s="32">
        <v>0</v>
      </c>
      <c r="AC514" s="20">
        <v>1013649</v>
      </c>
      <c r="AD514" s="20">
        <v>389869</v>
      </c>
      <c r="AE514" s="20">
        <v>597118</v>
      </c>
      <c r="AF514" s="20">
        <v>388544</v>
      </c>
      <c r="AG514" s="20">
        <v>221039</v>
      </c>
      <c r="AH514" s="20">
        <v>32671</v>
      </c>
      <c r="AI514" s="21">
        <v>7065</v>
      </c>
      <c r="AJ514" s="25">
        <v>71423</v>
      </c>
      <c r="AK514" s="25">
        <v>92979</v>
      </c>
      <c r="AL514" s="25">
        <v>16213</v>
      </c>
      <c r="AM514" s="22">
        <v>50563</v>
      </c>
      <c r="AN514" s="20">
        <v>103187</v>
      </c>
      <c r="AO514" s="20">
        <v>9975</v>
      </c>
      <c r="AP514" s="54">
        <v>4796492</v>
      </c>
      <c r="AQ514" s="25">
        <v>139497</v>
      </c>
      <c r="AR514" s="25">
        <v>180166</v>
      </c>
      <c r="AS514" s="54">
        <v>32583</v>
      </c>
      <c r="AT514" s="54">
        <v>49389</v>
      </c>
      <c r="AU514" s="54">
        <v>42584</v>
      </c>
      <c r="AV514" s="54">
        <v>19760</v>
      </c>
      <c r="AW514" s="25">
        <f t="shared" si="21"/>
        <v>463979</v>
      </c>
      <c r="AX514" s="165">
        <v>418772</v>
      </c>
      <c r="AY514" s="98">
        <f t="shared" si="22"/>
        <v>5679243</v>
      </c>
      <c r="AZ514" s="73"/>
      <c r="BA514" s="20">
        <v>933943</v>
      </c>
      <c r="BB514" s="20">
        <v>27538</v>
      </c>
      <c r="BC514" s="19">
        <v>961481</v>
      </c>
      <c r="BD514" s="19">
        <v>6640724</v>
      </c>
      <c r="BF514" s="20">
        <v>76732</v>
      </c>
      <c r="BG514" s="21">
        <f t="shared" si="23"/>
        <v>6563992</v>
      </c>
      <c r="BI514" s="73"/>
      <c r="BJ514" s="73"/>
      <c r="BK514" s="73"/>
      <c r="BL514" s="73"/>
      <c r="BM514" s="73"/>
      <c r="BN514" s="73"/>
      <c r="BO514" s="73"/>
    </row>
    <row r="515" spans="1:67" ht="22.5" customHeight="1" x14ac:dyDescent="0.15">
      <c r="A515" s="125" t="s">
        <v>2315</v>
      </c>
      <c r="B515" s="126" t="s">
        <v>2281</v>
      </c>
      <c r="C515" s="136" t="s">
        <v>612</v>
      </c>
      <c r="D515" s="129">
        <v>6</v>
      </c>
      <c r="E515" s="130" t="s">
        <v>3561</v>
      </c>
      <c r="F515" s="19">
        <v>409735</v>
      </c>
      <c r="G515" s="20">
        <v>164577</v>
      </c>
      <c r="H515" s="20">
        <v>95256</v>
      </c>
      <c r="I515" s="20">
        <v>0</v>
      </c>
      <c r="J515" s="20">
        <v>0</v>
      </c>
      <c r="K515" s="20">
        <v>0</v>
      </c>
      <c r="L515" s="20">
        <v>0</v>
      </c>
      <c r="M515" s="20">
        <v>24731</v>
      </c>
      <c r="N515" s="20">
        <v>13527</v>
      </c>
      <c r="O515" s="20">
        <v>11153</v>
      </c>
      <c r="P515" s="20">
        <v>97498</v>
      </c>
      <c r="Q515" s="20">
        <v>46702</v>
      </c>
      <c r="R515" s="20">
        <v>50014</v>
      </c>
      <c r="S515" s="20">
        <v>45916</v>
      </c>
      <c r="T515" s="21">
        <v>47716</v>
      </c>
      <c r="U515" s="54">
        <v>24915</v>
      </c>
      <c r="V515" s="20">
        <v>27525</v>
      </c>
      <c r="W515" s="20">
        <v>20884</v>
      </c>
      <c r="X515" s="20">
        <v>0</v>
      </c>
      <c r="Y515" s="21">
        <v>0</v>
      </c>
      <c r="Z515" s="20">
        <v>174001</v>
      </c>
      <c r="AA515" s="21">
        <v>76806</v>
      </c>
      <c r="AB515" s="32">
        <v>0</v>
      </c>
      <c r="AC515" s="20">
        <v>791608</v>
      </c>
      <c r="AD515" s="20">
        <v>312733</v>
      </c>
      <c r="AE515" s="20">
        <v>487488</v>
      </c>
      <c r="AF515" s="20">
        <v>326893</v>
      </c>
      <c r="AG515" s="20">
        <v>132234</v>
      </c>
      <c r="AH515" s="20">
        <v>91858</v>
      </c>
      <c r="AI515" s="21">
        <v>0</v>
      </c>
      <c r="AJ515" s="25">
        <v>52992</v>
      </c>
      <c r="AK515" s="25">
        <v>58582</v>
      </c>
      <c r="AL515" s="25">
        <v>13494</v>
      </c>
      <c r="AM515" s="22">
        <v>32110</v>
      </c>
      <c r="AN515" s="20">
        <v>82643</v>
      </c>
      <c r="AO515" s="20">
        <v>11927</v>
      </c>
      <c r="AP515" s="54">
        <v>3725518</v>
      </c>
      <c r="AQ515" s="25">
        <v>93175</v>
      </c>
      <c r="AR515" s="25">
        <v>130251</v>
      </c>
      <c r="AS515" s="54">
        <v>86249</v>
      </c>
      <c r="AT515" s="54">
        <v>48841</v>
      </c>
      <c r="AU515" s="54">
        <v>31325</v>
      </c>
      <c r="AV515" s="54">
        <v>32724</v>
      </c>
      <c r="AW515" s="25">
        <f t="shared" si="21"/>
        <v>422565</v>
      </c>
      <c r="AX515" s="165">
        <v>512151</v>
      </c>
      <c r="AY515" s="98">
        <f t="shared" si="22"/>
        <v>4660234</v>
      </c>
      <c r="AZ515" s="73"/>
      <c r="BA515" s="20">
        <v>652730</v>
      </c>
      <c r="BB515" s="20">
        <v>51418</v>
      </c>
      <c r="BC515" s="19">
        <v>704148</v>
      </c>
      <c r="BD515" s="19">
        <v>5364382</v>
      </c>
      <c r="BF515" s="20">
        <v>58565</v>
      </c>
      <c r="BG515" s="21">
        <f t="shared" si="23"/>
        <v>5305817</v>
      </c>
      <c r="BI515" s="73"/>
      <c r="BJ515" s="73"/>
      <c r="BK515" s="73"/>
      <c r="BL515" s="73"/>
      <c r="BM515" s="73"/>
      <c r="BN515" s="73"/>
      <c r="BO515" s="73"/>
    </row>
    <row r="516" spans="1:67" ht="22.5" customHeight="1" x14ac:dyDescent="0.15">
      <c r="A516" s="125" t="s">
        <v>2316</v>
      </c>
      <c r="B516" s="126" t="s">
        <v>2317</v>
      </c>
      <c r="C516" s="136" t="s">
        <v>613</v>
      </c>
      <c r="D516" s="129">
        <v>2</v>
      </c>
      <c r="E516" s="130" t="s">
        <v>3561</v>
      </c>
      <c r="F516" s="19">
        <v>14744342</v>
      </c>
      <c r="G516" s="20">
        <v>3013294</v>
      </c>
      <c r="H516" s="20">
        <v>4369302</v>
      </c>
      <c r="I516" s="20">
        <v>0</v>
      </c>
      <c r="J516" s="20">
        <v>0</v>
      </c>
      <c r="K516" s="20">
        <v>0</v>
      </c>
      <c r="L516" s="20">
        <v>0</v>
      </c>
      <c r="M516" s="20">
        <v>1642215</v>
      </c>
      <c r="N516" s="20">
        <v>971901</v>
      </c>
      <c r="O516" s="20">
        <v>134616</v>
      </c>
      <c r="P516" s="20">
        <v>2267909</v>
      </c>
      <c r="Q516" s="20">
        <v>1737624</v>
      </c>
      <c r="R516" s="20">
        <v>3130384</v>
      </c>
      <c r="S516" s="20">
        <v>2379685</v>
      </c>
      <c r="T516" s="21">
        <v>1240616</v>
      </c>
      <c r="U516" s="54">
        <v>1332069</v>
      </c>
      <c r="V516" s="20">
        <v>1266150</v>
      </c>
      <c r="W516" s="20">
        <v>616078</v>
      </c>
      <c r="X516" s="20">
        <v>1750278</v>
      </c>
      <c r="Y516" s="21">
        <v>245821</v>
      </c>
      <c r="Z516" s="20">
        <v>46661446</v>
      </c>
      <c r="AA516" s="21">
        <v>0</v>
      </c>
      <c r="AB516" s="32">
        <v>11313267</v>
      </c>
      <c r="AC516" s="20">
        <v>38256789</v>
      </c>
      <c r="AD516" s="20">
        <v>18562022</v>
      </c>
      <c r="AE516" s="20">
        <v>20096650</v>
      </c>
      <c r="AF516" s="20">
        <v>13466253</v>
      </c>
      <c r="AG516" s="20">
        <v>10196474</v>
      </c>
      <c r="AH516" s="20">
        <v>295030</v>
      </c>
      <c r="AI516" s="21">
        <v>164379</v>
      </c>
      <c r="AJ516" s="25">
        <v>2280766</v>
      </c>
      <c r="AK516" s="25">
        <v>1563316</v>
      </c>
      <c r="AL516" s="25">
        <v>385481</v>
      </c>
      <c r="AM516" s="22">
        <v>822304</v>
      </c>
      <c r="AN516" s="20">
        <v>16792423</v>
      </c>
      <c r="AO516" s="20">
        <v>767910</v>
      </c>
      <c r="AP516" s="54">
        <v>222466794</v>
      </c>
      <c r="AQ516" s="25">
        <v>904442</v>
      </c>
      <c r="AR516" s="25">
        <v>1782668</v>
      </c>
      <c r="AS516" s="54">
        <v>395023</v>
      </c>
      <c r="AT516" s="54">
        <v>841233</v>
      </c>
      <c r="AU516" s="54">
        <v>788656</v>
      </c>
      <c r="AV516" s="54">
        <v>908771</v>
      </c>
      <c r="AW516" s="25">
        <f t="shared" si="21"/>
        <v>5620793</v>
      </c>
      <c r="AX516" s="165">
        <v>23294485</v>
      </c>
      <c r="AY516" s="98">
        <f t="shared" si="22"/>
        <v>251382072</v>
      </c>
      <c r="AZ516" s="73"/>
      <c r="BA516" s="20">
        <v>15908952</v>
      </c>
      <c r="BB516" s="20">
        <v>314126</v>
      </c>
      <c r="BC516" s="19">
        <v>16223078</v>
      </c>
      <c r="BD516" s="19">
        <v>267605150</v>
      </c>
      <c r="BF516" s="20">
        <v>5224438</v>
      </c>
      <c r="BG516" s="21">
        <f t="shared" si="23"/>
        <v>262380712</v>
      </c>
      <c r="BI516" s="73"/>
      <c r="BJ516" s="73"/>
      <c r="BK516" s="73"/>
      <c r="BL516" s="73"/>
      <c r="BM516" s="73"/>
      <c r="BN516" s="73"/>
      <c r="BO516" s="73"/>
    </row>
    <row r="517" spans="1:67" ht="22.5" customHeight="1" x14ac:dyDescent="0.15">
      <c r="A517" s="125" t="s">
        <v>2318</v>
      </c>
      <c r="B517" s="126" t="s">
        <v>2317</v>
      </c>
      <c r="C517" s="136" t="s">
        <v>614</v>
      </c>
      <c r="D517" s="129">
        <v>3</v>
      </c>
      <c r="E517" s="130" t="s">
        <v>3561</v>
      </c>
      <c r="F517" s="19">
        <v>3755187</v>
      </c>
      <c r="G517" s="20">
        <v>600474</v>
      </c>
      <c r="H517" s="20">
        <v>843696</v>
      </c>
      <c r="I517" s="20">
        <v>0</v>
      </c>
      <c r="J517" s="20">
        <v>0</v>
      </c>
      <c r="K517" s="20">
        <v>0</v>
      </c>
      <c r="L517" s="20">
        <v>0</v>
      </c>
      <c r="M517" s="20">
        <v>403362</v>
      </c>
      <c r="N517" s="20">
        <v>221185</v>
      </c>
      <c r="O517" s="20">
        <v>40993</v>
      </c>
      <c r="P517" s="20">
        <v>520933</v>
      </c>
      <c r="Q517" s="20">
        <v>562215</v>
      </c>
      <c r="R517" s="20">
        <v>778142</v>
      </c>
      <c r="S517" s="20">
        <v>646356</v>
      </c>
      <c r="T517" s="21">
        <v>381728</v>
      </c>
      <c r="U517" s="54">
        <v>368856</v>
      </c>
      <c r="V517" s="20">
        <v>330300</v>
      </c>
      <c r="W517" s="20">
        <v>229724</v>
      </c>
      <c r="X517" s="20">
        <v>446249</v>
      </c>
      <c r="Y517" s="21">
        <v>67742</v>
      </c>
      <c r="Z517" s="20">
        <v>1961836</v>
      </c>
      <c r="AA517" s="21">
        <v>0</v>
      </c>
      <c r="AB517" s="32">
        <v>2319741</v>
      </c>
      <c r="AC517" s="20">
        <v>8499113</v>
      </c>
      <c r="AD517" s="20">
        <v>3564965</v>
      </c>
      <c r="AE517" s="20">
        <v>5619416</v>
      </c>
      <c r="AF517" s="20">
        <v>3870131</v>
      </c>
      <c r="AG517" s="20">
        <v>2391057</v>
      </c>
      <c r="AH517" s="20">
        <v>211227</v>
      </c>
      <c r="AI517" s="21">
        <v>45687</v>
      </c>
      <c r="AJ517" s="25">
        <v>494467</v>
      </c>
      <c r="AK517" s="25">
        <v>428478</v>
      </c>
      <c r="AL517" s="25">
        <v>123097</v>
      </c>
      <c r="AM517" s="22">
        <v>245680</v>
      </c>
      <c r="AN517" s="20">
        <v>2477685</v>
      </c>
      <c r="AO517" s="20">
        <v>93687</v>
      </c>
      <c r="AP517" s="54">
        <v>42543409</v>
      </c>
      <c r="AQ517" s="25">
        <v>552592</v>
      </c>
      <c r="AR517" s="25">
        <v>554550</v>
      </c>
      <c r="AS517" s="54">
        <v>275874</v>
      </c>
      <c r="AT517" s="54">
        <v>278097</v>
      </c>
      <c r="AU517" s="54">
        <v>277895</v>
      </c>
      <c r="AV517" s="54">
        <v>241487</v>
      </c>
      <c r="AW517" s="25">
        <f t="shared" si="21"/>
        <v>2180495</v>
      </c>
      <c r="AX517" s="165">
        <v>4653562</v>
      </c>
      <c r="AY517" s="98">
        <f t="shared" si="22"/>
        <v>49377466</v>
      </c>
      <c r="AZ517" s="73"/>
      <c r="BA517" s="20">
        <v>5111150</v>
      </c>
      <c r="BB517" s="20">
        <v>167494</v>
      </c>
      <c r="BC517" s="19">
        <v>5278644</v>
      </c>
      <c r="BD517" s="19">
        <v>54656110</v>
      </c>
      <c r="BF517" s="20">
        <v>665110</v>
      </c>
      <c r="BG517" s="21">
        <f t="shared" si="23"/>
        <v>53991000</v>
      </c>
      <c r="BI517" s="73"/>
      <c r="BJ517" s="73"/>
      <c r="BK517" s="73"/>
      <c r="BL517" s="73"/>
      <c r="BM517" s="73"/>
      <c r="BN517" s="73"/>
      <c r="BO517" s="73"/>
    </row>
    <row r="518" spans="1:67" ht="22.5" customHeight="1" x14ac:dyDescent="0.15">
      <c r="A518" s="125" t="s">
        <v>2319</v>
      </c>
      <c r="B518" s="126" t="s">
        <v>2317</v>
      </c>
      <c r="C518" s="136" t="s">
        <v>615</v>
      </c>
      <c r="D518" s="129">
        <v>4</v>
      </c>
      <c r="E518" s="130" t="s">
        <v>3561</v>
      </c>
      <c r="F518" s="19">
        <v>2329640</v>
      </c>
      <c r="G518" s="20">
        <v>734063</v>
      </c>
      <c r="H518" s="20">
        <v>850500</v>
      </c>
      <c r="I518" s="20">
        <v>0</v>
      </c>
      <c r="J518" s="20">
        <v>0</v>
      </c>
      <c r="K518" s="20">
        <v>0</v>
      </c>
      <c r="L518" s="20">
        <v>0</v>
      </c>
      <c r="M518" s="20">
        <v>205155</v>
      </c>
      <c r="N518" s="20">
        <v>113447</v>
      </c>
      <c r="O518" s="20">
        <v>79449</v>
      </c>
      <c r="P518" s="20">
        <v>354959</v>
      </c>
      <c r="Q518" s="20">
        <v>296999</v>
      </c>
      <c r="R518" s="20">
        <v>404735</v>
      </c>
      <c r="S518" s="20">
        <v>352317</v>
      </c>
      <c r="T518" s="21">
        <v>346060</v>
      </c>
      <c r="U518" s="54">
        <v>190139</v>
      </c>
      <c r="V518" s="20">
        <v>200382</v>
      </c>
      <c r="W518" s="20">
        <v>167072</v>
      </c>
      <c r="X518" s="20">
        <v>0</v>
      </c>
      <c r="Y518" s="21">
        <v>0</v>
      </c>
      <c r="Z518" s="20">
        <v>1025739</v>
      </c>
      <c r="AA518" s="21">
        <v>6777</v>
      </c>
      <c r="AB518" s="32">
        <v>1449207</v>
      </c>
      <c r="AC518" s="20">
        <v>4544612</v>
      </c>
      <c r="AD518" s="20">
        <v>1818672</v>
      </c>
      <c r="AE518" s="20">
        <v>3411845</v>
      </c>
      <c r="AF518" s="20">
        <v>2371034</v>
      </c>
      <c r="AG518" s="20">
        <v>1054323</v>
      </c>
      <c r="AH518" s="20">
        <v>278831</v>
      </c>
      <c r="AI518" s="21">
        <v>29673</v>
      </c>
      <c r="AJ518" s="25">
        <v>275320</v>
      </c>
      <c r="AK518" s="25">
        <v>262480</v>
      </c>
      <c r="AL518" s="25">
        <v>82531</v>
      </c>
      <c r="AM518" s="22">
        <v>138388</v>
      </c>
      <c r="AN518" s="20">
        <v>1510767</v>
      </c>
      <c r="AO518" s="20">
        <v>103048</v>
      </c>
      <c r="AP518" s="54">
        <v>24988164</v>
      </c>
      <c r="AQ518" s="25">
        <v>542040</v>
      </c>
      <c r="AR518" s="25">
        <v>404539</v>
      </c>
      <c r="AS518" s="54">
        <v>290018</v>
      </c>
      <c r="AT518" s="54">
        <v>199174</v>
      </c>
      <c r="AU518" s="54">
        <v>164563</v>
      </c>
      <c r="AV518" s="54">
        <v>206708</v>
      </c>
      <c r="AW518" s="25">
        <f t="shared" si="21"/>
        <v>1807042</v>
      </c>
      <c r="AX518" s="165">
        <v>4652605</v>
      </c>
      <c r="AY518" s="98">
        <f t="shared" si="22"/>
        <v>31447811</v>
      </c>
      <c r="AZ518" s="73"/>
      <c r="BA518" s="20">
        <v>3124335</v>
      </c>
      <c r="BB518" s="20">
        <v>230390</v>
      </c>
      <c r="BC518" s="19">
        <v>3354725</v>
      </c>
      <c r="BD518" s="19">
        <v>34802536</v>
      </c>
      <c r="BF518" s="20">
        <v>1034152</v>
      </c>
      <c r="BG518" s="21">
        <f t="shared" si="23"/>
        <v>33768384</v>
      </c>
      <c r="BI518" s="73"/>
      <c r="BJ518" s="73"/>
      <c r="BK518" s="73"/>
      <c r="BL518" s="73"/>
      <c r="BM518" s="73"/>
      <c r="BN518" s="73"/>
      <c r="BO518" s="73"/>
    </row>
    <row r="519" spans="1:67" ht="22.5" customHeight="1" x14ac:dyDescent="0.15">
      <c r="A519" s="125" t="s">
        <v>2320</v>
      </c>
      <c r="B519" s="126" t="s">
        <v>2317</v>
      </c>
      <c r="C519" s="136" t="s">
        <v>616</v>
      </c>
      <c r="D519" s="129">
        <v>3</v>
      </c>
      <c r="E519" s="130" t="s">
        <v>3561</v>
      </c>
      <c r="F519" s="19">
        <v>6479969</v>
      </c>
      <c r="G519" s="20">
        <v>671803</v>
      </c>
      <c r="H519" s="20">
        <v>757701</v>
      </c>
      <c r="I519" s="20">
        <v>0</v>
      </c>
      <c r="J519" s="20">
        <v>0</v>
      </c>
      <c r="K519" s="20">
        <v>0</v>
      </c>
      <c r="L519" s="20">
        <v>0</v>
      </c>
      <c r="M519" s="20">
        <v>723269</v>
      </c>
      <c r="N519" s="20">
        <v>388037</v>
      </c>
      <c r="O519" s="20">
        <v>74414</v>
      </c>
      <c r="P519" s="20">
        <v>785205</v>
      </c>
      <c r="Q519" s="20">
        <v>814357</v>
      </c>
      <c r="R519" s="20">
        <v>1328933</v>
      </c>
      <c r="S519" s="20">
        <v>1022514</v>
      </c>
      <c r="T519" s="21">
        <v>620308</v>
      </c>
      <c r="U519" s="54">
        <v>592538</v>
      </c>
      <c r="V519" s="20">
        <v>526278</v>
      </c>
      <c r="W519" s="20">
        <v>292376</v>
      </c>
      <c r="X519" s="20">
        <v>742147</v>
      </c>
      <c r="Y519" s="21">
        <v>149504</v>
      </c>
      <c r="Z519" s="20">
        <v>3087905</v>
      </c>
      <c r="AA519" s="21">
        <v>69276</v>
      </c>
      <c r="AB519" s="32">
        <v>6044238</v>
      </c>
      <c r="AC519" s="20">
        <v>15102521</v>
      </c>
      <c r="AD519" s="20">
        <v>6697761</v>
      </c>
      <c r="AE519" s="20">
        <v>8712267</v>
      </c>
      <c r="AF519" s="20">
        <v>6009702</v>
      </c>
      <c r="AG519" s="20">
        <v>4235127</v>
      </c>
      <c r="AH519" s="20">
        <v>91043</v>
      </c>
      <c r="AI519" s="21">
        <v>70179</v>
      </c>
      <c r="AJ519" s="25">
        <v>831954</v>
      </c>
      <c r="AK519" s="25">
        <v>710222</v>
      </c>
      <c r="AL519" s="25">
        <v>177407</v>
      </c>
      <c r="AM519" s="22">
        <v>394060</v>
      </c>
      <c r="AN519" s="20">
        <v>4986125</v>
      </c>
      <c r="AO519" s="20">
        <v>94167</v>
      </c>
      <c r="AP519" s="54">
        <v>73283307</v>
      </c>
      <c r="AQ519" s="25">
        <v>673575</v>
      </c>
      <c r="AR519" s="25">
        <v>812253</v>
      </c>
      <c r="AS519" s="54">
        <v>194684</v>
      </c>
      <c r="AT519" s="54">
        <v>502685</v>
      </c>
      <c r="AU519" s="54">
        <v>460682</v>
      </c>
      <c r="AV519" s="54">
        <v>410263</v>
      </c>
      <c r="AW519" s="25">
        <f t="shared" ref="AW519:AW582" si="24">SUM(AQ519:AV519)</f>
        <v>3054142</v>
      </c>
      <c r="AX519" s="165">
        <v>8107965</v>
      </c>
      <c r="AY519" s="98">
        <f t="shared" ref="AY519:AY582" si="25">SUM(AP519,AW519:AX519)</f>
        <v>84445414</v>
      </c>
      <c r="AZ519" s="73"/>
      <c r="BA519" s="20">
        <v>7859039</v>
      </c>
      <c r="BB519" s="20">
        <v>92019</v>
      </c>
      <c r="BC519" s="19">
        <v>7951058</v>
      </c>
      <c r="BD519" s="19">
        <v>92396472</v>
      </c>
      <c r="BF519" s="20">
        <v>1288614</v>
      </c>
      <c r="BG519" s="21">
        <f t="shared" ref="BG519:BG582" si="26">BD519-BF519</f>
        <v>91107858</v>
      </c>
      <c r="BI519" s="73"/>
      <c r="BJ519" s="73"/>
      <c r="BK519" s="73"/>
      <c r="BL519" s="73"/>
      <c r="BM519" s="73"/>
      <c r="BN519" s="73"/>
      <c r="BO519" s="73"/>
    </row>
    <row r="520" spans="1:67" ht="22.5" customHeight="1" x14ac:dyDescent="0.15">
      <c r="A520" s="125" t="s">
        <v>2321</v>
      </c>
      <c r="B520" s="126" t="s">
        <v>2317</v>
      </c>
      <c r="C520" s="136" t="s">
        <v>617</v>
      </c>
      <c r="D520" s="129">
        <v>5</v>
      </c>
      <c r="E520" s="130" t="s">
        <v>3561</v>
      </c>
      <c r="F520" s="19">
        <v>1004061</v>
      </c>
      <c r="G520" s="20">
        <v>335794</v>
      </c>
      <c r="H520" s="20">
        <v>352674</v>
      </c>
      <c r="I520" s="20">
        <v>0</v>
      </c>
      <c r="J520" s="20">
        <v>0</v>
      </c>
      <c r="K520" s="20">
        <v>0</v>
      </c>
      <c r="L520" s="20">
        <v>0</v>
      </c>
      <c r="M520" s="20">
        <v>78999</v>
      </c>
      <c r="N520" s="20">
        <v>42417</v>
      </c>
      <c r="O520" s="20">
        <v>23350</v>
      </c>
      <c r="P520" s="20">
        <v>255389</v>
      </c>
      <c r="Q520" s="20">
        <v>127694</v>
      </c>
      <c r="R520" s="20">
        <v>170926</v>
      </c>
      <c r="S520" s="20">
        <v>148344</v>
      </c>
      <c r="T520" s="21">
        <v>190864</v>
      </c>
      <c r="U520" s="54">
        <v>75125</v>
      </c>
      <c r="V520" s="20">
        <v>85878</v>
      </c>
      <c r="W520" s="20">
        <v>83536</v>
      </c>
      <c r="X520" s="20">
        <v>0</v>
      </c>
      <c r="Y520" s="21">
        <v>0</v>
      </c>
      <c r="Z520" s="20">
        <v>444415</v>
      </c>
      <c r="AA520" s="21">
        <v>0</v>
      </c>
      <c r="AB520" s="32">
        <v>523947</v>
      </c>
      <c r="AC520" s="20">
        <v>1784343</v>
      </c>
      <c r="AD520" s="20">
        <v>776689</v>
      </c>
      <c r="AE520" s="20">
        <v>1486556</v>
      </c>
      <c r="AF520" s="20">
        <v>1033510</v>
      </c>
      <c r="AG520" s="20">
        <v>396628</v>
      </c>
      <c r="AH520" s="20">
        <v>167878</v>
      </c>
      <c r="AI520" s="21">
        <v>9891</v>
      </c>
      <c r="AJ520" s="25">
        <v>115260</v>
      </c>
      <c r="AK520" s="25">
        <v>144472</v>
      </c>
      <c r="AL520" s="25">
        <v>40276</v>
      </c>
      <c r="AM520" s="22">
        <v>71698</v>
      </c>
      <c r="AN520" s="20">
        <v>468928</v>
      </c>
      <c r="AO520" s="20">
        <v>25662</v>
      </c>
      <c r="AP520" s="54">
        <v>10465204</v>
      </c>
      <c r="AQ520" s="25">
        <v>238880</v>
      </c>
      <c r="AR520" s="25">
        <v>273714</v>
      </c>
      <c r="AS520" s="54">
        <v>164494</v>
      </c>
      <c r="AT520" s="54">
        <v>99900</v>
      </c>
      <c r="AU520" s="54">
        <v>82902</v>
      </c>
      <c r="AV520" s="54">
        <v>95698</v>
      </c>
      <c r="AW520" s="25">
        <f t="shared" si="24"/>
        <v>955588</v>
      </c>
      <c r="AX520" s="165">
        <v>2300433</v>
      </c>
      <c r="AY520" s="98">
        <f t="shared" si="25"/>
        <v>13721225</v>
      </c>
      <c r="AZ520" s="73"/>
      <c r="BA520" s="20">
        <v>1517834</v>
      </c>
      <c r="BB520" s="20">
        <v>108630</v>
      </c>
      <c r="BC520" s="19">
        <v>1626464</v>
      </c>
      <c r="BD520" s="19">
        <v>15347689</v>
      </c>
      <c r="BF520" s="20">
        <v>174803</v>
      </c>
      <c r="BG520" s="21">
        <f t="shared" si="26"/>
        <v>15172886</v>
      </c>
      <c r="BI520" s="73"/>
      <c r="BJ520" s="73"/>
      <c r="BK520" s="73"/>
      <c r="BL520" s="73"/>
      <c r="BM520" s="73"/>
      <c r="BN520" s="73"/>
      <c r="BO520" s="73"/>
    </row>
    <row r="521" spans="1:67" ht="22.5" customHeight="1" x14ac:dyDescent="0.15">
      <c r="A521" s="125" t="s">
        <v>2322</v>
      </c>
      <c r="B521" s="126" t="s">
        <v>2317</v>
      </c>
      <c r="C521" s="136" t="s">
        <v>618</v>
      </c>
      <c r="D521" s="129">
        <v>5</v>
      </c>
      <c r="E521" s="130" t="s">
        <v>3561</v>
      </c>
      <c r="F521" s="19">
        <v>940029</v>
      </c>
      <c r="G521" s="20">
        <v>212486</v>
      </c>
      <c r="H521" s="20">
        <v>238140</v>
      </c>
      <c r="I521" s="20">
        <v>0</v>
      </c>
      <c r="J521" s="20">
        <v>0</v>
      </c>
      <c r="K521" s="20">
        <v>0</v>
      </c>
      <c r="L521" s="20">
        <v>0</v>
      </c>
      <c r="M521" s="20">
        <v>46373</v>
      </c>
      <c r="N521" s="20">
        <v>31627</v>
      </c>
      <c r="O521" s="20">
        <v>69565</v>
      </c>
      <c r="P521" s="20">
        <v>292059</v>
      </c>
      <c r="Q521" s="20">
        <v>100056</v>
      </c>
      <c r="R521" s="20">
        <v>142896</v>
      </c>
      <c r="S521" s="20">
        <v>127152</v>
      </c>
      <c r="T521" s="21">
        <v>155077</v>
      </c>
      <c r="U521" s="54">
        <v>65100</v>
      </c>
      <c r="V521" s="20">
        <v>67161</v>
      </c>
      <c r="W521" s="20">
        <v>83536</v>
      </c>
      <c r="X521" s="20">
        <v>0</v>
      </c>
      <c r="Y521" s="21">
        <v>0</v>
      </c>
      <c r="Z521" s="20">
        <v>499865</v>
      </c>
      <c r="AA521" s="21">
        <v>20331</v>
      </c>
      <c r="AB521" s="32">
        <v>380879</v>
      </c>
      <c r="AC521" s="20">
        <v>1634721</v>
      </c>
      <c r="AD521" s="20">
        <v>904197</v>
      </c>
      <c r="AE521" s="20">
        <v>1598552</v>
      </c>
      <c r="AF521" s="20">
        <v>895981</v>
      </c>
      <c r="AG521" s="20">
        <v>360305</v>
      </c>
      <c r="AH521" s="20">
        <v>135117</v>
      </c>
      <c r="AI521" s="21">
        <v>219957</v>
      </c>
      <c r="AJ521" s="25">
        <v>90388</v>
      </c>
      <c r="AK521" s="25">
        <v>143147</v>
      </c>
      <c r="AL521" s="25">
        <v>40234</v>
      </c>
      <c r="AM521" s="22">
        <v>65459</v>
      </c>
      <c r="AN521" s="20">
        <v>836268</v>
      </c>
      <c r="AO521" s="20">
        <v>70886</v>
      </c>
      <c r="AP521" s="54">
        <v>10467544</v>
      </c>
      <c r="AQ521" s="25">
        <v>184642</v>
      </c>
      <c r="AR521" s="25">
        <v>248948</v>
      </c>
      <c r="AS521" s="54">
        <v>175013</v>
      </c>
      <c r="AT521" s="54">
        <v>97417</v>
      </c>
      <c r="AU521" s="54">
        <v>77495</v>
      </c>
      <c r="AV521" s="54">
        <v>87747</v>
      </c>
      <c r="AW521" s="25">
        <f t="shared" si="24"/>
        <v>871262</v>
      </c>
      <c r="AX521" s="165">
        <v>2306587</v>
      </c>
      <c r="AY521" s="98">
        <f t="shared" si="25"/>
        <v>13645393</v>
      </c>
      <c r="AZ521" s="73"/>
      <c r="BA521" s="20">
        <v>1215380</v>
      </c>
      <c r="BB521" s="20">
        <v>336222</v>
      </c>
      <c r="BC521" s="19">
        <v>1551602</v>
      </c>
      <c r="BD521" s="19">
        <v>15196995</v>
      </c>
      <c r="BF521" s="20">
        <v>134188</v>
      </c>
      <c r="BG521" s="21">
        <f t="shared" si="26"/>
        <v>15062807</v>
      </c>
      <c r="BI521" s="73"/>
      <c r="BJ521" s="73"/>
      <c r="BK521" s="73"/>
      <c r="BL521" s="73"/>
      <c r="BM521" s="73"/>
      <c r="BN521" s="73"/>
      <c r="BO521" s="73"/>
    </row>
    <row r="522" spans="1:67" ht="22.5" customHeight="1" x14ac:dyDescent="0.15">
      <c r="A522" s="125" t="s">
        <v>2323</v>
      </c>
      <c r="B522" s="126" t="s">
        <v>2317</v>
      </c>
      <c r="C522" s="136" t="s">
        <v>619</v>
      </c>
      <c r="D522" s="129">
        <v>4</v>
      </c>
      <c r="E522" s="130" t="s">
        <v>3561</v>
      </c>
      <c r="F522" s="19">
        <v>3607101</v>
      </c>
      <c r="G522" s="20">
        <v>408979</v>
      </c>
      <c r="H522" s="20">
        <v>679077</v>
      </c>
      <c r="I522" s="20">
        <v>0</v>
      </c>
      <c r="J522" s="20">
        <v>0</v>
      </c>
      <c r="K522" s="20">
        <v>0</v>
      </c>
      <c r="L522" s="20">
        <v>0</v>
      </c>
      <c r="M522" s="20">
        <v>380298</v>
      </c>
      <c r="N522" s="20">
        <v>212725</v>
      </c>
      <c r="O522" s="20">
        <v>34577</v>
      </c>
      <c r="P522" s="20">
        <v>419723</v>
      </c>
      <c r="Q522" s="20">
        <v>503319</v>
      </c>
      <c r="R522" s="20">
        <v>725655</v>
      </c>
      <c r="S522" s="20">
        <v>555407</v>
      </c>
      <c r="T522" s="21">
        <v>381728</v>
      </c>
      <c r="U522" s="54">
        <v>328248</v>
      </c>
      <c r="V522" s="20">
        <v>284058</v>
      </c>
      <c r="W522" s="20">
        <v>156630</v>
      </c>
      <c r="X522" s="20">
        <v>0</v>
      </c>
      <c r="Y522" s="21">
        <v>0</v>
      </c>
      <c r="Z522" s="20">
        <v>1765789</v>
      </c>
      <c r="AA522" s="21">
        <v>5271</v>
      </c>
      <c r="AB522" s="32">
        <v>2659025</v>
      </c>
      <c r="AC522" s="20">
        <v>8034455</v>
      </c>
      <c r="AD522" s="20">
        <v>2789967</v>
      </c>
      <c r="AE522" s="20">
        <v>5386391</v>
      </c>
      <c r="AF522" s="20">
        <v>3771789</v>
      </c>
      <c r="AG522" s="20">
        <v>2690861</v>
      </c>
      <c r="AH522" s="20">
        <v>137289</v>
      </c>
      <c r="AI522" s="21">
        <v>48042</v>
      </c>
      <c r="AJ522" s="25">
        <v>420255</v>
      </c>
      <c r="AK522" s="25">
        <v>426456</v>
      </c>
      <c r="AL522" s="25">
        <v>108393</v>
      </c>
      <c r="AM522" s="22">
        <v>244823</v>
      </c>
      <c r="AN522" s="20">
        <v>2185118</v>
      </c>
      <c r="AO522" s="20">
        <v>44253</v>
      </c>
      <c r="AP522" s="54">
        <v>39395702</v>
      </c>
      <c r="AQ522" s="25">
        <v>487802</v>
      </c>
      <c r="AR522" s="25">
        <v>663694</v>
      </c>
      <c r="AS522" s="54">
        <v>257772</v>
      </c>
      <c r="AT522" s="54">
        <v>283177</v>
      </c>
      <c r="AU522" s="54">
        <v>306797</v>
      </c>
      <c r="AV522" s="54">
        <v>239574</v>
      </c>
      <c r="AW522" s="25">
        <f t="shared" si="24"/>
        <v>2238816</v>
      </c>
      <c r="AX522" s="165">
        <v>4213747</v>
      </c>
      <c r="AY522" s="98">
        <f t="shared" si="25"/>
        <v>45848265</v>
      </c>
      <c r="AZ522" s="73"/>
      <c r="BA522" s="20">
        <v>4968469</v>
      </c>
      <c r="BB522" s="20">
        <v>103189</v>
      </c>
      <c r="BC522" s="19">
        <v>5071658</v>
      </c>
      <c r="BD522" s="19">
        <v>50919923</v>
      </c>
      <c r="BF522" s="20">
        <v>602056</v>
      </c>
      <c r="BG522" s="21">
        <f t="shared" si="26"/>
        <v>50317867</v>
      </c>
      <c r="BI522" s="73"/>
      <c r="BJ522" s="73"/>
      <c r="BK522" s="73"/>
      <c r="BL522" s="73"/>
      <c r="BM522" s="73"/>
      <c r="BN522" s="73"/>
      <c r="BO522" s="73"/>
    </row>
    <row r="523" spans="1:67" ht="22.5" customHeight="1" x14ac:dyDescent="0.15">
      <c r="A523" s="125" t="s">
        <v>2324</v>
      </c>
      <c r="B523" s="126" t="s">
        <v>2317</v>
      </c>
      <c r="C523" s="136" t="s">
        <v>620</v>
      </c>
      <c r="D523" s="129">
        <v>5</v>
      </c>
      <c r="E523" s="130" t="s">
        <v>3561</v>
      </c>
      <c r="F523" s="19">
        <v>1021682</v>
      </c>
      <c r="G523" s="20">
        <v>182356</v>
      </c>
      <c r="H523" s="20">
        <v>351918</v>
      </c>
      <c r="I523" s="20">
        <v>0</v>
      </c>
      <c r="J523" s="20">
        <v>0</v>
      </c>
      <c r="K523" s="20">
        <v>0</v>
      </c>
      <c r="L523" s="20">
        <v>0</v>
      </c>
      <c r="M523" s="20">
        <v>69706</v>
      </c>
      <c r="N523" s="20">
        <v>43997</v>
      </c>
      <c r="O523" s="20">
        <v>44648</v>
      </c>
      <c r="P523" s="20">
        <v>201731</v>
      </c>
      <c r="Q523" s="20">
        <v>130970</v>
      </c>
      <c r="R523" s="20">
        <v>214436</v>
      </c>
      <c r="S523" s="20">
        <v>145695</v>
      </c>
      <c r="T523" s="21">
        <v>150305</v>
      </c>
      <c r="U523" s="54">
        <v>71868</v>
      </c>
      <c r="V523" s="20">
        <v>91383</v>
      </c>
      <c r="W523" s="20">
        <v>82492</v>
      </c>
      <c r="X523" s="20">
        <v>0</v>
      </c>
      <c r="Y523" s="21">
        <v>0</v>
      </c>
      <c r="Z523" s="20">
        <v>505204</v>
      </c>
      <c r="AA523" s="21">
        <v>9789</v>
      </c>
      <c r="AB523" s="32">
        <v>472124</v>
      </c>
      <c r="AC523" s="20">
        <v>2235559</v>
      </c>
      <c r="AD523" s="20">
        <v>790567</v>
      </c>
      <c r="AE523" s="20">
        <v>1597476</v>
      </c>
      <c r="AF523" s="20">
        <v>1036339</v>
      </c>
      <c r="AG523" s="20">
        <v>564596</v>
      </c>
      <c r="AH523" s="20">
        <v>81631</v>
      </c>
      <c r="AI523" s="21">
        <v>125757</v>
      </c>
      <c r="AJ523" s="25">
        <v>115648</v>
      </c>
      <c r="AK523" s="25">
        <v>153249</v>
      </c>
      <c r="AL523" s="25">
        <v>36531</v>
      </c>
      <c r="AM523" s="22">
        <v>74230</v>
      </c>
      <c r="AN523" s="20">
        <v>454582</v>
      </c>
      <c r="AO523" s="20">
        <v>47084</v>
      </c>
      <c r="AP523" s="54">
        <v>11103553</v>
      </c>
      <c r="AQ523" s="25">
        <v>229744</v>
      </c>
      <c r="AR523" s="25">
        <v>303555</v>
      </c>
      <c r="AS523" s="54">
        <v>141818</v>
      </c>
      <c r="AT523" s="54">
        <v>96803</v>
      </c>
      <c r="AU523" s="54">
        <v>84741</v>
      </c>
      <c r="AV523" s="54">
        <v>98584</v>
      </c>
      <c r="AW523" s="25">
        <f t="shared" si="24"/>
        <v>955245</v>
      </c>
      <c r="AX523" s="165">
        <v>2294210</v>
      </c>
      <c r="AY523" s="98">
        <f t="shared" si="25"/>
        <v>14353008</v>
      </c>
      <c r="AZ523" s="73"/>
      <c r="BA523" s="20">
        <v>1545530</v>
      </c>
      <c r="BB523" s="20">
        <v>132973</v>
      </c>
      <c r="BC523" s="19">
        <v>1678503</v>
      </c>
      <c r="BD523" s="19">
        <v>16031511</v>
      </c>
      <c r="BF523" s="20">
        <v>198720</v>
      </c>
      <c r="BG523" s="21">
        <f t="shared" si="26"/>
        <v>15832791</v>
      </c>
      <c r="BI523" s="73"/>
      <c r="BJ523" s="73"/>
      <c r="BK523" s="73"/>
      <c r="BL523" s="73"/>
      <c r="BM523" s="73"/>
      <c r="BN523" s="73"/>
      <c r="BO523" s="73"/>
    </row>
    <row r="524" spans="1:67" ht="22.5" customHeight="1" x14ac:dyDescent="0.15">
      <c r="A524" s="125" t="s">
        <v>2325</v>
      </c>
      <c r="B524" s="126" t="s">
        <v>2317</v>
      </c>
      <c r="C524" s="136" t="s">
        <v>621</v>
      </c>
      <c r="D524" s="129">
        <v>5</v>
      </c>
      <c r="E524" s="130" t="s">
        <v>3561</v>
      </c>
      <c r="F524" s="19">
        <v>1522720</v>
      </c>
      <c r="G524" s="20">
        <v>602830</v>
      </c>
      <c r="H524" s="20">
        <v>566622</v>
      </c>
      <c r="I524" s="20">
        <v>0</v>
      </c>
      <c r="J524" s="20">
        <v>0</v>
      </c>
      <c r="K524" s="20">
        <v>0</v>
      </c>
      <c r="L524" s="20">
        <v>0</v>
      </c>
      <c r="M524" s="20">
        <v>111949</v>
      </c>
      <c r="N524" s="20">
        <v>59929</v>
      </c>
      <c r="O524" s="20">
        <v>38419</v>
      </c>
      <c r="P524" s="20">
        <v>448091</v>
      </c>
      <c r="Q524" s="20">
        <v>176992</v>
      </c>
      <c r="R524" s="20">
        <v>227626</v>
      </c>
      <c r="S524" s="20">
        <v>273730</v>
      </c>
      <c r="T524" s="21">
        <v>262438</v>
      </c>
      <c r="U524" s="54">
        <v>114591</v>
      </c>
      <c r="V524" s="20">
        <v>127716</v>
      </c>
      <c r="W524" s="20">
        <v>83536</v>
      </c>
      <c r="X524" s="20">
        <v>0</v>
      </c>
      <c r="Y524" s="21">
        <v>0</v>
      </c>
      <c r="Z524" s="20">
        <v>569167</v>
      </c>
      <c r="AA524" s="21">
        <v>352404</v>
      </c>
      <c r="AB524" s="32">
        <v>654738</v>
      </c>
      <c r="AC524" s="20">
        <v>2776711</v>
      </c>
      <c r="AD524" s="20">
        <v>1158553</v>
      </c>
      <c r="AE524" s="20">
        <v>2090485</v>
      </c>
      <c r="AF524" s="20">
        <v>1300499</v>
      </c>
      <c r="AG524" s="20">
        <v>563144</v>
      </c>
      <c r="AH524" s="20">
        <v>323447</v>
      </c>
      <c r="AI524" s="21">
        <v>16956</v>
      </c>
      <c r="AJ524" s="25">
        <v>151143</v>
      </c>
      <c r="AK524" s="25">
        <v>191411</v>
      </c>
      <c r="AL524" s="25">
        <v>50583</v>
      </c>
      <c r="AM524" s="22">
        <v>90159</v>
      </c>
      <c r="AN524" s="20">
        <v>1330046</v>
      </c>
      <c r="AO524" s="20">
        <v>89425</v>
      </c>
      <c r="AP524" s="54">
        <v>16326060</v>
      </c>
      <c r="AQ524" s="25">
        <v>362610</v>
      </c>
      <c r="AR524" s="25">
        <v>384071</v>
      </c>
      <c r="AS524" s="54">
        <v>222671</v>
      </c>
      <c r="AT524" s="54">
        <v>120633</v>
      </c>
      <c r="AU524" s="54">
        <v>104452</v>
      </c>
      <c r="AV524" s="54">
        <v>135153</v>
      </c>
      <c r="AW524" s="25">
        <f t="shared" si="24"/>
        <v>1329590</v>
      </c>
      <c r="AX524" s="165">
        <v>2257163</v>
      </c>
      <c r="AY524" s="98">
        <f t="shared" si="25"/>
        <v>19912813</v>
      </c>
      <c r="AZ524" s="73"/>
      <c r="BA524" s="20">
        <v>2015980</v>
      </c>
      <c r="BB524" s="20">
        <v>213625</v>
      </c>
      <c r="BC524" s="19">
        <v>2229605</v>
      </c>
      <c r="BD524" s="19">
        <v>22142418</v>
      </c>
      <c r="BF524" s="20">
        <v>251254</v>
      </c>
      <c r="BG524" s="21">
        <f t="shared" si="26"/>
        <v>21891164</v>
      </c>
      <c r="BI524" s="73"/>
      <c r="BJ524" s="73"/>
      <c r="BK524" s="73"/>
      <c r="BL524" s="73"/>
      <c r="BM524" s="73"/>
      <c r="BN524" s="73"/>
      <c r="BO524" s="73"/>
    </row>
    <row r="525" spans="1:67" ht="22.5" customHeight="1" x14ac:dyDescent="0.15">
      <c r="A525" s="125" t="s">
        <v>2326</v>
      </c>
      <c r="B525" s="126" t="s">
        <v>2317</v>
      </c>
      <c r="C525" s="136" t="s">
        <v>622</v>
      </c>
      <c r="D525" s="129">
        <v>5</v>
      </c>
      <c r="E525" s="130" t="s">
        <v>3561</v>
      </c>
      <c r="F525" s="19">
        <v>1055403</v>
      </c>
      <c r="G525" s="20">
        <v>316873</v>
      </c>
      <c r="H525" s="20">
        <v>336798</v>
      </c>
      <c r="I525" s="20">
        <v>0</v>
      </c>
      <c r="J525" s="20">
        <v>0</v>
      </c>
      <c r="K525" s="20">
        <v>0</v>
      </c>
      <c r="L525" s="20">
        <v>0</v>
      </c>
      <c r="M525" s="20">
        <v>75971</v>
      </c>
      <c r="N525" s="20">
        <v>43016</v>
      </c>
      <c r="O525" s="20">
        <v>27639</v>
      </c>
      <c r="P525" s="20">
        <v>395542</v>
      </c>
      <c r="Q525" s="20">
        <v>123389</v>
      </c>
      <c r="R525" s="20">
        <v>166620</v>
      </c>
      <c r="S525" s="20">
        <v>149227</v>
      </c>
      <c r="T525" s="21">
        <v>143148</v>
      </c>
      <c r="U525" s="54">
        <v>76521</v>
      </c>
      <c r="V525" s="20">
        <v>80373</v>
      </c>
      <c r="W525" s="20">
        <v>41768</v>
      </c>
      <c r="X525" s="20">
        <v>0</v>
      </c>
      <c r="Y525" s="21">
        <v>0</v>
      </c>
      <c r="Z525" s="20">
        <v>472857</v>
      </c>
      <c r="AA525" s="21">
        <v>0</v>
      </c>
      <c r="AB525" s="32">
        <v>562035</v>
      </c>
      <c r="AC525" s="20">
        <v>1927768</v>
      </c>
      <c r="AD525" s="20">
        <v>765744</v>
      </c>
      <c r="AE525" s="20">
        <v>1485050</v>
      </c>
      <c r="AF525" s="20">
        <v>943072</v>
      </c>
      <c r="AG525" s="20">
        <v>404304</v>
      </c>
      <c r="AH525" s="20">
        <v>139008</v>
      </c>
      <c r="AI525" s="21">
        <v>20253</v>
      </c>
      <c r="AJ525" s="25">
        <v>113175</v>
      </c>
      <c r="AK525" s="25">
        <v>144974</v>
      </c>
      <c r="AL525" s="25">
        <v>36385</v>
      </c>
      <c r="AM525" s="22">
        <v>71292</v>
      </c>
      <c r="AN525" s="20">
        <v>512799</v>
      </c>
      <c r="AO525" s="20">
        <v>26919</v>
      </c>
      <c r="AP525" s="54">
        <v>10657923</v>
      </c>
      <c r="AQ525" s="25">
        <v>270141</v>
      </c>
      <c r="AR525" s="25">
        <v>266067</v>
      </c>
      <c r="AS525" s="54">
        <v>138655</v>
      </c>
      <c r="AT525" s="54">
        <v>100198</v>
      </c>
      <c r="AU525" s="54">
        <v>80537</v>
      </c>
      <c r="AV525" s="54">
        <v>92418</v>
      </c>
      <c r="AW525" s="25">
        <f t="shared" si="24"/>
        <v>948016</v>
      </c>
      <c r="AX525" s="165">
        <v>2160709</v>
      </c>
      <c r="AY525" s="98">
        <f t="shared" si="25"/>
        <v>13766648</v>
      </c>
      <c r="AZ525" s="73"/>
      <c r="BA525" s="20">
        <v>1516923</v>
      </c>
      <c r="BB525" s="20">
        <v>106273</v>
      </c>
      <c r="BC525" s="19">
        <v>1623196</v>
      </c>
      <c r="BD525" s="19">
        <v>15389844</v>
      </c>
      <c r="BF525" s="20">
        <v>169682</v>
      </c>
      <c r="BG525" s="21">
        <f t="shared" si="26"/>
        <v>15220162</v>
      </c>
      <c r="BI525" s="73"/>
      <c r="BJ525" s="73"/>
      <c r="BK525" s="73"/>
      <c r="BL525" s="73"/>
      <c r="BM525" s="73"/>
      <c r="BN525" s="73"/>
      <c r="BO525" s="73"/>
    </row>
    <row r="526" spans="1:67" ht="22.5" customHeight="1" x14ac:dyDescent="0.15">
      <c r="A526" s="125" t="s">
        <v>2327</v>
      </c>
      <c r="B526" s="126" t="s">
        <v>2317</v>
      </c>
      <c r="C526" s="136" t="s">
        <v>623</v>
      </c>
      <c r="D526" s="129">
        <v>5</v>
      </c>
      <c r="E526" s="130" t="s">
        <v>3561</v>
      </c>
      <c r="F526" s="19">
        <v>1119075</v>
      </c>
      <c r="G526" s="20">
        <v>291883</v>
      </c>
      <c r="H526" s="20">
        <v>328104</v>
      </c>
      <c r="I526" s="20">
        <v>0</v>
      </c>
      <c r="J526" s="20">
        <v>0</v>
      </c>
      <c r="K526" s="20">
        <v>0</v>
      </c>
      <c r="L526" s="20">
        <v>0</v>
      </c>
      <c r="M526" s="20">
        <v>95884</v>
      </c>
      <c r="N526" s="20">
        <v>50498</v>
      </c>
      <c r="O526" s="20">
        <v>48788</v>
      </c>
      <c r="P526" s="20">
        <v>136466</v>
      </c>
      <c r="Q526" s="20">
        <v>157200</v>
      </c>
      <c r="R526" s="20">
        <v>200421</v>
      </c>
      <c r="S526" s="20">
        <v>196909</v>
      </c>
      <c r="T526" s="21">
        <v>131219</v>
      </c>
      <c r="U526" s="54">
        <v>91410</v>
      </c>
      <c r="V526" s="20">
        <v>120009</v>
      </c>
      <c r="W526" s="20">
        <v>52210</v>
      </c>
      <c r="X526" s="20">
        <v>0</v>
      </c>
      <c r="Y526" s="21">
        <v>0</v>
      </c>
      <c r="Z526" s="20">
        <v>543518</v>
      </c>
      <c r="AA526" s="21">
        <v>0</v>
      </c>
      <c r="AB526" s="32">
        <v>709249</v>
      </c>
      <c r="AC526" s="20">
        <v>2400265</v>
      </c>
      <c r="AD526" s="20">
        <v>962656</v>
      </c>
      <c r="AE526" s="20">
        <v>1601061</v>
      </c>
      <c r="AF526" s="20">
        <v>1053894</v>
      </c>
      <c r="AG526" s="20">
        <v>486219</v>
      </c>
      <c r="AH526" s="20">
        <v>126248</v>
      </c>
      <c r="AI526" s="21">
        <v>15072</v>
      </c>
      <c r="AJ526" s="25">
        <v>135194</v>
      </c>
      <c r="AK526" s="25">
        <v>180034</v>
      </c>
      <c r="AL526" s="25">
        <v>40242</v>
      </c>
      <c r="AM526" s="22">
        <v>86284</v>
      </c>
      <c r="AN526" s="20">
        <v>380604</v>
      </c>
      <c r="AO526" s="20">
        <v>24835</v>
      </c>
      <c r="AP526" s="54">
        <v>11765451</v>
      </c>
      <c r="AQ526" s="25">
        <v>263583</v>
      </c>
      <c r="AR526" s="25">
        <v>340490</v>
      </c>
      <c r="AS526" s="54">
        <v>123505</v>
      </c>
      <c r="AT526" s="54">
        <v>112804</v>
      </c>
      <c r="AU526" s="54">
        <v>93044</v>
      </c>
      <c r="AV526" s="54">
        <v>94417</v>
      </c>
      <c r="AW526" s="25">
        <f t="shared" si="24"/>
        <v>1027843</v>
      </c>
      <c r="AX526" s="165">
        <v>1552926</v>
      </c>
      <c r="AY526" s="98">
        <f t="shared" si="25"/>
        <v>14346220</v>
      </c>
      <c r="AZ526" s="73"/>
      <c r="BA526" s="20">
        <v>1729502</v>
      </c>
      <c r="BB526" s="20">
        <v>87019</v>
      </c>
      <c r="BC526" s="19">
        <v>1816521</v>
      </c>
      <c r="BD526" s="19">
        <v>16162741</v>
      </c>
      <c r="BF526" s="20">
        <v>222591</v>
      </c>
      <c r="BG526" s="21">
        <f t="shared" si="26"/>
        <v>15940150</v>
      </c>
      <c r="BI526" s="73"/>
      <c r="BJ526" s="73"/>
      <c r="BK526" s="73"/>
      <c r="BL526" s="73"/>
      <c r="BM526" s="73"/>
      <c r="BN526" s="73"/>
      <c r="BO526" s="73"/>
    </row>
    <row r="527" spans="1:67" ht="22.5" customHeight="1" x14ac:dyDescent="0.15">
      <c r="A527" s="125" t="s">
        <v>2328</v>
      </c>
      <c r="B527" s="126" t="s">
        <v>2317</v>
      </c>
      <c r="C527" s="136" t="s">
        <v>624</v>
      </c>
      <c r="D527" s="129">
        <v>4</v>
      </c>
      <c r="E527" s="130" t="s">
        <v>3561</v>
      </c>
      <c r="F527" s="19">
        <v>2505646</v>
      </c>
      <c r="G527" s="20">
        <v>426758</v>
      </c>
      <c r="H527" s="20">
        <v>419013</v>
      </c>
      <c r="I527" s="20">
        <v>0</v>
      </c>
      <c r="J527" s="20">
        <v>0</v>
      </c>
      <c r="K527" s="20">
        <v>0</v>
      </c>
      <c r="L527" s="20">
        <v>0</v>
      </c>
      <c r="M527" s="20">
        <v>252061</v>
      </c>
      <c r="N527" s="20">
        <v>133847</v>
      </c>
      <c r="O527" s="20">
        <v>28348</v>
      </c>
      <c r="P527" s="20">
        <v>787051</v>
      </c>
      <c r="Q527" s="20">
        <v>363095</v>
      </c>
      <c r="R527" s="20">
        <v>463588</v>
      </c>
      <c r="S527" s="20">
        <v>357615</v>
      </c>
      <c r="T527" s="21">
        <v>277946</v>
      </c>
      <c r="U527" s="54">
        <v>225501</v>
      </c>
      <c r="V527" s="20">
        <v>209190</v>
      </c>
      <c r="W527" s="20">
        <v>128437</v>
      </c>
      <c r="X527" s="20">
        <v>0</v>
      </c>
      <c r="Y527" s="21">
        <v>0</v>
      </c>
      <c r="Z527" s="20">
        <v>1131043</v>
      </c>
      <c r="AA527" s="21">
        <v>0</v>
      </c>
      <c r="AB527" s="32">
        <v>2075802</v>
      </c>
      <c r="AC527" s="20">
        <v>5241500</v>
      </c>
      <c r="AD527" s="20">
        <v>2551587</v>
      </c>
      <c r="AE527" s="20">
        <v>3972969</v>
      </c>
      <c r="AF527" s="20">
        <v>3006432</v>
      </c>
      <c r="AG527" s="20">
        <v>1576245</v>
      </c>
      <c r="AH527" s="20">
        <v>155208</v>
      </c>
      <c r="AI527" s="21">
        <v>26376</v>
      </c>
      <c r="AJ527" s="25">
        <v>298742</v>
      </c>
      <c r="AK527" s="25">
        <v>302021</v>
      </c>
      <c r="AL527" s="25">
        <v>87266</v>
      </c>
      <c r="AM527" s="22">
        <v>166839</v>
      </c>
      <c r="AN527" s="20">
        <v>1132342</v>
      </c>
      <c r="AO527" s="20">
        <v>47186</v>
      </c>
      <c r="AP527" s="54">
        <v>28349654</v>
      </c>
      <c r="AQ527" s="25">
        <v>580792</v>
      </c>
      <c r="AR527" s="25">
        <v>573468</v>
      </c>
      <c r="AS527" s="54">
        <v>240626</v>
      </c>
      <c r="AT527" s="54">
        <v>222843</v>
      </c>
      <c r="AU527" s="54">
        <v>221577</v>
      </c>
      <c r="AV527" s="54">
        <v>249434</v>
      </c>
      <c r="AW527" s="25">
        <f t="shared" si="24"/>
        <v>2088740</v>
      </c>
      <c r="AX527" s="165">
        <v>5899272</v>
      </c>
      <c r="AY527" s="98">
        <f t="shared" si="25"/>
        <v>36337666</v>
      </c>
      <c r="AZ527" s="73"/>
      <c r="BA527" s="20">
        <v>3598821</v>
      </c>
      <c r="BB527" s="20">
        <v>99532</v>
      </c>
      <c r="BC527" s="19">
        <v>3698353</v>
      </c>
      <c r="BD527" s="19">
        <v>40036019</v>
      </c>
      <c r="BF527" s="20">
        <v>1133774</v>
      </c>
      <c r="BG527" s="21">
        <f t="shared" si="26"/>
        <v>38902245</v>
      </c>
      <c r="BI527" s="73"/>
      <c r="BJ527" s="73"/>
      <c r="BK527" s="73"/>
      <c r="BL527" s="73"/>
      <c r="BM527" s="73"/>
      <c r="BN527" s="73"/>
      <c r="BO527" s="73"/>
    </row>
    <row r="528" spans="1:67" ht="22.5" customHeight="1" x14ac:dyDescent="0.15">
      <c r="A528" s="125" t="s">
        <v>2329</v>
      </c>
      <c r="B528" s="126" t="s">
        <v>2317</v>
      </c>
      <c r="C528" s="136" t="s">
        <v>625</v>
      </c>
      <c r="D528" s="129">
        <v>5</v>
      </c>
      <c r="E528" s="130" t="s">
        <v>3561</v>
      </c>
      <c r="F528" s="19">
        <v>1693855</v>
      </c>
      <c r="G528" s="20">
        <v>233835</v>
      </c>
      <c r="H528" s="20">
        <v>405594</v>
      </c>
      <c r="I528" s="20">
        <v>0</v>
      </c>
      <c r="J528" s="20">
        <v>0</v>
      </c>
      <c r="K528" s="20">
        <v>0</v>
      </c>
      <c r="L528" s="20">
        <v>0</v>
      </c>
      <c r="M528" s="20">
        <v>160516</v>
      </c>
      <c r="N528" s="20">
        <v>87716</v>
      </c>
      <c r="O528" s="20">
        <v>33458</v>
      </c>
      <c r="P528" s="20">
        <v>202677</v>
      </c>
      <c r="Q528" s="20">
        <v>256506</v>
      </c>
      <c r="R528" s="20">
        <v>275166</v>
      </c>
      <c r="S528" s="20">
        <v>239293</v>
      </c>
      <c r="T528" s="21">
        <v>178935</v>
      </c>
      <c r="U528" s="54">
        <v>132907</v>
      </c>
      <c r="V528" s="20">
        <v>125514</v>
      </c>
      <c r="W528" s="20">
        <v>83536</v>
      </c>
      <c r="X528" s="20">
        <v>0</v>
      </c>
      <c r="Y528" s="21">
        <v>0</v>
      </c>
      <c r="Z528" s="20">
        <v>857562</v>
      </c>
      <c r="AA528" s="21">
        <v>34638</v>
      </c>
      <c r="AB528" s="32">
        <v>622007</v>
      </c>
      <c r="AC528" s="20">
        <v>3707413</v>
      </c>
      <c r="AD528" s="20">
        <v>1290684</v>
      </c>
      <c r="AE528" s="20">
        <v>2638130</v>
      </c>
      <c r="AF528" s="20">
        <v>2082995</v>
      </c>
      <c r="AG528" s="20">
        <v>829634</v>
      </c>
      <c r="AH528" s="20">
        <v>106519</v>
      </c>
      <c r="AI528" s="21">
        <v>21666</v>
      </c>
      <c r="AJ528" s="25">
        <v>206365</v>
      </c>
      <c r="AK528" s="25">
        <v>238991</v>
      </c>
      <c r="AL528" s="25">
        <v>58842</v>
      </c>
      <c r="AM528" s="22">
        <v>119584</v>
      </c>
      <c r="AN528" s="20">
        <v>673490</v>
      </c>
      <c r="AO528" s="20">
        <v>21247</v>
      </c>
      <c r="AP528" s="54">
        <v>17619275</v>
      </c>
      <c r="AQ528" s="25">
        <v>406305</v>
      </c>
      <c r="AR528" s="25">
        <v>437325</v>
      </c>
      <c r="AS528" s="54">
        <v>168468</v>
      </c>
      <c r="AT528" s="54">
        <v>150870</v>
      </c>
      <c r="AU528" s="54">
        <v>123889</v>
      </c>
      <c r="AV528" s="54">
        <v>154445</v>
      </c>
      <c r="AW528" s="25">
        <f t="shared" si="24"/>
        <v>1441302</v>
      </c>
      <c r="AX528" s="165">
        <v>2755447</v>
      </c>
      <c r="AY528" s="98">
        <f t="shared" si="25"/>
        <v>21816024</v>
      </c>
      <c r="AZ528" s="73"/>
      <c r="BA528" s="20">
        <v>2511353</v>
      </c>
      <c r="BB528" s="20">
        <v>65958</v>
      </c>
      <c r="BC528" s="19">
        <v>2577311</v>
      </c>
      <c r="BD528" s="19">
        <v>24393335</v>
      </c>
      <c r="BF528" s="20">
        <v>315020</v>
      </c>
      <c r="BG528" s="21">
        <f t="shared" si="26"/>
        <v>24078315</v>
      </c>
      <c r="BI528" s="73"/>
      <c r="BJ528" s="73"/>
      <c r="BK528" s="73"/>
      <c r="BL528" s="73"/>
      <c r="BM528" s="73"/>
      <c r="BN528" s="73"/>
      <c r="BO528" s="73"/>
    </row>
    <row r="529" spans="1:67" ht="22.5" customHeight="1" x14ac:dyDescent="0.15">
      <c r="A529" s="125" t="s">
        <v>2330</v>
      </c>
      <c r="B529" s="126" t="s">
        <v>2317</v>
      </c>
      <c r="C529" s="136" t="s">
        <v>626</v>
      </c>
      <c r="D529" s="129">
        <v>5</v>
      </c>
      <c r="E529" s="130" t="s">
        <v>3561</v>
      </c>
      <c r="F529" s="19">
        <v>693529</v>
      </c>
      <c r="G529" s="20">
        <v>241760</v>
      </c>
      <c r="H529" s="20">
        <v>223020</v>
      </c>
      <c r="I529" s="20">
        <v>0</v>
      </c>
      <c r="J529" s="20">
        <v>0</v>
      </c>
      <c r="K529" s="20">
        <v>0</v>
      </c>
      <c r="L529" s="20">
        <v>0</v>
      </c>
      <c r="M529" s="20">
        <v>52350</v>
      </c>
      <c r="N529" s="20">
        <v>28017</v>
      </c>
      <c r="O529" s="20">
        <v>20739</v>
      </c>
      <c r="P529" s="20">
        <v>122078</v>
      </c>
      <c r="Q529" s="20">
        <v>94105</v>
      </c>
      <c r="R529" s="20">
        <v>105569</v>
      </c>
      <c r="S529" s="20">
        <v>114790</v>
      </c>
      <c r="T529" s="21">
        <v>131219</v>
      </c>
      <c r="U529" s="54">
        <v>51352</v>
      </c>
      <c r="V529" s="20">
        <v>49545</v>
      </c>
      <c r="W529" s="20">
        <v>31326</v>
      </c>
      <c r="X529" s="20">
        <v>0</v>
      </c>
      <c r="Y529" s="21">
        <v>0</v>
      </c>
      <c r="Z529" s="20">
        <v>370665</v>
      </c>
      <c r="AA529" s="21">
        <v>0</v>
      </c>
      <c r="AB529" s="32">
        <v>355781</v>
      </c>
      <c r="AC529" s="20">
        <v>1250662</v>
      </c>
      <c r="AD529" s="20">
        <v>494061</v>
      </c>
      <c r="AE529" s="20">
        <v>1142324</v>
      </c>
      <c r="AF529" s="20">
        <v>651290</v>
      </c>
      <c r="AG529" s="20">
        <v>282411</v>
      </c>
      <c r="AH529" s="20">
        <v>152764</v>
      </c>
      <c r="AI529" s="21">
        <v>7536</v>
      </c>
      <c r="AJ529" s="25">
        <v>83425</v>
      </c>
      <c r="AK529" s="25">
        <v>103669</v>
      </c>
      <c r="AL529" s="25">
        <v>27701</v>
      </c>
      <c r="AM529" s="22">
        <v>55426</v>
      </c>
      <c r="AN529" s="20">
        <v>173106</v>
      </c>
      <c r="AO529" s="20">
        <v>21094</v>
      </c>
      <c r="AP529" s="54">
        <v>7131314</v>
      </c>
      <c r="AQ529" s="25">
        <v>188976</v>
      </c>
      <c r="AR529" s="25">
        <v>217294</v>
      </c>
      <c r="AS529" s="54">
        <v>134932</v>
      </c>
      <c r="AT529" s="54">
        <v>69824</v>
      </c>
      <c r="AU529" s="54">
        <v>55190</v>
      </c>
      <c r="AV529" s="54">
        <v>60660</v>
      </c>
      <c r="AW529" s="25">
        <f t="shared" si="24"/>
        <v>726876</v>
      </c>
      <c r="AX529" s="165">
        <v>993442</v>
      </c>
      <c r="AY529" s="98">
        <f t="shared" si="25"/>
        <v>8851632</v>
      </c>
      <c r="AZ529" s="73"/>
      <c r="BA529" s="20">
        <v>1106142</v>
      </c>
      <c r="BB529" s="20">
        <v>91755</v>
      </c>
      <c r="BC529" s="19">
        <v>1197897</v>
      </c>
      <c r="BD529" s="19">
        <v>10049529</v>
      </c>
      <c r="BF529" s="20">
        <v>125656</v>
      </c>
      <c r="BG529" s="21">
        <f t="shared" si="26"/>
        <v>9923873</v>
      </c>
      <c r="BI529" s="73"/>
      <c r="BJ529" s="73"/>
      <c r="BK529" s="73"/>
      <c r="BL529" s="73"/>
      <c r="BM529" s="73"/>
      <c r="BN529" s="73"/>
      <c r="BO529" s="73"/>
    </row>
    <row r="530" spans="1:67" ht="22.5" customHeight="1" x14ac:dyDescent="0.15">
      <c r="A530" s="125" t="s">
        <v>2331</v>
      </c>
      <c r="B530" s="126" t="s">
        <v>2317</v>
      </c>
      <c r="C530" s="136" t="s">
        <v>627</v>
      </c>
      <c r="D530" s="129">
        <v>5</v>
      </c>
      <c r="E530" s="130" t="s">
        <v>3561</v>
      </c>
      <c r="F530" s="19">
        <v>1500216</v>
      </c>
      <c r="G530" s="20">
        <v>316159</v>
      </c>
      <c r="H530" s="20">
        <v>399168</v>
      </c>
      <c r="I530" s="20">
        <v>0</v>
      </c>
      <c r="J530" s="20">
        <v>0</v>
      </c>
      <c r="K530" s="20">
        <v>0</v>
      </c>
      <c r="L530" s="20">
        <v>0</v>
      </c>
      <c r="M530" s="20">
        <v>118640</v>
      </c>
      <c r="N530" s="20">
        <v>66253</v>
      </c>
      <c r="O530" s="20">
        <v>22529</v>
      </c>
      <c r="P530" s="20">
        <v>312541</v>
      </c>
      <c r="Q530" s="20">
        <v>176055</v>
      </c>
      <c r="R530" s="20">
        <v>271686</v>
      </c>
      <c r="S530" s="20">
        <v>215452</v>
      </c>
      <c r="T530" s="21">
        <v>226770</v>
      </c>
      <c r="U530" s="54">
        <v>112730</v>
      </c>
      <c r="V530" s="20">
        <v>115605</v>
      </c>
      <c r="W530" s="20">
        <v>83536</v>
      </c>
      <c r="X530" s="20">
        <v>0</v>
      </c>
      <c r="Y530" s="21">
        <v>0</v>
      </c>
      <c r="Z530" s="20">
        <v>688432</v>
      </c>
      <c r="AA530" s="21">
        <v>0</v>
      </c>
      <c r="AB530" s="32">
        <v>504066</v>
      </c>
      <c r="AC530" s="20">
        <v>2859885</v>
      </c>
      <c r="AD530" s="20">
        <v>1115262</v>
      </c>
      <c r="AE530" s="20">
        <v>2004660</v>
      </c>
      <c r="AF530" s="20">
        <v>1444768</v>
      </c>
      <c r="AG530" s="20">
        <v>588813</v>
      </c>
      <c r="AH530" s="20">
        <v>176204</v>
      </c>
      <c r="AI530" s="21">
        <v>15543</v>
      </c>
      <c r="AJ530" s="25">
        <v>161661</v>
      </c>
      <c r="AK530" s="25">
        <v>198040</v>
      </c>
      <c r="AL530" s="25">
        <v>48750</v>
      </c>
      <c r="AM530" s="22">
        <v>94236</v>
      </c>
      <c r="AN530" s="20">
        <v>1012135</v>
      </c>
      <c r="AO530" s="20">
        <v>27032</v>
      </c>
      <c r="AP530" s="54">
        <v>14876827</v>
      </c>
      <c r="AQ530" s="25">
        <v>353507</v>
      </c>
      <c r="AR530" s="25">
        <v>383313</v>
      </c>
      <c r="AS530" s="54">
        <v>139195</v>
      </c>
      <c r="AT530" s="54">
        <v>119955</v>
      </c>
      <c r="AU530" s="54">
        <v>118978</v>
      </c>
      <c r="AV530" s="54">
        <v>135919</v>
      </c>
      <c r="AW530" s="25">
        <f t="shared" si="24"/>
        <v>1250867</v>
      </c>
      <c r="AX530" s="165">
        <v>3722314</v>
      </c>
      <c r="AY530" s="98">
        <f t="shared" si="25"/>
        <v>19850008</v>
      </c>
      <c r="AZ530" s="73"/>
      <c r="BA530" s="20">
        <v>2086083</v>
      </c>
      <c r="BB530" s="20">
        <v>106074</v>
      </c>
      <c r="BC530" s="19">
        <v>2192157</v>
      </c>
      <c r="BD530" s="19">
        <v>22042165</v>
      </c>
      <c r="BF530" s="20">
        <v>253518</v>
      </c>
      <c r="BG530" s="21">
        <f t="shared" si="26"/>
        <v>21788647</v>
      </c>
      <c r="BI530" s="73"/>
      <c r="BJ530" s="73"/>
      <c r="BK530" s="73"/>
      <c r="BL530" s="73"/>
      <c r="BM530" s="73"/>
      <c r="BN530" s="73"/>
      <c r="BO530" s="73"/>
    </row>
    <row r="531" spans="1:67" ht="22.5" customHeight="1" x14ac:dyDescent="0.15">
      <c r="A531" s="125" t="s">
        <v>2332</v>
      </c>
      <c r="B531" s="126" t="s">
        <v>2317</v>
      </c>
      <c r="C531" s="136" t="s">
        <v>628</v>
      </c>
      <c r="D531" s="129">
        <v>5</v>
      </c>
      <c r="E531" s="130" t="s">
        <v>3561</v>
      </c>
      <c r="F531" s="19">
        <v>1799299</v>
      </c>
      <c r="G531" s="20">
        <v>714428</v>
      </c>
      <c r="H531" s="20">
        <v>708939</v>
      </c>
      <c r="I531" s="20">
        <v>0</v>
      </c>
      <c r="J531" s="20">
        <v>0</v>
      </c>
      <c r="K531" s="20">
        <v>0</v>
      </c>
      <c r="L531" s="20">
        <v>0</v>
      </c>
      <c r="M531" s="20">
        <v>135239</v>
      </c>
      <c r="N531" s="20">
        <v>78092</v>
      </c>
      <c r="O531" s="20">
        <v>34503</v>
      </c>
      <c r="P531" s="20">
        <v>881912</v>
      </c>
      <c r="Q531" s="20">
        <v>203723</v>
      </c>
      <c r="R531" s="20">
        <v>303104</v>
      </c>
      <c r="S531" s="20">
        <v>258719</v>
      </c>
      <c r="T531" s="21">
        <v>226651</v>
      </c>
      <c r="U531" s="54">
        <v>143270</v>
      </c>
      <c r="V531" s="20">
        <v>153039</v>
      </c>
      <c r="W531" s="20">
        <v>104420</v>
      </c>
      <c r="X531" s="20">
        <v>0</v>
      </c>
      <c r="Y531" s="21">
        <v>0</v>
      </c>
      <c r="Z531" s="20">
        <v>660636</v>
      </c>
      <c r="AA531" s="21">
        <v>314001</v>
      </c>
      <c r="AB531" s="32">
        <v>771524</v>
      </c>
      <c r="AC531" s="20">
        <v>3414197</v>
      </c>
      <c r="AD531" s="20">
        <v>1365045</v>
      </c>
      <c r="AE531" s="20">
        <v>2652685</v>
      </c>
      <c r="AF531" s="20">
        <v>1668659</v>
      </c>
      <c r="AG531" s="20">
        <v>729792</v>
      </c>
      <c r="AH531" s="20">
        <v>294035</v>
      </c>
      <c r="AI531" s="21">
        <v>23079</v>
      </c>
      <c r="AJ531" s="25">
        <v>186135</v>
      </c>
      <c r="AK531" s="25">
        <v>215435</v>
      </c>
      <c r="AL531" s="25">
        <v>63181</v>
      </c>
      <c r="AM531" s="22">
        <v>105283</v>
      </c>
      <c r="AN531" s="20">
        <v>1298840</v>
      </c>
      <c r="AO531" s="20">
        <v>91009</v>
      </c>
      <c r="AP531" s="54">
        <v>19598874</v>
      </c>
      <c r="AQ531" s="25">
        <v>423886</v>
      </c>
      <c r="AR531" s="25">
        <v>362154</v>
      </c>
      <c r="AS531" s="54">
        <v>226990</v>
      </c>
      <c r="AT531" s="54">
        <v>152671</v>
      </c>
      <c r="AU531" s="54">
        <v>131118</v>
      </c>
      <c r="AV531" s="54">
        <v>166280</v>
      </c>
      <c r="AW531" s="25">
        <f t="shared" si="24"/>
        <v>1463099</v>
      </c>
      <c r="AX531" s="165">
        <v>3387929</v>
      </c>
      <c r="AY531" s="98">
        <f t="shared" si="25"/>
        <v>24449902</v>
      </c>
      <c r="AZ531" s="73"/>
      <c r="BA531" s="20">
        <v>2412122</v>
      </c>
      <c r="BB531" s="20">
        <v>219397</v>
      </c>
      <c r="BC531" s="19">
        <v>2631519</v>
      </c>
      <c r="BD531" s="19">
        <v>27081421</v>
      </c>
      <c r="BF531" s="20">
        <v>323299</v>
      </c>
      <c r="BG531" s="21">
        <f t="shared" si="26"/>
        <v>26758122</v>
      </c>
      <c r="BI531" s="73"/>
      <c r="BJ531" s="73"/>
      <c r="BK531" s="73"/>
      <c r="BL531" s="73"/>
      <c r="BM531" s="73"/>
      <c r="BN531" s="73"/>
      <c r="BO531" s="73"/>
    </row>
    <row r="532" spans="1:67" ht="22.5" customHeight="1" x14ac:dyDescent="0.15">
      <c r="A532" s="125" t="s">
        <v>2333</v>
      </c>
      <c r="B532" s="126" t="s">
        <v>2317</v>
      </c>
      <c r="C532" s="136" t="s">
        <v>629</v>
      </c>
      <c r="D532" s="129">
        <v>5</v>
      </c>
      <c r="E532" s="130" t="s">
        <v>3561</v>
      </c>
      <c r="F532" s="19">
        <v>2406107</v>
      </c>
      <c r="G532" s="20">
        <v>308162</v>
      </c>
      <c r="H532" s="20">
        <v>387639</v>
      </c>
      <c r="I532" s="20">
        <v>0</v>
      </c>
      <c r="J532" s="20">
        <v>0</v>
      </c>
      <c r="K532" s="20">
        <v>0</v>
      </c>
      <c r="L532" s="20">
        <v>0</v>
      </c>
      <c r="M532" s="20">
        <v>242555</v>
      </c>
      <c r="N532" s="20">
        <v>133990</v>
      </c>
      <c r="O532" s="20">
        <v>22828</v>
      </c>
      <c r="P532" s="20">
        <v>299899</v>
      </c>
      <c r="Q532" s="20">
        <v>362972</v>
      </c>
      <c r="R532" s="20">
        <v>494686</v>
      </c>
      <c r="S532" s="20">
        <v>372626</v>
      </c>
      <c r="T532" s="21">
        <v>262438</v>
      </c>
      <c r="U532" s="54">
        <v>226940</v>
      </c>
      <c r="V532" s="20">
        <v>209190</v>
      </c>
      <c r="W532" s="20">
        <v>125304</v>
      </c>
      <c r="X532" s="20">
        <v>0</v>
      </c>
      <c r="Y532" s="21">
        <v>0</v>
      </c>
      <c r="Z532" s="20">
        <v>1203822</v>
      </c>
      <c r="AA532" s="21">
        <v>0</v>
      </c>
      <c r="AB532" s="32">
        <v>1525263</v>
      </c>
      <c r="AC532" s="20">
        <v>5632436</v>
      </c>
      <c r="AD532" s="20">
        <v>1828027</v>
      </c>
      <c r="AE532" s="20">
        <v>3761525</v>
      </c>
      <c r="AF532" s="20">
        <v>2722304</v>
      </c>
      <c r="AG532" s="20">
        <v>1522367</v>
      </c>
      <c r="AH532" s="20">
        <v>100636</v>
      </c>
      <c r="AI532" s="21">
        <v>30144</v>
      </c>
      <c r="AJ532" s="25">
        <v>267461</v>
      </c>
      <c r="AK532" s="25">
        <v>299903</v>
      </c>
      <c r="AL532" s="25">
        <v>79042</v>
      </c>
      <c r="AM532" s="22">
        <v>165185</v>
      </c>
      <c r="AN532" s="20">
        <v>771192</v>
      </c>
      <c r="AO532" s="20">
        <v>29055</v>
      </c>
      <c r="AP532" s="54">
        <v>25793698</v>
      </c>
      <c r="AQ532" s="25">
        <v>508130</v>
      </c>
      <c r="AR532" s="25">
        <v>433636</v>
      </c>
      <c r="AS532" s="54">
        <v>145593</v>
      </c>
      <c r="AT532" s="54">
        <v>175406</v>
      </c>
      <c r="AU532" s="54">
        <v>187997</v>
      </c>
      <c r="AV532" s="54">
        <v>196126</v>
      </c>
      <c r="AW532" s="25">
        <f t="shared" si="24"/>
        <v>1646888</v>
      </c>
      <c r="AX532" s="165">
        <v>3387557</v>
      </c>
      <c r="AY532" s="98">
        <f t="shared" si="25"/>
        <v>30828143</v>
      </c>
      <c r="AZ532" s="73"/>
      <c r="BA532" s="20">
        <v>3558366</v>
      </c>
      <c r="BB532" s="20">
        <v>66685</v>
      </c>
      <c r="BC532" s="19">
        <v>3625051</v>
      </c>
      <c r="BD532" s="19">
        <v>34453194</v>
      </c>
      <c r="BF532" s="20">
        <v>403261</v>
      </c>
      <c r="BG532" s="21">
        <f t="shared" si="26"/>
        <v>34049933</v>
      </c>
      <c r="BI532" s="73"/>
      <c r="BJ532" s="73"/>
      <c r="BK532" s="73"/>
      <c r="BL532" s="73"/>
      <c r="BM532" s="73"/>
      <c r="BN532" s="73"/>
      <c r="BO532" s="73"/>
    </row>
    <row r="533" spans="1:67" ht="22.5" customHeight="1" x14ac:dyDescent="0.15">
      <c r="A533" s="125" t="s">
        <v>2334</v>
      </c>
      <c r="B533" s="126" t="s">
        <v>2317</v>
      </c>
      <c r="C533" s="136" t="s">
        <v>630</v>
      </c>
      <c r="D533" s="129">
        <v>4</v>
      </c>
      <c r="E533" s="130" t="s">
        <v>3561</v>
      </c>
      <c r="F533" s="19">
        <v>2655658</v>
      </c>
      <c r="G533" s="20">
        <v>282744</v>
      </c>
      <c r="H533" s="20">
        <v>332640</v>
      </c>
      <c r="I533" s="20">
        <v>0</v>
      </c>
      <c r="J533" s="20">
        <v>0</v>
      </c>
      <c r="K533" s="20">
        <v>0</v>
      </c>
      <c r="L533" s="20">
        <v>0</v>
      </c>
      <c r="M533" s="20">
        <v>275013</v>
      </c>
      <c r="N533" s="20">
        <v>150683</v>
      </c>
      <c r="O533" s="20">
        <v>18687</v>
      </c>
      <c r="P533" s="20">
        <v>872118</v>
      </c>
      <c r="Q533" s="20">
        <v>409821</v>
      </c>
      <c r="R533" s="20">
        <v>523494</v>
      </c>
      <c r="S533" s="20">
        <v>454745</v>
      </c>
      <c r="T533" s="21">
        <v>250509</v>
      </c>
      <c r="U533" s="54">
        <v>243437</v>
      </c>
      <c r="V533" s="20">
        <v>217998</v>
      </c>
      <c r="W533" s="20">
        <v>114862</v>
      </c>
      <c r="X533" s="20">
        <v>0</v>
      </c>
      <c r="Y533" s="21">
        <v>0</v>
      </c>
      <c r="Z533" s="20">
        <v>1293047</v>
      </c>
      <c r="AA533" s="21">
        <v>0</v>
      </c>
      <c r="AB533" s="32">
        <v>2128658</v>
      </c>
      <c r="AC533" s="20">
        <v>5860534</v>
      </c>
      <c r="AD533" s="20">
        <v>2544099</v>
      </c>
      <c r="AE533" s="20">
        <v>3594536</v>
      </c>
      <c r="AF533" s="20">
        <v>2749760</v>
      </c>
      <c r="AG533" s="20">
        <v>1874673</v>
      </c>
      <c r="AH533" s="20">
        <v>30861</v>
      </c>
      <c r="AI533" s="21">
        <v>28260</v>
      </c>
      <c r="AJ533" s="25">
        <v>319791</v>
      </c>
      <c r="AK533" s="25">
        <v>331565</v>
      </c>
      <c r="AL533" s="25">
        <v>79013</v>
      </c>
      <c r="AM533" s="22">
        <v>188367</v>
      </c>
      <c r="AN533" s="20">
        <v>864098</v>
      </c>
      <c r="AO533" s="20">
        <v>23210</v>
      </c>
      <c r="AP533" s="54">
        <v>28712881</v>
      </c>
      <c r="AQ533" s="25">
        <v>557850</v>
      </c>
      <c r="AR533" s="25">
        <v>457575</v>
      </c>
      <c r="AS533" s="54">
        <v>104586</v>
      </c>
      <c r="AT533" s="54">
        <v>219848</v>
      </c>
      <c r="AU533" s="54">
        <v>208526</v>
      </c>
      <c r="AV533" s="54">
        <v>226004</v>
      </c>
      <c r="AW533" s="25">
        <f t="shared" si="24"/>
        <v>1774389</v>
      </c>
      <c r="AX533" s="165">
        <v>4309172</v>
      </c>
      <c r="AY533" s="98">
        <f t="shared" si="25"/>
        <v>34796442</v>
      </c>
      <c r="AZ533" s="73"/>
      <c r="BA533" s="20">
        <v>3847168</v>
      </c>
      <c r="BB533" s="20">
        <v>43641</v>
      </c>
      <c r="BC533" s="19">
        <v>3890809</v>
      </c>
      <c r="BD533" s="19">
        <v>38687251</v>
      </c>
      <c r="BF533" s="20">
        <v>806549</v>
      </c>
      <c r="BG533" s="21">
        <f t="shared" si="26"/>
        <v>37880702</v>
      </c>
      <c r="BI533" s="73"/>
      <c r="BJ533" s="73"/>
      <c r="BK533" s="73"/>
      <c r="BL533" s="73"/>
      <c r="BM533" s="73"/>
      <c r="BN533" s="73"/>
      <c r="BO533" s="73"/>
    </row>
    <row r="534" spans="1:67" ht="22.5" customHeight="1" x14ac:dyDescent="0.15">
      <c r="A534" s="125" t="s">
        <v>2335</v>
      </c>
      <c r="B534" s="126" t="s">
        <v>2317</v>
      </c>
      <c r="C534" s="136" t="s">
        <v>631</v>
      </c>
      <c r="D534" s="129">
        <v>3</v>
      </c>
      <c r="E534" s="130" t="s">
        <v>3561</v>
      </c>
      <c r="F534" s="19">
        <v>3602183</v>
      </c>
      <c r="G534" s="20">
        <v>670732</v>
      </c>
      <c r="H534" s="20">
        <v>579852</v>
      </c>
      <c r="I534" s="20">
        <v>0</v>
      </c>
      <c r="J534" s="20">
        <v>0</v>
      </c>
      <c r="K534" s="20">
        <v>0</v>
      </c>
      <c r="L534" s="20">
        <v>0</v>
      </c>
      <c r="M534" s="20">
        <v>382340</v>
      </c>
      <c r="N534" s="20">
        <v>211839</v>
      </c>
      <c r="O534" s="20">
        <v>31593</v>
      </c>
      <c r="P534" s="20">
        <v>649411</v>
      </c>
      <c r="Q534" s="20">
        <v>506795</v>
      </c>
      <c r="R534" s="20">
        <v>790691</v>
      </c>
      <c r="S534" s="20">
        <v>600440</v>
      </c>
      <c r="T534" s="21">
        <v>357751</v>
      </c>
      <c r="U534" s="54">
        <v>357308</v>
      </c>
      <c r="V534" s="20">
        <v>311583</v>
      </c>
      <c r="W534" s="20">
        <v>156630</v>
      </c>
      <c r="X534" s="20">
        <v>0</v>
      </c>
      <c r="Y534" s="21">
        <v>0</v>
      </c>
      <c r="Z534" s="20">
        <v>1868729</v>
      </c>
      <c r="AA534" s="21">
        <v>0</v>
      </c>
      <c r="AB534" s="32">
        <v>2674958</v>
      </c>
      <c r="AC534" s="20">
        <v>8778434</v>
      </c>
      <c r="AD534" s="20">
        <v>3949836</v>
      </c>
      <c r="AE534" s="20">
        <v>5128558</v>
      </c>
      <c r="AF534" s="20">
        <v>3841594</v>
      </c>
      <c r="AG534" s="20">
        <v>2658414</v>
      </c>
      <c r="AH534" s="20">
        <v>119551</v>
      </c>
      <c r="AI534" s="21">
        <v>42390</v>
      </c>
      <c r="AJ534" s="25">
        <v>419220</v>
      </c>
      <c r="AK534" s="25">
        <v>402474</v>
      </c>
      <c r="AL534" s="25">
        <v>111425</v>
      </c>
      <c r="AM534" s="22">
        <v>231809</v>
      </c>
      <c r="AN534" s="20">
        <v>2092360</v>
      </c>
      <c r="AO534" s="20">
        <v>41023</v>
      </c>
      <c r="AP534" s="54">
        <v>41569923</v>
      </c>
      <c r="AQ534" s="25">
        <v>545374</v>
      </c>
      <c r="AR534" s="25">
        <v>541263</v>
      </c>
      <c r="AS534" s="54">
        <v>157880</v>
      </c>
      <c r="AT534" s="54">
        <v>278585</v>
      </c>
      <c r="AU534" s="54">
        <v>298576</v>
      </c>
      <c r="AV534" s="54">
        <v>291405</v>
      </c>
      <c r="AW534" s="25">
        <f t="shared" si="24"/>
        <v>2113083</v>
      </c>
      <c r="AX534" s="165">
        <v>5345004</v>
      </c>
      <c r="AY534" s="98">
        <f t="shared" si="25"/>
        <v>49028010</v>
      </c>
      <c r="AZ534" s="73"/>
      <c r="BA534" s="20">
        <v>4962592</v>
      </c>
      <c r="BB534" s="20">
        <v>89089</v>
      </c>
      <c r="BC534" s="19">
        <v>5051681</v>
      </c>
      <c r="BD534" s="19">
        <v>54079691</v>
      </c>
      <c r="BF534" s="20">
        <v>1332596</v>
      </c>
      <c r="BG534" s="21">
        <f t="shared" si="26"/>
        <v>52747095</v>
      </c>
      <c r="BI534" s="73"/>
      <c r="BJ534" s="73"/>
      <c r="BK534" s="73"/>
      <c r="BL534" s="73"/>
      <c r="BM534" s="73"/>
      <c r="BN534" s="73"/>
      <c r="BO534" s="73"/>
    </row>
    <row r="535" spans="1:67" ht="22.5" customHeight="1" x14ac:dyDescent="0.15">
      <c r="A535" s="125" t="s">
        <v>2336</v>
      </c>
      <c r="B535" s="126" t="s">
        <v>2317</v>
      </c>
      <c r="C535" s="136" t="s">
        <v>632</v>
      </c>
      <c r="D535" s="129">
        <v>5</v>
      </c>
      <c r="E535" s="130" t="s">
        <v>3561</v>
      </c>
      <c r="F535" s="19">
        <v>1077106</v>
      </c>
      <c r="G535" s="20">
        <v>77683</v>
      </c>
      <c r="H535" s="20">
        <v>73710</v>
      </c>
      <c r="I535" s="20">
        <v>0</v>
      </c>
      <c r="J535" s="20">
        <v>0</v>
      </c>
      <c r="K535" s="20">
        <v>0</v>
      </c>
      <c r="L535" s="20">
        <v>0</v>
      </c>
      <c r="M535" s="20">
        <v>83497</v>
      </c>
      <c r="N535" s="20">
        <v>45275</v>
      </c>
      <c r="O535" s="20">
        <v>4961</v>
      </c>
      <c r="P535" s="20">
        <v>148157</v>
      </c>
      <c r="Q535" s="20">
        <v>134903</v>
      </c>
      <c r="R535" s="20">
        <v>146010</v>
      </c>
      <c r="S535" s="20">
        <v>114790</v>
      </c>
      <c r="T535" s="21">
        <v>83503</v>
      </c>
      <c r="U535" s="54">
        <v>59812</v>
      </c>
      <c r="V535" s="20">
        <v>51747</v>
      </c>
      <c r="W535" s="20">
        <v>31326</v>
      </c>
      <c r="X535" s="20">
        <v>0</v>
      </c>
      <c r="Y535" s="21">
        <v>0</v>
      </c>
      <c r="Z535" s="20">
        <v>468694</v>
      </c>
      <c r="AA535" s="21">
        <v>0</v>
      </c>
      <c r="AB535" s="32">
        <v>754124</v>
      </c>
      <c r="AC535" s="20">
        <v>2018130</v>
      </c>
      <c r="AD535" s="20">
        <v>842771</v>
      </c>
      <c r="AE535" s="20">
        <v>1198250</v>
      </c>
      <c r="AF535" s="20">
        <v>747386</v>
      </c>
      <c r="AG535" s="20">
        <v>552218</v>
      </c>
      <c r="AH535" s="20">
        <v>5792</v>
      </c>
      <c r="AI535" s="21">
        <v>8478</v>
      </c>
      <c r="AJ535" s="25">
        <v>112316</v>
      </c>
      <c r="AK535" s="25">
        <v>170484</v>
      </c>
      <c r="AL535" s="25">
        <v>31463</v>
      </c>
      <c r="AM535" s="22">
        <v>82833</v>
      </c>
      <c r="AN535" s="20">
        <v>393057</v>
      </c>
      <c r="AO535" s="20">
        <v>4466</v>
      </c>
      <c r="AP535" s="54">
        <v>9522942</v>
      </c>
      <c r="AQ535" s="25">
        <v>220072</v>
      </c>
      <c r="AR535" s="25">
        <v>289690</v>
      </c>
      <c r="AS535" s="54">
        <v>36648</v>
      </c>
      <c r="AT535" s="54">
        <v>85868</v>
      </c>
      <c r="AU535" s="54">
        <v>82001</v>
      </c>
      <c r="AV535" s="54">
        <v>78387</v>
      </c>
      <c r="AW535" s="25">
        <f t="shared" si="24"/>
        <v>792666</v>
      </c>
      <c r="AX535" s="165">
        <v>1211558</v>
      </c>
      <c r="AY535" s="98">
        <f t="shared" si="25"/>
        <v>11527166</v>
      </c>
      <c r="AZ535" s="73"/>
      <c r="BA535" s="20">
        <v>1447991</v>
      </c>
      <c r="BB535" s="20">
        <v>7821</v>
      </c>
      <c r="BC535" s="19">
        <v>1455812</v>
      </c>
      <c r="BD535" s="19">
        <v>12982978</v>
      </c>
      <c r="BF535" s="20">
        <v>179366</v>
      </c>
      <c r="BG535" s="21">
        <f t="shared" si="26"/>
        <v>12803612</v>
      </c>
      <c r="BI535" s="73"/>
      <c r="BJ535" s="73"/>
      <c r="BK535" s="73"/>
      <c r="BL535" s="73"/>
      <c r="BM535" s="73"/>
      <c r="BN535" s="73"/>
      <c r="BO535" s="73"/>
    </row>
    <row r="536" spans="1:67" ht="22.5" customHeight="1" x14ac:dyDescent="0.15">
      <c r="A536" s="125" t="s">
        <v>2337</v>
      </c>
      <c r="B536" s="126" t="s">
        <v>2317</v>
      </c>
      <c r="C536" s="136" t="s">
        <v>633</v>
      </c>
      <c r="D536" s="129">
        <v>5</v>
      </c>
      <c r="E536" s="130" t="s">
        <v>3562</v>
      </c>
      <c r="F536" s="19">
        <v>1766819</v>
      </c>
      <c r="G536" s="20">
        <v>158936</v>
      </c>
      <c r="H536" s="20">
        <v>119637</v>
      </c>
      <c r="I536" s="20">
        <v>0</v>
      </c>
      <c r="J536" s="20">
        <v>0</v>
      </c>
      <c r="K536" s="20">
        <v>0</v>
      </c>
      <c r="L536" s="20">
        <v>0</v>
      </c>
      <c r="M536" s="20">
        <v>151823</v>
      </c>
      <c r="N536" s="20">
        <v>88044</v>
      </c>
      <c r="O536" s="20">
        <v>38717</v>
      </c>
      <c r="P536" s="20">
        <v>240343</v>
      </c>
      <c r="Q536" s="20">
        <v>229440</v>
      </c>
      <c r="R536" s="20">
        <v>366721</v>
      </c>
      <c r="S536" s="20">
        <v>286092</v>
      </c>
      <c r="T536" s="21">
        <v>143148</v>
      </c>
      <c r="U536" s="54">
        <v>154141</v>
      </c>
      <c r="V536" s="20">
        <v>139827</v>
      </c>
      <c r="W536" s="20">
        <v>62652</v>
      </c>
      <c r="X536" s="20">
        <v>0</v>
      </c>
      <c r="Y536" s="21">
        <v>0</v>
      </c>
      <c r="Z536" s="20">
        <v>791663</v>
      </c>
      <c r="AA536" s="21">
        <v>0</v>
      </c>
      <c r="AB536" s="32">
        <v>1644972</v>
      </c>
      <c r="AC536" s="20">
        <v>3800039</v>
      </c>
      <c r="AD536" s="20">
        <v>1129090</v>
      </c>
      <c r="AE536" s="20">
        <v>1572740</v>
      </c>
      <c r="AF536" s="20">
        <v>980013</v>
      </c>
      <c r="AG536" s="20">
        <v>1085082</v>
      </c>
      <c r="AH536" s="20">
        <v>9865</v>
      </c>
      <c r="AI536" s="21">
        <v>17427</v>
      </c>
      <c r="AJ536" s="25">
        <v>179562</v>
      </c>
      <c r="AK536" s="25">
        <v>233155</v>
      </c>
      <c r="AL536" s="25">
        <v>41603</v>
      </c>
      <c r="AM536" s="22">
        <v>116527</v>
      </c>
      <c r="AN536" s="20">
        <v>533477</v>
      </c>
      <c r="AO536" s="20">
        <v>11947</v>
      </c>
      <c r="AP536" s="54">
        <v>16093502</v>
      </c>
      <c r="AQ536" s="25">
        <v>311916</v>
      </c>
      <c r="AR536" s="25">
        <v>320011</v>
      </c>
      <c r="AS536" s="54">
        <v>36543</v>
      </c>
      <c r="AT536" s="54">
        <v>126251</v>
      </c>
      <c r="AU536" s="54">
        <v>127429</v>
      </c>
      <c r="AV536" s="54">
        <v>39394</v>
      </c>
      <c r="AW536" s="25">
        <f t="shared" si="24"/>
        <v>961544</v>
      </c>
      <c r="AX536" s="165">
        <v>971570</v>
      </c>
      <c r="AY536" s="98">
        <f t="shared" si="25"/>
        <v>18026616</v>
      </c>
      <c r="AZ536" s="73"/>
      <c r="BA536" s="20">
        <v>2408440</v>
      </c>
      <c r="BB536" s="20">
        <v>22140</v>
      </c>
      <c r="BC536" s="19">
        <v>2430580</v>
      </c>
      <c r="BD536" s="19">
        <v>20457196</v>
      </c>
      <c r="BF536" s="20">
        <v>0</v>
      </c>
      <c r="BG536" s="21">
        <f t="shared" si="26"/>
        <v>20457196</v>
      </c>
      <c r="BI536" s="73"/>
      <c r="BJ536" s="73"/>
      <c r="BK536" s="73"/>
      <c r="BL536" s="73"/>
      <c r="BM536" s="73"/>
      <c r="BN536" s="73"/>
      <c r="BO536" s="73"/>
    </row>
    <row r="537" spans="1:67" ht="22.5" customHeight="1" x14ac:dyDescent="0.15">
      <c r="A537" s="125" t="s">
        <v>2338</v>
      </c>
      <c r="B537" s="126" t="s">
        <v>2317</v>
      </c>
      <c r="C537" s="136" t="s">
        <v>634</v>
      </c>
      <c r="D537" s="129">
        <v>5</v>
      </c>
      <c r="E537" s="130" t="s">
        <v>3561</v>
      </c>
      <c r="F537" s="19">
        <v>1676038</v>
      </c>
      <c r="G537" s="20">
        <v>234692</v>
      </c>
      <c r="H537" s="20">
        <v>353619</v>
      </c>
      <c r="I537" s="20">
        <v>0</v>
      </c>
      <c r="J537" s="20">
        <v>0</v>
      </c>
      <c r="K537" s="20">
        <v>0</v>
      </c>
      <c r="L537" s="20">
        <v>0</v>
      </c>
      <c r="M537" s="20">
        <v>154544</v>
      </c>
      <c r="N537" s="20">
        <v>84143</v>
      </c>
      <c r="O537" s="20">
        <v>13055</v>
      </c>
      <c r="P537" s="20">
        <v>188891</v>
      </c>
      <c r="Q537" s="20">
        <v>220697</v>
      </c>
      <c r="R537" s="20">
        <v>297013</v>
      </c>
      <c r="S537" s="20">
        <v>248123</v>
      </c>
      <c r="T537" s="21">
        <v>190864</v>
      </c>
      <c r="U537" s="54">
        <v>144878</v>
      </c>
      <c r="V537" s="20">
        <v>148635</v>
      </c>
      <c r="W537" s="20">
        <v>114862</v>
      </c>
      <c r="X537" s="20">
        <v>0</v>
      </c>
      <c r="Y537" s="21">
        <v>0</v>
      </c>
      <c r="Z537" s="20">
        <v>780106</v>
      </c>
      <c r="AA537" s="21">
        <v>0</v>
      </c>
      <c r="AB537" s="32">
        <v>739329</v>
      </c>
      <c r="AC537" s="20">
        <v>3507757</v>
      </c>
      <c r="AD537" s="20">
        <v>1243602</v>
      </c>
      <c r="AE537" s="20">
        <v>2468273</v>
      </c>
      <c r="AF537" s="20">
        <v>1794957</v>
      </c>
      <c r="AG537" s="20">
        <v>946230</v>
      </c>
      <c r="AH537" s="20">
        <v>110501</v>
      </c>
      <c r="AI537" s="21">
        <v>24963</v>
      </c>
      <c r="AJ537" s="25">
        <v>184438</v>
      </c>
      <c r="AK537" s="25">
        <v>226580</v>
      </c>
      <c r="AL537" s="25">
        <v>53692</v>
      </c>
      <c r="AM537" s="22">
        <v>112250</v>
      </c>
      <c r="AN537" s="20">
        <v>502051</v>
      </c>
      <c r="AO537" s="20">
        <v>21973</v>
      </c>
      <c r="AP537" s="54">
        <v>16786756</v>
      </c>
      <c r="AQ537" s="25">
        <v>264949</v>
      </c>
      <c r="AR537" s="25">
        <v>337239</v>
      </c>
      <c r="AS537" s="54">
        <v>140022</v>
      </c>
      <c r="AT537" s="54">
        <v>144899</v>
      </c>
      <c r="AU537" s="54">
        <v>134217</v>
      </c>
      <c r="AV537" s="54">
        <v>129029</v>
      </c>
      <c r="AW537" s="25">
        <f t="shared" si="24"/>
        <v>1150355</v>
      </c>
      <c r="AX537" s="165">
        <v>2134219</v>
      </c>
      <c r="AY537" s="98">
        <f t="shared" si="25"/>
        <v>20071330</v>
      </c>
      <c r="AZ537" s="73"/>
      <c r="BA537" s="20">
        <v>2470712</v>
      </c>
      <c r="BB537" s="20">
        <v>59745</v>
      </c>
      <c r="BC537" s="19">
        <v>2530457</v>
      </c>
      <c r="BD537" s="19">
        <v>22601787</v>
      </c>
      <c r="BF537" s="20">
        <v>252883</v>
      </c>
      <c r="BG537" s="21">
        <f t="shared" si="26"/>
        <v>22348904</v>
      </c>
      <c r="BI537" s="73"/>
      <c r="BJ537" s="73"/>
      <c r="BK537" s="73"/>
      <c r="BL537" s="73"/>
      <c r="BM537" s="73"/>
      <c r="BN537" s="73"/>
      <c r="BO537" s="73"/>
    </row>
    <row r="538" spans="1:67" ht="22.5" customHeight="1" x14ac:dyDescent="0.15">
      <c r="A538" s="125" t="s">
        <v>2339</v>
      </c>
      <c r="B538" s="126" t="s">
        <v>2317</v>
      </c>
      <c r="C538" s="136" t="s">
        <v>635</v>
      </c>
      <c r="D538" s="129">
        <v>5</v>
      </c>
      <c r="E538" s="130" t="s">
        <v>3561</v>
      </c>
      <c r="F538" s="19">
        <v>1764209</v>
      </c>
      <c r="G538" s="20">
        <v>130234</v>
      </c>
      <c r="H538" s="20">
        <v>134190</v>
      </c>
      <c r="I538" s="20">
        <v>0</v>
      </c>
      <c r="J538" s="20">
        <v>0</v>
      </c>
      <c r="K538" s="20">
        <v>0</v>
      </c>
      <c r="L538" s="20">
        <v>0</v>
      </c>
      <c r="M538" s="20">
        <v>156806</v>
      </c>
      <c r="N538" s="20">
        <v>88009</v>
      </c>
      <c r="O538" s="20">
        <v>11488</v>
      </c>
      <c r="P538" s="20">
        <v>176849</v>
      </c>
      <c r="Q538" s="20">
        <v>234023</v>
      </c>
      <c r="R538" s="20">
        <v>351515</v>
      </c>
      <c r="S538" s="20">
        <v>297571</v>
      </c>
      <c r="T538" s="21">
        <v>119290</v>
      </c>
      <c r="U538" s="54">
        <v>140013</v>
      </c>
      <c r="V538" s="20">
        <v>125514</v>
      </c>
      <c r="W538" s="20">
        <v>52210</v>
      </c>
      <c r="X538" s="20">
        <v>0</v>
      </c>
      <c r="Y538" s="21">
        <v>0</v>
      </c>
      <c r="Z538" s="20">
        <v>815251</v>
      </c>
      <c r="AA538" s="21">
        <v>0</v>
      </c>
      <c r="AB538" s="32">
        <v>1148473</v>
      </c>
      <c r="AC538" s="20">
        <v>4347984</v>
      </c>
      <c r="AD538" s="20">
        <v>1136437</v>
      </c>
      <c r="AE538" s="20">
        <v>1802395</v>
      </c>
      <c r="AF538" s="20">
        <v>1204653</v>
      </c>
      <c r="AG538" s="20">
        <v>1068722</v>
      </c>
      <c r="AH538" s="20">
        <v>32399</v>
      </c>
      <c r="AI538" s="21">
        <v>15543</v>
      </c>
      <c r="AJ538" s="25">
        <v>183796</v>
      </c>
      <c r="AK538" s="25">
        <v>236409</v>
      </c>
      <c r="AL538" s="25">
        <v>46455</v>
      </c>
      <c r="AM538" s="22">
        <v>117869</v>
      </c>
      <c r="AN538" s="20">
        <v>646114</v>
      </c>
      <c r="AO538" s="20">
        <v>11835</v>
      </c>
      <c r="AP538" s="54">
        <v>16596256</v>
      </c>
      <c r="AQ538" s="25">
        <v>364436</v>
      </c>
      <c r="AR538" s="25">
        <v>381827</v>
      </c>
      <c r="AS538" s="54">
        <v>45669</v>
      </c>
      <c r="AT538" s="54">
        <v>112048</v>
      </c>
      <c r="AU538" s="54">
        <v>148638</v>
      </c>
      <c r="AV538" s="54">
        <v>71850</v>
      </c>
      <c r="AW538" s="25">
        <f t="shared" si="24"/>
        <v>1124468</v>
      </c>
      <c r="AX538" s="165">
        <v>1363591</v>
      </c>
      <c r="AY538" s="98">
        <f t="shared" si="25"/>
        <v>19084315</v>
      </c>
      <c r="AZ538" s="73"/>
      <c r="BA538" s="20">
        <v>2408960</v>
      </c>
      <c r="BB538" s="20">
        <v>24057</v>
      </c>
      <c r="BC538" s="19">
        <v>2433017</v>
      </c>
      <c r="BD538" s="19">
        <v>21517332</v>
      </c>
      <c r="BF538" s="20">
        <v>11997</v>
      </c>
      <c r="BG538" s="21">
        <f t="shared" si="26"/>
        <v>21505335</v>
      </c>
      <c r="BI538" s="73"/>
      <c r="BJ538" s="73"/>
      <c r="BK538" s="73"/>
      <c r="BL538" s="73"/>
      <c r="BM538" s="73"/>
      <c r="BN538" s="73"/>
      <c r="BO538" s="73"/>
    </row>
    <row r="539" spans="1:67" ht="22.5" customHeight="1" x14ac:dyDescent="0.15">
      <c r="A539" s="125" t="s">
        <v>2340</v>
      </c>
      <c r="B539" s="126" t="s">
        <v>2317</v>
      </c>
      <c r="C539" s="136" t="s">
        <v>636</v>
      </c>
      <c r="D539" s="129">
        <v>5</v>
      </c>
      <c r="E539" s="130" t="s">
        <v>3561</v>
      </c>
      <c r="F539" s="19">
        <v>1083776</v>
      </c>
      <c r="G539" s="20">
        <v>68544</v>
      </c>
      <c r="H539" s="20">
        <v>79758</v>
      </c>
      <c r="I539" s="20">
        <v>0</v>
      </c>
      <c r="J539" s="20">
        <v>0</v>
      </c>
      <c r="K539" s="20">
        <v>0</v>
      </c>
      <c r="L539" s="20">
        <v>0</v>
      </c>
      <c r="M539" s="20">
        <v>84692</v>
      </c>
      <c r="N539" s="20">
        <v>45724</v>
      </c>
      <c r="O539" s="20">
        <v>12160</v>
      </c>
      <c r="P539" s="20">
        <v>112941</v>
      </c>
      <c r="Q539" s="20">
        <v>136003</v>
      </c>
      <c r="R539" s="20">
        <v>189704</v>
      </c>
      <c r="S539" s="20">
        <v>175717</v>
      </c>
      <c r="T539" s="21">
        <v>95432</v>
      </c>
      <c r="U539" s="54">
        <v>75125</v>
      </c>
      <c r="V539" s="20">
        <v>72666</v>
      </c>
      <c r="W539" s="20">
        <v>41768</v>
      </c>
      <c r="X539" s="20">
        <v>0</v>
      </c>
      <c r="Y539" s="21">
        <v>0</v>
      </c>
      <c r="Z539" s="20">
        <v>541656</v>
      </c>
      <c r="AA539" s="21">
        <v>0</v>
      </c>
      <c r="AB539" s="32">
        <v>501443</v>
      </c>
      <c r="AC539" s="20">
        <v>1965973</v>
      </c>
      <c r="AD539" s="20">
        <v>662152</v>
      </c>
      <c r="AE539" s="20">
        <v>1167133</v>
      </c>
      <c r="AF539" s="20">
        <v>829754</v>
      </c>
      <c r="AG539" s="20">
        <v>545691</v>
      </c>
      <c r="AH539" s="20">
        <v>25883</v>
      </c>
      <c r="AI539" s="21">
        <v>8007</v>
      </c>
      <c r="AJ539" s="25">
        <v>113617</v>
      </c>
      <c r="AK539" s="25">
        <v>154144</v>
      </c>
      <c r="AL539" s="25">
        <v>28664</v>
      </c>
      <c r="AM539" s="22">
        <v>76406</v>
      </c>
      <c r="AN539" s="20">
        <v>418084</v>
      </c>
      <c r="AO539" s="20">
        <v>6060</v>
      </c>
      <c r="AP539" s="54">
        <v>9318677</v>
      </c>
      <c r="AQ539" s="25">
        <v>204540</v>
      </c>
      <c r="AR539" s="25">
        <v>258482</v>
      </c>
      <c r="AS539" s="54">
        <v>36290</v>
      </c>
      <c r="AT539" s="54">
        <v>79252</v>
      </c>
      <c r="AU539" s="54">
        <v>91979</v>
      </c>
      <c r="AV539" s="54">
        <v>77138</v>
      </c>
      <c r="AW539" s="25">
        <f t="shared" si="24"/>
        <v>747681</v>
      </c>
      <c r="AX539" s="165">
        <v>1311910</v>
      </c>
      <c r="AY539" s="98">
        <f t="shared" si="25"/>
        <v>11378268</v>
      </c>
      <c r="AZ539" s="73"/>
      <c r="BA539" s="20">
        <v>1465903</v>
      </c>
      <c r="BB539" s="20">
        <v>12601</v>
      </c>
      <c r="BC539" s="19">
        <v>1478504</v>
      </c>
      <c r="BD539" s="19">
        <v>12856772</v>
      </c>
      <c r="BF539" s="20">
        <v>177124</v>
      </c>
      <c r="BG539" s="21">
        <f t="shared" si="26"/>
        <v>12679648</v>
      </c>
      <c r="BI539" s="73"/>
      <c r="BJ539" s="73"/>
      <c r="BK539" s="73"/>
      <c r="BL539" s="73"/>
      <c r="BM539" s="73"/>
      <c r="BN539" s="73"/>
      <c r="BO539" s="73"/>
    </row>
    <row r="540" spans="1:67" ht="22.5" customHeight="1" x14ac:dyDescent="0.15">
      <c r="A540" s="125" t="s">
        <v>2341</v>
      </c>
      <c r="B540" s="126" t="s">
        <v>2317</v>
      </c>
      <c r="C540" s="136" t="s">
        <v>637</v>
      </c>
      <c r="D540" s="129">
        <v>5</v>
      </c>
      <c r="E540" s="130" t="s">
        <v>3562</v>
      </c>
      <c r="F540" s="19">
        <v>1184720</v>
      </c>
      <c r="G540" s="20">
        <v>69901</v>
      </c>
      <c r="H540" s="20">
        <v>73332</v>
      </c>
      <c r="I540" s="20">
        <v>0</v>
      </c>
      <c r="J540" s="20">
        <v>0</v>
      </c>
      <c r="K540" s="20">
        <v>0</v>
      </c>
      <c r="L540" s="20">
        <v>0</v>
      </c>
      <c r="M540" s="20">
        <v>94895</v>
      </c>
      <c r="N540" s="20">
        <v>50924</v>
      </c>
      <c r="O540" s="20">
        <v>8393</v>
      </c>
      <c r="P540" s="20">
        <v>98663</v>
      </c>
      <c r="Q540" s="20">
        <v>149286</v>
      </c>
      <c r="R540" s="20">
        <v>197123</v>
      </c>
      <c r="S540" s="20">
        <v>166887</v>
      </c>
      <c r="T540" s="21">
        <v>107361</v>
      </c>
      <c r="U540" s="54">
        <v>76605</v>
      </c>
      <c r="V540" s="20">
        <v>72666</v>
      </c>
      <c r="W540" s="20">
        <v>31326</v>
      </c>
      <c r="X540" s="20">
        <v>0</v>
      </c>
      <c r="Y540" s="21">
        <v>0</v>
      </c>
      <c r="Z540" s="20">
        <v>638795</v>
      </c>
      <c r="AA540" s="21">
        <v>0</v>
      </c>
      <c r="AB540" s="32">
        <v>507647</v>
      </c>
      <c r="AC540" s="20">
        <v>2212890</v>
      </c>
      <c r="AD540" s="20">
        <v>702427</v>
      </c>
      <c r="AE540" s="20">
        <v>920915</v>
      </c>
      <c r="AF540" s="20">
        <v>628659</v>
      </c>
      <c r="AG540" s="20">
        <v>597280</v>
      </c>
      <c r="AH540" s="20">
        <v>24888</v>
      </c>
      <c r="AI540" s="21">
        <v>8949</v>
      </c>
      <c r="AJ540" s="25">
        <v>124157</v>
      </c>
      <c r="AK540" s="25">
        <v>183481</v>
      </c>
      <c r="AL540" s="25">
        <v>26253</v>
      </c>
      <c r="AM540" s="22">
        <v>88142</v>
      </c>
      <c r="AN540" s="20">
        <v>444854</v>
      </c>
      <c r="AO540" s="20">
        <v>8176</v>
      </c>
      <c r="AP540" s="54">
        <v>9499595</v>
      </c>
      <c r="AQ540" s="25">
        <v>240755</v>
      </c>
      <c r="AR540" s="25">
        <v>288990</v>
      </c>
      <c r="AS540" s="54">
        <v>34722</v>
      </c>
      <c r="AT540" s="54">
        <v>65300</v>
      </c>
      <c r="AU540" s="54">
        <v>84816</v>
      </c>
      <c r="AV540" s="54">
        <v>31504</v>
      </c>
      <c r="AW540" s="25">
        <f t="shared" si="24"/>
        <v>746087</v>
      </c>
      <c r="AX540" s="165">
        <v>729453</v>
      </c>
      <c r="AY540" s="98">
        <f t="shared" si="25"/>
        <v>10975135</v>
      </c>
      <c r="AZ540" s="73"/>
      <c r="BA540" s="20">
        <v>1604380</v>
      </c>
      <c r="BB540" s="20">
        <v>15950</v>
      </c>
      <c r="BC540" s="19">
        <v>1620330</v>
      </c>
      <c r="BD540" s="19">
        <v>12595465</v>
      </c>
      <c r="BF540" s="20">
        <v>0</v>
      </c>
      <c r="BG540" s="21">
        <f t="shared" si="26"/>
        <v>12595465</v>
      </c>
      <c r="BI540" s="73"/>
      <c r="BJ540" s="73"/>
      <c r="BK540" s="73"/>
      <c r="BL540" s="73"/>
      <c r="BM540" s="73"/>
      <c r="BN540" s="73"/>
      <c r="BO540" s="73"/>
    </row>
    <row r="541" spans="1:67" ht="22.5" customHeight="1" x14ac:dyDescent="0.15">
      <c r="A541" s="125" t="s">
        <v>2342</v>
      </c>
      <c r="B541" s="126" t="s">
        <v>2317</v>
      </c>
      <c r="C541" s="136" t="s">
        <v>638</v>
      </c>
      <c r="D541" s="129">
        <v>5</v>
      </c>
      <c r="E541" s="130" t="s">
        <v>3561</v>
      </c>
      <c r="F541" s="19">
        <v>1964309</v>
      </c>
      <c r="G541" s="20">
        <v>142443</v>
      </c>
      <c r="H541" s="20">
        <v>191457</v>
      </c>
      <c r="I541" s="20">
        <v>0</v>
      </c>
      <c r="J541" s="20">
        <v>0</v>
      </c>
      <c r="K541" s="20">
        <v>0</v>
      </c>
      <c r="L541" s="20">
        <v>0</v>
      </c>
      <c r="M541" s="20">
        <v>182749</v>
      </c>
      <c r="N541" s="20">
        <v>102243</v>
      </c>
      <c r="O541" s="20">
        <v>10780</v>
      </c>
      <c r="P541" s="20">
        <v>248921</v>
      </c>
      <c r="Q541" s="20">
        <v>283630</v>
      </c>
      <c r="R541" s="20">
        <v>395941</v>
      </c>
      <c r="S541" s="20">
        <v>319646</v>
      </c>
      <c r="T541" s="21">
        <v>202793</v>
      </c>
      <c r="U541" s="54">
        <v>176476</v>
      </c>
      <c r="V541" s="20">
        <v>147534</v>
      </c>
      <c r="W541" s="20">
        <v>62652</v>
      </c>
      <c r="X541" s="20">
        <v>0</v>
      </c>
      <c r="Y541" s="21">
        <v>0</v>
      </c>
      <c r="Z541" s="20">
        <v>923313</v>
      </c>
      <c r="AA541" s="21">
        <v>0</v>
      </c>
      <c r="AB541" s="32">
        <v>1527791</v>
      </c>
      <c r="AC541" s="20">
        <v>3880779</v>
      </c>
      <c r="AD541" s="20">
        <v>1371859</v>
      </c>
      <c r="AE541" s="20">
        <v>2730981</v>
      </c>
      <c r="AF541" s="20">
        <v>1898042</v>
      </c>
      <c r="AG541" s="20">
        <v>1240026</v>
      </c>
      <c r="AH541" s="20">
        <v>64798</v>
      </c>
      <c r="AI541" s="21">
        <v>21195</v>
      </c>
      <c r="AJ541" s="25">
        <v>208659</v>
      </c>
      <c r="AK541" s="25">
        <v>258091</v>
      </c>
      <c r="AL541" s="25">
        <v>51988</v>
      </c>
      <c r="AM541" s="22">
        <v>133789</v>
      </c>
      <c r="AN541" s="20">
        <v>733728</v>
      </c>
      <c r="AO541" s="20">
        <v>16587</v>
      </c>
      <c r="AP541" s="54">
        <v>19493200</v>
      </c>
      <c r="AQ541" s="25">
        <v>313338</v>
      </c>
      <c r="AR541" s="25">
        <v>387784</v>
      </c>
      <c r="AS541" s="54">
        <v>84817</v>
      </c>
      <c r="AT541" s="54">
        <v>151786</v>
      </c>
      <c r="AU541" s="54">
        <v>165129</v>
      </c>
      <c r="AV541" s="54">
        <v>147769</v>
      </c>
      <c r="AW541" s="25">
        <f t="shared" si="24"/>
        <v>1250623</v>
      </c>
      <c r="AX541" s="165">
        <v>2558473</v>
      </c>
      <c r="AY541" s="98">
        <f t="shared" si="25"/>
        <v>23302296</v>
      </c>
      <c r="AZ541" s="73"/>
      <c r="BA541" s="20">
        <v>2745155</v>
      </c>
      <c r="BB541" s="20">
        <v>34036</v>
      </c>
      <c r="BC541" s="19">
        <v>2779191</v>
      </c>
      <c r="BD541" s="19">
        <v>26081487</v>
      </c>
      <c r="BF541" s="20">
        <v>262335</v>
      </c>
      <c r="BG541" s="21">
        <f t="shared" si="26"/>
        <v>25819152</v>
      </c>
      <c r="BI541" s="73"/>
      <c r="BJ541" s="73"/>
      <c r="BK541" s="73"/>
      <c r="BL541" s="73"/>
      <c r="BM541" s="73"/>
      <c r="BN541" s="73"/>
      <c r="BO541" s="73"/>
    </row>
    <row r="542" spans="1:67" ht="22.5" customHeight="1" x14ac:dyDescent="0.15">
      <c r="A542" s="125" t="s">
        <v>2343</v>
      </c>
      <c r="B542" s="126" t="s">
        <v>2317</v>
      </c>
      <c r="C542" s="136" t="s">
        <v>639</v>
      </c>
      <c r="D542" s="129">
        <v>5</v>
      </c>
      <c r="E542" s="130" t="s">
        <v>3561</v>
      </c>
      <c r="F542" s="19">
        <v>994538</v>
      </c>
      <c r="G542" s="20">
        <v>162364</v>
      </c>
      <c r="H542" s="20">
        <v>170667</v>
      </c>
      <c r="I542" s="20">
        <v>0</v>
      </c>
      <c r="J542" s="20">
        <v>0</v>
      </c>
      <c r="K542" s="20">
        <v>0</v>
      </c>
      <c r="L542" s="20">
        <v>0</v>
      </c>
      <c r="M542" s="20">
        <v>80326</v>
      </c>
      <c r="N542" s="20">
        <v>42509</v>
      </c>
      <c r="O542" s="20">
        <v>8616</v>
      </c>
      <c r="P542" s="20">
        <v>128959</v>
      </c>
      <c r="Q542" s="20">
        <v>134408</v>
      </c>
      <c r="R542" s="20">
        <v>160208</v>
      </c>
      <c r="S542" s="20">
        <v>134216</v>
      </c>
      <c r="T542" s="21">
        <v>83503</v>
      </c>
      <c r="U542" s="54">
        <v>69753</v>
      </c>
      <c r="V542" s="20">
        <v>73767</v>
      </c>
      <c r="W542" s="20">
        <v>41768</v>
      </c>
      <c r="X542" s="20">
        <v>0</v>
      </c>
      <c r="Y542" s="21">
        <v>0</v>
      </c>
      <c r="Z542" s="20">
        <v>498089</v>
      </c>
      <c r="AA542" s="21">
        <v>0</v>
      </c>
      <c r="AB542" s="32">
        <v>609186</v>
      </c>
      <c r="AC542" s="20">
        <v>1804408</v>
      </c>
      <c r="AD542" s="20">
        <v>657520</v>
      </c>
      <c r="AE542" s="20">
        <v>1375421</v>
      </c>
      <c r="AF542" s="20">
        <v>985837</v>
      </c>
      <c r="AG542" s="20">
        <v>449815</v>
      </c>
      <c r="AH542" s="20">
        <v>76020</v>
      </c>
      <c r="AI542" s="21">
        <v>10362</v>
      </c>
      <c r="AJ542" s="25">
        <v>111102</v>
      </c>
      <c r="AK542" s="25">
        <v>143784</v>
      </c>
      <c r="AL542" s="25">
        <v>33319</v>
      </c>
      <c r="AM542" s="22">
        <v>71931</v>
      </c>
      <c r="AN542" s="20">
        <v>372236</v>
      </c>
      <c r="AO542" s="20">
        <v>17885</v>
      </c>
      <c r="AP542" s="54">
        <v>9502517</v>
      </c>
      <c r="AQ542" s="25">
        <v>235067</v>
      </c>
      <c r="AR542" s="25">
        <v>268121</v>
      </c>
      <c r="AS542" s="54">
        <v>68215</v>
      </c>
      <c r="AT542" s="54">
        <v>75441</v>
      </c>
      <c r="AU542" s="54">
        <v>81733</v>
      </c>
      <c r="AV542" s="54">
        <v>81412</v>
      </c>
      <c r="AW542" s="25">
        <f t="shared" si="24"/>
        <v>809989</v>
      </c>
      <c r="AX542" s="165">
        <v>1392053</v>
      </c>
      <c r="AY542" s="98">
        <f t="shared" si="25"/>
        <v>11704559</v>
      </c>
      <c r="AZ542" s="73"/>
      <c r="BA542" s="20">
        <v>1455655</v>
      </c>
      <c r="BB542" s="20">
        <v>36239</v>
      </c>
      <c r="BC542" s="19">
        <v>1491894</v>
      </c>
      <c r="BD542" s="19">
        <v>13196453</v>
      </c>
      <c r="BF542" s="20">
        <v>173521</v>
      </c>
      <c r="BG542" s="21">
        <f t="shared" si="26"/>
        <v>13022932</v>
      </c>
      <c r="BI542" s="73"/>
      <c r="BJ542" s="73"/>
      <c r="BK542" s="73"/>
      <c r="BL542" s="73"/>
      <c r="BM542" s="73"/>
      <c r="BN542" s="73"/>
      <c r="BO542" s="73"/>
    </row>
    <row r="543" spans="1:67" ht="22.5" customHeight="1" x14ac:dyDescent="0.15">
      <c r="A543" s="125" t="s">
        <v>2344</v>
      </c>
      <c r="B543" s="126" t="s">
        <v>2317</v>
      </c>
      <c r="C543" s="136" t="s">
        <v>640</v>
      </c>
      <c r="D543" s="129">
        <v>5</v>
      </c>
      <c r="E543" s="130" t="s">
        <v>3561</v>
      </c>
      <c r="F543" s="19">
        <v>1982568</v>
      </c>
      <c r="G543" s="20">
        <v>457888</v>
      </c>
      <c r="H543" s="20">
        <v>503496</v>
      </c>
      <c r="I543" s="20">
        <v>0</v>
      </c>
      <c r="J543" s="20">
        <v>0</v>
      </c>
      <c r="K543" s="20">
        <v>0</v>
      </c>
      <c r="L543" s="20">
        <v>0</v>
      </c>
      <c r="M543" s="20">
        <v>155837</v>
      </c>
      <c r="N543" s="20">
        <v>87071</v>
      </c>
      <c r="O543" s="20">
        <v>24096</v>
      </c>
      <c r="P543" s="20">
        <v>558436</v>
      </c>
      <c r="Q543" s="20">
        <v>243961</v>
      </c>
      <c r="R543" s="20">
        <v>317211</v>
      </c>
      <c r="S543" s="20">
        <v>274613</v>
      </c>
      <c r="T543" s="21">
        <v>273055</v>
      </c>
      <c r="U543" s="54">
        <v>151899</v>
      </c>
      <c r="V543" s="20">
        <v>148635</v>
      </c>
      <c r="W543" s="20">
        <v>114862</v>
      </c>
      <c r="X543" s="20">
        <v>0</v>
      </c>
      <c r="Y543" s="21">
        <v>0</v>
      </c>
      <c r="Z543" s="20">
        <v>931187</v>
      </c>
      <c r="AA543" s="21">
        <v>94878</v>
      </c>
      <c r="AB543" s="32">
        <v>959693</v>
      </c>
      <c r="AC543" s="20">
        <v>3349503</v>
      </c>
      <c r="AD543" s="20">
        <v>1502707</v>
      </c>
      <c r="AE543" s="20">
        <v>2607801</v>
      </c>
      <c r="AF543" s="20">
        <v>1877907</v>
      </c>
      <c r="AG543" s="20">
        <v>792328</v>
      </c>
      <c r="AH543" s="20">
        <v>198376</v>
      </c>
      <c r="AI543" s="21">
        <v>16014</v>
      </c>
      <c r="AJ543" s="25">
        <v>202473</v>
      </c>
      <c r="AK543" s="25">
        <v>229484</v>
      </c>
      <c r="AL543" s="25">
        <v>60640</v>
      </c>
      <c r="AM543" s="22">
        <v>113993</v>
      </c>
      <c r="AN543" s="20">
        <v>1735311</v>
      </c>
      <c r="AO543" s="20">
        <v>37599</v>
      </c>
      <c r="AP543" s="54">
        <v>20003522</v>
      </c>
      <c r="AQ543" s="25">
        <v>477740</v>
      </c>
      <c r="AR543" s="25">
        <v>402927</v>
      </c>
      <c r="AS543" s="54">
        <v>191157</v>
      </c>
      <c r="AT543" s="54">
        <v>150377</v>
      </c>
      <c r="AU543" s="54">
        <v>134899</v>
      </c>
      <c r="AV543" s="54">
        <v>163771</v>
      </c>
      <c r="AW543" s="25">
        <f t="shared" si="24"/>
        <v>1520871</v>
      </c>
      <c r="AX543" s="165">
        <v>2855110</v>
      </c>
      <c r="AY543" s="98">
        <f t="shared" si="25"/>
        <v>24379503</v>
      </c>
      <c r="AZ543" s="73"/>
      <c r="BA543" s="20">
        <v>2537542</v>
      </c>
      <c r="BB543" s="20">
        <v>131189</v>
      </c>
      <c r="BC543" s="19">
        <v>2668731</v>
      </c>
      <c r="BD543" s="19">
        <v>27048234</v>
      </c>
      <c r="BF543" s="20">
        <v>349437</v>
      </c>
      <c r="BG543" s="21">
        <f t="shared" si="26"/>
        <v>26698797</v>
      </c>
      <c r="BI543" s="73"/>
      <c r="BJ543" s="73"/>
      <c r="BK543" s="73"/>
      <c r="BL543" s="73"/>
      <c r="BM543" s="73"/>
      <c r="BN543" s="73"/>
      <c r="BO543" s="73"/>
    </row>
    <row r="544" spans="1:67" ht="22.5" customHeight="1" x14ac:dyDescent="0.15">
      <c r="A544" s="125" t="s">
        <v>2345</v>
      </c>
      <c r="B544" s="126" t="s">
        <v>2317</v>
      </c>
      <c r="C544" s="136" t="s">
        <v>641</v>
      </c>
      <c r="D544" s="129">
        <v>5</v>
      </c>
      <c r="E544" s="130" t="s">
        <v>3561</v>
      </c>
      <c r="F544" s="19">
        <v>864490</v>
      </c>
      <c r="G544" s="20">
        <v>106029</v>
      </c>
      <c r="H544" s="20">
        <v>139482</v>
      </c>
      <c r="I544" s="20">
        <v>0</v>
      </c>
      <c r="J544" s="20">
        <v>0</v>
      </c>
      <c r="K544" s="20">
        <v>0</v>
      </c>
      <c r="L544" s="20">
        <v>0</v>
      </c>
      <c r="M544" s="20">
        <v>67539</v>
      </c>
      <c r="N544" s="20">
        <v>36492</v>
      </c>
      <c r="O544" s="20">
        <v>15815</v>
      </c>
      <c r="P544" s="20">
        <v>173003</v>
      </c>
      <c r="Q544" s="20">
        <v>113192</v>
      </c>
      <c r="R544" s="20">
        <v>118164</v>
      </c>
      <c r="S544" s="20">
        <v>104194</v>
      </c>
      <c r="T544" s="21">
        <v>94239</v>
      </c>
      <c r="U544" s="54">
        <v>58036</v>
      </c>
      <c r="V544" s="20">
        <v>59454</v>
      </c>
      <c r="W544" s="20">
        <v>41768</v>
      </c>
      <c r="X544" s="20">
        <v>0</v>
      </c>
      <c r="Y544" s="21">
        <v>0</v>
      </c>
      <c r="Z544" s="20">
        <v>423305</v>
      </c>
      <c r="AA544" s="21">
        <v>0</v>
      </c>
      <c r="AB544" s="32">
        <v>368959</v>
      </c>
      <c r="AC544" s="20">
        <v>1590545</v>
      </c>
      <c r="AD544" s="20">
        <v>584941</v>
      </c>
      <c r="AE544" s="20">
        <v>1228723</v>
      </c>
      <c r="AF544" s="20">
        <v>929344</v>
      </c>
      <c r="AG544" s="20">
        <v>370017</v>
      </c>
      <c r="AH544" s="20">
        <v>59006</v>
      </c>
      <c r="AI544" s="21">
        <v>9420</v>
      </c>
      <c r="AJ544" s="25">
        <v>98496</v>
      </c>
      <c r="AK544" s="25">
        <v>127436</v>
      </c>
      <c r="AL544" s="25">
        <v>29293</v>
      </c>
      <c r="AM544" s="22">
        <v>65055</v>
      </c>
      <c r="AN544" s="20">
        <v>261616</v>
      </c>
      <c r="AO544" s="20">
        <v>11406</v>
      </c>
      <c r="AP544" s="54">
        <v>8149459</v>
      </c>
      <c r="AQ544" s="25">
        <v>205704</v>
      </c>
      <c r="AR544" s="25">
        <v>256044</v>
      </c>
      <c r="AS544" s="54">
        <v>89253</v>
      </c>
      <c r="AT544" s="54">
        <v>74924</v>
      </c>
      <c r="AU544" s="54">
        <v>73524</v>
      </c>
      <c r="AV544" s="54">
        <v>74513</v>
      </c>
      <c r="AW544" s="25">
        <f t="shared" si="24"/>
        <v>773962</v>
      </c>
      <c r="AX544" s="165">
        <v>1118148</v>
      </c>
      <c r="AY544" s="98">
        <f t="shared" si="25"/>
        <v>10041569</v>
      </c>
      <c r="AZ544" s="73"/>
      <c r="BA544" s="20">
        <v>1303693</v>
      </c>
      <c r="BB544" s="20">
        <v>32318</v>
      </c>
      <c r="BC544" s="19">
        <v>1336011</v>
      </c>
      <c r="BD544" s="19">
        <v>11377580</v>
      </c>
      <c r="BF544" s="20">
        <v>145602</v>
      </c>
      <c r="BG544" s="21">
        <f t="shared" si="26"/>
        <v>11231978</v>
      </c>
      <c r="BI544" s="73"/>
      <c r="BJ544" s="73"/>
      <c r="BK544" s="73"/>
      <c r="BL544" s="73"/>
      <c r="BM544" s="73"/>
      <c r="BN544" s="73"/>
      <c r="BO544" s="73"/>
    </row>
    <row r="545" spans="1:67" ht="22.5" customHeight="1" x14ac:dyDescent="0.15">
      <c r="A545" s="125" t="s">
        <v>2346</v>
      </c>
      <c r="B545" s="126" t="s">
        <v>2317</v>
      </c>
      <c r="C545" s="136" t="s">
        <v>642</v>
      </c>
      <c r="D545" s="129">
        <v>5</v>
      </c>
      <c r="E545" s="130" t="s">
        <v>3562</v>
      </c>
      <c r="F545" s="19">
        <v>1238961</v>
      </c>
      <c r="G545" s="20">
        <v>135017</v>
      </c>
      <c r="H545" s="20">
        <v>144207</v>
      </c>
      <c r="I545" s="20">
        <v>0</v>
      </c>
      <c r="J545" s="20">
        <v>0</v>
      </c>
      <c r="K545" s="20">
        <v>0</v>
      </c>
      <c r="L545" s="20">
        <v>0</v>
      </c>
      <c r="M545" s="20">
        <v>99335</v>
      </c>
      <c r="N545" s="20">
        <v>54233</v>
      </c>
      <c r="O545" s="20">
        <v>7236</v>
      </c>
      <c r="P545" s="20">
        <v>302445</v>
      </c>
      <c r="Q545" s="20">
        <v>153836</v>
      </c>
      <c r="R545" s="20">
        <v>190849</v>
      </c>
      <c r="S545" s="20">
        <v>153642</v>
      </c>
      <c r="T545" s="21">
        <v>119290</v>
      </c>
      <c r="U545" s="54">
        <v>88153</v>
      </c>
      <c r="V545" s="20">
        <v>89181</v>
      </c>
      <c r="W545" s="20">
        <v>52210</v>
      </c>
      <c r="X545" s="20">
        <v>0</v>
      </c>
      <c r="Y545" s="21">
        <v>0</v>
      </c>
      <c r="Z545" s="20">
        <v>558689</v>
      </c>
      <c r="AA545" s="21">
        <v>0</v>
      </c>
      <c r="AB545" s="32">
        <v>842503</v>
      </c>
      <c r="AC545" s="20">
        <v>2174515</v>
      </c>
      <c r="AD545" s="20">
        <v>777714</v>
      </c>
      <c r="AE545" s="20">
        <v>1249803</v>
      </c>
      <c r="AF545" s="20">
        <v>950061</v>
      </c>
      <c r="AG545" s="20">
        <v>632888</v>
      </c>
      <c r="AH545" s="20">
        <v>39911</v>
      </c>
      <c r="AI545" s="21">
        <v>10833</v>
      </c>
      <c r="AJ545" s="25">
        <v>130325</v>
      </c>
      <c r="AK545" s="25">
        <v>183709</v>
      </c>
      <c r="AL545" s="25">
        <v>32564</v>
      </c>
      <c r="AM545" s="22">
        <v>87031</v>
      </c>
      <c r="AN545" s="20">
        <v>353170</v>
      </c>
      <c r="AO545" s="20">
        <v>10772</v>
      </c>
      <c r="AP545" s="54">
        <v>10863083</v>
      </c>
      <c r="AQ545" s="25">
        <v>267623</v>
      </c>
      <c r="AR545" s="25">
        <v>300291</v>
      </c>
      <c r="AS545" s="54">
        <v>35137</v>
      </c>
      <c r="AT545" s="54">
        <v>128714</v>
      </c>
      <c r="AU545" s="54">
        <v>90380</v>
      </c>
      <c r="AV545" s="54">
        <v>40366</v>
      </c>
      <c r="AW545" s="25">
        <f t="shared" si="24"/>
        <v>862511</v>
      </c>
      <c r="AX545" s="165">
        <v>1341595</v>
      </c>
      <c r="AY545" s="98">
        <f t="shared" si="25"/>
        <v>13067189</v>
      </c>
      <c r="AZ545" s="73"/>
      <c r="BA545" s="20">
        <v>1753924</v>
      </c>
      <c r="BB545" s="20">
        <v>24563</v>
      </c>
      <c r="BC545" s="19">
        <v>1778487</v>
      </c>
      <c r="BD545" s="19">
        <v>14845676</v>
      </c>
      <c r="BF545" s="20">
        <v>0</v>
      </c>
      <c r="BG545" s="21">
        <f t="shared" si="26"/>
        <v>14845676</v>
      </c>
      <c r="BI545" s="73"/>
      <c r="BJ545" s="73"/>
      <c r="BK545" s="73"/>
      <c r="BL545" s="73"/>
      <c r="BM545" s="73"/>
      <c r="BN545" s="73"/>
      <c r="BO545" s="73"/>
    </row>
    <row r="546" spans="1:67" ht="22.5" customHeight="1" x14ac:dyDescent="0.15">
      <c r="A546" s="125" t="s">
        <v>2347</v>
      </c>
      <c r="B546" s="126" t="s">
        <v>2317</v>
      </c>
      <c r="C546" s="136" t="s">
        <v>643</v>
      </c>
      <c r="D546" s="129">
        <v>5</v>
      </c>
      <c r="E546" s="130" t="s">
        <v>3561</v>
      </c>
      <c r="F546" s="19">
        <v>1457169</v>
      </c>
      <c r="G546" s="20">
        <v>137445</v>
      </c>
      <c r="H546" s="20">
        <v>221319</v>
      </c>
      <c r="I546" s="20">
        <v>0</v>
      </c>
      <c r="J546" s="20">
        <v>0</v>
      </c>
      <c r="K546" s="20">
        <v>0</v>
      </c>
      <c r="L546" s="20">
        <v>0</v>
      </c>
      <c r="M546" s="20">
        <v>122699</v>
      </c>
      <c r="N546" s="20">
        <v>66874</v>
      </c>
      <c r="O546" s="20">
        <v>16860</v>
      </c>
      <c r="P546" s="20">
        <v>198308</v>
      </c>
      <c r="Q546" s="20">
        <v>191413</v>
      </c>
      <c r="R546" s="20">
        <v>261655</v>
      </c>
      <c r="S546" s="20">
        <v>261368</v>
      </c>
      <c r="T546" s="21">
        <v>131219</v>
      </c>
      <c r="U546" s="54">
        <v>112264</v>
      </c>
      <c r="V546" s="20">
        <v>105696</v>
      </c>
      <c r="W546" s="20">
        <v>62652</v>
      </c>
      <c r="X546" s="20">
        <v>0</v>
      </c>
      <c r="Y546" s="21">
        <v>0</v>
      </c>
      <c r="Z546" s="20">
        <v>822029</v>
      </c>
      <c r="AA546" s="21">
        <v>0</v>
      </c>
      <c r="AB546" s="32">
        <v>864311</v>
      </c>
      <c r="AC546" s="20">
        <v>2804728</v>
      </c>
      <c r="AD546" s="20">
        <v>942964</v>
      </c>
      <c r="AE546" s="20">
        <v>1729978</v>
      </c>
      <c r="AF546" s="20">
        <v>1216634</v>
      </c>
      <c r="AG546" s="20">
        <v>783075</v>
      </c>
      <c r="AH546" s="20">
        <v>89867</v>
      </c>
      <c r="AI546" s="21">
        <v>13188</v>
      </c>
      <c r="AJ546" s="25">
        <v>152369</v>
      </c>
      <c r="AK546" s="25">
        <v>209755</v>
      </c>
      <c r="AL546" s="25">
        <v>39497</v>
      </c>
      <c r="AM546" s="22">
        <v>101241</v>
      </c>
      <c r="AN546" s="20">
        <v>483861</v>
      </c>
      <c r="AO546" s="20">
        <v>10588</v>
      </c>
      <c r="AP546" s="54">
        <v>13611026</v>
      </c>
      <c r="AQ546" s="25">
        <v>310170</v>
      </c>
      <c r="AR546" s="25">
        <v>369672</v>
      </c>
      <c r="AS546" s="54">
        <v>64130</v>
      </c>
      <c r="AT546" s="54">
        <v>107966</v>
      </c>
      <c r="AU546" s="54">
        <v>124012</v>
      </c>
      <c r="AV546" s="54">
        <v>109165</v>
      </c>
      <c r="AW546" s="25">
        <f t="shared" si="24"/>
        <v>1085115</v>
      </c>
      <c r="AX546" s="165">
        <v>1811065</v>
      </c>
      <c r="AY546" s="98">
        <f t="shared" si="25"/>
        <v>16507206</v>
      </c>
      <c r="AZ546" s="73"/>
      <c r="BA546" s="20">
        <v>2018156</v>
      </c>
      <c r="BB546" s="20">
        <v>29322</v>
      </c>
      <c r="BC546" s="19">
        <v>2047478</v>
      </c>
      <c r="BD546" s="19">
        <v>18554684</v>
      </c>
      <c r="BF546" s="20">
        <v>238789</v>
      </c>
      <c r="BG546" s="21">
        <f t="shared" si="26"/>
        <v>18315895</v>
      </c>
      <c r="BI546" s="73"/>
      <c r="BJ546" s="73"/>
      <c r="BK546" s="73"/>
      <c r="BL546" s="73"/>
      <c r="BM546" s="73"/>
      <c r="BN546" s="73"/>
      <c r="BO546" s="73"/>
    </row>
    <row r="547" spans="1:67" ht="22.5" customHeight="1" x14ac:dyDescent="0.15">
      <c r="A547" s="125" t="s">
        <v>2348</v>
      </c>
      <c r="B547" s="126" t="s">
        <v>2317</v>
      </c>
      <c r="C547" s="136" t="s">
        <v>644</v>
      </c>
      <c r="D547" s="129">
        <v>5</v>
      </c>
      <c r="E547" s="130" t="s">
        <v>3561</v>
      </c>
      <c r="F547" s="19">
        <v>1653824</v>
      </c>
      <c r="G547" s="20">
        <v>252113</v>
      </c>
      <c r="H547" s="20">
        <v>223398</v>
      </c>
      <c r="I547" s="20">
        <v>0</v>
      </c>
      <c r="J547" s="20">
        <v>0</v>
      </c>
      <c r="K547" s="20">
        <v>0</v>
      </c>
      <c r="L547" s="20">
        <v>0</v>
      </c>
      <c r="M547" s="20">
        <v>151237</v>
      </c>
      <c r="N547" s="20">
        <v>82419</v>
      </c>
      <c r="O547" s="20">
        <v>13838</v>
      </c>
      <c r="P547" s="20">
        <v>210610</v>
      </c>
      <c r="Q547" s="20">
        <v>214402</v>
      </c>
      <c r="R547" s="20">
        <v>340202</v>
      </c>
      <c r="S547" s="20">
        <v>295805</v>
      </c>
      <c r="T547" s="21">
        <v>226651</v>
      </c>
      <c r="U547" s="54">
        <v>143143</v>
      </c>
      <c r="V547" s="20">
        <v>134322</v>
      </c>
      <c r="W547" s="20">
        <v>83536</v>
      </c>
      <c r="X547" s="20">
        <v>0</v>
      </c>
      <c r="Y547" s="21">
        <v>0</v>
      </c>
      <c r="Z547" s="20">
        <v>813270</v>
      </c>
      <c r="AA547" s="21">
        <v>0</v>
      </c>
      <c r="AB547" s="32">
        <v>1556631</v>
      </c>
      <c r="AC547" s="20">
        <v>3439412</v>
      </c>
      <c r="AD547" s="20">
        <v>1171040</v>
      </c>
      <c r="AE547" s="20">
        <v>2275113</v>
      </c>
      <c r="AF547" s="20">
        <v>1617491</v>
      </c>
      <c r="AG547" s="20">
        <v>952111</v>
      </c>
      <c r="AH547" s="20">
        <v>82627</v>
      </c>
      <c r="AI547" s="21">
        <v>17427</v>
      </c>
      <c r="AJ547" s="25">
        <v>180766</v>
      </c>
      <c r="AK547" s="25">
        <v>225639</v>
      </c>
      <c r="AL547" s="25">
        <v>48318</v>
      </c>
      <c r="AM547" s="22">
        <v>111648</v>
      </c>
      <c r="AN547" s="20">
        <v>482051</v>
      </c>
      <c r="AO547" s="20">
        <v>21145</v>
      </c>
      <c r="AP547" s="54">
        <v>17020189</v>
      </c>
      <c r="AQ547" s="25">
        <v>459602</v>
      </c>
      <c r="AR547" s="25">
        <v>428682</v>
      </c>
      <c r="AS547" s="54">
        <v>80383</v>
      </c>
      <c r="AT547" s="54">
        <v>157724</v>
      </c>
      <c r="AU547" s="54">
        <v>144355</v>
      </c>
      <c r="AV547" s="54">
        <v>110635</v>
      </c>
      <c r="AW547" s="25">
        <f t="shared" si="24"/>
        <v>1381381</v>
      </c>
      <c r="AX547" s="165">
        <v>2312955</v>
      </c>
      <c r="AY547" s="98">
        <f t="shared" si="25"/>
        <v>20714525</v>
      </c>
      <c r="AZ547" s="73"/>
      <c r="BA547" s="20">
        <v>2424454</v>
      </c>
      <c r="BB547" s="20">
        <v>38134</v>
      </c>
      <c r="BC547" s="19">
        <v>2462588</v>
      </c>
      <c r="BD547" s="19">
        <v>23177113</v>
      </c>
      <c r="BF547" s="20">
        <v>216933</v>
      </c>
      <c r="BG547" s="21">
        <f t="shared" si="26"/>
        <v>22960180</v>
      </c>
      <c r="BI547" s="73"/>
      <c r="BJ547" s="73"/>
      <c r="BK547" s="73"/>
      <c r="BL547" s="73"/>
      <c r="BM547" s="73"/>
      <c r="BN547" s="73"/>
      <c r="BO547" s="73"/>
    </row>
    <row r="548" spans="1:67" ht="22.5" customHeight="1" x14ac:dyDescent="0.15">
      <c r="A548" s="125" t="s">
        <v>2349</v>
      </c>
      <c r="B548" s="126" t="s">
        <v>2317</v>
      </c>
      <c r="C548" s="136" t="s">
        <v>645</v>
      </c>
      <c r="D548" s="129">
        <v>5</v>
      </c>
      <c r="E548" s="130" t="s">
        <v>3561</v>
      </c>
      <c r="F548" s="19">
        <v>842508</v>
      </c>
      <c r="G548" s="20">
        <v>131019</v>
      </c>
      <c r="H548" s="20">
        <v>173124</v>
      </c>
      <c r="I548" s="20">
        <v>0</v>
      </c>
      <c r="J548" s="20">
        <v>0</v>
      </c>
      <c r="K548" s="20">
        <v>0</v>
      </c>
      <c r="L548" s="20">
        <v>0</v>
      </c>
      <c r="M548" s="20">
        <v>64300</v>
      </c>
      <c r="N548" s="20">
        <v>34681</v>
      </c>
      <c r="O548" s="20">
        <v>7833</v>
      </c>
      <c r="P548" s="20">
        <v>180176</v>
      </c>
      <c r="Q548" s="20">
        <v>110499</v>
      </c>
      <c r="R548" s="20">
        <v>118439</v>
      </c>
      <c r="S548" s="20">
        <v>105960</v>
      </c>
      <c r="T548" s="21">
        <v>95432</v>
      </c>
      <c r="U548" s="54">
        <v>57824</v>
      </c>
      <c r="V548" s="20">
        <v>63858</v>
      </c>
      <c r="W548" s="20">
        <v>52210</v>
      </c>
      <c r="X548" s="20">
        <v>0</v>
      </c>
      <c r="Y548" s="21">
        <v>0</v>
      </c>
      <c r="Z548" s="20">
        <v>398215</v>
      </c>
      <c r="AA548" s="21">
        <v>0</v>
      </c>
      <c r="AB548" s="32">
        <v>310435</v>
      </c>
      <c r="AC548" s="20">
        <v>1688208</v>
      </c>
      <c r="AD548" s="20">
        <v>549680</v>
      </c>
      <c r="AE548" s="20">
        <v>1264286</v>
      </c>
      <c r="AF548" s="20">
        <v>883501</v>
      </c>
      <c r="AG548" s="20">
        <v>380933</v>
      </c>
      <c r="AH548" s="20">
        <v>78283</v>
      </c>
      <c r="AI548" s="21">
        <v>8478</v>
      </c>
      <c r="AJ548" s="25">
        <v>94315</v>
      </c>
      <c r="AK548" s="25">
        <v>119970</v>
      </c>
      <c r="AL548" s="25">
        <v>27536</v>
      </c>
      <c r="AM548" s="22">
        <v>62140</v>
      </c>
      <c r="AN548" s="20">
        <v>258747</v>
      </c>
      <c r="AO548" s="20">
        <v>12397</v>
      </c>
      <c r="AP548" s="54">
        <v>8174987</v>
      </c>
      <c r="AQ548" s="25">
        <v>199002</v>
      </c>
      <c r="AR548" s="25">
        <v>265761</v>
      </c>
      <c r="AS548" s="54">
        <v>87064</v>
      </c>
      <c r="AT548" s="54">
        <v>77680</v>
      </c>
      <c r="AU548" s="54">
        <v>66428</v>
      </c>
      <c r="AV548" s="54">
        <v>70355</v>
      </c>
      <c r="AW548" s="25">
        <f t="shared" si="24"/>
        <v>766290</v>
      </c>
      <c r="AX548" s="165">
        <v>1188990</v>
      </c>
      <c r="AY548" s="98">
        <f t="shared" si="25"/>
        <v>10130267</v>
      </c>
      <c r="AZ548" s="73"/>
      <c r="BA548" s="20">
        <v>1244545</v>
      </c>
      <c r="BB548" s="20">
        <v>41945</v>
      </c>
      <c r="BC548" s="19">
        <v>1286490</v>
      </c>
      <c r="BD548" s="19">
        <v>11416757</v>
      </c>
      <c r="BF548" s="20">
        <v>134948</v>
      </c>
      <c r="BG548" s="21">
        <f t="shared" si="26"/>
        <v>11281809</v>
      </c>
      <c r="BI548" s="73"/>
      <c r="BJ548" s="73"/>
      <c r="BK548" s="73"/>
      <c r="BL548" s="73"/>
      <c r="BM548" s="73"/>
      <c r="BN548" s="73"/>
      <c r="BO548" s="73"/>
    </row>
    <row r="549" spans="1:67" ht="22.5" customHeight="1" x14ac:dyDescent="0.15">
      <c r="A549" s="125" t="s">
        <v>2350</v>
      </c>
      <c r="B549" s="126" t="s">
        <v>2317</v>
      </c>
      <c r="C549" s="136" t="s">
        <v>646</v>
      </c>
      <c r="D549" s="129">
        <v>5</v>
      </c>
      <c r="E549" s="130" t="s">
        <v>3561</v>
      </c>
      <c r="F549" s="19">
        <v>1246942</v>
      </c>
      <c r="G549" s="20">
        <v>235192</v>
      </c>
      <c r="H549" s="20">
        <v>301455</v>
      </c>
      <c r="I549" s="20">
        <v>0</v>
      </c>
      <c r="J549" s="20">
        <v>0</v>
      </c>
      <c r="K549" s="20">
        <v>0</v>
      </c>
      <c r="L549" s="20">
        <v>0</v>
      </c>
      <c r="M549" s="20">
        <v>106689</v>
      </c>
      <c r="N549" s="20">
        <v>56228</v>
      </c>
      <c r="O549" s="20">
        <v>16412</v>
      </c>
      <c r="P549" s="20">
        <v>105855</v>
      </c>
      <c r="Q549" s="20">
        <v>177957</v>
      </c>
      <c r="R549" s="20">
        <v>211459</v>
      </c>
      <c r="S549" s="20">
        <v>197792</v>
      </c>
      <c r="T549" s="21">
        <v>143148</v>
      </c>
      <c r="U549" s="54">
        <v>104439</v>
      </c>
      <c r="V549" s="20">
        <v>105696</v>
      </c>
      <c r="W549" s="20">
        <v>73094</v>
      </c>
      <c r="X549" s="20">
        <v>0</v>
      </c>
      <c r="Y549" s="21">
        <v>0</v>
      </c>
      <c r="Z549" s="20">
        <v>570281</v>
      </c>
      <c r="AA549" s="21">
        <v>0</v>
      </c>
      <c r="AB549" s="32">
        <v>383633</v>
      </c>
      <c r="AC549" s="20">
        <v>2250359</v>
      </c>
      <c r="AD549" s="20">
        <v>889586</v>
      </c>
      <c r="AE549" s="20">
        <v>1743242</v>
      </c>
      <c r="AF549" s="20">
        <v>1273126</v>
      </c>
      <c r="AG549" s="20">
        <v>619098</v>
      </c>
      <c r="AH549" s="20">
        <v>99279</v>
      </c>
      <c r="AI549" s="21">
        <v>13659</v>
      </c>
      <c r="AJ549" s="25">
        <v>140380</v>
      </c>
      <c r="AK549" s="25">
        <v>196108</v>
      </c>
      <c r="AL549" s="25">
        <v>40400</v>
      </c>
      <c r="AM549" s="22">
        <v>92717</v>
      </c>
      <c r="AN549" s="20">
        <v>407931</v>
      </c>
      <c r="AO549" s="20">
        <v>18335</v>
      </c>
      <c r="AP549" s="54">
        <v>11820492</v>
      </c>
      <c r="AQ549" s="25">
        <v>289720</v>
      </c>
      <c r="AR549" s="25">
        <v>319797</v>
      </c>
      <c r="AS549" s="54">
        <v>118104</v>
      </c>
      <c r="AT549" s="54">
        <v>108598</v>
      </c>
      <c r="AU549" s="54">
        <v>112218</v>
      </c>
      <c r="AV549" s="54">
        <v>106189</v>
      </c>
      <c r="AW549" s="25">
        <f t="shared" si="24"/>
        <v>1054626</v>
      </c>
      <c r="AX549" s="165">
        <v>1829734</v>
      </c>
      <c r="AY549" s="98">
        <f t="shared" si="25"/>
        <v>14704852</v>
      </c>
      <c r="AZ549" s="73"/>
      <c r="BA549" s="20">
        <v>1863255</v>
      </c>
      <c r="BB549" s="20">
        <v>57829</v>
      </c>
      <c r="BC549" s="19">
        <v>1921084</v>
      </c>
      <c r="BD549" s="19">
        <v>16625936</v>
      </c>
      <c r="BF549" s="20">
        <v>203030</v>
      </c>
      <c r="BG549" s="21">
        <f t="shared" si="26"/>
        <v>16422906</v>
      </c>
      <c r="BI549" s="73"/>
      <c r="BJ549" s="73"/>
      <c r="BK549" s="73"/>
      <c r="BL549" s="73"/>
      <c r="BM549" s="73"/>
      <c r="BN549" s="73"/>
      <c r="BO549" s="73"/>
    </row>
    <row r="550" spans="1:67" ht="22.5" customHeight="1" x14ac:dyDescent="0.15">
      <c r="A550" s="125" t="s">
        <v>2351</v>
      </c>
      <c r="B550" s="126" t="s">
        <v>2317</v>
      </c>
      <c r="C550" s="136" t="s">
        <v>647</v>
      </c>
      <c r="D550" s="129">
        <v>5</v>
      </c>
      <c r="E550" s="130" t="s">
        <v>3561</v>
      </c>
      <c r="F550" s="19">
        <v>670782</v>
      </c>
      <c r="G550" s="20">
        <v>159865</v>
      </c>
      <c r="H550" s="20">
        <v>183708</v>
      </c>
      <c r="I550" s="20">
        <v>0</v>
      </c>
      <c r="J550" s="20">
        <v>0</v>
      </c>
      <c r="K550" s="20">
        <v>0</v>
      </c>
      <c r="L550" s="20">
        <v>0</v>
      </c>
      <c r="M550" s="20">
        <v>50260</v>
      </c>
      <c r="N550" s="20">
        <v>27225</v>
      </c>
      <c r="O550" s="20">
        <v>10519</v>
      </c>
      <c r="P550" s="20">
        <v>88594</v>
      </c>
      <c r="Q550" s="20">
        <v>90164</v>
      </c>
      <c r="R550" s="20">
        <v>89035</v>
      </c>
      <c r="S550" s="20">
        <v>98013</v>
      </c>
      <c r="T550" s="21">
        <v>107361</v>
      </c>
      <c r="U550" s="54">
        <v>47207</v>
      </c>
      <c r="V550" s="20">
        <v>50646</v>
      </c>
      <c r="W550" s="20">
        <v>31326</v>
      </c>
      <c r="X550" s="20">
        <v>0</v>
      </c>
      <c r="Y550" s="21">
        <v>0</v>
      </c>
      <c r="Z550" s="20">
        <v>311606</v>
      </c>
      <c r="AA550" s="21">
        <v>0</v>
      </c>
      <c r="AB550" s="32">
        <v>271077</v>
      </c>
      <c r="AC550" s="20">
        <v>1183082</v>
      </c>
      <c r="AD550" s="20">
        <v>477109</v>
      </c>
      <c r="AE550" s="20">
        <v>972252</v>
      </c>
      <c r="AF550" s="20">
        <v>730080</v>
      </c>
      <c r="AG550" s="20">
        <v>263436</v>
      </c>
      <c r="AH550" s="20">
        <v>120365</v>
      </c>
      <c r="AI550" s="21">
        <v>7536</v>
      </c>
      <c r="AJ550" s="25">
        <v>81377</v>
      </c>
      <c r="AK550" s="25">
        <v>102424</v>
      </c>
      <c r="AL550" s="25">
        <v>24373</v>
      </c>
      <c r="AM550" s="22">
        <v>54951</v>
      </c>
      <c r="AN550" s="20">
        <v>231987</v>
      </c>
      <c r="AO550" s="20">
        <v>14185</v>
      </c>
      <c r="AP550" s="54">
        <v>6550545</v>
      </c>
      <c r="AQ550" s="25">
        <v>173788</v>
      </c>
      <c r="AR550" s="25">
        <v>237633</v>
      </c>
      <c r="AS550" s="54">
        <v>105438</v>
      </c>
      <c r="AT550" s="54">
        <v>79335</v>
      </c>
      <c r="AU550" s="54">
        <v>60310</v>
      </c>
      <c r="AV550" s="54">
        <v>59019</v>
      </c>
      <c r="AW550" s="25">
        <f t="shared" si="24"/>
        <v>715523</v>
      </c>
      <c r="AX550" s="165">
        <v>987018</v>
      </c>
      <c r="AY550" s="98">
        <f t="shared" si="25"/>
        <v>8253086</v>
      </c>
      <c r="AZ550" s="73"/>
      <c r="BA550" s="20">
        <v>1061595</v>
      </c>
      <c r="BB550" s="20">
        <v>55736</v>
      </c>
      <c r="BC550" s="19">
        <v>1117331</v>
      </c>
      <c r="BD550" s="19">
        <v>9370417</v>
      </c>
      <c r="BF550" s="20">
        <v>114774</v>
      </c>
      <c r="BG550" s="21">
        <f t="shared" si="26"/>
        <v>9255643</v>
      </c>
      <c r="BI550" s="73"/>
      <c r="BJ550" s="73"/>
      <c r="BK550" s="73"/>
      <c r="BL550" s="73"/>
      <c r="BM550" s="73"/>
      <c r="BN550" s="73"/>
      <c r="BO550" s="73"/>
    </row>
    <row r="551" spans="1:67" ht="22.5" customHeight="1" x14ac:dyDescent="0.15">
      <c r="A551" s="125" t="s">
        <v>2352</v>
      </c>
      <c r="B551" s="126" t="s">
        <v>2317</v>
      </c>
      <c r="C551" s="136" t="s">
        <v>648</v>
      </c>
      <c r="D551" s="129">
        <v>5</v>
      </c>
      <c r="E551" s="130" t="s">
        <v>3561</v>
      </c>
      <c r="F551" s="19">
        <v>936990</v>
      </c>
      <c r="G551" s="20">
        <v>147298</v>
      </c>
      <c r="H551" s="20">
        <v>111888</v>
      </c>
      <c r="I551" s="20">
        <v>0</v>
      </c>
      <c r="J551" s="20">
        <v>0</v>
      </c>
      <c r="K551" s="20">
        <v>0</v>
      </c>
      <c r="L551" s="20">
        <v>0</v>
      </c>
      <c r="M551" s="20">
        <v>75009</v>
      </c>
      <c r="N551" s="20">
        <v>39540</v>
      </c>
      <c r="O551" s="20">
        <v>15330</v>
      </c>
      <c r="P551" s="20">
        <v>70502</v>
      </c>
      <c r="Q551" s="20">
        <v>130240</v>
      </c>
      <c r="R551" s="20">
        <v>138179</v>
      </c>
      <c r="S551" s="20">
        <v>120088</v>
      </c>
      <c r="T551" s="21">
        <v>95432</v>
      </c>
      <c r="U551" s="54">
        <v>69161</v>
      </c>
      <c r="V551" s="20">
        <v>70464</v>
      </c>
      <c r="W551" s="20">
        <v>52210</v>
      </c>
      <c r="X551" s="20">
        <v>0</v>
      </c>
      <c r="Y551" s="21">
        <v>0</v>
      </c>
      <c r="Z551" s="20">
        <v>432395</v>
      </c>
      <c r="AA551" s="21">
        <v>0</v>
      </c>
      <c r="AB551" s="32">
        <v>404031</v>
      </c>
      <c r="AC551" s="20">
        <v>1664832</v>
      </c>
      <c r="AD551" s="20">
        <v>625541</v>
      </c>
      <c r="AE551" s="20">
        <v>1161038</v>
      </c>
      <c r="AF551" s="20">
        <v>854797</v>
      </c>
      <c r="AG551" s="20">
        <v>446685</v>
      </c>
      <c r="AH551" s="20">
        <v>40635</v>
      </c>
      <c r="AI551" s="21">
        <v>9891</v>
      </c>
      <c r="AJ551" s="25">
        <v>105828</v>
      </c>
      <c r="AK551" s="25">
        <v>142395</v>
      </c>
      <c r="AL551" s="25">
        <v>26854</v>
      </c>
      <c r="AM551" s="22">
        <v>71407</v>
      </c>
      <c r="AN551" s="20">
        <v>296103</v>
      </c>
      <c r="AO551" s="20">
        <v>9576</v>
      </c>
      <c r="AP551" s="54">
        <v>8364339</v>
      </c>
      <c r="AQ551" s="25">
        <v>213408</v>
      </c>
      <c r="AR551" s="25">
        <v>222663</v>
      </c>
      <c r="AS551" s="54">
        <v>61665</v>
      </c>
      <c r="AT551" s="54">
        <v>73059</v>
      </c>
      <c r="AU551" s="54">
        <v>78668</v>
      </c>
      <c r="AV551" s="54">
        <v>72626</v>
      </c>
      <c r="AW551" s="25">
        <f t="shared" si="24"/>
        <v>722089</v>
      </c>
      <c r="AX551" s="165">
        <v>1214278</v>
      </c>
      <c r="AY551" s="98">
        <f t="shared" si="25"/>
        <v>10300706</v>
      </c>
      <c r="AZ551" s="73"/>
      <c r="BA551" s="20">
        <v>1382426</v>
      </c>
      <c r="BB551" s="20">
        <v>26194</v>
      </c>
      <c r="BC551" s="19">
        <v>1408620</v>
      </c>
      <c r="BD551" s="19">
        <v>11709326</v>
      </c>
      <c r="BF551" s="20">
        <v>153653</v>
      </c>
      <c r="BG551" s="21">
        <f t="shared" si="26"/>
        <v>11555673</v>
      </c>
      <c r="BI551" s="73"/>
      <c r="BJ551" s="73"/>
      <c r="BK551" s="73"/>
      <c r="BL551" s="73"/>
      <c r="BM551" s="73"/>
      <c r="BN551" s="73"/>
      <c r="BO551" s="73"/>
    </row>
    <row r="552" spans="1:67" ht="22.5" customHeight="1" x14ac:dyDescent="0.15">
      <c r="A552" s="125" t="s">
        <v>2353</v>
      </c>
      <c r="B552" s="126" t="s">
        <v>2317</v>
      </c>
      <c r="C552" s="136" t="s">
        <v>649</v>
      </c>
      <c r="D552" s="129">
        <v>5</v>
      </c>
      <c r="E552" s="130" t="s">
        <v>3561</v>
      </c>
      <c r="F552" s="19">
        <v>715314</v>
      </c>
      <c r="G552" s="20">
        <v>165005</v>
      </c>
      <c r="H552" s="20">
        <v>214515</v>
      </c>
      <c r="I552" s="20">
        <v>0</v>
      </c>
      <c r="J552" s="20">
        <v>0</v>
      </c>
      <c r="K552" s="20">
        <v>0</v>
      </c>
      <c r="L552" s="20">
        <v>0</v>
      </c>
      <c r="M552" s="20">
        <v>53936</v>
      </c>
      <c r="N552" s="20">
        <v>29154</v>
      </c>
      <c r="O552" s="20">
        <v>15256</v>
      </c>
      <c r="P552" s="20">
        <v>268529</v>
      </c>
      <c r="Q552" s="20">
        <v>94737</v>
      </c>
      <c r="R552" s="20">
        <v>110012</v>
      </c>
      <c r="S552" s="20">
        <v>94481</v>
      </c>
      <c r="T552" s="21">
        <v>71574</v>
      </c>
      <c r="U552" s="54">
        <v>61377</v>
      </c>
      <c r="V552" s="20">
        <v>69363</v>
      </c>
      <c r="W552" s="20">
        <v>62652</v>
      </c>
      <c r="X552" s="20">
        <v>0</v>
      </c>
      <c r="Y552" s="21">
        <v>0</v>
      </c>
      <c r="Z552" s="20">
        <v>325002</v>
      </c>
      <c r="AA552" s="21">
        <v>0</v>
      </c>
      <c r="AB552" s="32">
        <v>296495</v>
      </c>
      <c r="AC552" s="20">
        <v>1321978</v>
      </c>
      <c r="AD552" s="20">
        <v>499125</v>
      </c>
      <c r="AE552" s="20">
        <v>1013766</v>
      </c>
      <c r="AF552" s="20">
        <v>736320</v>
      </c>
      <c r="AG552" s="20">
        <v>285491</v>
      </c>
      <c r="AH552" s="20">
        <v>97559</v>
      </c>
      <c r="AI552" s="21">
        <v>15072</v>
      </c>
      <c r="AJ552" s="25">
        <v>85606</v>
      </c>
      <c r="AK552" s="25">
        <v>106905</v>
      </c>
      <c r="AL552" s="25">
        <v>23748</v>
      </c>
      <c r="AM552" s="22">
        <v>56495</v>
      </c>
      <c r="AN552" s="20">
        <v>193326</v>
      </c>
      <c r="AO552" s="20">
        <v>14574</v>
      </c>
      <c r="AP552" s="54">
        <v>7097367</v>
      </c>
      <c r="AQ552" s="25">
        <v>184455</v>
      </c>
      <c r="AR552" s="25">
        <v>192964</v>
      </c>
      <c r="AS552" s="54">
        <v>111308</v>
      </c>
      <c r="AT552" s="54">
        <v>64741</v>
      </c>
      <c r="AU552" s="54">
        <v>59826</v>
      </c>
      <c r="AV552" s="54">
        <v>60645</v>
      </c>
      <c r="AW552" s="25">
        <f t="shared" si="24"/>
        <v>673939</v>
      </c>
      <c r="AX552" s="165">
        <v>904374</v>
      </c>
      <c r="AY552" s="98">
        <f t="shared" si="25"/>
        <v>8675680</v>
      </c>
      <c r="AZ552" s="73"/>
      <c r="BA552" s="20">
        <v>1133782</v>
      </c>
      <c r="BB552" s="20">
        <v>56551</v>
      </c>
      <c r="BC552" s="19">
        <v>1190333</v>
      </c>
      <c r="BD552" s="19">
        <v>9866013</v>
      </c>
      <c r="BF552" s="20">
        <v>128323</v>
      </c>
      <c r="BG552" s="21">
        <f t="shared" si="26"/>
        <v>9737690</v>
      </c>
      <c r="BI552" s="73"/>
      <c r="BJ552" s="73"/>
      <c r="BK552" s="73"/>
      <c r="BL552" s="73"/>
      <c r="BM552" s="73"/>
      <c r="BN552" s="73"/>
      <c r="BO552" s="73"/>
    </row>
    <row r="553" spans="1:67" ht="22.5" customHeight="1" x14ac:dyDescent="0.15">
      <c r="A553" s="125" t="s">
        <v>2354</v>
      </c>
      <c r="B553" s="126" t="s">
        <v>2317</v>
      </c>
      <c r="C553" s="136" t="s">
        <v>650</v>
      </c>
      <c r="D553" s="129">
        <v>5</v>
      </c>
      <c r="E553" s="130" t="s">
        <v>3561</v>
      </c>
      <c r="F553" s="19">
        <v>997774</v>
      </c>
      <c r="G553" s="20">
        <v>176001</v>
      </c>
      <c r="H553" s="20">
        <v>210735</v>
      </c>
      <c r="I553" s="20">
        <v>0</v>
      </c>
      <c r="J553" s="20">
        <v>0</v>
      </c>
      <c r="K553" s="20">
        <v>0</v>
      </c>
      <c r="L553" s="20">
        <v>0</v>
      </c>
      <c r="M553" s="20">
        <v>76513</v>
      </c>
      <c r="N553" s="20">
        <v>42116</v>
      </c>
      <c r="O553" s="20">
        <v>12980</v>
      </c>
      <c r="P553" s="20">
        <v>86453</v>
      </c>
      <c r="Q553" s="20">
        <v>125058</v>
      </c>
      <c r="R553" s="20">
        <v>187093</v>
      </c>
      <c r="S553" s="20">
        <v>188962</v>
      </c>
      <c r="T553" s="21">
        <v>95432</v>
      </c>
      <c r="U553" s="54">
        <v>89211</v>
      </c>
      <c r="V553" s="20">
        <v>117807</v>
      </c>
      <c r="W553" s="20">
        <v>41768</v>
      </c>
      <c r="X553" s="20">
        <v>0</v>
      </c>
      <c r="Y553" s="21">
        <v>0</v>
      </c>
      <c r="Z553" s="20">
        <v>459090</v>
      </c>
      <c r="AA553" s="21">
        <v>0</v>
      </c>
      <c r="AB553" s="32">
        <v>400553</v>
      </c>
      <c r="AC553" s="20">
        <v>1880167</v>
      </c>
      <c r="AD553" s="20">
        <v>624167</v>
      </c>
      <c r="AE553" s="20">
        <v>1049043</v>
      </c>
      <c r="AF553" s="20">
        <v>717600</v>
      </c>
      <c r="AG553" s="20">
        <v>483578</v>
      </c>
      <c r="AH553" s="20">
        <v>90229</v>
      </c>
      <c r="AI553" s="21">
        <v>7536</v>
      </c>
      <c r="AJ553" s="25">
        <v>106111</v>
      </c>
      <c r="AK553" s="25">
        <v>129280</v>
      </c>
      <c r="AL553" s="25">
        <v>27249</v>
      </c>
      <c r="AM553" s="22">
        <v>65795</v>
      </c>
      <c r="AN553" s="20">
        <v>312233</v>
      </c>
      <c r="AO553" s="20">
        <v>13746</v>
      </c>
      <c r="AP553" s="54">
        <v>8814280</v>
      </c>
      <c r="AQ553" s="25">
        <v>199953</v>
      </c>
      <c r="AR553" s="25">
        <v>217807</v>
      </c>
      <c r="AS553" s="54">
        <v>53898</v>
      </c>
      <c r="AT553" s="54">
        <v>67724</v>
      </c>
      <c r="AU553" s="54">
        <v>87732</v>
      </c>
      <c r="AV553" s="54">
        <v>67940</v>
      </c>
      <c r="AW553" s="25">
        <f t="shared" si="24"/>
        <v>695054</v>
      </c>
      <c r="AX553" s="165">
        <v>1143793</v>
      </c>
      <c r="AY553" s="98">
        <f t="shared" si="25"/>
        <v>10653127</v>
      </c>
      <c r="AZ553" s="73"/>
      <c r="BA553" s="20">
        <v>1412447</v>
      </c>
      <c r="BB553" s="20">
        <v>48136</v>
      </c>
      <c r="BC553" s="19">
        <v>1460583</v>
      </c>
      <c r="BD553" s="19">
        <v>12113710</v>
      </c>
      <c r="BF553" s="20">
        <v>158153</v>
      </c>
      <c r="BG553" s="21">
        <f t="shared" si="26"/>
        <v>11955557</v>
      </c>
      <c r="BI553" s="73"/>
      <c r="BJ553" s="73"/>
      <c r="BK553" s="73"/>
      <c r="BL553" s="73"/>
      <c r="BM553" s="73"/>
      <c r="BN553" s="73"/>
      <c r="BO553" s="73"/>
    </row>
    <row r="554" spans="1:67" ht="22.5" customHeight="1" x14ac:dyDescent="0.15">
      <c r="A554" s="125" t="s">
        <v>2355</v>
      </c>
      <c r="B554" s="126" t="s">
        <v>2317</v>
      </c>
      <c r="C554" s="136" t="s">
        <v>651</v>
      </c>
      <c r="D554" s="129">
        <v>5</v>
      </c>
      <c r="E554" s="130" t="s">
        <v>3561</v>
      </c>
      <c r="F554" s="19">
        <v>1502212</v>
      </c>
      <c r="G554" s="20">
        <v>119738</v>
      </c>
      <c r="H554" s="20">
        <v>124929</v>
      </c>
      <c r="I554" s="20">
        <v>0</v>
      </c>
      <c r="J554" s="20">
        <v>0</v>
      </c>
      <c r="K554" s="20">
        <v>0</v>
      </c>
      <c r="L554" s="20">
        <v>0</v>
      </c>
      <c r="M554" s="20">
        <v>125486</v>
      </c>
      <c r="N554" s="20">
        <v>68816</v>
      </c>
      <c r="O554" s="20">
        <v>9325</v>
      </c>
      <c r="P554" s="20">
        <v>138663</v>
      </c>
      <c r="Q554" s="20">
        <v>193447</v>
      </c>
      <c r="R554" s="20">
        <v>277548</v>
      </c>
      <c r="S554" s="20">
        <v>222516</v>
      </c>
      <c r="T554" s="21">
        <v>155077</v>
      </c>
      <c r="U554" s="54">
        <v>120640</v>
      </c>
      <c r="V554" s="20">
        <v>104595</v>
      </c>
      <c r="W554" s="20">
        <v>62652</v>
      </c>
      <c r="X554" s="20">
        <v>0</v>
      </c>
      <c r="Y554" s="21">
        <v>0</v>
      </c>
      <c r="Z554" s="20">
        <v>695992</v>
      </c>
      <c r="AA554" s="21">
        <v>0</v>
      </c>
      <c r="AB554" s="32">
        <v>966367</v>
      </c>
      <c r="AC554" s="20">
        <v>2703641</v>
      </c>
      <c r="AD554" s="20">
        <v>1022907</v>
      </c>
      <c r="AE554" s="20">
        <v>1860328</v>
      </c>
      <c r="AF554" s="20">
        <v>1363981</v>
      </c>
      <c r="AG554" s="20">
        <v>775777</v>
      </c>
      <c r="AH554" s="20">
        <v>46246</v>
      </c>
      <c r="AI554" s="21">
        <v>13659</v>
      </c>
      <c r="AJ554" s="25">
        <v>155196</v>
      </c>
      <c r="AK554" s="25">
        <v>208029</v>
      </c>
      <c r="AL554" s="25">
        <v>40877</v>
      </c>
      <c r="AM554" s="22">
        <v>100051</v>
      </c>
      <c r="AN554" s="20">
        <v>915555</v>
      </c>
      <c r="AO554" s="20">
        <v>10230</v>
      </c>
      <c r="AP554" s="54">
        <v>14104480</v>
      </c>
      <c r="AQ554" s="25">
        <v>308956</v>
      </c>
      <c r="AR554" s="25">
        <v>312848</v>
      </c>
      <c r="AS554" s="54">
        <v>58036</v>
      </c>
      <c r="AT554" s="54">
        <v>112148</v>
      </c>
      <c r="AU554" s="54">
        <v>127234</v>
      </c>
      <c r="AV554" s="54">
        <v>121389</v>
      </c>
      <c r="AW554" s="25">
        <f t="shared" si="24"/>
        <v>1040611</v>
      </c>
      <c r="AX554" s="165">
        <v>3042098</v>
      </c>
      <c r="AY554" s="98">
        <f t="shared" si="25"/>
        <v>18187189</v>
      </c>
      <c r="AZ554" s="73"/>
      <c r="BA554" s="20">
        <v>2041071</v>
      </c>
      <c r="BB554" s="20">
        <v>22779</v>
      </c>
      <c r="BC554" s="19">
        <v>2063850</v>
      </c>
      <c r="BD554" s="19">
        <v>20251039</v>
      </c>
      <c r="BF554" s="20">
        <v>251504</v>
      </c>
      <c r="BG554" s="21">
        <f t="shared" si="26"/>
        <v>19999535</v>
      </c>
      <c r="BI554" s="73"/>
      <c r="BJ554" s="73"/>
      <c r="BK554" s="73"/>
      <c r="BL554" s="73"/>
      <c r="BM554" s="73"/>
      <c r="BN554" s="73"/>
      <c r="BO554" s="73"/>
    </row>
    <row r="555" spans="1:67" ht="22.5" customHeight="1" x14ac:dyDescent="0.15">
      <c r="A555" s="125" t="s">
        <v>2356</v>
      </c>
      <c r="B555" s="126" t="s">
        <v>2317</v>
      </c>
      <c r="C555" s="136" t="s">
        <v>652</v>
      </c>
      <c r="D555" s="129">
        <v>5</v>
      </c>
      <c r="E555" s="130" t="s">
        <v>3561</v>
      </c>
      <c r="F555" s="19">
        <v>738328</v>
      </c>
      <c r="G555" s="20">
        <v>142372</v>
      </c>
      <c r="H555" s="20">
        <v>163674</v>
      </c>
      <c r="I555" s="20">
        <v>0</v>
      </c>
      <c r="J555" s="20">
        <v>0</v>
      </c>
      <c r="K555" s="20">
        <v>0</v>
      </c>
      <c r="L555" s="20">
        <v>0</v>
      </c>
      <c r="M555" s="20">
        <v>54440</v>
      </c>
      <c r="N555" s="20">
        <v>29334</v>
      </c>
      <c r="O555" s="20">
        <v>14099</v>
      </c>
      <c r="P555" s="20">
        <v>144680</v>
      </c>
      <c r="Q555" s="20">
        <v>95834</v>
      </c>
      <c r="R555" s="20">
        <v>120500</v>
      </c>
      <c r="S555" s="20">
        <v>97130</v>
      </c>
      <c r="T555" s="21">
        <v>71574</v>
      </c>
      <c r="U555" s="54">
        <v>63450</v>
      </c>
      <c r="V555" s="20">
        <v>56151</v>
      </c>
      <c r="W555" s="20">
        <v>41768</v>
      </c>
      <c r="X555" s="20">
        <v>0</v>
      </c>
      <c r="Y555" s="21">
        <v>0</v>
      </c>
      <c r="Z555" s="20">
        <v>345249</v>
      </c>
      <c r="AA555" s="21">
        <v>0</v>
      </c>
      <c r="AB555" s="32">
        <v>180621</v>
      </c>
      <c r="AC555" s="20">
        <v>1350589</v>
      </c>
      <c r="AD555" s="20">
        <v>460166</v>
      </c>
      <c r="AE555" s="20">
        <v>879114</v>
      </c>
      <c r="AF555" s="20">
        <v>632154</v>
      </c>
      <c r="AG555" s="20">
        <v>320529</v>
      </c>
      <c r="AH555" s="20">
        <v>81269</v>
      </c>
      <c r="AI555" s="21">
        <v>7065</v>
      </c>
      <c r="AJ555" s="25">
        <v>83811</v>
      </c>
      <c r="AK555" s="25">
        <v>101107</v>
      </c>
      <c r="AL555" s="25">
        <v>21423</v>
      </c>
      <c r="AM555" s="22">
        <v>54385</v>
      </c>
      <c r="AN555" s="20">
        <v>213140</v>
      </c>
      <c r="AO555" s="20">
        <v>31191</v>
      </c>
      <c r="AP555" s="54">
        <v>6595147</v>
      </c>
      <c r="AQ555" s="25">
        <v>136197</v>
      </c>
      <c r="AR555" s="25">
        <v>214455</v>
      </c>
      <c r="AS555" s="54">
        <v>57935</v>
      </c>
      <c r="AT555" s="54">
        <v>60953</v>
      </c>
      <c r="AU555" s="54">
        <v>65476</v>
      </c>
      <c r="AV555" s="54">
        <v>54171</v>
      </c>
      <c r="AW555" s="25">
        <f t="shared" si="24"/>
        <v>589187</v>
      </c>
      <c r="AX555" s="165">
        <v>890719</v>
      </c>
      <c r="AY555" s="98">
        <f t="shared" si="25"/>
        <v>8075053</v>
      </c>
      <c r="AZ555" s="73"/>
      <c r="BA555" s="20">
        <v>1095484</v>
      </c>
      <c r="BB555" s="20">
        <v>38949</v>
      </c>
      <c r="BC555" s="19">
        <v>1134433</v>
      </c>
      <c r="BD555" s="19">
        <v>9209486</v>
      </c>
      <c r="BF555" s="20">
        <v>127570</v>
      </c>
      <c r="BG555" s="21">
        <f t="shared" si="26"/>
        <v>9081916</v>
      </c>
      <c r="BI555" s="73"/>
      <c r="BJ555" s="73"/>
      <c r="BK555" s="73"/>
      <c r="BL555" s="73"/>
      <c r="BM555" s="73"/>
      <c r="BN555" s="73"/>
      <c r="BO555" s="73"/>
    </row>
    <row r="556" spans="1:67" ht="22.5" customHeight="1" x14ac:dyDescent="0.15">
      <c r="A556" s="125" t="s">
        <v>2357</v>
      </c>
      <c r="B556" s="126" t="s">
        <v>2317</v>
      </c>
      <c r="C556" s="136" t="s">
        <v>653</v>
      </c>
      <c r="D556" s="129">
        <v>6</v>
      </c>
      <c r="E556" s="130" t="s">
        <v>3561</v>
      </c>
      <c r="F556" s="19">
        <v>672556</v>
      </c>
      <c r="G556" s="20">
        <v>104958</v>
      </c>
      <c r="H556" s="20">
        <v>102249</v>
      </c>
      <c r="I556" s="20">
        <v>0</v>
      </c>
      <c r="J556" s="20">
        <v>0</v>
      </c>
      <c r="K556" s="20">
        <v>0</v>
      </c>
      <c r="L556" s="20">
        <v>0</v>
      </c>
      <c r="M556" s="20">
        <v>47058</v>
      </c>
      <c r="N556" s="20">
        <v>25477</v>
      </c>
      <c r="O556" s="20">
        <v>8952</v>
      </c>
      <c r="P556" s="20">
        <v>54407</v>
      </c>
      <c r="Q556" s="20">
        <v>73823</v>
      </c>
      <c r="R556" s="20">
        <v>107493</v>
      </c>
      <c r="S556" s="20">
        <v>95364</v>
      </c>
      <c r="T556" s="21">
        <v>47716</v>
      </c>
      <c r="U556" s="54">
        <v>57359</v>
      </c>
      <c r="V556" s="20">
        <v>57252</v>
      </c>
      <c r="W556" s="20">
        <v>31326</v>
      </c>
      <c r="X556" s="20">
        <v>0</v>
      </c>
      <c r="Y556" s="21">
        <v>0</v>
      </c>
      <c r="Z556" s="20">
        <v>323637</v>
      </c>
      <c r="AA556" s="21">
        <v>0</v>
      </c>
      <c r="AB556" s="32">
        <v>0</v>
      </c>
      <c r="AC556" s="20">
        <v>1025366</v>
      </c>
      <c r="AD556" s="20">
        <v>392201</v>
      </c>
      <c r="AE556" s="20">
        <v>666308</v>
      </c>
      <c r="AF556" s="20">
        <v>490797</v>
      </c>
      <c r="AG556" s="20">
        <v>268713</v>
      </c>
      <c r="AH556" s="20">
        <v>50952</v>
      </c>
      <c r="AI556" s="21">
        <v>5652</v>
      </c>
      <c r="AJ556" s="25">
        <v>75488</v>
      </c>
      <c r="AK556" s="25">
        <v>90802</v>
      </c>
      <c r="AL556" s="25">
        <v>16581</v>
      </c>
      <c r="AM556" s="22">
        <v>50151</v>
      </c>
      <c r="AN556" s="20">
        <v>181171</v>
      </c>
      <c r="AO556" s="20">
        <v>9137</v>
      </c>
      <c r="AP556" s="54">
        <v>5132946</v>
      </c>
      <c r="AQ556" s="25">
        <v>130237</v>
      </c>
      <c r="AR556" s="25">
        <v>144228</v>
      </c>
      <c r="AS556" s="54">
        <v>32091</v>
      </c>
      <c r="AT556" s="54">
        <v>56674</v>
      </c>
      <c r="AU556" s="54">
        <v>50480</v>
      </c>
      <c r="AV556" s="54">
        <v>42801</v>
      </c>
      <c r="AW556" s="25">
        <f t="shared" si="24"/>
        <v>456511</v>
      </c>
      <c r="AX556" s="165">
        <v>757786</v>
      </c>
      <c r="AY556" s="98">
        <f t="shared" si="25"/>
        <v>6347243</v>
      </c>
      <c r="AZ556" s="73"/>
      <c r="BA556" s="20">
        <v>977504</v>
      </c>
      <c r="BB556" s="20">
        <v>22030</v>
      </c>
      <c r="BC556" s="19">
        <v>999534</v>
      </c>
      <c r="BD556" s="19">
        <v>7346777</v>
      </c>
      <c r="BF556" s="20">
        <v>89381</v>
      </c>
      <c r="BG556" s="21">
        <f t="shared" si="26"/>
        <v>7257396</v>
      </c>
      <c r="BI556" s="73"/>
      <c r="BJ556" s="73"/>
      <c r="BK556" s="73"/>
      <c r="BL556" s="73"/>
      <c r="BM556" s="73"/>
      <c r="BN556" s="73"/>
      <c r="BO556" s="73"/>
    </row>
    <row r="557" spans="1:67" ht="22.5" customHeight="1" x14ac:dyDescent="0.15">
      <c r="A557" s="125" t="s">
        <v>2358</v>
      </c>
      <c r="B557" s="126" t="s">
        <v>2317</v>
      </c>
      <c r="C557" s="136" t="s">
        <v>654</v>
      </c>
      <c r="D557" s="129">
        <v>6</v>
      </c>
      <c r="E557" s="130" t="s">
        <v>3562</v>
      </c>
      <c r="F557" s="19">
        <v>622827</v>
      </c>
      <c r="G557" s="20">
        <v>74399</v>
      </c>
      <c r="H557" s="20">
        <v>110943</v>
      </c>
      <c r="I557" s="20">
        <v>0</v>
      </c>
      <c r="J557" s="20">
        <v>0</v>
      </c>
      <c r="K557" s="20">
        <v>0</v>
      </c>
      <c r="L557" s="20">
        <v>0</v>
      </c>
      <c r="M557" s="20">
        <v>40818</v>
      </c>
      <c r="N557" s="20">
        <v>22244</v>
      </c>
      <c r="O557" s="20">
        <v>3469</v>
      </c>
      <c r="P557" s="20">
        <v>62639</v>
      </c>
      <c r="Q557" s="20">
        <v>66564</v>
      </c>
      <c r="R557" s="20">
        <v>86562</v>
      </c>
      <c r="S557" s="20">
        <v>70640</v>
      </c>
      <c r="T557" s="21">
        <v>59645</v>
      </c>
      <c r="U557" s="54">
        <v>41835</v>
      </c>
      <c r="V557" s="20">
        <v>39636</v>
      </c>
      <c r="W557" s="20">
        <v>31326</v>
      </c>
      <c r="X557" s="20">
        <v>0</v>
      </c>
      <c r="Y557" s="21">
        <v>0</v>
      </c>
      <c r="Z557" s="20">
        <v>287493</v>
      </c>
      <c r="AA557" s="21">
        <v>0</v>
      </c>
      <c r="AB557" s="32">
        <v>0</v>
      </c>
      <c r="AC557" s="20">
        <v>805984</v>
      </c>
      <c r="AD557" s="20">
        <v>366253</v>
      </c>
      <c r="AE557" s="20">
        <v>650606</v>
      </c>
      <c r="AF557" s="20">
        <v>532896</v>
      </c>
      <c r="AG557" s="20">
        <v>300051</v>
      </c>
      <c r="AH557" s="20">
        <v>39911</v>
      </c>
      <c r="AI557" s="21">
        <v>4239</v>
      </c>
      <c r="AJ557" s="25">
        <v>68230</v>
      </c>
      <c r="AK557" s="25">
        <v>80197</v>
      </c>
      <c r="AL557" s="25">
        <v>14184</v>
      </c>
      <c r="AM557" s="22">
        <v>45815</v>
      </c>
      <c r="AN557" s="20">
        <v>168192</v>
      </c>
      <c r="AO557" s="20">
        <v>7614</v>
      </c>
      <c r="AP557" s="54">
        <v>4705212</v>
      </c>
      <c r="AQ557" s="25">
        <v>142163</v>
      </c>
      <c r="AR557" s="25">
        <v>156026</v>
      </c>
      <c r="AS557" s="54">
        <v>46691</v>
      </c>
      <c r="AT557" s="54">
        <v>48342</v>
      </c>
      <c r="AU557" s="54">
        <v>43705</v>
      </c>
      <c r="AV557" s="54">
        <v>14304</v>
      </c>
      <c r="AW557" s="25">
        <f t="shared" si="24"/>
        <v>451231</v>
      </c>
      <c r="AX557" s="165">
        <v>394545</v>
      </c>
      <c r="AY557" s="98">
        <f t="shared" si="25"/>
        <v>5550988</v>
      </c>
      <c r="AZ557" s="73"/>
      <c r="BA557" s="20">
        <v>875000</v>
      </c>
      <c r="BB557" s="20">
        <v>23638</v>
      </c>
      <c r="BC557" s="19">
        <v>898638</v>
      </c>
      <c r="BD557" s="19">
        <v>6449626</v>
      </c>
      <c r="BF557" s="20">
        <v>0</v>
      </c>
      <c r="BG557" s="21">
        <f t="shared" si="26"/>
        <v>6449626</v>
      </c>
      <c r="BI557" s="73"/>
      <c r="BJ557" s="73"/>
      <c r="BK557" s="73"/>
      <c r="BL557" s="73"/>
      <c r="BM557" s="73"/>
      <c r="BN557" s="73"/>
      <c r="BO557" s="73"/>
    </row>
    <row r="558" spans="1:67" ht="22.5" customHeight="1" x14ac:dyDescent="0.15">
      <c r="A558" s="125" t="s">
        <v>2359</v>
      </c>
      <c r="B558" s="126" t="s">
        <v>2317</v>
      </c>
      <c r="C558" s="136" t="s">
        <v>655</v>
      </c>
      <c r="D558" s="129">
        <v>6</v>
      </c>
      <c r="E558" s="130" t="s">
        <v>3561</v>
      </c>
      <c r="F558" s="19">
        <v>525932</v>
      </c>
      <c r="G558" s="20">
        <v>80539</v>
      </c>
      <c r="H558" s="20">
        <v>101871</v>
      </c>
      <c r="I558" s="20">
        <v>0</v>
      </c>
      <c r="J558" s="20">
        <v>0</v>
      </c>
      <c r="K558" s="20">
        <v>0</v>
      </c>
      <c r="L558" s="20">
        <v>0</v>
      </c>
      <c r="M558" s="20">
        <v>34681</v>
      </c>
      <c r="N558" s="20">
        <v>18744</v>
      </c>
      <c r="O558" s="20">
        <v>6378</v>
      </c>
      <c r="P558" s="20">
        <v>197085</v>
      </c>
      <c r="Q558" s="20">
        <v>59152</v>
      </c>
      <c r="R558" s="20">
        <v>52578</v>
      </c>
      <c r="S558" s="20">
        <v>49448</v>
      </c>
      <c r="T558" s="21">
        <v>47716</v>
      </c>
      <c r="U558" s="54">
        <v>28553</v>
      </c>
      <c r="V558" s="20">
        <v>37434</v>
      </c>
      <c r="W558" s="20">
        <v>20884</v>
      </c>
      <c r="X558" s="20">
        <v>0</v>
      </c>
      <c r="Y558" s="21">
        <v>0</v>
      </c>
      <c r="Z558" s="20">
        <v>234652</v>
      </c>
      <c r="AA558" s="21">
        <v>0</v>
      </c>
      <c r="AB558" s="32">
        <v>0</v>
      </c>
      <c r="AC558" s="20">
        <v>713613</v>
      </c>
      <c r="AD558" s="20">
        <v>344979</v>
      </c>
      <c r="AE558" s="20">
        <v>699935</v>
      </c>
      <c r="AF558" s="20">
        <v>500282</v>
      </c>
      <c r="AG558" s="20">
        <v>197140</v>
      </c>
      <c r="AH558" s="20">
        <v>54753</v>
      </c>
      <c r="AI558" s="21">
        <v>11775</v>
      </c>
      <c r="AJ558" s="25">
        <v>63833</v>
      </c>
      <c r="AK558" s="25">
        <v>81957</v>
      </c>
      <c r="AL558" s="25">
        <v>14972</v>
      </c>
      <c r="AM558" s="22">
        <v>46257</v>
      </c>
      <c r="AN558" s="20">
        <v>147381</v>
      </c>
      <c r="AO558" s="20">
        <v>8851</v>
      </c>
      <c r="AP558" s="54">
        <v>4381375</v>
      </c>
      <c r="AQ558" s="25">
        <v>137794</v>
      </c>
      <c r="AR558" s="25">
        <v>187340</v>
      </c>
      <c r="AS558" s="54">
        <v>88550</v>
      </c>
      <c r="AT558" s="54">
        <v>51068</v>
      </c>
      <c r="AU558" s="54">
        <v>47776</v>
      </c>
      <c r="AV558" s="54">
        <v>38936</v>
      </c>
      <c r="AW558" s="25">
        <f t="shared" si="24"/>
        <v>551464</v>
      </c>
      <c r="AX558" s="165">
        <v>620747</v>
      </c>
      <c r="AY558" s="98">
        <f t="shared" si="25"/>
        <v>5553586</v>
      </c>
      <c r="AZ558" s="73"/>
      <c r="BA558" s="20">
        <v>826212</v>
      </c>
      <c r="BB558" s="20">
        <v>34257</v>
      </c>
      <c r="BC558" s="19">
        <v>860469</v>
      </c>
      <c r="BD558" s="19">
        <v>6414055</v>
      </c>
      <c r="BF558" s="20">
        <v>64146</v>
      </c>
      <c r="BG558" s="21">
        <f t="shared" si="26"/>
        <v>6349909</v>
      </c>
      <c r="BI558" s="73"/>
      <c r="BJ558" s="73"/>
      <c r="BK558" s="73"/>
      <c r="BL558" s="73"/>
      <c r="BM558" s="73"/>
      <c r="BN558" s="73"/>
      <c r="BO558" s="73"/>
    </row>
    <row r="559" spans="1:67" ht="22.5" customHeight="1" x14ac:dyDescent="0.15">
      <c r="A559" s="125" t="s">
        <v>2360</v>
      </c>
      <c r="B559" s="126" t="s">
        <v>2317</v>
      </c>
      <c r="C559" s="136" t="s">
        <v>656</v>
      </c>
      <c r="D559" s="129">
        <v>6</v>
      </c>
      <c r="E559" s="130" t="s">
        <v>3561</v>
      </c>
      <c r="F559" s="19">
        <v>249354</v>
      </c>
      <c r="G559" s="20">
        <v>51265</v>
      </c>
      <c r="H559" s="20">
        <v>101304</v>
      </c>
      <c r="I559" s="20">
        <v>0</v>
      </c>
      <c r="J559" s="20">
        <v>0</v>
      </c>
      <c r="K559" s="20">
        <v>0</v>
      </c>
      <c r="L559" s="20">
        <v>0</v>
      </c>
      <c r="M559" s="20">
        <v>8945</v>
      </c>
      <c r="N559" s="20">
        <v>5845</v>
      </c>
      <c r="O559" s="20">
        <v>3432</v>
      </c>
      <c r="P559" s="20">
        <v>71305</v>
      </c>
      <c r="Q559" s="20">
        <v>24992</v>
      </c>
      <c r="R559" s="20">
        <v>16717</v>
      </c>
      <c r="S559" s="20">
        <v>20309</v>
      </c>
      <c r="T559" s="21">
        <v>23858</v>
      </c>
      <c r="U559" s="54">
        <v>8418</v>
      </c>
      <c r="V559" s="20">
        <v>8808</v>
      </c>
      <c r="W559" s="20">
        <v>10442</v>
      </c>
      <c r="X559" s="20">
        <v>0</v>
      </c>
      <c r="Y559" s="21">
        <v>0</v>
      </c>
      <c r="Z559" s="20">
        <v>125574</v>
      </c>
      <c r="AA559" s="21">
        <v>0</v>
      </c>
      <c r="AB559" s="32">
        <v>0</v>
      </c>
      <c r="AC559" s="20">
        <v>276236</v>
      </c>
      <c r="AD559" s="20">
        <v>159028</v>
      </c>
      <c r="AE559" s="20">
        <v>284219</v>
      </c>
      <c r="AF559" s="20">
        <v>161907</v>
      </c>
      <c r="AG559" s="20">
        <v>68761</v>
      </c>
      <c r="AH559" s="20">
        <v>47332</v>
      </c>
      <c r="AI559" s="21">
        <v>17427</v>
      </c>
      <c r="AJ559" s="25">
        <v>32191</v>
      </c>
      <c r="AK559" s="25">
        <v>44116</v>
      </c>
      <c r="AL559" s="25">
        <v>7539</v>
      </c>
      <c r="AM559" s="22">
        <v>19454</v>
      </c>
      <c r="AN559" s="20">
        <v>70390</v>
      </c>
      <c r="AO559" s="20">
        <v>7604</v>
      </c>
      <c r="AP559" s="54">
        <v>1926772</v>
      </c>
      <c r="AQ559" s="25">
        <v>64290</v>
      </c>
      <c r="AR559" s="25">
        <v>143358</v>
      </c>
      <c r="AS559" s="54">
        <v>72928</v>
      </c>
      <c r="AT559" s="54">
        <v>35833</v>
      </c>
      <c r="AU559" s="54">
        <v>25576</v>
      </c>
      <c r="AV559" s="54">
        <v>16632</v>
      </c>
      <c r="AW559" s="25">
        <f t="shared" si="24"/>
        <v>358617</v>
      </c>
      <c r="AX559" s="165">
        <v>258799</v>
      </c>
      <c r="AY559" s="98">
        <f t="shared" si="25"/>
        <v>2544188</v>
      </c>
      <c r="AZ559" s="73"/>
      <c r="BA559" s="20">
        <v>416435</v>
      </c>
      <c r="BB559" s="20">
        <v>31591</v>
      </c>
      <c r="BC559" s="19">
        <v>448026</v>
      </c>
      <c r="BD559" s="19">
        <v>2992214</v>
      </c>
      <c r="BF559" s="20">
        <v>25721</v>
      </c>
      <c r="BG559" s="21">
        <f t="shared" si="26"/>
        <v>2966493</v>
      </c>
      <c r="BI559" s="73"/>
      <c r="BJ559" s="73"/>
      <c r="BK559" s="73"/>
      <c r="BL559" s="73"/>
      <c r="BM559" s="73"/>
      <c r="BN559" s="73"/>
      <c r="BO559" s="73"/>
    </row>
    <row r="560" spans="1:67" ht="22.5" customHeight="1" x14ac:dyDescent="0.15">
      <c r="A560" s="125" t="s">
        <v>2361</v>
      </c>
      <c r="B560" s="126" t="s">
        <v>2317</v>
      </c>
      <c r="C560" s="136" t="s">
        <v>657</v>
      </c>
      <c r="D560" s="129">
        <v>6</v>
      </c>
      <c r="E560" s="130" t="s">
        <v>3561</v>
      </c>
      <c r="F560" s="19">
        <v>328686</v>
      </c>
      <c r="G560" s="20">
        <v>116382</v>
      </c>
      <c r="H560" s="20">
        <v>112644</v>
      </c>
      <c r="I560" s="20">
        <v>0</v>
      </c>
      <c r="J560" s="20">
        <v>0</v>
      </c>
      <c r="K560" s="20">
        <v>0</v>
      </c>
      <c r="L560" s="20">
        <v>0</v>
      </c>
      <c r="M560" s="20">
        <v>19541</v>
      </c>
      <c r="N560" s="20">
        <v>10458</v>
      </c>
      <c r="O560" s="20">
        <v>485</v>
      </c>
      <c r="P560" s="20">
        <v>107869</v>
      </c>
      <c r="Q560" s="20">
        <v>39838</v>
      </c>
      <c r="R560" s="20">
        <v>57891</v>
      </c>
      <c r="S560" s="20">
        <v>67991</v>
      </c>
      <c r="T560" s="21">
        <v>35787</v>
      </c>
      <c r="U560" s="54">
        <v>24111</v>
      </c>
      <c r="V560" s="20">
        <v>28626</v>
      </c>
      <c r="W560" s="20">
        <v>10442</v>
      </c>
      <c r="X560" s="20">
        <v>0</v>
      </c>
      <c r="Y560" s="21">
        <v>0</v>
      </c>
      <c r="Z560" s="20">
        <v>162581</v>
      </c>
      <c r="AA560" s="21">
        <v>83583</v>
      </c>
      <c r="AB560" s="32">
        <v>0</v>
      </c>
      <c r="AC560" s="20">
        <v>499212</v>
      </c>
      <c r="AD560" s="20">
        <v>199379</v>
      </c>
      <c r="AE560" s="20">
        <v>297555</v>
      </c>
      <c r="AF560" s="20">
        <v>182291</v>
      </c>
      <c r="AG560" s="20">
        <v>99449</v>
      </c>
      <c r="AH560" s="20">
        <v>72491</v>
      </c>
      <c r="AI560" s="21">
        <v>7536</v>
      </c>
      <c r="AJ560" s="25">
        <v>47496</v>
      </c>
      <c r="AK560" s="25">
        <v>52332</v>
      </c>
      <c r="AL560" s="25">
        <v>8265</v>
      </c>
      <c r="AM560" s="22">
        <v>27401</v>
      </c>
      <c r="AN560" s="20">
        <v>92805</v>
      </c>
      <c r="AO560" s="20">
        <v>7420</v>
      </c>
      <c r="AP560" s="54">
        <v>2800547</v>
      </c>
      <c r="AQ560" s="25">
        <v>73486</v>
      </c>
      <c r="AR560" s="25">
        <v>119819</v>
      </c>
      <c r="AS560" s="54">
        <v>47250</v>
      </c>
      <c r="AT560" s="54">
        <v>27953</v>
      </c>
      <c r="AU560" s="54">
        <v>29524</v>
      </c>
      <c r="AV560" s="54">
        <v>21707</v>
      </c>
      <c r="AW560" s="25">
        <f t="shared" si="24"/>
        <v>319739</v>
      </c>
      <c r="AX560" s="165">
        <v>307051</v>
      </c>
      <c r="AY560" s="98">
        <f t="shared" si="25"/>
        <v>3427337</v>
      </c>
      <c r="AZ560" s="73"/>
      <c r="BA560" s="20">
        <v>540981</v>
      </c>
      <c r="BB560" s="20">
        <v>34477</v>
      </c>
      <c r="BC560" s="19">
        <v>575458</v>
      </c>
      <c r="BD560" s="19">
        <v>4002795</v>
      </c>
      <c r="BF560" s="20">
        <v>52924</v>
      </c>
      <c r="BG560" s="21">
        <f t="shared" si="26"/>
        <v>3949871</v>
      </c>
      <c r="BI560" s="73"/>
      <c r="BJ560" s="73"/>
      <c r="BK560" s="73"/>
      <c r="BL560" s="73"/>
      <c r="BM560" s="73"/>
      <c r="BN560" s="73"/>
      <c r="BO560" s="73"/>
    </row>
    <row r="561" spans="1:67" ht="22.5" customHeight="1" x14ac:dyDescent="0.15">
      <c r="A561" s="125" t="s">
        <v>2362</v>
      </c>
      <c r="B561" s="126" t="s">
        <v>2317</v>
      </c>
      <c r="C561" s="136" t="s">
        <v>658</v>
      </c>
      <c r="D561" s="129">
        <v>6</v>
      </c>
      <c r="E561" s="130" t="s">
        <v>3561</v>
      </c>
      <c r="F561" s="19">
        <v>314592</v>
      </c>
      <c r="G561" s="20">
        <v>109956</v>
      </c>
      <c r="H561" s="20">
        <v>119826</v>
      </c>
      <c r="I561" s="20">
        <v>0</v>
      </c>
      <c r="J561" s="20">
        <v>0</v>
      </c>
      <c r="K561" s="20">
        <v>0</v>
      </c>
      <c r="L561" s="20">
        <v>0</v>
      </c>
      <c r="M561" s="20">
        <v>17334</v>
      </c>
      <c r="N561" s="20">
        <v>9481</v>
      </c>
      <c r="O561" s="20">
        <v>4439</v>
      </c>
      <c r="P561" s="20">
        <v>127012</v>
      </c>
      <c r="Q561" s="20">
        <v>35673</v>
      </c>
      <c r="R561" s="20">
        <v>31007</v>
      </c>
      <c r="S561" s="20">
        <v>34437</v>
      </c>
      <c r="T561" s="21">
        <v>35787</v>
      </c>
      <c r="U561" s="54">
        <v>14636</v>
      </c>
      <c r="V561" s="20">
        <v>18717</v>
      </c>
      <c r="W561" s="20">
        <v>20884</v>
      </c>
      <c r="X561" s="20">
        <v>0</v>
      </c>
      <c r="Y561" s="21">
        <v>0</v>
      </c>
      <c r="Z561" s="20">
        <v>134116</v>
      </c>
      <c r="AA561" s="21">
        <v>39156</v>
      </c>
      <c r="AB561" s="32">
        <v>0</v>
      </c>
      <c r="AC561" s="20">
        <v>387286</v>
      </c>
      <c r="AD561" s="20">
        <v>199528</v>
      </c>
      <c r="AE561" s="20">
        <v>391697</v>
      </c>
      <c r="AF561" s="20">
        <v>242029</v>
      </c>
      <c r="AG561" s="20">
        <v>90161</v>
      </c>
      <c r="AH561" s="20">
        <v>64527</v>
      </c>
      <c r="AI561" s="21">
        <v>8007</v>
      </c>
      <c r="AJ561" s="25">
        <v>43833</v>
      </c>
      <c r="AK561" s="25">
        <v>50108</v>
      </c>
      <c r="AL561" s="25">
        <v>9276</v>
      </c>
      <c r="AM561" s="22">
        <v>25993</v>
      </c>
      <c r="AN561" s="20">
        <v>58457</v>
      </c>
      <c r="AO561" s="20">
        <v>8912</v>
      </c>
      <c r="AP561" s="54">
        <v>2646867</v>
      </c>
      <c r="AQ561" s="25">
        <v>77213</v>
      </c>
      <c r="AR561" s="25">
        <v>144027</v>
      </c>
      <c r="AS561" s="54">
        <v>57453</v>
      </c>
      <c r="AT561" s="54">
        <v>41466</v>
      </c>
      <c r="AU561" s="54">
        <v>24608</v>
      </c>
      <c r="AV561" s="54">
        <v>24952</v>
      </c>
      <c r="AW561" s="25">
        <f t="shared" si="24"/>
        <v>369719</v>
      </c>
      <c r="AX561" s="165">
        <v>384262</v>
      </c>
      <c r="AY561" s="98">
        <f t="shared" si="25"/>
        <v>3400848</v>
      </c>
      <c r="AZ561" s="73"/>
      <c r="BA561" s="20">
        <v>514736</v>
      </c>
      <c r="BB561" s="20">
        <v>33706</v>
      </c>
      <c r="BC561" s="19">
        <v>548442</v>
      </c>
      <c r="BD561" s="19">
        <v>3949290</v>
      </c>
      <c r="BF561" s="20">
        <v>44479</v>
      </c>
      <c r="BG561" s="21">
        <f t="shared" si="26"/>
        <v>3904811</v>
      </c>
      <c r="BI561" s="73"/>
      <c r="BJ561" s="73"/>
      <c r="BK561" s="73"/>
      <c r="BL561" s="73"/>
      <c r="BM561" s="73"/>
      <c r="BN561" s="73"/>
      <c r="BO561" s="73"/>
    </row>
    <row r="562" spans="1:67" ht="22.5" customHeight="1" x14ac:dyDescent="0.15">
      <c r="A562" s="125" t="s">
        <v>2363</v>
      </c>
      <c r="B562" s="126" t="s">
        <v>2317</v>
      </c>
      <c r="C562" s="136" t="s">
        <v>659</v>
      </c>
      <c r="D562" s="129">
        <v>6</v>
      </c>
      <c r="E562" s="130" t="s">
        <v>3561</v>
      </c>
      <c r="F562" s="19">
        <v>452968</v>
      </c>
      <c r="G562" s="20">
        <v>124736</v>
      </c>
      <c r="H562" s="20">
        <v>117180</v>
      </c>
      <c r="I562" s="20">
        <v>0</v>
      </c>
      <c r="J562" s="20">
        <v>0</v>
      </c>
      <c r="K562" s="20">
        <v>0</v>
      </c>
      <c r="L562" s="20">
        <v>0</v>
      </c>
      <c r="M562" s="20">
        <v>27640</v>
      </c>
      <c r="N562" s="20">
        <v>15118</v>
      </c>
      <c r="O562" s="20">
        <v>3805</v>
      </c>
      <c r="P562" s="20">
        <v>167940</v>
      </c>
      <c r="Q562" s="20">
        <v>53770</v>
      </c>
      <c r="R562" s="20">
        <v>48136</v>
      </c>
      <c r="S562" s="20">
        <v>48565</v>
      </c>
      <c r="T562" s="21">
        <v>71574</v>
      </c>
      <c r="U562" s="54">
        <v>22884</v>
      </c>
      <c r="V562" s="20">
        <v>30828</v>
      </c>
      <c r="W562" s="20">
        <v>31326</v>
      </c>
      <c r="X562" s="20">
        <v>0</v>
      </c>
      <c r="Y562" s="21">
        <v>0</v>
      </c>
      <c r="Z562" s="20">
        <v>186814</v>
      </c>
      <c r="AA562" s="21">
        <v>0</v>
      </c>
      <c r="AB562" s="32">
        <v>0</v>
      </c>
      <c r="AC562" s="20">
        <v>628034</v>
      </c>
      <c r="AD562" s="20">
        <v>305319</v>
      </c>
      <c r="AE562" s="20">
        <v>679214</v>
      </c>
      <c r="AF562" s="20">
        <v>427731</v>
      </c>
      <c r="AG562" s="20">
        <v>143761</v>
      </c>
      <c r="AH562" s="20">
        <v>88147</v>
      </c>
      <c r="AI562" s="21">
        <v>22137</v>
      </c>
      <c r="AJ562" s="25">
        <v>56028</v>
      </c>
      <c r="AK562" s="25">
        <v>66123</v>
      </c>
      <c r="AL562" s="25">
        <v>16057</v>
      </c>
      <c r="AM562" s="22">
        <v>37555</v>
      </c>
      <c r="AN562" s="20">
        <v>141947</v>
      </c>
      <c r="AO562" s="20">
        <v>13337</v>
      </c>
      <c r="AP562" s="54">
        <v>4028674</v>
      </c>
      <c r="AQ562" s="25">
        <v>115176</v>
      </c>
      <c r="AR562" s="25">
        <v>200267</v>
      </c>
      <c r="AS562" s="54">
        <v>119588</v>
      </c>
      <c r="AT562" s="54">
        <v>55908</v>
      </c>
      <c r="AU562" s="54">
        <v>37964</v>
      </c>
      <c r="AV562" s="54">
        <v>36699</v>
      </c>
      <c r="AW562" s="25">
        <f t="shared" si="24"/>
        <v>565602</v>
      </c>
      <c r="AX562" s="165">
        <v>563111</v>
      </c>
      <c r="AY562" s="98">
        <f t="shared" si="25"/>
        <v>5157387</v>
      </c>
      <c r="AZ562" s="73"/>
      <c r="BA562" s="20">
        <v>711469</v>
      </c>
      <c r="BB562" s="20">
        <v>53753</v>
      </c>
      <c r="BC562" s="19">
        <v>765222</v>
      </c>
      <c r="BD562" s="19">
        <v>5922609</v>
      </c>
      <c r="BF562" s="20">
        <v>64461</v>
      </c>
      <c r="BG562" s="21">
        <f t="shared" si="26"/>
        <v>5858148</v>
      </c>
      <c r="BI562" s="73"/>
      <c r="BJ562" s="73"/>
      <c r="BK562" s="73"/>
      <c r="BL562" s="73"/>
      <c r="BM562" s="73"/>
      <c r="BN562" s="73"/>
      <c r="BO562" s="73"/>
    </row>
    <row r="563" spans="1:67" ht="22.5" customHeight="1" x14ac:dyDescent="0.15">
      <c r="A563" s="125" t="s">
        <v>2364</v>
      </c>
      <c r="B563" s="126" t="s">
        <v>2317</v>
      </c>
      <c r="C563" s="136" t="s">
        <v>660</v>
      </c>
      <c r="D563" s="129">
        <v>6</v>
      </c>
      <c r="E563" s="130" t="s">
        <v>3561</v>
      </c>
      <c r="F563" s="19">
        <v>328860</v>
      </c>
      <c r="G563" s="20">
        <v>172502</v>
      </c>
      <c r="H563" s="20">
        <v>161973</v>
      </c>
      <c r="I563" s="20">
        <v>0</v>
      </c>
      <c r="J563" s="20">
        <v>0</v>
      </c>
      <c r="K563" s="20">
        <v>0</v>
      </c>
      <c r="L563" s="20">
        <v>0</v>
      </c>
      <c r="M563" s="20">
        <v>18777</v>
      </c>
      <c r="N563" s="20">
        <v>10291</v>
      </c>
      <c r="O563" s="20">
        <v>6080</v>
      </c>
      <c r="P563" s="20">
        <v>42256</v>
      </c>
      <c r="Q563" s="20">
        <v>36262</v>
      </c>
      <c r="R563" s="20">
        <v>54548</v>
      </c>
      <c r="S563" s="20">
        <v>41501</v>
      </c>
      <c r="T563" s="21">
        <v>47716</v>
      </c>
      <c r="U563" s="54">
        <v>16835</v>
      </c>
      <c r="V563" s="20">
        <v>18717</v>
      </c>
      <c r="W563" s="20">
        <v>20884</v>
      </c>
      <c r="X563" s="20">
        <v>0</v>
      </c>
      <c r="Y563" s="21">
        <v>0</v>
      </c>
      <c r="Z563" s="20">
        <v>152474</v>
      </c>
      <c r="AA563" s="21">
        <v>0</v>
      </c>
      <c r="AB563" s="32">
        <v>0</v>
      </c>
      <c r="AC563" s="20">
        <v>506174</v>
      </c>
      <c r="AD563" s="20">
        <v>222594</v>
      </c>
      <c r="AE563" s="20">
        <v>466265</v>
      </c>
      <c r="AF563" s="20">
        <v>272730</v>
      </c>
      <c r="AG563" s="20">
        <v>98250</v>
      </c>
      <c r="AH563" s="20">
        <v>134212</v>
      </c>
      <c r="AI563" s="21">
        <v>2355</v>
      </c>
      <c r="AJ563" s="25">
        <v>46329</v>
      </c>
      <c r="AK563" s="25">
        <v>49539</v>
      </c>
      <c r="AL563" s="25">
        <v>11033</v>
      </c>
      <c r="AM563" s="22">
        <v>25590</v>
      </c>
      <c r="AN563" s="20">
        <v>97950</v>
      </c>
      <c r="AO563" s="20">
        <v>11661</v>
      </c>
      <c r="AP563" s="54">
        <v>3074358</v>
      </c>
      <c r="AQ563" s="25">
        <v>97855</v>
      </c>
      <c r="AR563" s="25">
        <v>138360</v>
      </c>
      <c r="AS563" s="54">
        <v>104972</v>
      </c>
      <c r="AT563" s="54">
        <v>35361</v>
      </c>
      <c r="AU563" s="54">
        <v>27945</v>
      </c>
      <c r="AV563" s="54">
        <v>28440</v>
      </c>
      <c r="AW563" s="25">
        <f t="shared" si="24"/>
        <v>432933</v>
      </c>
      <c r="AX563" s="165">
        <v>452617</v>
      </c>
      <c r="AY563" s="98">
        <f t="shared" si="25"/>
        <v>3959908</v>
      </c>
      <c r="AZ563" s="73"/>
      <c r="BA563" s="20">
        <v>535959</v>
      </c>
      <c r="BB563" s="20">
        <v>62631</v>
      </c>
      <c r="BC563" s="19">
        <v>598590</v>
      </c>
      <c r="BD563" s="19">
        <v>4558498</v>
      </c>
      <c r="BF563" s="20">
        <v>58187</v>
      </c>
      <c r="BG563" s="21">
        <f t="shared" si="26"/>
        <v>4500311</v>
      </c>
      <c r="BI563" s="73"/>
      <c r="BJ563" s="73"/>
      <c r="BK563" s="73"/>
      <c r="BL563" s="73"/>
      <c r="BM563" s="73"/>
      <c r="BN563" s="73"/>
      <c r="BO563" s="73"/>
    </row>
    <row r="564" spans="1:67" ht="22.5" customHeight="1" x14ac:dyDescent="0.15">
      <c r="A564" s="125" t="s">
        <v>2365</v>
      </c>
      <c r="B564" s="126" t="s">
        <v>2317</v>
      </c>
      <c r="C564" s="136" t="s">
        <v>661</v>
      </c>
      <c r="D564" s="129">
        <v>6</v>
      </c>
      <c r="E564" s="130" t="s">
        <v>3561</v>
      </c>
      <c r="F564" s="19">
        <v>317388</v>
      </c>
      <c r="G564" s="20">
        <v>148084</v>
      </c>
      <c r="H564" s="20">
        <v>143073</v>
      </c>
      <c r="I564" s="20">
        <v>0</v>
      </c>
      <c r="J564" s="20">
        <v>0</v>
      </c>
      <c r="K564" s="20">
        <v>0</v>
      </c>
      <c r="L564" s="20">
        <v>0</v>
      </c>
      <c r="M564" s="20">
        <v>17628</v>
      </c>
      <c r="N564" s="20">
        <v>9642</v>
      </c>
      <c r="O564" s="20">
        <v>16561</v>
      </c>
      <c r="P564" s="20">
        <v>199977</v>
      </c>
      <c r="Q564" s="20">
        <v>34971</v>
      </c>
      <c r="R564" s="20">
        <v>28075</v>
      </c>
      <c r="S564" s="20">
        <v>45916</v>
      </c>
      <c r="T564" s="21">
        <v>71574</v>
      </c>
      <c r="U564" s="54">
        <v>13959</v>
      </c>
      <c r="V564" s="20">
        <v>14313</v>
      </c>
      <c r="W564" s="20">
        <v>10442</v>
      </c>
      <c r="X564" s="20">
        <v>0</v>
      </c>
      <c r="Y564" s="21">
        <v>0</v>
      </c>
      <c r="Z564" s="20">
        <v>142933</v>
      </c>
      <c r="AA564" s="21">
        <v>0</v>
      </c>
      <c r="AB564" s="32">
        <v>0</v>
      </c>
      <c r="AC564" s="20">
        <v>508664</v>
      </c>
      <c r="AD564" s="20">
        <v>209425</v>
      </c>
      <c r="AE564" s="20">
        <v>425253</v>
      </c>
      <c r="AF564" s="20">
        <v>231878</v>
      </c>
      <c r="AG564" s="20">
        <v>91688</v>
      </c>
      <c r="AH564" s="20">
        <v>123261</v>
      </c>
      <c r="AI564" s="21">
        <v>3768</v>
      </c>
      <c r="AJ564" s="25">
        <v>44330</v>
      </c>
      <c r="AK564" s="25">
        <v>48053</v>
      </c>
      <c r="AL564" s="25">
        <v>10578</v>
      </c>
      <c r="AM564" s="22">
        <v>24518</v>
      </c>
      <c r="AN564" s="20">
        <v>92810</v>
      </c>
      <c r="AO564" s="20">
        <v>15136</v>
      </c>
      <c r="AP564" s="54">
        <v>3043898</v>
      </c>
      <c r="AQ564" s="25">
        <v>80224</v>
      </c>
      <c r="AR564" s="25">
        <v>145415</v>
      </c>
      <c r="AS564" s="54">
        <v>105076</v>
      </c>
      <c r="AT564" s="54">
        <v>34689</v>
      </c>
      <c r="AU564" s="54">
        <v>25820</v>
      </c>
      <c r="AV564" s="54">
        <v>25601</v>
      </c>
      <c r="AW564" s="25">
        <f t="shared" si="24"/>
        <v>416825</v>
      </c>
      <c r="AX564" s="165">
        <v>370770</v>
      </c>
      <c r="AY564" s="98">
        <f t="shared" si="25"/>
        <v>3831493</v>
      </c>
      <c r="AZ564" s="73"/>
      <c r="BA564" s="20">
        <v>519070</v>
      </c>
      <c r="BB564" s="20">
        <v>52564</v>
      </c>
      <c r="BC564" s="19">
        <v>571634</v>
      </c>
      <c r="BD564" s="19">
        <v>4403127</v>
      </c>
      <c r="BF564" s="20">
        <v>52471</v>
      </c>
      <c r="BG564" s="21">
        <f t="shared" si="26"/>
        <v>4350656</v>
      </c>
      <c r="BI564" s="73"/>
      <c r="BJ564" s="73"/>
      <c r="BK564" s="73"/>
      <c r="BL564" s="73"/>
      <c r="BM564" s="73"/>
      <c r="BN564" s="73"/>
      <c r="BO564" s="73"/>
    </row>
    <row r="565" spans="1:67" ht="22.5" customHeight="1" x14ac:dyDescent="0.15">
      <c r="A565" s="125" t="s">
        <v>2366</v>
      </c>
      <c r="B565" s="126" t="s">
        <v>2317</v>
      </c>
      <c r="C565" s="136" t="s">
        <v>662</v>
      </c>
      <c r="D565" s="129">
        <v>6</v>
      </c>
      <c r="E565" s="130" t="s">
        <v>3561</v>
      </c>
      <c r="F565" s="19">
        <v>273540</v>
      </c>
      <c r="G565" s="20">
        <v>82895</v>
      </c>
      <c r="H565" s="20">
        <v>90153</v>
      </c>
      <c r="I565" s="20">
        <v>0</v>
      </c>
      <c r="J565" s="20">
        <v>0</v>
      </c>
      <c r="K565" s="20">
        <v>0</v>
      </c>
      <c r="L565" s="20">
        <v>0</v>
      </c>
      <c r="M565" s="20">
        <v>13534</v>
      </c>
      <c r="N565" s="20">
        <v>7187</v>
      </c>
      <c r="O565" s="20">
        <v>3133</v>
      </c>
      <c r="P565" s="20">
        <v>79210</v>
      </c>
      <c r="Q565" s="20">
        <v>30109</v>
      </c>
      <c r="R565" s="20">
        <v>29633</v>
      </c>
      <c r="S565" s="20">
        <v>26490</v>
      </c>
      <c r="T565" s="21">
        <v>35787</v>
      </c>
      <c r="U565" s="54">
        <v>8418</v>
      </c>
      <c r="V565" s="20">
        <v>9909</v>
      </c>
      <c r="W565" s="20">
        <v>10442</v>
      </c>
      <c r="X565" s="20">
        <v>0</v>
      </c>
      <c r="Y565" s="21">
        <v>0</v>
      </c>
      <c r="Z565" s="20">
        <v>111808</v>
      </c>
      <c r="AA565" s="21">
        <v>11295</v>
      </c>
      <c r="AB565" s="32">
        <v>0</v>
      </c>
      <c r="AC565" s="20">
        <v>265567</v>
      </c>
      <c r="AD565" s="20">
        <v>182310</v>
      </c>
      <c r="AE565" s="20">
        <v>374561</v>
      </c>
      <c r="AF565" s="20">
        <v>270733</v>
      </c>
      <c r="AG565" s="20">
        <v>77908</v>
      </c>
      <c r="AH565" s="20">
        <v>50952</v>
      </c>
      <c r="AI565" s="21">
        <v>5181</v>
      </c>
      <c r="AJ565" s="25">
        <v>37215</v>
      </c>
      <c r="AK565" s="25">
        <v>43837</v>
      </c>
      <c r="AL565" s="25">
        <v>7429</v>
      </c>
      <c r="AM565" s="22">
        <v>21251</v>
      </c>
      <c r="AN565" s="20">
        <v>83311</v>
      </c>
      <c r="AO565" s="20">
        <v>9065</v>
      </c>
      <c r="AP565" s="54">
        <v>2252863</v>
      </c>
      <c r="AQ565" s="25">
        <v>73656</v>
      </c>
      <c r="AR565" s="25">
        <v>176994</v>
      </c>
      <c r="AS565" s="54">
        <v>72848</v>
      </c>
      <c r="AT565" s="54">
        <v>30835</v>
      </c>
      <c r="AU565" s="54">
        <v>28148</v>
      </c>
      <c r="AV565" s="54">
        <v>20382</v>
      </c>
      <c r="AW565" s="25">
        <f t="shared" si="24"/>
        <v>402863</v>
      </c>
      <c r="AX565" s="165">
        <v>327645</v>
      </c>
      <c r="AY565" s="98">
        <f t="shared" si="25"/>
        <v>2983371</v>
      </c>
      <c r="AZ565" s="73"/>
      <c r="BA565" s="20">
        <v>452724</v>
      </c>
      <c r="BB565" s="20">
        <v>25951</v>
      </c>
      <c r="BC565" s="19">
        <v>478675</v>
      </c>
      <c r="BD565" s="19">
        <v>3462046</v>
      </c>
      <c r="BF565" s="20">
        <v>32927</v>
      </c>
      <c r="BG565" s="21">
        <f t="shared" si="26"/>
        <v>3429119</v>
      </c>
      <c r="BI565" s="73"/>
      <c r="BJ565" s="73"/>
      <c r="BK565" s="73"/>
      <c r="BL565" s="73"/>
      <c r="BM565" s="73"/>
      <c r="BN565" s="73"/>
      <c r="BO565" s="73"/>
    </row>
    <row r="566" spans="1:67" ht="22.5" customHeight="1" x14ac:dyDescent="0.15">
      <c r="A566" s="125" t="s">
        <v>2367</v>
      </c>
      <c r="B566" s="126" t="s">
        <v>2317</v>
      </c>
      <c r="C566" s="136" t="s">
        <v>663</v>
      </c>
      <c r="D566" s="129">
        <v>6</v>
      </c>
      <c r="E566" s="130" t="s">
        <v>3561</v>
      </c>
      <c r="F566" s="19">
        <v>261650</v>
      </c>
      <c r="G566" s="20">
        <v>76255</v>
      </c>
      <c r="H566" s="20">
        <v>140805</v>
      </c>
      <c r="I566" s="20">
        <v>0</v>
      </c>
      <c r="J566" s="20">
        <v>0</v>
      </c>
      <c r="K566" s="20">
        <v>0</v>
      </c>
      <c r="L566" s="20">
        <v>0</v>
      </c>
      <c r="M566" s="20">
        <v>10213</v>
      </c>
      <c r="N566" s="20">
        <v>5586</v>
      </c>
      <c r="O566" s="20">
        <v>709</v>
      </c>
      <c r="P566" s="20">
        <v>19415</v>
      </c>
      <c r="Q566" s="20">
        <v>24233</v>
      </c>
      <c r="R566" s="20">
        <v>23129</v>
      </c>
      <c r="S566" s="20">
        <v>19426</v>
      </c>
      <c r="T566" s="21">
        <v>35787</v>
      </c>
      <c r="U566" s="54">
        <v>8756</v>
      </c>
      <c r="V566" s="20">
        <v>12111</v>
      </c>
      <c r="W566" s="20">
        <v>20884</v>
      </c>
      <c r="X566" s="20">
        <v>0</v>
      </c>
      <c r="Y566" s="21">
        <v>0</v>
      </c>
      <c r="Z566" s="20">
        <v>116513</v>
      </c>
      <c r="AA566" s="21">
        <v>0</v>
      </c>
      <c r="AB566" s="32">
        <v>0</v>
      </c>
      <c r="AC566" s="20">
        <v>313507</v>
      </c>
      <c r="AD566" s="20">
        <v>202811</v>
      </c>
      <c r="AE566" s="20">
        <v>291030</v>
      </c>
      <c r="AF566" s="20">
        <v>159162</v>
      </c>
      <c r="AG566" s="20">
        <v>58328</v>
      </c>
      <c r="AH566" s="20">
        <v>62988</v>
      </c>
      <c r="AI566" s="21">
        <v>18369</v>
      </c>
      <c r="AJ566" s="25">
        <v>31347</v>
      </c>
      <c r="AK566" s="25">
        <v>44589</v>
      </c>
      <c r="AL566" s="25">
        <v>7975</v>
      </c>
      <c r="AM566" s="22">
        <v>19024</v>
      </c>
      <c r="AN566" s="20">
        <v>315753</v>
      </c>
      <c r="AO566" s="20">
        <v>10159</v>
      </c>
      <c r="AP566" s="54">
        <v>2310514</v>
      </c>
      <c r="AQ566" s="25">
        <v>78746</v>
      </c>
      <c r="AR566" s="25">
        <v>154095</v>
      </c>
      <c r="AS566" s="54">
        <v>92303</v>
      </c>
      <c r="AT566" s="54">
        <v>52131</v>
      </c>
      <c r="AU566" s="54">
        <v>22029</v>
      </c>
      <c r="AV566" s="54">
        <v>20548</v>
      </c>
      <c r="AW566" s="25">
        <f t="shared" si="24"/>
        <v>419852</v>
      </c>
      <c r="AX566" s="165">
        <v>553120</v>
      </c>
      <c r="AY566" s="98">
        <f t="shared" si="25"/>
        <v>3283486</v>
      </c>
      <c r="AZ566" s="73"/>
      <c r="BA566" s="20">
        <v>409535</v>
      </c>
      <c r="BB566" s="20">
        <v>41967</v>
      </c>
      <c r="BC566" s="19">
        <v>451502</v>
      </c>
      <c r="BD566" s="19">
        <v>3734988</v>
      </c>
      <c r="BF566" s="20">
        <v>24702</v>
      </c>
      <c r="BG566" s="21">
        <f t="shared" si="26"/>
        <v>3710286</v>
      </c>
      <c r="BI566" s="73"/>
      <c r="BJ566" s="73"/>
      <c r="BK566" s="73"/>
      <c r="BL566" s="73"/>
      <c r="BM566" s="73"/>
      <c r="BN566" s="73"/>
      <c r="BO566" s="73"/>
    </row>
    <row r="567" spans="1:67" ht="22.5" customHeight="1" x14ac:dyDescent="0.15">
      <c r="A567" s="125" t="s">
        <v>2368</v>
      </c>
      <c r="B567" s="126" t="s">
        <v>2317</v>
      </c>
      <c r="C567" s="136" t="s">
        <v>664</v>
      </c>
      <c r="D567" s="129">
        <v>6</v>
      </c>
      <c r="E567" s="130" t="s">
        <v>3561</v>
      </c>
      <c r="F567" s="19">
        <v>198534</v>
      </c>
      <c r="G567" s="20">
        <v>31416</v>
      </c>
      <c r="H567" s="20">
        <v>20790</v>
      </c>
      <c r="I567" s="20">
        <v>0</v>
      </c>
      <c r="J567" s="20">
        <v>0</v>
      </c>
      <c r="K567" s="20">
        <v>0</v>
      </c>
      <c r="L567" s="20">
        <v>0</v>
      </c>
      <c r="M567" s="20">
        <v>7166</v>
      </c>
      <c r="N567" s="20">
        <v>4229</v>
      </c>
      <c r="O567" s="20">
        <v>448</v>
      </c>
      <c r="P567" s="20">
        <v>49018</v>
      </c>
      <c r="Q567" s="20">
        <v>20129</v>
      </c>
      <c r="R567" s="20">
        <v>20564</v>
      </c>
      <c r="S567" s="20">
        <v>15011</v>
      </c>
      <c r="T567" s="21">
        <v>11929</v>
      </c>
      <c r="U567" s="54">
        <v>8164</v>
      </c>
      <c r="V567" s="20">
        <v>8808</v>
      </c>
      <c r="W567" s="20">
        <v>10442</v>
      </c>
      <c r="X567" s="20">
        <v>0</v>
      </c>
      <c r="Y567" s="21">
        <v>0</v>
      </c>
      <c r="Z567" s="20">
        <v>108113</v>
      </c>
      <c r="AA567" s="21">
        <v>0</v>
      </c>
      <c r="AB567" s="32">
        <v>0</v>
      </c>
      <c r="AC567" s="20">
        <v>203222</v>
      </c>
      <c r="AD567" s="20">
        <v>138578</v>
      </c>
      <c r="AE567" s="20">
        <v>230874</v>
      </c>
      <c r="AF567" s="20">
        <v>115066</v>
      </c>
      <c r="AG567" s="20">
        <v>46449</v>
      </c>
      <c r="AH567" s="20">
        <v>33485</v>
      </c>
      <c r="AI567" s="21">
        <v>22608</v>
      </c>
      <c r="AJ567" s="25">
        <v>26876</v>
      </c>
      <c r="AK567" s="25">
        <v>40710</v>
      </c>
      <c r="AL567" s="25">
        <v>6300</v>
      </c>
      <c r="AM567" s="22">
        <v>16002</v>
      </c>
      <c r="AN567" s="20">
        <v>64878</v>
      </c>
      <c r="AO567" s="20">
        <v>8360</v>
      </c>
      <c r="AP567" s="54">
        <v>1468169</v>
      </c>
      <c r="AQ567" s="25">
        <v>51093</v>
      </c>
      <c r="AR567" s="25">
        <v>111228</v>
      </c>
      <c r="AS567" s="54">
        <v>61987</v>
      </c>
      <c r="AT567" s="54">
        <v>32067</v>
      </c>
      <c r="AU567" s="54">
        <v>20755</v>
      </c>
      <c r="AV567" s="54">
        <v>13687</v>
      </c>
      <c r="AW567" s="25">
        <f t="shared" si="24"/>
        <v>290817</v>
      </c>
      <c r="AX567" s="165">
        <v>213405</v>
      </c>
      <c r="AY567" s="98">
        <f t="shared" si="25"/>
        <v>1972391</v>
      </c>
      <c r="AZ567" s="73"/>
      <c r="BA567" s="20">
        <v>372651</v>
      </c>
      <c r="BB567" s="20">
        <v>32582</v>
      </c>
      <c r="BC567" s="19">
        <v>405233</v>
      </c>
      <c r="BD567" s="19">
        <v>2377624</v>
      </c>
      <c r="BF567" s="20">
        <v>20807</v>
      </c>
      <c r="BG567" s="21">
        <f t="shared" si="26"/>
        <v>2356817</v>
      </c>
      <c r="BI567" s="73"/>
      <c r="BJ567" s="73"/>
      <c r="BK567" s="73"/>
      <c r="BL567" s="73"/>
      <c r="BM567" s="73"/>
      <c r="BN567" s="73"/>
      <c r="BO567" s="73"/>
    </row>
    <row r="568" spans="1:67" ht="22.5" customHeight="1" x14ac:dyDescent="0.15">
      <c r="A568" s="125" t="s">
        <v>2369</v>
      </c>
      <c r="B568" s="126" t="s">
        <v>2317</v>
      </c>
      <c r="C568" s="136" t="s">
        <v>665</v>
      </c>
      <c r="D568" s="129">
        <v>6</v>
      </c>
      <c r="E568" s="130" t="s">
        <v>3561</v>
      </c>
      <c r="F568" s="19">
        <v>228543</v>
      </c>
      <c r="G568" s="20">
        <v>34558</v>
      </c>
      <c r="H568" s="20">
        <v>40635</v>
      </c>
      <c r="I568" s="20">
        <v>0</v>
      </c>
      <c r="J568" s="20">
        <v>0</v>
      </c>
      <c r="K568" s="20">
        <v>0</v>
      </c>
      <c r="L568" s="20">
        <v>0</v>
      </c>
      <c r="M568" s="20">
        <v>5925</v>
      </c>
      <c r="N568" s="20">
        <v>4930</v>
      </c>
      <c r="O568" s="20">
        <v>1492</v>
      </c>
      <c r="P568" s="20">
        <v>101221</v>
      </c>
      <c r="Q568" s="20">
        <v>22221</v>
      </c>
      <c r="R568" s="20">
        <v>16992</v>
      </c>
      <c r="S568" s="20">
        <v>30905</v>
      </c>
      <c r="T568" s="21">
        <v>35787</v>
      </c>
      <c r="U568" s="54">
        <v>9771</v>
      </c>
      <c r="V568" s="20">
        <v>23121</v>
      </c>
      <c r="W568" s="20">
        <v>10442</v>
      </c>
      <c r="X568" s="20">
        <v>0</v>
      </c>
      <c r="Y568" s="21">
        <v>0</v>
      </c>
      <c r="Z568" s="20">
        <v>107930</v>
      </c>
      <c r="AA568" s="21">
        <v>21837</v>
      </c>
      <c r="AB568" s="32">
        <v>0</v>
      </c>
      <c r="AC568" s="20">
        <v>224278</v>
      </c>
      <c r="AD568" s="20">
        <v>145908</v>
      </c>
      <c r="AE568" s="20">
        <v>292679</v>
      </c>
      <c r="AF568" s="20">
        <v>152173</v>
      </c>
      <c r="AG568" s="20">
        <v>54240</v>
      </c>
      <c r="AH568" s="20">
        <v>55115</v>
      </c>
      <c r="AI568" s="21">
        <v>22608</v>
      </c>
      <c r="AJ568" s="25">
        <v>29184</v>
      </c>
      <c r="AK568" s="25">
        <v>43757</v>
      </c>
      <c r="AL568" s="25">
        <v>8121</v>
      </c>
      <c r="AM568" s="22">
        <v>17606</v>
      </c>
      <c r="AN568" s="20">
        <v>91188</v>
      </c>
      <c r="AO568" s="20">
        <v>10966</v>
      </c>
      <c r="AP568" s="54">
        <v>1844133</v>
      </c>
      <c r="AQ568" s="25">
        <v>64343</v>
      </c>
      <c r="AR568" s="25">
        <v>143174</v>
      </c>
      <c r="AS568" s="54">
        <v>79558</v>
      </c>
      <c r="AT568" s="54">
        <v>48673</v>
      </c>
      <c r="AU568" s="54">
        <v>26404</v>
      </c>
      <c r="AV568" s="54">
        <v>14521</v>
      </c>
      <c r="AW568" s="25">
        <f t="shared" si="24"/>
        <v>376673</v>
      </c>
      <c r="AX568" s="165">
        <v>222839</v>
      </c>
      <c r="AY568" s="98">
        <f t="shared" si="25"/>
        <v>2443645</v>
      </c>
      <c r="AZ568" s="73"/>
      <c r="BA568" s="20">
        <v>391716</v>
      </c>
      <c r="BB568" s="20">
        <v>46373</v>
      </c>
      <c r="BC568" s="19">
        <v>438089</v>
      </c>
      <c r="BD568" s="19">
        <v>2881734</v>
      </c>
      <c r="BF568" s="20">
        <v>18695</v>
      </c>
      <c r="BG568" s="21">
        <f t="shared" si="26"/>
        <v>2863039</v>
      </c>
      <c r="BI568" s="73"/>
      <c r="BJ568" s="73"/>
      <c r="BK568" s="73"/>
      <c r="BL568" s="73"/>
      <c r="BM568" s="73"/>
      <c r="BN568" s="73"/>
      <c r="BO568" s="73"/>
    </row>
    <row r="569" spans="1:67" ht="22.5" customHeight="1" x14ac:dyDescent="0.15">
      <c r="A569" s="125" t="s">
        <v>2370</v>
      </c>
      <c r="B569" s="126" t="s">
        <v>2317</v>
      </c>
      <c r="C569" s="136" t="s">
        <v>666</v>
      </c>
      <c r="D569" s="129">
        <v>6</v>
      </c>
      <c r="E569" s="130" t="s">
        <v>3561</v>
      </c>
      <c r="F569" s="19">
        <v>179556</v>
      </c>
      <c r="G569" s="20">
        <v>27632</v>
      </c>
      <c r="H569" s="20">
        <v>37800</v>
      </c>
      <c r="I569" s="20">
        <v>0</v>
      </c>
      <c r="J569" s="20">
        <v>0</v>
      </c>
      <c r="K569" s="20">
        <v>0</v>
      </c>
      <c r="L569" s="20">
        <v>0</v>
      </c>
      <c r="M569" s="20">
        <v>0</v>
      </c>
      <c r="N569" s="20">
        <v>3608</v>
      </c>
      <c r="O569" s="20">
        <v>0</v>
      </c>
      <c r="P569" s="20">
        <v>114233</v>
      </c>
      <c r="Q569" s="20">
        <v>19041</v>
      </c>
      <c r="R569" s="20">
        <v>11862</v>
      </c>
      <c r="S569" s="20">
        <v>15894</v>
      </c>
      <c r="T569" s="21">
        <v>23858</v>
      </c>
      <c r="U569" s="54">
        <v>5753</v>
      </c>
      <c r="V569" s="20">
        <v>8808</v>
      </c>
      <c r="W569" s="20">
        <v>10442</v>
      </c>
      <c r="X569" s="20">
        <v>0</v>
      </c>
      <c r="Y569" s="21">
        <v>0</v>
      </c>
      <c r="Z569" s="20">
        <v>80848</v>
      </c>
      <c r="AA569" s="21">
        <v>0</v>
      </c>
      <c r="AB569" s="32">
        <v>0</v>
      </c>
      <c r="AC569" s="20">
        <v>174724</v>
      </c>
      <c r="AD569" s="20">
        <v>127691</v>
      </c>
      <c r="AE569" s="20">
        <v>236467</v>
      </c>
      <c r="AF569" s="20">
        <v>122886</v>
      </c>
      <c r="AG569" s="20">
        <v>39624</v>
      </c>
      <c r="AH569" s="20">
        <v>41811</v>
      </c>
      <c r="AI569" s="21">
        <v>6123</v>
      </c>
      <c r="AJ569" s="25">
        <v>24619</v>
      </c>
      <c r="AK569" s="25">
        <v>34937</v>
      </c>
      <c r="AL569" s="25">
        <v>5895</v>
      </c>
      <c r="AM569" s="22">
        <v>13864</v>
      </c>
      <c r="AN569" s="20">
        <v>61827</v>
      </c>
      <c r="AO569" s="20">
        <v>5928</v>
      </c>
      <c r="AP569" s="54">
        <v>1435731</v>
      </c>
      <c r="AQ569" s="25">
        <v>56849</v>
      </c>
      <c r="AR569" s="25">
        <v>110442</v>
      </c>
      <c r="AS569" s="54">
        <v>71904</v>
      </c>
      <c r="AT569" s="54">
        <v>47212</v>
      </c>
      <c r="AU569" s="54">
        <v>22524</v>
      </c>
      <c r="AV569" s="54">
        <v>11846</v>
      </c>
      <c r="AW569" s="25">
        <f t="shared" si="24"/>
        <v>320777</v>
      </c>
      <c r="AX569" s="165">
        <v>186230</v>
      </c>
      <c r="AY569" s="98">
        <f t="shared" si="25"/>
        <v>1942738</v>
      </c>
      <c r="AZ569" s="73"/>
      <c r="BA569" s="20">
        <v>343616</v>
      </c>
      <c r="BB569" s="20">
        <v>23770</v>
      </c>
      <c r="BC569" s="19">
        <v>367386</v>
      </c>
      <c r="BD569" s="19">
        <v>2310124</v>
      </c>
      <c r="BF569" s="20">
        <v>14709</v>
      </c>
      <c r="BG569" s="21">
        <f t="shared" si="26"/>
        <v>2295415</v>
      </c>
      <c r="BI569" s="73"/>
      <c r="BJ569" s="73"/>
      <c r="BK569" s="73"/>
      <c r="BL569" s="73"/>
      <c r="BM569" s="73"/>
      <c r="BN569" s="73"/>
      <c r="BO569" s="73"/>
    </row>
    <row r="570" spans="1:67" ht="22.5" customHeight="1" x14ac:dyDescent="0.15">
      <c r="A570" s="125" t="s">
        <v>2371</v>
      </c>
      <c r="B570" s="126" t="s">
        <v>2317</v>
      </c>
      <c r="C570" s="136" t="s">
        <v>667</v>
      </c>
      <c r="D570" s="129">
        <v>6</v>
      </c>
      <c r="E570" s="130" t="s">
        <v>3561</v>
      </c>
      <c r="F570" s="19">
        <v>288260</v>
      </c>
      <c r="G570" s="20">
        <v>53550</v>
      </c>
      <c r="H570" s="20">
        <v>39501</v>
      </c>
      <c r="I570" s="20">
        <v>0</v>
      </c>
      <c r="J570" s="20">
        <v>0</v>
      </c>
      <c r="K570" s="20">
        <v>0</v>
      </c>
      <c r="L570" s="20">
        <v>0</v>
      </c>
      <c r="M570" s="20">
        <v>7661</v>
      </c>
      <c r="N570" s="20">
        <v>5792</v>
      </c>
      <c r="O570" s="20">
        <v>2275</v>
      </c>
      <c r="P570" s="20">
        <v>21669</v>
      </c>
      <c r="Q570" s="20">
        <v>25004</v>
      </c>
      <c r="R570" s="20">
        <v>22305</v>
      </c>
      <c r="S570" s="20">
        <v>27373</v>
      </c>
      <c r="T570" s="21">
        <v>47716</v>
      </c>
      <c r="U570" s="54">
        <v>41539</v>
      </c>
      <c r="V570" s="20">
        <v>13212</v>
      </c>
      <c r="W570" s="20">
        <v>10442</v>
      </c>
      <c r="X570" s="20">
        <v>0</v>
      </c>
      <c r="Y570" s="21">
        <v>0</v>
      </c>
      <c r="Z570" s="20">
        <v>135219</v>
      </c>
      <c r="AA570" s="21">
        <v>12048</v>
      </c>
      <c r="AB570" s="32">
        <v>0</v>
      </c>
      <c r="AC570" s="20">
        <v>355335</v>
      </c>
      <c r="AD570" s="20">
        <v>345553</v>
      </c>
      <c r="AE570" s="20">
        <v>391984</v>
      </c>
      <c r="AF570" s="20">
        <v>182208</v>
      </c>
      <c r="AG570" s="20">
        <v>70555</v>
      </c>
      <c r="AH570" s="20">
        <v>85432</v>
      </c>
      <c r="AI570" s="21">
        <v>75831</v>
      </c>
      <c r="AJ570" s="25">
        <v>32014</v>
      </c>
      <c r="AK570" s="25">
        <v>51032</v>
      </c>
      <c r="AL570" s="25">
        <v>10243</v>
      </c>
      <c r="AM570" s="22">
        <v>19842</v>
      </c>
      <c r="AN570" s="20">
        <v>280791</v>
      </c>
      <c r="AO570" s="20">
        <v>26817</v>
      </c>
      <c r="AP570" s="54">
        <v>2681203</v>
      </c>
      <c r="AQ570" s="25">
        <v>77747</v>
      </c>
      <c r="AR570" s="25">
        <v>147506</v>
      </c>
      <c r="AS570" s="54">
        <v>105994</v>
      </c>
      <c r="AT570" s="54">
        <v>42664</v>
      </c>
      <c r="AU570" s="54">
        <v>26660</v>
      </c>
      <c r="AV570" s="54">
        <v>20209</v>
      </c>
      <c r="AW570" s="25">
        <f t="shared" si="24"/>
        <v>420780</v>
      </c>
      <c r="AX570" s="165">
        <v>647182</v>
      </c>
      <c r="AY570" s="98">
        <f t="shared" si="25"/>
        <v>3749165</v>
      </c>
      <c r="AZ570" s="73"/>
      <c r="BA570" s="20">
        <v>415059</v>
      </c>
      <c r="BB570" s="20">
        <v>115195</v>
      </c>
      <c r="BC570" s="19">
        <v>530254</v>
      </c>
      <c r="BD570" s="19">
        <v>4279419</v>
      </c>
      <c r="BF570" s="20">
        <v>23137</v>
      </c>
      <c r="BG570" s="21">
        <f t="shared" si="26"/>
        <v>4256282</v>
      </c>
      <c r="BI570" s="73"/>
      <c r="BJ570" s="73"/>
      <c r="BK570" s="73"/>
      <c r="BL570" s="73"/>
      <c r="BM570" s="73"/>
      <c r="BN570" s="73"/>
      <c r="BO570" s="73"/>
    </row>
    <row r="571" spans="1:67" ht="22.5" customHeight="1" x14ac:dyDescent="0.15">
      <c r="A571" s="125" t="s">
        <v>2372</v>
      </c>
      <c r="B571" s="126" t="s">
        <v>2317</v>
      </c>
      <c r="C571" s="136" t="s">
        <v>668</v>
      </c>
      <c r="D571" s="129">
        <v>6</v>
      </c>
      <c r="E571" s="130" t="s">
        <v>3561</v>
      </c>
      <c r="F571" s="19">
        <v>109991</v>
      </c>
      <c r="G571" s="20">
        <v>29488</v>
      </c>
      <c r="H571" s="20">
        <v>70686</v>
      </c>
      <c r="I571" s="20">
        <v>0</v>
      </c>
      <c r="J571" s="20">
        <v>0</v>
      </c>
      <c r="K571" s="20">
        <v>0</v>
      </c>
      <c r="L571" s="20">
        <v>0</v>
      </c>
      <c r="M571" s="20">
        <v>0</v>
      </c>
      <c r="N571" s="20">
        <v>1436</v>
      </c>
      <c r="O571" s="20">
        <v>0</v>
      </c>
      <c r="P571" s="20">
        <v>5485</v>
      </c>
      <c r="Q571" s="20">
        <v>11257</v>
      </c>
      <c r="R571" s="20">
        <v>2977</v>
      </c>
      <c r="S571" s="20">
        <v>7064</v>
      </c>
      <c r="T571" s="21">
        <v>11929</v>
      </c>
      <c r="U571" s="54">
        <v>1565</v>
      </c>
      <c r="V571" s="20">
        <v>5505</v>
      </c>
      <c r="W571" s="20">
        <v>10442</v>
      </c>
      <c r="X571" s="20">
        <v>0</v>
      </c>
      <c r="Y571" s="21">
        <v>0</v>
      </c>
      <c r="Z571" s="20">
        <v>42288</v>
      </c>
      <c r="AA571" s="21">
        <v>0</v>
      </c>
      <c r="AB571" s="32">
        <v>0</v>
      </c>
      <c r="AC571" s="20">
        <v>89400</v>
      </c>
      <c r="AD571" s="20">
        <v>93737</v>
      </c>
      <c r="AE571" s="20">
        <v>136015</v>
      </c>
      <c r="AF571" s="20">
        <v>55245</v>
      </c>
      <c r="AG571" s="20">
        <v>16219</v>
      </c>
      <c r="AH571" s="20">
        <v>34752</v>
      </c>
      <c r="AI571" s="21">
        <v>14130</v>
      </c>
      <c r="AJ571" s="25">
        <v>13001</v>
      </c>
      <c r="AK571" s="25">
        <v>25337</v>
      </c>
      <c r="AL571" s="25">
        <v>3440</v>
      </c>
      <c r="AM571" s="22">
        <v>8585</v>
      </c>
      <c r="AN571" s="20">
        <v>73825</v>
      </c>
      <c r="AO571" s="20">
        <v>5478</v>
      </c>
      <c r="AP571" s="54">
        <v>879277</v>
      </c>
      <c r="AQ571" s="25">
        <v>60821</v>
      </c>
      <c r="AR571" s="25">
        <v>126351</v>
      </c>
      <c r="AS571" s="54">
        <v>63418</v>
      </c>
      <c r="AT571" s="54">
        <v>33324</v>
      </c>
      <c r="AU571" s="54">
        <v>12425</v>
      </c>
      <c r="AV571" s="54">
        <v>6351</v>
      </c>
      <c r="AW571" s="25">
        <f t="shared" si="24"/>
        <v>302690</v>
      </c>
      <c r="AX571" s="165">
        <v>147026</v>
      </c>
      <c r="AY571" s="98">
        <f t="shared" si="25"/>
        <v>1328993</v>
      </c>
      <c r="AZ571" s="73"/>
      <c r="BA571" s="20">
        <v>211277</v>
      </c>
      <c r="BB571" s="20">
        <v>24387</v>
      </c>
      <c r="BC571" s="19">
        <v>235664</v>
      </c>
      <c r="BD571" s="19">
        <v>1564657</v>
      </c>
      <c r="BF571" s="20">
        <v>6477</v>
      </c>
      <c r="BG571" s="21">
        <f t="shared" si="26"/>
        <v>1558180</v>
      </c>
      <c r="BI571" s="73"/>
      <c r="BJ571" s="73"/>
      <c r="BK571" s="73"/>
      <c r="BL571" s="73"/>
      <c r="BM571" s="73"/>
      <c r="BN571" s="73"/>
      <c r="BO571" s="73"/>
    </row>
    <row r="572" spans="1:67" ht="22.5" customHeight="1" x14ac:dyDescent="0.15">
      <c r="A572" s="125" t="s">
        <v>2373</v>
      </c>
      <c r="B572" s="126" t="s">
        <v>2317</v>
      </c>
      <c r="C572" s="136" t="s">
        <v>390</v>
      </c>
      <c r="D572" s="129">
        <v>6</v>
      </c>
      <c r="E572" s="130" t="s">
        <v>3561</v>
      </c>
      <c r="F572" s="19">
        <v>245224</v>
      </c>
      <c r="G572" s="20">
        <v>116025</v>
      </c>
      <c r="H572" s="20">
        <v>87129</v>
      </c>
      <c r="I572" s="20">
        <v>0</v>
      </c>
      <c r="J572" s="20">
        <v>0</v>
      </c>
      <c r="K572" s="20">
        <v>0</v>
      </c>
      <c r="L572" s="20">
        <v>0</v>
      </c>
      <c r="M572" s="20">
        <v>10697</v>
      </c>
      <c r="N572" s="20">
        <v>5851</v>
      </c>
      <c r="O572" s="20">
        <v>0</v>
      </c>
      <c r="P572" s="20">
        <v>111098</v>
      </c>
      <c r="Q572" s="20">
        <v>24999</v>
      </c>
      <c r="R572" s="20">
        <v>22213</v>
      </c>
      <c r="S572" s="20">
        <v>23841</v>
      </c>
      <c r="T572" s="21">
        <v>35787</v>
      </c>
      <c r="U572" s="54">
        <v>10110</v>
      </c>
      <c r="V572" s="20">
        <v>17616</v>
      </c>
      <c r="W572" s="20">
        <v>10442</v>
      </c>
      <c r="X572" s="20">
        <v>0</v>
      </c>
      <c r="Y572" s="21">
        <v>0</v>
      </c>
      <c r="Z572" s="20">
        <v>111128</v>
      </c>
      <c r="AA572" s="21">
        <v>0</v>
      </c>
      <c r="AB572" s="32">
        <v>0</v>
      </c>
      <c r="AC572" s="20">
        <v>275840</v>
      </c>
      <c r="AD572" s="20">
        <v>151173</v>
      </c>
      <c r="AE572" s="20">
        <v>273392</v>
      </c>
      <c r="AF572" s="20">
        <v>156499</v>
      </c>
      <c r="AG572" s="20">
        <v>61090</v>
      </c>
      <c r="AH572" s="20">
        <v>108419</v>
      </c>
      <c r="AI572" s="21">
        <v>3768</v>
      </c>
      <c r="AJ572" s="25">
        <v>32204</v>
      </c>
      <c r="AK572" s="25">
        <v>39702</v>
      </c>
      <c r="AL572" s="25">
        <v>7476</v>
      </c>
      <c r="AM572" s="22">
        <v>17024</v>
      </c>
      <c r="AN572" s="20">
        <v>51246</v>
      </c>
      <c r="AO572" s="20">
        <v>13501</v>
      </c>
      <c r="AP572" s="54">
        <v>2023494</v>
      </c>
      <c r="AQ572" s="25">
        <v>61499</v>
      </c>
      <c r="AR572" s="25">
        <v>100324</v>
      </c>
      <c r="AS572" s="54">
        <v>72780</v>
      </c>
      <c r="AT572" s="54">
        <v>38559</v>
      </c>
      <c r="AU572" s="54">
        <v>20827</v>
      </c>
      <c r="AV572" s="54">
        <v>20323</v>
      </c>
      <c r="AW572" s="25">
        <f t="shared" si="24"/>
        <v>314312</v>
      </c>
      <c r="AX572" s="165">
        <v>305656</v>
      </c>
      <c r="AY572" s="98">
        <f t="shared" si="25"/>
        <v>2643462</v>
      </c>
      <c r="AZ572" s="73"/>
      <c r="BA572" s="20">
        <v>416603</v>
      </c>
      <c r="BB572" s="20">
        <v>42165</v>
      </c>
      <c r="BC572" s="19">
        <v>458768</v>
      </c>
      <c r="BD572" s="19">
        <v>3102230</v>
      </c>
      <c r="BF572" s="20">
        <v>33118</v>
      </c>
      <c r="BG572" s="21">
        <f t="shared" si="26"/>
        <v>3069112</v>
      </c>
      <c r="BI572" s="73"/>
      <c r="BJ572" s="73"/>
      <c r="BK572" s="73"/>
      <c r="BL572" s="73"/>
      <c r="BM572" s="73"/>
      <c r="BN572" s="73"/>
      <c r="BO572" s="73"/>
    </row>
    <row r="573" spans="1:67" ht="22.5" customHeight="1" x14ac:dyDescent="0.15">
      <c r="A573" s="125" t="s">
        <v>2374</v>
      </c>
      <c r="B573" s="126" t="s">
        <v>2317</v>
      </c>
      <c r="C573" s="136" t="s">
        <v>669</v>
      </c>
      <c r="D573" s="129">
        <v>6</v>
      </c>
      <c r="E573" s="130" t="s">
        <v>3561</v>
      </c>
      <c r="F573" s="19">
        <v>284049</v>
      </c>
      <c r="G573" s="20">
        <v>106886</v>
      </c>
      <c r="H573" s="20">
        <v>79947</v>
      </c>
      <c r="I573" s="20">
        <v>0</v>
      </c>
      <c r="J573" s="20">
        <v>0</v>
      </c>
      <c r="K573" s="20">
        <v>0</v>
      </c>
      <c r="L573" s="20">
        <v>0</v>
      </c>
      <c r="M573" s="20">
        <v>12083</v>
      </c>
      <c r="N573" s="20">
        <v>7080</v>
      </c>
      <c r="O573" s="20">
        <v>19508</v>
      </c>
      <c r="P573" s="20">
        <v>53019</v>
      </c>
      <c r="Q573" s="20">
        <v>28336</v>
      </c>
      <c r="R573" s="20">
        <v>24228</v>
      </c>
      <c r="S573" s="20">
        <v>32671</v>
      </c>
      <c r="T573" s="21">
        <v>47716</v>
      </c>
      <c r="U573" s="54">
        <v>13198</v>
      </c>
      <c r="V573" s="20">
        <v>24222</v>
      </c>
      <c r="W573" s="20">
        <v>10442</v>
      </c>
      <c r="X573" s="20">
        <v>0</v>
      </c>
      <c r="Y573" s="21">
        <v>0</v>
      </c>
      <c r="Z573" s="20">
        <v>129903</v>
      </c>
      <c r="AA573" s="21">
        <v>32379</v>
      </c>
      <c r="AB573" s="32">
        <v>0</v>
      </c>
      <c r="AC573" s="20">
        <v>364447</v>
      </c>
      <c r="AD573" s="20">
        <v>196080</v>
      </c>
      <c r="AE573" s="20">
        <v>296838</v>
      </c>
      <c r="AF573" s="20">
        <v>177798</v>
      </c>
      <c r="AG573" s="20">
        <v>75681</v>
      </c>
      <c r="AH573" s="20">
        <v>75839</v>
      </c>
      <c r="AI573" s="21">
        <v>16956</v>
      </c>
      <c r="AJ573" s="25">
        <v>36177</v>
      </c>
      <c r="AK573" s="25">
        <v>46500</v>
      </c>
      <c r="AL573" s="25">
        <v>8450</v>
      </c>
      <c r="AM573" s="22">
        <v>21146</v>
      </c>
      <c r="AN573" s="20">
        <v>189166</v>
      </c>
      <c r="AO573" s="20">
        <v>13337</v>
      </c>
      <c r="AP573" s="54">
        <v>2424082</v>
      </c>
      <c r="AQ573" s="25">
        <v>71146</v>
      </c>
      <c r="AR573" s="25">
        <v>109371</v>
      </c>
      <c r="AS573" s="54">
        <v>77474</v>
      </c>
      <c r="AT573" s="54">
        <v>41962</v>
      </c>
      <c r="AU573" s="54">
        <v>22933</v>
      </c>
      <c r="AV573" s="54">
        <v>21499</v>
      </c>
      <c r="AW573" s="25">
        <f t="shared" si="24"/>
        <v>344385</v>
      </c>
      <c r="AX573" s="165">
        <v>561067</v>
      </c>
      <c r="AY573" s="98">
        <f t="shared" si="25"/>
        <v>3329534</v>
      </c>
      <c r="AZ573" s="73"/>
      <c r="BA573" s="20">
        <v>449748</v>
      </c>
      <c r="BB573" s="20">
        <v>47188</v>
      </c>
      <c r="BC573" s="19">
        <v>496936</v>
      </c>
      <c r="BD573" s="19">
        <v>3826470</v>
      </c>
      <c r="BF573" s="20">
        <v>29585</v>
      </c>
      <c r="BG573" s="21">
        <f t="shared" si="26"/>
        <v>3796885</v>
      </c>
      <c r="BI573" s="73"/>
      <c r="BJ573" s="73"/>
      <c r="BK573" s="73"/>
      <c r="BL573" s="73"/>
      <c r="BM573" s="73"/>
      <c r="BN573" s="73"/>
      <c r="BO573" s="73"/>
    </row>
    <row r="574" spans="1:67" ht="22.5" customHeight="1" x14ac:dyDescent="0.15">
      <c r="A574" s="125" t="s">
        <v>2375</v>
      </c>
      <c r="B574" s="126" t="s">
        <v>2317</v>
      </c>
      <c r="C574" s="136" t="s">
        <v>670</v>
      </c>
      <c r="D574" s="129">
        <v>6</v>
      </c>
      <c r="E574" s="130" t="s">
        <v>3561</v>
      </c>
      <c r="F574" s="19">
        <v>472352</v>
      </c>
      <c r="G574" s="20">
        <v>141301</v>
      </c>
      <c r="H574" s="20">
        <v>79191</v>
      </c>
      <c r="I574" s="20">
        <v>0</v>
      </c>
      <c r="J574" s="20">
        <v>0</v>
      </c>
      <c r="K574" s="20">
        <v>0</v>
      </c>
      <c r="L574" s="20">
        <v>0</v>
      </c>
      <c r="M574" s="20">
        <v>29402</v>
      </c>
      <c r="N574" s="20">
        <v>16082</v>
      </c>
      <c r="O574" s="20">
        <v>24767</v>
      </c>
      <c r="P574" s="20">
        <v>106483</v>
      </c>
      <c r="Q574" s="20">
        <v>56822</v>
      </c>
      <c r="R574" s="20">
        <v>63799</v>
      </c>
      <c r="S574" s="20">
        <v>59161</v>
      </c>
      <c r="T574" s="21">
        <v>59645</v>
      </c>
      <c r="U574" s="54">
        <v>35574</v>
      </c>
      <c r="V574" s="20">
        <v>38535</v>
      </c>
      <c r="W574" s="20">
        <v>20884</v>
      </c>
      <c r="X574" s="20">
        <v>0</v>
      </c>
      <c r="Y574" s="21">
        <v>0</v>
      </c>
      <c r="Z574" s="20">
        <v>215535</v>
      </c>
      <c r="AA574" s="21">
        <v>0</v>
      </c>
      <c r="AB574" s="32">
        <v>0</v>
      </c>
      <c r="AC574" s="20">
        <v>725612</v>
      </c>
      <c r="AD574" s="20">
        <v>299513</v>
      </c>
      <c r="AE574" s="20">
        <v>482111</v>
      </c>
      <c r="AF574" s="20">
        <v>333715</v>
      </c>
      <c r="AG574" s="20">
        <v>156295</v>
      </c>
      <c r="AH574" s="20">
        <v>88328</v>
      </c>
      <c r="AI574" s="21">
        <v>4239</v>
      </c>
      <c r="AJ574" s="25">
        <v>57881</v>
      </c>
      <c r="AK574" s="25">
        <v>66393</v>
      </c>
      <c r="AL574" s="25">
        <v>13876</v>
      </c>
      <c r="AM574" s="22">
        <v>37770</v>
      </c>
      <c r="AN574" s="20">
        <v>90546</v>
      </c>
      <c r="AO574" s="20">
        <v>10435</v>
      </c>
      <c r="AP574" s="54">
        <v>3786247</v>
      </c>
      <c r="AQ574" s="25">
        <v>97112</v>
      </c>
      <c r="AR574" s="25">
        <v>129989</v>
      </c>
      <c r="AS574" s="54">
        <v>72600</v>
      </c>
      <c r="AT574" s="54">
        <v>43446</v>
      </c>
      <c r="AU574" s="54">
        <v>36811</v>
      </c>
      <c r="AV574" s="54">
        <v>35260</v>
      </c>
      <c r="AW574" s="25">
        <f t="shared" si="24"/>
        <v>415218</v>
      </c>
      <c r="AX574" s="165">
        <v>511748</v>
      </c>
      <c r="AY574" s="98">
        <f t="shared" si="25"/>
        <v>4713213</v>
      </c>
      <c r="AZ574" s="73"/>
      <c r="BA574" s="20">
        <v>745544</v>
      </c>
      <c r="BB574" s="20">
        <v>43399</v>
      </c>
      <c r="BC574" s="19">
        <v>788943</v>
      </c>
      <c r="BD574" s="19">
        <v>5502156</v>
      </c>
      <c r="BF574" s="20">
        <v>64534</v>
      </c>
      <c r="BG574" s="21">
        <f t="shared" si="26"/>
        <v>5437622</v>
      </c>
      <c r="BI574" s="73"/>
      <c r="BJ574" s="73"/>
      <c r="BK574" s="73"/>
      <c r="BL574" s="73"/>
      <c r="BM574" s="73"/>
      <c r="BN574" s="73"/>
      <c r="BO574" s="73"/>
    </row>
    <row r="575" spans="1:67" ht="22.5" customHeight="1" x14ac:dyDescent="0.15">
      <c r="A575" s="125" t="s">
        <v>2376</v>
      </c>
      <c r="B575" s="126" t="s">
        <v>2317</v>
      </c>
      <c r="C575" s="136" t="s">
        <v>671</v>
      </c>
      <c r="D575" s="129">
        <v>6</v>
      </c>
      <c r="E575" s="130" t="s">
        <v>3561</v>
      </c>
      <c r="F575" s="19">
        <v>492327</v>
      </c>
      <c r="G575" s="20">
        <v>189567</v>
      </c>
      <c r="H575" s="20">
        <v>145719</v>
      </c>
      <c r="I575" s="20">
        <v>0</v>
      </c>
      <c r="J575" s="20">
        <v>0</v>
      </c>
      <c r="K575" s="20">
        <v>0</v>
      </c>
      <c r="L575" s="20">
        <v>0</v>
      </c>
      <c r="M575" s="20">
        <v>31370</v>
      </c>
      <c r="N575" s="20">
        <v>17158</v>
      </c>
      <c r="O575" s="20">
        <v>32190</v>
      </c>
      <c r="P575" s="20">
        <v>136665</v>
      </c>
      <c r="Q575" s="20">
        <v>55577</v>
      </c>
      <c r="R575" s="20">
        <v>59494</v>
      </c>
      <c r="S575" s="20">
        <v>57395</v>
      </c>
      <c r="T575" s="21">
        <v>71574</v>
      </c>
      <c r="U575" s="54">
        <v>29737</v>
      </c>
      <c r="V575" s="20">
        <v>30828</v>
      </c>
      <c r="W575" s="20">
        <v>31326</v>
      </c>
      <c r="X575" s="20">
        <v>0</v>
      </c>
      <c r="Y575" s="21">
        <v>0</v>
      </c>
      <c r="Z575" s="20">
        <v>210733</v>
      </c>
      <c r="AA575" s="21">
        <v>0</v>
      </c>
      <c r="AB575" s="32">
        <v>0</v>
      </c>
      <c r="AC575" s="20">
        <v>813568</v>
      </c>
      <c r="AD575" s="20">
        <v>338714</v>
      </c>
      <c r="AE575" s="20">
        <v>749767</v>
      </c>
      <c r="AF575" s="20">
        <v>450029</v>
      </c>
      <c r="AG575" s="20">
        <v>169530</v>
      </c>
      <c r="AH575" s="20">
        <v>117379</v>
      </c>
      <c r="AI575" s="21">
        <v>12717</v>
      </c>
      <c r="AJ575" s="25">
        <v>60138</v>
      </c>
      <c r="AK575" s="25">
        <v>71660</v>
      </c>
      <c r="AL575" s="25">
        <v>17349</v>
      </c>
      <c r="AM575" s="22">
        <v>41566</v>
      </c>
      <c r="AN575" s="20">
        <v>117506</v>
      </c>
      <c r="AO575" s="20">
        <v>16137</v>
      </c>
      <c r="AP575" s="54">
        <v>4567720</v>
      </c>
      <c r="AQ575" s="25">
        <v>118518</v>
      </c>
      <c r="AR575" s="25">
        <v>178316</v>
      </c>
      <c r="AS575" s="54">
        <v>119126</v>
      </c>
      <c r="AT575" s="54">
        <v>58657</v>
      </c>
      <c r="AU575" s="54">
        <v>37337</v>
      </c>
      <c r="AV575" s="54">
        <v>39238</v>
      </c>
      <c r="AW575" s="25">
        <f t="shared" si="24"/>
        <v>551192</v>
      </c>
      <c r="AX575" s="165">
        <v>576468</v>
      </c>
      <c r="AY575" s="98">
        <f t="shared" si="25"/>
        <v>5695380</v>
      </c>
      <c r="AZ575" s="73"/>
      <c r="BA575" s="20">
        <v>777982</v>
      </c>
      <c r="BB575" s="20">
        <v>68117</v>
      </c>
      <c r="BC575" s="19">
        <v>846099</v>
      </c>
      <c r="BD575" s="19">
        <v>6541479</v>
      </c>
      <c r="BF575" s="20">
        <v>79211</v>
      </c>
      <c r="BG575" s="21">
        <f t="shared" si="26"/>
        <v>6462268</v>
      </c>
      <c r="BI575" s="73"/>
      <c r="BJ575" s="73"/>
      <c r="BK575" s="73"/>
      <c r="BL575" s="73"/>
      <c r="BM575" s="73"/>
      <c r="BN575" s="73"/>
      <c r="BO575" s="73"/>
    </row>
    <row r="576" spans="1:67" ht="22.5" customHeight="1" x14ac:dyDescent="0.15">
      <c r="A576" s="125" t="s">
        <v>2377</v>
      </c>
      <c r="B576" s="126" t="s">
        <v>2317</v>
      </c>
      <c r="C576" s="136" t="s">
        <v>672</v>
      </c>
      <c r="D576" s="129">
        <v>6</v>
      </c>
      <c r="E576" s="130" t="s">
        <v>3561</v>
      </c>
      <c r="F576" s="19">
        <v>533159</v>
      </c>
      <c r="G576" s="20">
        <v>85966</v>
      </c>
      <c r="H576" s="20">
        <v>96201</v>
      </c>
      <c r="I576" s="20">
        <v>0</v>
      </c>
      <c r="J576" s="20">
        <v>0</v>
      </c>
      <c r="K576" s="20">
        <v>0</v>
      </c>
      <c r="L576" s="20">
        <v>0</v>
      </c>
      <c r="M576" s="20">
        <v>35107</v>
      </c>
      <c r="N576" s="20">
        <v>19003</v>
      </c>
      <c r="O576" s="20">
        <v>6490</v>
      </c>
      <c r="P576" s="20">
        <v>164036</v>
      </c>
      <c r="Q576" s="20">
        <v>62108</v>
      </c>
      <c r="R576" s="20">
        <v>72089</v>
      </c>
      <c r="S576" s="20">
        <v>59161</v>
      </c>
      <c r="T576" s="21">
        <v>47716</v>
      </c>
      <c r="U576" s="54">
        <v>28383</v>
      </c>
      <c r="V576" s="20">
        <v>30828</v>
      </c>
      <c r="W576" s="20">
        <v>31326</v>
      </c>
      <c r="X576" s="20">
        <v>0</v>
      </c>
      <c r="Y576" s="21">
        <v>0</v>
      </c>
      <c r="Z576" s="20">
        <v>241385</v>
      </c>
      <c r="AA576" s="21">
        <v>0</v>
      </c>
      <c r="AB576" s="32">
        <v>0</v>
      </c>
      <c r="AC576" s="20">
        <v>809805</v>
      </c>
      <c r="AD576" s="20">
        <v>355275</v>
      </c>
      <c r="AE576" s="20">
        <v>693984</v>
      </c>
      <c r="AF576" s="20">
        <v>487552</v>
      </c>
      <c r="AG576" s="20">
        <v>189484</v>
      </c>
      <c r="AH576" s="20">
        <v>78102</v>
      </c>
      <c r="AI576" s="21">
        <v>8478</v>
      </c>
      <c r="AJ576" s="25">
        <v>63385</v>
      </c>
      <c r="AK576" s="25">
        <v>78467</v>
      </c>
      <c r="AL576" s="25">
        <v>15468</v>
      </c>
      <c r="AM576" s="22">
        <v>45096</v>
      </c>
      <c r="AN576" s="20">
        <v>140637</v>
      </c>
      <c r="AO576" s="20">
        <v>6663</v>
      </c>
      <c r="AP576" s="54">
        <v>4485354</v>
      </c>
      <c r="AQ576" s="25">
        <v>137450</v>
      </c>
      <c r="AR576" s="25">
        <v>216757</v>
      </c>
      <c r="AS576" s="54">
        <v>48475</v>
      </c>
      <c r="AT576" s="54">
        <v>47855</v>
      </c>
      <c r="AU576" s="54">
        <v>48821</v>
      </c>
      <c r="AV576" s="54">
        <v>36336</v>
      </c>
      <c r="AW576" s="25">
        <f t="shared" si="24"/>
        <v>535694</v>
      </c>
      <c r="AX576" s="165">
        <v>635215</v>
      </c>
      <c r="AY576" s="98">
        <f t="shared" si="25"/>
        <v>5656263</v>
      </c>
      <c r="AZ576" s="73"/>
      <c r="BA576" s="20">
        <v>806626</v>
      </c>
      <c r="BB576" s="20">
        <v>24630</v>
      </c>
      <c r="BC576" s="19">
        <v>831256</v>
      </c>
      <c r="BD576" s="19">
        <v>6487519</v>
      </c>
      <c r="BF576" s="20">
        <v>63414</v>
      </c>
      <c r="BG576" s="21">
        <f t="shared" si="26"/>
        <v>6424105</v>
      </c>
      <c r="BI576" s="73"/>
      <c r="BJ576" s="73"/>
      <c r="BK576" s="73"/>
      <c r="BL576" s="73"/>
      <c r="BM576" s="73"/>
      <c r="BN576" s="73"/>
      <c r="BO576" s="73"/>
    </row>
    <row r="577" spans="1:67" ht="22.5" customHeight="1" x14ac:dyDescent="0.15">
      <c r="A577" s="125" t="s">
        <v>2378</v>
      </c>
      <c r="B577" s="126" t="s">
        <v>2317</v>
      </c>
      <c r="C577" s="136" t="s">
        <v>673</v>
      </c>
      <c r="D577" s="129">
        <v>6</v>
      </c>
      <c r="E577" s="130" t="s">
        <v>3561</v>
      </c>
      <c r="F577" s="19">
        <v>618964</v>
      </c>
      <c r="G577" s="20">
        <v>154938</v>
      </c>
      <c r="H577" s="20">
        <v>159138</v>
      </c>
      <c r="I577" s="20">
        <v>0</v>
      </c>
      <c r="J577" s="20">
        <v>0</v>
      </c>
      <c r="K577" s="20">
        <v>0</v>
      </c>
      <c r="L577" s="20">
        <v>0</v>
      </c>
      <c r="M577" s="20">
        <v>44652</v>
      </c>
      <c r="N577" s="20">
        <v>24260</v>
      </c>
      <c r="O577" s="20">
        <v>7348</v>
      </c>
      <c r="P577" s="20">
        <v>116735</v>
      </c>
      <c r="Q577" s="20">
        <v>82894</v>
      </c>
      <c r="R577" s="20">
        <v>84593</v>
      </c>
      <c r="S577" s="20">
        <v>73289</v>
      </c>
      <c r="T577" s="21">
        <v>71574</v>
      </c>
      <c r="U577" s="54">
        <v>44204</v>
      </c>
      <c r="V577" s="20">
        <v>42939</v>
      </c>
      <c r="W577" s="20">
        <v>31326</v>
      </c>
      <c r="X577" s="20">
        <v>0</v>
      </c>
      <c r="Y577" s="21">
        <v>0</v>
      </c>
      <c r="Z577" s="20">
        <v>263123</v>
      </c>
      <c r="AA577" s="21">
        <v>133281</v>
      </c>
      <c r="AB577" s="32">
        <v>0</v>
      </c>
      <c r="AC577" s="20">
        <v>1031111</v>
      </c>
      <c r="AD577" s="20">
        <v>420015</v>
      </c>
      <c r="AE577" s="20">
        <v>863483</v>
      </c>
      <c r="AF577" s="20">
        <v>614016</v>
      </c>
      <c r="AG577" s="20">
        <v>231588</v>
      </c>
      <c r="AH577" s="20">
        <v>96111</v>
      </c>
      <c r="AI577" s="21">
        <v>5652</v>
      </c>
      <c r="AJ577" s="25">
        <v>74403</v>
      </c>
      <c r="AK577" s="25">
        <v>90409</v>
      </c>
      <c r="AL577" s="25">
        <v>20367</v>
      </c>
      <c r="AM577" s="22">
        <v>50027</v>
      </c>
      <c r="AN577" s="20">
        <v>188666</v>
      </c>
      <c r="AO577" s="20">
        <v>11416</v>
      </c>
      <c r="AP577" s="54">
        <v>5650522</v>
      </c>
      <c r="AQ577" s="25">
        <v>164283</v>
      </c>
      <c r="AR577" s="25">
        <v>231958</v>
      </c>
      <c r="AS577" s="54">
        <v>93364</v>
      </c>
      <c r="AT577" s="54">
        <v>64779</v>
      </c>
      <c r="AU577" s="54">
        <v>53940</v>
      </c>
      <c r="AV577" s="54">
        <v>49889</v>
      </c>
      <c r="AW577" s="25">
        <f t="shared" si="24"/>
        <v>658213</v>
      </c>
      <c r="AX577" s="165">
        <v>800150</v>
      </c>
      <c r="AY577" s="98">
        <f t="shared" si="25"/>
        <v>7108885</v>
      </c>
      <c r="AZ577" s="73"/>
      <c r="BA577" s="20">
        <v>961490</v>
      </c>
      <c r="BB577" s="20">
        <v>47475</v>
      </c>
      <c r="BC577" s="19">
        <v>1008965</v>
      </c>
      <c r="BD577" s="19">
        <v>8117850</v>
      </c>
      <c r="BF577" s="20">
        <v>101630</v>
      </c>
      <c r="BG577" s="21">
        <f t="shared" si="26"/>
        <v>8016220</v>
      </c>
      <c r="BI577" s="73"/>
      <c r="BJ577" s="73"/>
      <c r="BK577" s="73"/>
      <c r="BL577" s="73"/>
      <c r="BM577" s="73"/>
      <c r="BN577" s="73"/>
      <c r="BO577" s="73"/>
    </row>
    <row r="578" spans="1:67" ht="22.5" customHeight="1" x14ac:dyDescent="0.15">
      <c r="A578" s="125" t="s">
        <v>2379</v>
      </c>
      <c r="B578" s="126" t="s">
        <v>2317</v>
      </c>
      <c r="C578" s="136" t="s">
        <v>674</v>
      </c>
      <c r="D578" s="129">
        <v>6</v>
      </c>
      <c r="E578" s="130" t="s">
        <v>3561</v>
      </c>
      <c r="F578" s="19">
        <v>488221</v>
      </c>
      <c r="G578" s="20">
        <v>71757</v>
      </c>
      <c r="H578" s="20">
        <v>109809</v>
      </c>
      <c r="I578" s="20">
        <v>0</v>
      </c>
      <c r="J578" s="20">
        <v>0</v>
      </c>
      <c r="K578" s="20">
        <v>0</v>
      </c>
      <c r="L578" s="20">
        <v>0</v>
      </c>
      <c r="M578" s="20">
        <v>29690</v>
      </c>
      <c r="N578" s="20">
        <v>16074</v>
      </c>
      <c r="O578" s="20">
        <v>6416</v>
      </c>
      <c r="P578" s="20">
        <v>37790</v>
      </c>
      <c r="Q578" s="20">
        <v>62684</v>
      </c>
      <c r="R578" s="20">
        <v>58807</v>
      </c>
      <c r="S578" s="20">
        <v>66225</v>
      </c>
      <c r="T578" s="21">
        <v>35787</v>
      </c>
      <c r="U578" s="54">
        <v>31725</v>
      </c>
      <c r="V578" s="20">
        <v>30828</v>
      </c>
      <c r="W578" s="20">
        <v>20884</v>
      </c>
      <c r="X578" s="20">
        <v>0</v>
      </c>
      <c r="Y578" s="21">
        <v>0</v>
      </c>
      <c r="Z578" s="20">
        <v>218859</v>
      </c>
      <c r="AA578" s="21">
        <v>0</v>
      </c>
      <c r="AB578" s="32">
        <v>0</v>
      </c>
      <c r="AC578" s="20">
        <v>610346</v>
      </c>
      <c r="AD578" s="20">
        <v>297381</v>
      </c>
      <c r="AE578" s="20">
        <v>512225</v>
      </c>
      <c r="AF578" s="20">
        <v>350938</v>
      </c>
      <c r="AG578" s="20">
        <v>189333</v>
      </c>
      <c r="AH578" s="20">
        <v>39277</v>
      </c>
      <c r="AI578" s="21">
        <v>2826</v>
      </c>
      <c r="AJ578" s="25">
        <v>56934</v>
      </c>
      <c r="AK578" s="25">
        <v>63950</v>
      </c>
      <c r="AL578" s="25">
        <v>13070</v>
      </c>
      <c r="AM578" s="22">
        <v>35854</v>
      </c>
      <c r="AN578" s="20">
        <v>170172</v>
      </c>
      <c r="AO578" s="20">
        <v>6428</v>
      </c>
      <c r="AP578" s="54">
        <v>3634290</v>
      </c>
      <c r="AQ578" s="25">
        <v>104337</v>
      </c>
      <c r="AR578" s="25">
        <v>156747</v>
      </c>
      <c r="AS578" s="54">
        <v>67741</v>
      </c>
      <c r="AT578" s="54">
        <v>46702</v>
      </c>
      <c r="AU578" s="54">
        <v>41783</v>
      </c>
      <c r="AV578" s="54">
        <v>32590</v>
      </c>
      <c r="AW578" s="25">
        <f t="shared" si="24"/>
        <v>449900</v>
      </c>
      <c r="AX578" s="165">
        <v>616161</v>
      </c>
      <c r="AY578" s="98">
        <f t="shared" si="25"/>
        <v>4700351</v>
      </c>
      <c r="AZ578" s="73"/>
      <c r="BA578" s="20">
        <v>706614</v>
      </c>
      <c r="BB578" s="20">
        <v>23484</v>
      </c>
      <c r="BC578" s="19">
        <v>730098</v>
      </c>
      <c r="BD578" s="19">
        <v>5430449</v>
      </c>
      <c r="BF578" s="20">
        <v>52705</v>
      </c>
      <c r="BG578" s="21">
        <f t="shared" si="26"/>
        <v>5377744</v>
      </c>
      <c r="BI578" s="73"/>
      <c r="BJ578" s="73"/>
      <c r="BK578" s="73"/>
      <c r="BL578" s="73"/>
      <c r="BM578" s="73"/>
      <c r="BN578" s="73"/>
      <c r="BO578" s="73"/>
    </row>
    <row r="579" spans="1:67" ht="22.5" customHeight="1" x14ac:dyDescent="0.15">
      <c r="A579" s="125" t="s">
        <v>2380</v>
      </c>
      <c r="B579" s="126" t="s">
        <v>2381</v>
      </c>
      <c r="C579" s="136" t="s">
        <v>675</v>
      </c>
      <c r="D579" s="129">
        <v>2</v>
      </c>
      <c r="E579" s="130" t="s">
        <v>3561</v>
      </c>
      <c r="F579" s="19">
        <v>10947535</v>
      </c>
      <c r="G579" s="20">
        <v>2682855</v>
      </c>
      <c r="H579" s="20">
        <v>3355884</v>
      </c>
      <c r="I579" s="20">
        <v>0</v>
      </c>
      <c r="J579" s="20">
        <v>69407</v>
      </c>
      <c r="K579" s="20">
        <v>0</v>
      </c>
      <c r="L579" s="20">
        <v>0</v>
      </c>
      <c r="M579" s="20">
        <v>1204528</v>
      </c>
      <c r="N579" s="20">
        <v>700678</v>
      </c>
      <c r="O579" s="20">
        <v>301720</v>
      </c>
      <c r="P579" s="20">
        <v>5296148</v>
      </c>
      <c r="Q579" s="20">
        <v>1422122</v>
      </c>
      <c r="R579" s="20">
        <v>2077259</v>
      </c>
      <c r="S579" s="20">
        <v>1823395</v>
      </c>
      <c r="T579" s="21">
        <v>1317200</v>
      </c>
      <c r="U579" s="54">
        <v>958730</v>
      </c>
      <c r="V579" s="20">
        <v>978789</v>
      </c>
      <c r="W579" s="20">
        <v>584752</v>
      </c>
      <c r="X579" s="20">
        <v>1058810</v>
      </c>
      <c r="Y579" s="21">
        <v>291617</v>
      </c>
      <c r="Z579" s="20">
        <v>36463655</v>
      </c>
      <c r="AA579" s="21">
        <v>0</v>
      </c>
      <c r="AB579" s="32">
        <v>11107425</v>
      </c>
      <c r="AC579" s="20">
        <v>29081023</v>
      </c>
      <c r="AD579" s="20">
        <v>14594052</v>
      </c>
      <c r="AE579" s="20">
        <v>16076359</v>
      </c>
      <c r="AF579" s="20">
        <v>11139898</v>
      </c>
      <c r="AG579" s="20">
        <v>7247787</v>
      </c>
      <c r="AH579" s="20">
        <v>185616</v>
      </c>
      <c r="AI579" s="21">
        <v>172386</v>
      </c>
      <c r="AJ579" s="25">
        <v>1599163</v>
      </c>
      <c r="AK579" s="25">
        <v>1209908</v>
      </c>
      <c r="AL579" s="25">
        <v>286709</v>
      </c>
      <c r="AM579" s="22">
        <v>652836</v>
      </c>
      <c r="AN579" s="20">
        <v>11790082</v>
      </c>
      <c r="AO579" s="20">
        <v>840677</v>
      </c>
      <c r="AP579" s="54">
        <v>177519005</v>
      </c>
      <c r="AQ579" s="25">
        <v>1250579</v>
      </c>
      <c r="AR579" s="25">
        <v>1199969</v>
      </c>
      <c r="AS579" s="54">
        <v>414451</v>
      </c>
      <c r="AT579" s="54">
        <v>649824</v>
      </c>
      <c r="AU579" s="54">
        <v>581656</v>
      </c>
      <c r="AV579" s="54">
        <v>1022073</v>
      </c>
      <c r="AW579" s="25">
        <f t="shared" si="24"/>
        <v>5118552</v>
      </c>
      <c r="AX579" s="165">
        <v>22477747</v>
      </c>
      <c r="AY579" s="98">
        <f t="shared" si="25"/>
        <v>205115304</v>
      </c>
      <c r="AZ579" s="73"/>
      <c r="BA579" s="20">
        <v>12186106</v>
      </c>
      <c r="BB579" s="20">
        <v>349616</v>
      </c>
      <c r="BC579" s="19">
        <v>12535722</v>
      </c>
      <c r="BD579" s="19">
        <v>217651026</v>
      </c>
      <c r="BF579" s="20">
        <v>8754637</v>
      </c>
      <c r="BG579" s="21">
        <f t="shared" si="26"/>
        <v>208896389</v>
      </c>
      <c r="BI579" s="73"/>
      <c r="BJ579" s="73"/>
      <c r="BK579" s="73"/>
      <c r="BL579" s="73"/>
      <c r="BM579" s="73"/>
      <c r="BN579" s="73"/>
      <c r="BO579" s="73"/>
    </row>
    <row r="580" spans="1:67" ht="22.5" customHeight="1" x14ac:dyDescent="0.15">
      <c r="A580" s="125" t="s">
        <v>2382</v>
      </c>
      <c r="B580" s="126" t="s">
        <v>2381</v>
      </c>
      <c r="C580" s="136" t="s">
        <v>676</v>
      </c>
      <c r="D580" s="129">
        <v>5</v>
      </c>
      <c r="E580" s="130" t="s">
        <v>3561</v>
      </c>
      <c r="F580" s="19">
        <v>756424</v>
      </c>
      <c r="G580" s="20">
        <v>224624</v>
      </c>
      <c r="H580" s="20">
        <v>224721</v>
      </c>
      <c r="I580" s="20">
        <v>0</v>
      </c>
      <c r="J580" s="20">
        <v>12675</v>
      </c>
      <c r="K580" s="20">
        <v>0</v>
      </c>
      <c r="L580" s="20">
        <v>20417</v>
      </c>
      <c r="M580" s="20">
        <v>56620</v>
      </c>
      <c r="N580" s="20">
        <v>30968</v>
      </c>
      <c r="O580" s="20">
        <v>8691</v>
      </c>
      <c r="P580" s="20">
        <v>505214</v>
      </c>
      <c r="Q580" s="20">
        <v>85232</v>
      </c>
      <c r="R580" s="20">
        <v>83402</v>
      </c>
      <c r="S580" s="20">
        <v>112141</v>
      </c>
      <c r="T580" s="21">
        <v>141955</v>
      </c>
      <c r="U580" s="54">
        <v>67849</v>
      </c>
      <c r="V580" s="20">
        <v>58353</v>
      </c>
      <c r="W580" s="20">
        <v>71006</v>
      </c>
      <c r="X580" s="20">
        <v>486675</v>
      </c>
      <c r="Y580" s="21">
        <v>105994</v>
      </c>
      <c r="Z580" s="20">
        <v>307615</v>
      </c>
      <c r="AA580" s="21">
        <v>0</v>
      </c>
      <c r="AB580" s="32">
        <v>395458</v>
      </c>
      <c r="AC580" s="20">
        <v>1372493</v>
      </c>
      <c r="AD580" s="20">
        <v>767576</v>
      </c>
      <c r="AE580" s="20">
        <v>1541693</v>
      </c>
      <c r="AF580" s="20">
        <v>969280</v>
      </c>
      <c r="AG580" s="20">
        <v>319526</v>
      </c>
      <c r="AH580" s="20">
        <v>128510</v>
      </c>
      <c r="AI580" s="21">
        <v>30615</v>
      </c>
      <c r="AJ580" s="25">
        <v>88979</v>
      </c>
      <c r="AK580" s="25">
        <v>117173</v>
      </c>
      <c r="AL580" s="25">
        <v>38379</v>
      </c>
      <c r="AM580" s="22">
        <v>60440</v>
      </c>
      <c r="AN580" s="20">
        <v>297690</v>
      </c>
      <c r="AO580" s="20">
        <v>26378</v>
      </c>
      <c r="AP580" s="54">
        <v>9514766</v>
      </c>
      <c r="AQ580" s="25">
        <v>172222</v>
      </c>
      <c r="AR580" s="25">
        <v>280911</v>
      </c>
      <c r="AS580" s="54">
        <v>198028</v>
      </c>
      <c r="AT580" s="54">
        <v>100628</v>
      </c>
      <c r="AU580" s="54">
        <v>66223</v>
      </c>
      <c r="AV580" s="54">
        <v>74483</v>
      </c>
      <c r="AW580" s="25">
        <f t="shared" si="24"/>
        <v>892495</v>
      </c>
      <c r="AX580" s="165">
        <v>1203549</v>
      </c>
      <c r="AY580" s="98">
        <f t="shared" si="25"/>
        <v>11610810</v>
      </c>
      <c r="AZ580" s="73"/>
      <c r="BA580" s="20">
        <v>1195496</v>
      </c>
      <c r="BB580" s="20">
        <v>106801</v>
      </c>
      <c r="BC580" s="19">
        <v>1302297</v>
      </c>
      <c r="BD580" s="19">
        <v>12913107</v>
      </c>
      <c r="BF580" s="20">
        <v>128562</v>
      </c>
      <c r="BG580" s="21">
        <f t="shared" si="26"/>
        <v>12784545</v>
      </c>
      <c r="BI580" s="73"/>
      <c r="BJ580" s="73"/>
      <c r="BK580" s="73"/>
      <c r="BL580" s="73"/>
      <c r="BM580" s="73"/>
      <c r="BN580" s="73"/>
      <c r="BO580" s="73"/>
    </row>
    <row r="581" spans="1:67" ht="22.5" customHeight="1" x14ac:dyDescent="0.15">
      <c r="A581" s="125" t="s">
        <v>2383</v>
      </c>
      <c r="B581" s="126" t="s">
        <v>2381</v>
      </c>
      <c r="C581" s="136" t="s">
        <v>677</v>
      </c>
      <c r="D581" s="129">
        <v>5</v>
      </c>
      <c r="E581" s="130" t="s">
        <v>3562</v>
      </c>
      <c r="F581" s="19">
        <v>5358144</v>
      </c>
      <c r="G581" s="20">
        <v>372494</v>
      </c>
      <c r="H581" s="20">
        <v>427140</v>
      </c>
      <c r="I581" s="20">
        <v>0</v>
      </c>
      <c r="J581" s="20">
        <v>2289</v>
      </c>
      <c r="K581" s="20">
        <v>8250</v>
      </c>
      <c r="L581" s="20">
        <v>2604</v>
      </c>
      <c r="M581" s="20">
        <v>567428</v>
      </c>
      <c r="N581" s="20">
        <v>319045</v>
      </c>
      <c r="O581" s="20">
        <v>67028</v>
      </c>
      <c r="P581" s="20">
        <v>545903</v>
      </c>
      <c r="Q581" s="20">
        <v>748471</v>
      </c>
      <c r="R581" s="20">
        <v>1009066</v>
      </c>
      <c r="S581" s="20">
        <v>766444</v>
      </c>
      <c r="T581" s="21">
        <v>465231</v>
      </c>
      <c r="U581" s="54">
        <v>403923</v>
      </c>
      <c r="V581" s="20">
        <v>346815</v>
      </c>
      <c r="W581" s="20">
        <v>167072</v>
      </c>
      <c r="X581" s="20">
        <v>0</v>
      </c>
      <c r="Y581" s="21">
        <v>0</v>
      </c>
      <c r="Z581" s="20">
        <v>2714071</v>
      </c>
      <c r="AA581" s="21">
        <v>170178</v>
      </c>
      <c r="AB581" s="32">
        <v>4015125</v>
      </c>
      <c r="AC581" s="20">
        <v>12664392</v>
      </c>
      <c r="AD581" s="20">
        <v>3971819</v>
      </c>
      <c r="AE581" s="20">
        <v>6543772</v>
      </c>
      <c r="AF581" s="20">
        <v>4432064</v>
      </c>
      <c r="AG581" s="20">
        <v>3434453</v>
      </c>
      <c r="AH581" s="20">
        <v>60454</v>
      </c>
      <c r="AI581" s="21">
        <v>65469</v>
      </c>
      <c r="AJ581" s="25">
        <v>706050</v>
      </c>
      <c r="AK581" s="25">
        <v>663392</v>
      </c>
      <c r="AL581" s="25">
        <v>147787</v>
      </c>
      <c r="AM581" s="22">
        <v>371395</v>
      </c>
      <c r="AN581" s="20">
        <v>3603782</v>
      </c>
      <c r="AO581" s="20">
        <v>39081</v>
      </c>
      <c r="AP581" s="54">
        <v>55180631</v>
      </c>
      <c r="AQ581" s="25">
        <v>792910</v>
      </c>
      <c r="AR581" s="25">
        <v>933851</v>
      </c>
      <c r="AS581" s="54">
        <v>149152</v>
      </c>
      <c r="AT581" s="54">
        <v>366150</v>
      </c>
      <c r="AU581" s="54">
        <v>394460</v>
      </c>
      <c r="AV581" s="54">
        <v>134345</v>
      </c>
      <c r="AW581" s="25">
        <f t="shared" si="24"/>
        <v>2770868</v>
      </c>
      <c r="AX581" s="165">
        <v>3927545</v>
      </c>
      <c r="AY581" s="98">
        <f t="shared" si="25"/>
        <v>61879044</v>
      </c>
      <c r="AZ581" s="73"/>
      <c r="BA581" s="20">
        <v>6753102</v>
      </c>
      <c r="BB581" s="20">
        <v>84441</v>
      </c>
      <c r="BC581" s="19">
        <v>6837543</v>
      </c>
      <c r="BD581" s="19">
        <v>68716587</v>
      </c>
      <c r="BF581" s="20">
        <v>0</v>
      </c>
      <c r="BG581" s="21">
        <f t="shared" si="26"/>
        <v>68716587</v>
      </c>
      <c r="BI581" s="73"/>
      <c r="BJ581" s="73"/>
      <c r="BK581" s="73"/>
      <c r="BL581" s="73"/>
      <c r="BM581" s="73"/>
      <c r="BN581" s="73"/>
      <c r="BO581" s="73"/>
    </row>
    <row r="582" spans="1:67" ht="22.5" customHeight="1" x14ac:dyDescent="0.15">
      <c r="A582" s="125" t="s">
        <v>2384</v>
      </c>
      <c r="B582" s="126" t="s">
        <v>2381</v>
      </c>
      <c r="C582" s="136" t="s">
        <v>678</v>
      </c>
      <c r="D582" s="129">
        <v>3</v>
      </c>
      <c r="E582" s="130" t="s">
        <v>3561</v>
      </c>
      <c r="F582" s="19">
        <v>6876016</v>
      </c>
      <c r="G582" s="20">
        <v>599831</v>
      </c>
      <c r="H582" s="20">
        <v>699111</v>
      </c>
      <c r="I582" s="20">
        <v>0</v>
      </c>
      <c r="J582" s="20">
        <v>23226</v>
      </c>
      <c r="K582" s="20">
        <v>0</v>
      </c>
      <c r="L582" s="20">
        <v>0</v>
      </c>
      <c r="M582" s="20">
        <v>772492</v>
      </c>
      <c r="N582" s="20">
        <v>424222</v>
      </c>
      <c r="O582" s="20">
        <v>61843</v>
      </c>
      <c r="P582" s="20">
        <v>1563838</v>
      </c>
      <c r="Q582" s="20">
        <v>920925</v>
      </c>
      <c r="R582" s="20">
        <v>1504347</v>
      </c>
      <c r="S582" s="20">
        <v>1131123</v>
      </c>
      <c r="T582" s="21">
        <v>656095</v>
      </c>
      <c r="U582" s="54">
        <v>658019</v>
      </c>
      <c r="V582" s="20">
        <v>558207</v>
      </c>
      <c r="W582" s="20">
        <v>281830</v>
      </c>
      <c r="X582" s="20">
        <v>713076</v>
      </c>
      <c r="Y582" s="21">
        <v>155219</v>
      </c>
      <c r="Z582" s="20">
        <v>3766447</v>
      </c>
      <c r="AA582" s="21">
        <v>0</v>
      </c>
      <c r="AB582" s="32">
        <v>5348346</v>
      </c>
      <c r="AC582" s="20">
        <v>15738055</v>
      </c>
      <c r="AD582" s="20">
        <v>7315498</v>
      </c>
      <c r="AE582" s="20">
        <v>10077507</v>
      </c>
      <c r="AF582" s="20">
        <v>6873568</v>
      </c>
      <c r="AG582" s="20">
        <v>5019150</v>
      </c>
      <c r="AH582" s="20">
        <v>108148</v>
      </c>
      <c r="AI582" s="21">
        <v>79599</v>
      </c>
      <c r="AJ582" s="25">
        <v>918265</v>
      </c>
      <c r="AK582" s="25">
        <v>787899</v>
      </c>
      <c r="AL582" s="25">
        <v>189764</v>
      </c>
      <c r="AM582" s="22">
        <v>437988</v>
      </c>
      <c r="AN582" s="20">
        <v>4673753</v>
      </c>
      <c r="AO582" s="20">
        <v>85674</v>
      </c>
      <c r="AP582" s="54">
        <v>79019081</v>
      </c>
      <c r="AQ582" s="25">
        <v>709177</v>
      </c>
      <c r="AR582" s="25">
        <v>935558</v>
      </c>
      <c r="AS582" s="54">
        <v>224406</v>
      </c>
      <c r="AT582" s="54">
        <v>464668</v>
      </c>
      <c r="AU582" s="54">
        <v>466011</v>
      </c>
      <c r="AV582" s="54">
        <v>466650</v>
      </c>
      <c r="AW582" s="25">
        <f t="shared" si="24"/>
        <v>3266470</v>
      </c>
      <c r="AX582" s="165">
        <v>11531652</v>
      </c>
      <c r="AY582" s="98">
        <f t="shared" si="25"/>
        <v>93817203</v>
      </c>
      <c r="AZ582" s="73"/>
      <c r="BA582" s="20">
        <v>8406530</v>
      </c>
      <c r="BB582" s="20">
        <v>129867</v>
      </c>
      <c r="BC582" s="19">
        <v>8536397</v>
      </c>
      <c r="BD582" s="19">
        <v>102353600</v>
      </c>
      <c r="BF582" s="20">
        <v>1834088</v>
      </c>
      <c r="BG582" s="21">
        <f t="shared" si="26"/>
        <v>100519512</v>
      </c>
      <c r="BI582" s="73"/>
      <c r="BJ582" s="73"/>
      <c r="BK582" s="73"/>
      <c r="BL582" s="73"/>
      <c r="BM582" s="73"/>
      <c r="BN582" s="73"/>
      <c r="BO582" s="73"/>
    </row>
    <row r="583" spans="1:67" ht="22.5" customHeight="1" x14ac:dyDescent="0.15">
      <c r="A583" s="125" t="s">
        <v>2385</v>
      </c>
      <c r="B583" s="126" t="s">
        <v>2381</v>
      </c>
      <c r="C583" s="136" t="s">
        <v>679</v>
      </c>
      <c r="D583" s="129">
        <v>5</v>
      </c>
      <c r="E583" s="130" t="s">
        <v>3561</v>
      </c>
      <c r="F583" s="19">
        <v>620670</v>
      </c>
      <c r="G583" s="20">
        <v>117881</v>
      </c>
      <c r="H583" s="20">
        <v>80325</v>
      </c>
      <c r="I583" s="20">
        <v>0</v>
      </c>
      <c r="J583" s="20">
        <v>8347</v>
      </c>
      <c r="K583" s="20">
        <v>15150</v>
      </c>
      <c r="L583" s="20">
        <v>10452</v>
      </c>
      <c r="M583" s="20">
        <v>43753</v>
      </c>
      <c r="N583" s="20">
        <v>23931</v>
      </c>
      <c r="O583" s="20">
        <v>5893</v>
      </c>
      <c r="P583" s="20">
        <v>125398</v>
      </c>
      <c r="Q583" s="20">
        <v>72344</v>
      </c>
      <c r="R583" s="20">
        <v>87890</v>
      </c>
      <c r="S583" s="20">
        <v>104194</v>
      </c>
      <c r="T583" s="21">
        <v>119290</v>
      </c>
      <c r="U583" s="54">
        <v>62858</v>
      </c>
      <c r="V583" s="20">
        <v>49545</v>
      </c>
      <c r="W583" s="20">
        <v>40724</v>
      </c>
      <c r="X583" s="20">
        <v>0</v>
      </c>
      <c r="Y583" s="21">
        <v>0</v>
      </c>
      <c r="Z583" s="20">
        <v>250606</v>
      </c>
      <c r="AA583" s="21">
        <v>130269</v>
      </c>
      <c r="AB583" s="32">
        <v>305171</v>
      </c>
      <c r="AC583" s="20">
        <v>1404331</v>
      </c>
      <c r="AD583" s="20">
        <v>609323</v>
      </c>
      <c r="AE583" s="20">
        <v>1440668</v>
      </c>
      <c r="AF583" s="20">
        <v>786490</v>
      </c>
      <c r="AG583" s="20">
        <v>237812</v>
      </c>
      <c r="AH583" s="20">
        <v>138918</v>
      </c>
      <c r="AI583" s="21">
        <v>27318</v>
      </c>
      <c r="AJ583" s="25">
        <v>74307</v>
      </c>
      <c r="AK583" s="25">
        <v>99491</v>
      </c>
      <c r="AL583" s="25">
        <v>27457</v>
      </c>
      <c r="AM583" s="22">
        <v>52462</v>
      </c>
      <c r="AN583" s="20">
        <v>166718</v>
      </c>
      <c r="AO583" s="20">
        <v>36393</v>
      </c>
      <c r="AP583" s="54">
        <v>7376379</v>
      </c>
      <c r="AQ583" s="25">
        <v>97329</v>
      </c>
      <c r="AR583" s="25">
        <v>211857</v>
      </c>
      <c r="AS583" s="54">
        <v>153997</v>
      </c>
      <c r="AT583" s="54">
        <v>95468</v>
      </c>
      <c r="AU583" s="54">
        <v>65587</v>
      </c>
      <c r="AV583" s="54">
        <v>55075</v>
      </c>
      <c r="AW583" s="25">
        <f t="shared" ref="AW583:AW646" si="27">SUM(AQ583:AV583)</f>
        <v>679313</v>
      </c>
      <c r="AX583" s="165">
        <v>884828</v>
      </c>
      <c r="AY583" s="98">
        <f t="shared" ref="AY583:AY646" si="28">SUM(AP583,AW583:AX583)</f>
        <v>8940520</v>
      </c>
      <c r="AZ583" s="73"/>
      <c r="BA583" s="20">
        <v>982619</v>
      </c>
      <c r="BB583" s="20">
        <v>107749</v>
      </c>
      <c r="BC583" s="19">
        <v>1090368</v>
      </c>
      <c r="BD583" s="19">
        <v>10030888</v>
      </c>
      <c r="BF583" s="20">
        <v>87431</v>
      </c>
      <c r="BG583" s="21">
        <f t="shared" ref="BG583:BG646" si="29">BD583-BF583</f>
        <v>9943457</v>
      </c>
      <c r="BI583" s="73"/>
      <c r="BJ583" s="73"/>
      <c r="BK583" s="73"/>
      <c r="BL583" s="73"/>
      <c r="BM583" s="73"/>
      <c r="BN583" s="73"/>
      <c r="BO583" s="73"/>
    </row>
    <row r="584" spans="1:67" ht="22.5" customHeight="1" x14ac:dyDescent="0.15">
      <c r="A584" s="125" t="s">
        <v>2386</v>
      </c>
      <c r="B584" s="126" t="s">
        <v>2381</v>
      </c>
      <c r="C584" s="136" t="s">
        <v>680</v>
      </c>
      <c r="D584" s="129">
        <v>5</v>
      </c>
      <c r="E584" s="130" t="s">
        <v>3561</v>
      </c>
      <c r="F584" s="19">
        <v>1573204</v>
      </c>
      <c r="G584" s="20">
        <v>438967</v>
      </c>
      <c r="H584" s="20">
        <v>272160</v>
      </c>
      <c r="I584" s="20">
        <v>0</v>
      </c>
      <c r="J584" s="20">
        <v>26810</v>
      </c>
      <c r="K584" s="20">
        <v>75630</v>
      </c>
      <c r="L584" s="20">
        <v>11597</v>
      </c>
      <c r="M584" s="20">
        <v>138278</v>
      </c>
      <c r="N584" s="20">
        <v>78230</v>
      </c>
      <c r="O584" s="20">
        <v>47408</v>
      </c>
      <c r="P584" s="20">
        <v>455381</v>
      </c>
      <c r="Q584" s="20">
        <v>220793</v>
      </c>
      <c r="R584" s="20">
        <v>344737</v>
      </c>
      <c r="S584" s="20">
        <v>326710</v>
      </c>
      <c r="T584" s="21">
        <v>218420</v>
      </c>
      <c r="U584" s="54">
        <v>145089</v>
      </c>
      <c r="V584" s="20">
        <v>153039</v>
      </c>
      <c r="W584" s="20">
        <v>128437</v>
      </c>
      <c r="X584" s="20">
        <v>0</v>
      </c>
      <c r="Y584" s="21">
        <v>0</v>
      </c>
      <c r="Z584" s="20">
        <v>817940</v>
      </c>
      <c r="AA584" s="21">
        <v>0</v>
      </c>
      <c r="AB584" s="32">
        <v>907495</v>
      </c>
      <c r="AC584" s="20">
        <v>3048108</v>
      </c>
      <c r="AD584" s="20">
        <v>1684384</v>
      </c>
      <c r="AE584" s="20">
        <v>2411486</v>
      </c>
      <c r="AF584" s="20">
        <v>1617158</v>
      </c>
      <c r="AG584" s="20">
        <v>703433</v>
      </c>
      <c r="AH584" s="20">
        <v>134302</v>
      </c>
      <c r="AI584" s="21">
        <v>61230</v>
      </c>
      <c r="AJ584" s="25">
        <v>184191</v>
      </c>
      <c r="AK584" s="25">
        <v>217811</v>
      </c>
      <c r="AL584" s="25">
        <v>54293</v>
      </c>
      <c r="AM584" s="22">
        <v>106936</v>
      </c>
      <c r="AN584" s="20">
        <v>474331</v>
      </c>
      <c r="AO584" s="20">
        <v>69619</v>
      </c>
      <c r="AP584" s="54">
        <v>17147607</v>
      </c>
      <c r="AQ584" s="25">
        <v>243907</v>
      </c>
      <c r="AR584" s="25">
        <v>397688</v>
      </c>
      <c r="AS584" s="54">
        <v>129841</v>
      </c>
      <c r="AT584" s="54">
        <v>153263</v>
      </c>
      <c r="AU584" s="54">
        <v>133626</v>
      </c>
      <c r="AV584" s="54">
        <v>131080</v>
      </c>
      <c r="AW584" s="25">
        <f t="shared" si="27"/>
        <v>1189405</v>
      </c>
      <c r="AX584" s="165">
        <v>2464509</v>
      </c>
      <c r="AY584" s="98">
        <f t="shared" si="28"/>
        <v>20801521</v>
      </c>
      <c r="AZ584" s="73"/>
      <c r="BA584" s="20">
        <v>2345274</v>
      </c>
      <c r="BB584" s="20">
        <v>158043</v>
      </c>
      <c r="BC584" s="19">
        <v>2503317</v>
      </c>
      <c r="BD584" s="19">
        <v>23304838</v>
      </c>
      <c r="BF584" s="20">
        <v>244143</v>
      </c>
      <c r="BG584" s="21">
        <f t="shared" si="29"/>
        <v>23060695</v>
      </c>
      <c r="BI584" s="73"/>
      <c r="BJ584" s="73"/>
      <c r="BK584" s="73"/>
      <c r="BL584" s="73"/>
      <c r="BM584" s="73"/>
      <c r="BN584" s="73"/>
      <c r="BO584" s="73"/>
    </row>
    <row r="585" spans="1:67" ht="22.5" customHeight="1" x14ac:dyDescent="0.15">
      <c r="A585" s="125" t="s">
        <v>2387</v>
      </c>
      <c r="B585" s="126" t="s">
        <v>2381</v>
      </c>
      <c r="C585" s="136" t="s">
        <v>681</v>
      </c>
      <c r="D585" s="129">
        <v>5</v>
      </c>
      <c r="E585" s="130" t="s">
        <v>3561</v>
      </c>
      <c r="F585" s="19">
        <v>5288231</v>
      </c>
      <c r="G585" s="20">
        <v>581696</v>
      </c>
      <c r="H585" s="20">
        <v>541674</v>
      </c>
      <c r="I585" s="20">
        <v>0</v>
      </c>
      <c r="J585" s="20">
        <v>0</v>
      </c>
      <c r="K585" s="20">
        <v>0</v>
      </c>
      <c r="L585" s="20">
        <v>0</v>
      </c>
      <c r="M585" s="20">
        <v>567275</v>
      </c>
      <c r="N585" s="20">
        <v>318724</v>
      </c>
      <c r="O585" s="20">
        <v>65275</v>
      </c>
      <c r="P585" s="20">
        <v>586923</v>
      </c>
      <c r="Q585" s="20">
        <v>711625</v>
      </c>
      <c r="R585" s="20">
        <v>1035034</v>
      </c>
      <c r="S585" s="20">
        <v>808828</v>
      </c>
      <c r="T585" s="21">
        <v>536805</v>
      </c>
      <c r="U585" s="54">
        <v>462424</v>
      </c>
      <c r="V585" s="20">
        <v>416178</v>
      </c>
      <c r="W585" s="20">
        <v>219282</v>
      </c>
      <c r="X585" s="20">
        <v>544622</v>
      </c>
      <c r="Y585" s="21">
        <v>124587</v>
      </c>
      <c r="Z585" s="20">
        <v>2566103</v>
      </c>
      <c r="AA585" s="21">
        <v>0</v>
      </c>
      <c r="AB585" s="32">
        <v>5254750</v>
      </c>
      <c r="AC585" s="20">
        <v>11195367</v>
      </c>
      <c r="AD585" s="20">
        <v>5175387</v>
      </c>
      <c r="AE585" s="20">
        <v>7758012</v>
      </c>
      <c r="AF585" s="20">
        <v>5695040</v>
      </c>
      <c r="AG585" s="20">
        <v>3573279</v>
      </c>
      <c r="AH585" s="20">
        <v>89776</v>
      </c>
      <c r="AI585" s="21">
        <v>60759</v>
      </c>
      <c r="AJ585" s="25">
        <v>703554</v>
      </c>
      <c r="AK585" s="25">
        <v>634169</v>
      </c>
      <c r="AL585" s="25">
        <v>152637</v>
      </c>
      <c r="AM585" s="22">
        <v>355226</v>
      </c>
      <c r="AN585" s="20">
        <v>3550052</v>
      </c>
      <c r="AO585" s="20">
        <v>43251</v>
      </c>
      <c r="AP585" s="54">
        <v>59616545</v>
      </c>
      <c r="AQ585" s="25">
        <v>761358</v>
      </c>
      <c r="AR585" s="25">
        <v>882569</v>
      </c>
      <c r="AS585" s="54">
        <v>185566</v>
      </c>
      <c r="AT585" s="54">
        <v>398346</v>
      </c>
      <c r="AU585" s="54">
        <v>377710</v>
      </c>
      <c r="AV585" s="54">
        <v>433303</v>
      </c>
      <c r="AW585" s="25">
        <f t="shared" si="27"/>
        <v>3038852</v>
      </c>
      <c r="AX585" s="165">
        <v>8239374</v>
      </c>
      <c r="AY585" s="98">
        <f t="shared" si="28"/>
        <v>70894771</v>
      </c>
      <c r="AZ585" s="73"/>
      <c r="BA585" s="20">
        <v>6764987</v>
      </c>
      <c r="BB585" s="20">
        <v>93011</v>
      </c>
      <c r="BC585" s="19">
        <v>6857998</v>
      </c>
      <c r="BD585" s="19">
        <v>77752769</v>
      </c>
      <c r="BF585" s="20">
        <v>940122</v>
      </c>
      <c r="BG585" s="21">
        <f t="shared" si="29"/>
        <v>76812647</v>
      </c>
      <c r="BI585" s="73"/>
      <c r="BJ585" s="73"/>
      <c r="BK585" s="73"/>
      <c r="BL585" s="73"/>
      <c r="BM585" s="73"/>
      <c r="BN585" s="73"/>
      <c r="BO585" s="73"/>
    </row>
    <row r="586" spans="1:67" ht="22.5" customHeight="1" x14ac:dyDescent="0.15">
      <c r="A586" s="125" t="s">
        <v>2388</v>
      </c>
      <c r="B586" s="126" t="s">
        <v>2381</v>
      </c>
      <c r="C586" s="136" t="s">
        <v>682</v>
      </c>
      <c r="D586" s="129">
        <v>5</v>
      </c>
      <c r="E586" s="130" t="s">
        <v>3561</v>
      </c>
      <c r="F586" s="19">
        <v>1768826</v>
      </c>
      <c r="G586" s="20">
        <v>372422</v>
      </c>
      <c r="H586" s="20">
        <v>431109</v>
      </c>
      <c r="I586" s="20">
        <v>0</v>
      </c>
      <c r="J586" s="20">
        <v>0</v>
      </c>
      <c r="K586" s="20">
        <v>0</v>
      </c>
      <c r="L586" s="20">
        <v>0</v>
      </c>
      <c r="M586" s="20">
        <v>157077</v>
      </c>
      <c r="N586" s="20">
        <v>87532</v>
      </c>
      <c r="O586" s="20">
        <v>72325</v>
      </c>
      <c r="P586" s="20">
        <v>177891</v>
      </c>
      <c r="Q586" s="20">
        <v>226018</v>
      </c>
      <c r="R586" s="20">
        <v>321745</v>
      </c>
      <c r="S586" s="20">
        <v>288741</v>
      </c>
      <c r="T586" s="21">
        <v>238580</v>
      </c>
      <c r="U586" s="54">
        <v>161375</v>
      </c>
      <c r="V586" s="20">
        <v>183867</v>
      </c>
      <c r="W586" s="20">
        <v>114862</v>
      </c>
      <c r="X586" s="20">
        <v>0</v>
      </c>
      <c r="Y586" s="21">
        <v>0</v>
      </c>
      <c r="Z586" s="20">
        <v>831473</v>
      </c>
      <c r="AA586" s="21">
        <v>79818</v>
      </c>
      <c r="AB586" s="32">
        <v>1132051</v>
      </c>
      <c r="AC586" s="20">
        <v>3922239</v>
      </c>
      <c r="AD586" s="20">
        <v>1406254</v>
      </c>
      <c r="AE586" s="20">
        <v>2776439</v>
      </c>
      <c r="AF586" s="20">
        <v>1972256</v>
      </c>
      <c r="AG586" s="20">
        <v>788528</v>
      </c>
      <c r="AH586" s="20">
        <v>152674</v>
      </c>
      <c r="AI586" s="21">
        <v>19782</v>
      </c>
      <c r="AJ586" s="25">
        <v>203383</v>
      </c>
      <c r="AK586" s="25">
        <v>231551</v>
      </c>
      <c r="AL586" s="25">
        <v>62677</v>
      </c>
      <c r="AM586" s="22">
        <v>115442</v>
      </c>
      <c r="AN586" s="20">
        <v>907521</v>
      </c>
      <c r="AO586" s="20">
        <v>59940</v>
      </c>
      <c r="AP586" s="54">
        <v>19264398</v>
      </c>
      <c r="AQ586" s="25">
        <v>461864</v>
      </c>
      <c r="AR586" s="25">
        <v>440606</v>
      </c>
      <c r="AS586" s="54">
        <v>187516</v>
      </c>
      <c r="AT586" s="54">
        <v>154750</v>
      </c>
      <c r="AU586" s="54">
        <v>140946</v>
      </c>
      <c r="AV586" s="54">
        <v>150210</v>
      </c>
      <c r="AW586" s="25">
        <f t="shared" si="27"/>
        <v>1535892</v>
      </c>
      <c r="AX586" s="165">
        <v>3425340</v>
      </c>
      <c r="AY586" s="98">
        <f t="shared" si="28"/>
        <v>24225630</v>
      </c>
      <c r="AZ586" s="73"/>
      <c r="BA586" s="20">
        <v>2563675</v>
      </c>
      <c r="BB586" s="20">
        <v>134097</v>
      </c>
      <c r="BC586" s="19">
        <v>2697772</v>
      </c>
      <c r="BD586" s="19">
        <v>26923402</v>
      </c>
      <c r="BF586" s="20">
        <v>336733</v>
      </c>
      <c r="BG586" s="21">
        <f t="shared" si="29"/>
        <v>26586669</v>
      </c>
      <c r="BI586" s="73"/>
      <c r="BJ586" s="73"/>
      <c r="BK586" s="73"/>
      <c r="BL586" s="73"/>
      <c r="BM586" s="73"/>
      <c r="BN586" s="73"/>
      <c r="BO586" s="73"/>
    </row>
    <row r="587" spans="1:67" ht="22.5" customHeight="1" x14ac:dyDescent="0.15">
      <c r="A587" s="125" t="s">
        <v>2389</v>
      </c>
      <c r="B587" s="126" t="s">
        <v>2381</v>
      </c>
      <c r="C587" s="136" t="s">
        <v>683</v>
      </c>
      <c r="D587" s="129">
        <v>5</v>
      </c>
      <c r="E587" s="130" t="s">
        <v>3561</v>
      </c>
      <c r="F587" s="19">
        <v>1028816</v>
      </c>
      <c r="G587" s="20">
        <v>325727</v>
      </c>
      <c r="H587" s="20">
        <v>210924</v>
      </c>
      <c r="I587" s="20">
        <v>0</v>
      </c>
      <c r="J587" s="20">
        <v>0</v>
      </c>
      <c r="K587" s="20">
        <v>0</v>
      </c>
      <c r="L587" s="20">
        <v>0</v>
      </c>
      <c r="M587" s="20">
        <v>86531</v>
      </c>
      <c r="N587" s="20">
        <v>45994</v>
      </c>
      <c r="O587" s="20">
        <v>14174</v>
      </c>
      <c r="P587" s="20">
        <v>402556</v>
      </c>
      <c r="Q587" s="20">
        <v>143472</v>
      </c>
      <c r="R587" s="20">
        <v>171384</v>
      </c>
      <c r="S587" s="20">
        <v>155408</v>
      </c>
      <c r="T587" s="21">
        <v>165813</v>
      </c>
      <c r="U587" s="54">
        <v>80497</v>
      </c>
      <c r="V587" s="20">
        <v>104595</v>
      </c>
      <c r="W587" s="20">
        <v>68917</v>
      </c>
      <c r="X587" s="20">
        <v>0</v>
      </c>
      <c r="Y587" s="21">
        <v>0</v>
      </c>
      <c r="Z587" s="20">
        <v>495028</v>
      </c>
      <c r="AA587" s="21">
        <v>24096</v>
      </c>
      <c r="AB587" s="32">
        <v>561236</v>
      </c>
      <c r="AC587" s="20">
        <v>2315931</v>
      </c>
      <c r="AD587" s="20">
        <v>967954</v>
      </c>
      <c r="AE587" s="20">
        <v>1850577</v>
      </c>
      <c r="AF587" s="20">
        <v>1217133</v>
      </c>
      <c r="AG587" s="20">
        <v>474556</v>
      </c>
      <c r="AH587" s="20">
        <v>147787</v>
      </c>
      <c r="AI587" s="21">
        <v>20724</v>
      </c>
      <c r="AJ587" s="25">
        <v>122662</v>
      </c>
      <c r="AK587" s="25">
        <v>164479</v>
      </c>
      <c r="AL587" s="25">
        <v>41027</v>
      </c>
      <c r="AM587" s="22">
        <v>79525</v>
      </c>
      <c r="AN587" s="20">
        <v>290375</v>
      </c>
      <c r="AO587" s="20">
        <v>33430</v>
      </c>
      <c r="AP587" s="54">
        <v>11811328</v>
      </c>
      <c r="AQ587" s="25">
        <v>213190</v>
      </c>
      <c r="AR587" s="25">
        <v>279126</v>
      </c>
      <c r="AS587" s="54">
        <v>195454</v>
      </c>
      <c r="AT587" s="54">
        <v>108495</v>
      </c>
      <c r="AU587" s="54">
        <v>90687</v>
      </c>
      <c r="AV587" s="54">
        <v>105195</v>
      </c>
      <c r="AW587" s="25">
        <f t="shared" si="27"/>
        <v>992147</v>
      </c>
      <c r="AX587" s="165">
        <v>1704508</v>
      </c>
      <c r="AY587" s="98">
        <f t="shared" si="28"/>
        <v>14507983</v>
      </c>
      <c r="AZ587" s="73"/>
      <c r="BA587" s="20">
        <v>1648034</v>
      </c>
      <c r="BB587" s="20">
        <v>134097</v>
      </c>
      <c r="BC587" s="19">
        <v>1782131</v>
      </c>
      <c r="BD587" s="19">
        <v>16290114</v>
      </c>
      <c r="BF587" s="20">
        <v>215003</v>
      </c>
      <c r="BG587" s="21">
        <f t="shared" si="29"/>
        <v>16075111</v>
      </c>
      <c r="BI587" s="73"/>
      <c r="BJ587" s="73"/>
      <c r="BK587" s="73"/>
      <c r="BL587" s="73"/>
      <c r="BM587" s="73"/>
      <c r="BN587" s="73"/>
      <c r="BO587" s="73"/>
    </row>
    <row r="588" spans="1:67" ht="22.5" customHeight="1" x14ac:dyDescent="0.15">
      <c r="A588" s="125" t="s">
        <v>2390</v>
      </c>
      <c r="B588" s="126" t="s">
        <v>2381</v>
      </c>
      <c r="C588" s="136" t="s">
        <v>684</v>
      </c>
      <c r="D588" s="129">
        <v>5</v>
      </c>
      <c r="E588" s="130" t="s">
        <v>3562</v>
      </c>
      <c r="F588" s="19">
        <v>1732878</v>
      </c>
      <c r="G588" s="20">
        <v>451534</v>
      </c>
      <c r="H588" s="20">
        <v>384237</v>
      </c>
      <c r="I588" s="20">
        <v>0</v>
      </c>
      <c r="J588" s="20">
        <v>0</v>
      </c>
      <c r="K588" s="20">
        <v>0</v>
      </c>
      <c r="L588" s="20">
        <v>0</v>
      </c>
      <c r="M588" s="20">
        <v>144498</v>
      </c>
      <c r="N588" s="20">
        <v>77132</v>
      </c>
      <c r="O588" s="20">
        <v>48117</v>
      </c>
      <c r="P588" s="20">
        <v>240261</v>
      </c>
      <c r="Q588" s="20">
        <v>258608</v>
      </c>
      <c r="R588" s="20">
        <v>452687</v>
      </c>
      <c r="S588" s="20">
        <v>328476</v>
      </c>
      <c r="T588" s="21">
        <v>293334</v>
      </c>
      <c r="U588" s="54">
        <v>155918</v>
      </c>
      <c r="V588" s="20">
        <v>192675</v>
      </c>
      <c r="W588" s="20">
        <v>104420</v>
      </c>
      <c r="X588" s="20">
        <v>0</v>
      </c>
      <c r="Y588" s="21">
        <v>0</v>
      </c>
      <c r="Z588" s="20">
        <v>738406</v>
      </c>
      <c r="AA588" s="21">
        <v>41415</v>
      </c>
      <c r="AB588" s="32">
        <v>729600</v>
      </c>
      <c r="AC588" s="20">
        <v>3855281</v>
      </c>
      <c r="AD588" s="20">
        <v>1352884</v>
      </c>
      <c r="AE588" s="20">
        <v>1989460</v>
      </c>
      <c r="AF588" s="20">
        <v>1279616</v>
      </c>
      <c r="AG588" s="20">
        <v>801138</v>
      </c>
      <c r="AH588" s="20">
        <v>220820</v>
      </c>
      <c r="AI588" s="21">
        <v>27318</v>
      </c>
      <c r="AJ588" s="25">
        <v>189292</v>
      </c>
      <c r="AK588" s="25">
        <v>234349</v>
      </c>
      <c r="AL588" s="25">
        <v>53107</v>
      </c>
      <c r="AM588" s="22">
        <v>116157</v>
      </c>
      <c r="AN588" s="20">
        <v>1397946</v>
      </c>
      <c r="AO588" s="20">
        <v>134413</v>
      </c>
      <c r="AP588" s="54">
        <v>18025977</v>
      </c>
      <c r="AQ588" s="25">
        <v>348022</v>
      </c>
      <c r="AR588" s="25">
        <v>320834</v>
      </c>
      <c r="AS588" s="54">
        <v>179084</v>
      </c>
      <c r="AT588" s="54">
        <v>120807</v>
      </c>
      <c r="AU588" s="54">
        <v>132195</v>
      </c>
      <c r="AV588" s="54">
        <v>66604</v>
      </c>
      <c r="AW588" s="25">
        <f t="shared" si="27"/>
        <v>1167546</v>
      </c>
      <c r="AX588" s="165">
        <v>1638545</v>
      </c>
      <c r="AY588" s="98">
        <f t="shared" si="28"/>
        <v>20832068</v>
      </c>
      <c r="AZ588" s="73"/>
      <c r="BA588" s="20">
        <v>2301471</v>
      </c>
      <c r="BB588" s="20">
        <v>263633</v>
      </c>
      <c r="BC588" s="19">
        <v>2565104</v>
      </c>
      <c r="BD588" s="19">
        <v>23397172</v>
      </c>
      <c r="BF588" s="20">
        <v>0</v>
      </c>
      <c r="BG588" s="21">
        <f t="shared" si="29"/>
        <v>23397172</v>
      </c>
      <c r="BI588" s="73"/>
      <c r="BJ588" s="73"/>
      <c r="BK588" s="73"/>
      <c r="BL588" s="73"/>
      <c r="BM588" s="73"/>
      <c r="BN588" s="73"/>
      <c r="BO588" s="73"/>
    </row>
    <row r="589" spans="1:67" ht="22.5" customHeight="1" x14ac:dyDescent="0.15">
      <c r="A589" s="125" t="s">
        <v>2391</v>
      </c>
      <c r="B589" s="126" t="s">
        <v>2381</v>
      </c>
      <c r="C589" s="136" t="s">
        <v>685</v>
      </c>
      <c r="D589" s="129">
        <v>5</v>
      </c>
      <c r="E589" s="130" t="s">
        <v>3561</v>
      </c>
      <c r="F589" s="19">
        <v>1820400</v>
      </c>
      <c r="G589" s="20">
        <v>415762</v>
      </c>
      <c r="H589" s="20">
        <v>416556</v>
      </c>
      <c r="I589" s="20">
        <v>0</v>
      </c>
      <c r="J589" s="20">
        <v>0</v>
      </c>
      <c r="K589" s="20">
        <v>0</v>
      </c>
      <c r="L589" s="20">
        <v>0</v>
      </c>
      <c r="M589" s="20">
        <v>178392</v>
      </c>
      <c r="N589" s="20">
        <v>97304</v>
      </c>
      <c r="O589" s="20">
        <v>58636</v>
      </c>
      <c r="P589" s="20">
        <v>234776</v>
      </c>
      <c r="Q589" s="20">
        <v>298999</v>
      </c>
      <c r="R589" s="20">
        <v>346111</v>
      </c>
      <c r="S589" s="20">
        <v>342604</v>
      </c>
      <c r="T589" s="21">
        <v>274367</v>
      </c>
      <c r="U589" s="54">
        <v>165393</v>
      </c>
      <c r="V589" s="20">
        <v>193776</v>
      </c>
      <c r="W589" s="20">
        <v>114862</v>
      </c>
      <c r="X589" s="20">
        <v>0</v>
      </c>
      <c r="Y589" s="21">
        <v>0</v>
      </c>
      <c r="Z589" s="20">
        <v>963523</v>
      </c>
      <c r="AA589" s="21">
        <v>11295</v>
      </c>
      <c r="AB589" s="32">
        <v>755027</v>
      </c>
      <c r="AC589" s="20">
        <v>3872883</v>
      </c>
      <c r="AD589" s="20">
        <v>1491370</v>
      </c>
      <c r="AE589" s="20">
        <v>2977343</v>
      </c>
      <c r="AF589" s="20">
        <v>2334925</v>
      </c>
      <c r="AG589" s="20">
        <v>957625</v>
      </c>
      <c r="AH589" s="20">
        <v>133035</v>
      </c>
      <c r="AI589" s="21">
        <v>32028</v>
      </c>
      <c r="AJ589" s="25">
        <v>225297</v>
      </c>
      <c r="AK589" s="25">
        <v>250609</v>
      </c>
      <c r="AL589" s="25">
        <v>64773</v>
      </c>
      <c r="AM589" s="22">
        <v>128577</v>
      </c>
      <c r="AN589" s="20">
        <v>685292</v>
      </c>
      <c r="AO589" s="20">
        <v>59204</v>
      </c>
      <c r="AP589" s="54">
        <v>19900744</v>
      </c>
      <c r="AQ589" s="25">
        <v>441434</v>
      </c>
      <c r="AR589" s="25">
        <v>394723</v>
      </c>
      <c r="AS589" s="54">
        <v>184267</v>
      </c>
      <c r="AT589" s="54">
        <v>164153</v>
      </c>
      <c r="AU589" s="54">
        <v>164474</v>
      </c>
      <c r="AV589" s="54">
        <v>150926</v>
      </c>
      <c r="AW589" s="25">
        <f t="shared" si="27"/>
        <v>1499977</v>
      </c>
      <c r="AX589" s="165">
        <v>2361001</v>
      </c>
      <c r="AY589" s="98">
        <f t="shared" si="28"/>
        <v>23761722</v>
      </c>
      <c r="AZ589" s="73"/>
      <c r="BA589" s="20">
        <v>2780812</v>
      </c>
      <c r="BB589" s="20">
        <v>131409</v>
      </c>
      <c r="BC589" s="19">
        <v>2912221</v>
      </c>
      <c r="BD589" s="19">
        <v>26673943</v>
      </c>
      <c r="BF589" s="20">
        <v>352833</v>
      </c>
      <c r="BG589" s="21">
        <f t="shared" si="29"/>
        <v>26321110</v>
      </c>
      <c r="BI589" s="73"/>
      <c r="BJ589" s="73"/>
      <c r="BK589" s="73"/>
      <c r="BL589" s="73"/>
      <c r="BM589" s="73"/>
      <c r="BN589" s="73"/>
      <c r="BO589" s="73"/>
    </row>
    <row r="590" spans="1:67" ht="22.5" customHeight="1" x14ac:dyDescent="0.15">
      <c r="A590" s="125" t="s">
        <v>2392</v>
      </c>
      <c r="B590" s="126" t="s">
        <v>2381</v>
      </c>
      <c r="C590" s="136" t="s">
        <v>686</v>
      </c>
      <c r="D590" s="129">
        <v>5</v>
      </c>
      <c r="E590" s="130" t="s">
        <v>3561</v>
      </c>
      <c r="F590" s="19">
        <v>749627</v>
      </c>
      <c r="G590" s="20">
        <v>261895</v>
      </c>
      <c r="H590" s="20">
        <v>206955</v>
      </c>
      <c r="I590" s="20">
        <v>0</v>
      </c>
      <c r="J590" s="20">
        <v>0</v>
      </c>
      <c r="K590" s="20">
        <v>0</v>
      </c>
      <c r="L590" s="20">
        <v>0</v>
      </c>
      <c r="M590" s="20">
        <v>56584</v>
      </c>
      <c r="N590" s="20">
        <v>30856</v>
      </c>
      <c r="O590" s="20">
        <v>12123</v>
      </c>
      <c r="P590" s="20">
        <v>434996</v>
      </c>
      <c r="Q590" s="20">
        <v>84199</v>
      </c>
      <c r="R590" s="20">
        <v>111569</v>
      </c>
      <c r="S590" s="20">
        <v>111258</v>
      </c>
      <c r="T590" s="21">
        <v>106168</v>
      </c>
      <c r="U590" s="54">
        <v>54186</v>
      </c>
      <c r="V590" s="20">
        <v>56151</v>
      </c>
      <c r="W590" s="20">
        <v>41768</v>
      </c>
      <c r="X590" s="20">
        <v>0</v>
      </c>
      <c r="Y590" s="21">
        <v>0</v>
      </c>
      <c r="Z590" s="20">
        <v>315146</v>
      </c>
      <c r="AA590" s="21">
        <v>251502</v>
      </c>
      <c r="AB590" s="32">
        <v>479400</v>
      </c>
      <c r="AC590" s="20">
        <v>1512494</v>
      </c>
      <c r="AD590" s="20">
        <v>882638</v>
      </c>
      <c r="AE590" s="20">
        <v>1047250</v>
      </c>
      <c r="AF590" s="20">
        <v>682240</v>
      </c>
      <c r="AG590" s="20">
        <v>293716</v>
      </c>
      <c r="AH590" s="20">
        <v>156837</v>
      </c>
      <c r="AI590" s="21">
        <v>37680</v>
      </c>
      <c r="AJ590" s="25">
        <v>88734</v>
      </c>
      <c r="AK590" s="25">
        <v>119743</v>
      </c>
      <c r="AL590" s="25">
        <v>27615</v>
      </c>
      <c r="AM590" s="22">
        <v>62067</v>
      </c>
      <c r="AN590" s="20">
        <v>196625</v>
      </c>
      <c r="AO590" s="20">
        <v>28902</v>
      </c>
      <c r="AP590" s="54">
        <v>8500924</v>
      </c>
      <c r="AQ590" s="25">
        <v>140372</v>
      </c>
      <c r="AR590" s="25">
        <v>214771</v>
      </c>
      <c r="AS590" s="54">
        <v>159165</v>
      </c>
      <c r="AT590" s="54">
        <v>74201</v>
      </c>
      <c r="AU590" s="54">
        <v>67310</v>
      </c>
      <c r="AV590" s="54">
        <v>66530</v>
      </c>
      <c r="AW590" s="25">
        <f t="shared" si="27"/>
        <v>722349</v>
      </c>
      <c r="AX590" s="165">
        <v>1035499</v>
      </c>
      <c r="AY590" s="98">
        <f t="shared" si="28"/>
        <v>10258772</v>
      </c>
      <c r="AZ590" s="73"/>
      <c r="BA590" s="20">
        <v>1191163</v>
      </c>
      <c r="BB590" s="20">
        <v>123038</v>
      </c>
      <c r="BC590" s="19">
        <v>1314201</v>
      </c>
      <c r="BD590" s="19">
        <v>11572973</v>
      </c>
      <c r="BF590" s="20">
        <v>133576</v>
      </c>
      <c r="BG590" s="21">
        <f t="shared" si="29"/>
        <v>11439397</v>
      </c>
      <c r="BI590" s="73"/>
      <c r="BJ590" s="73"/>
      <c r="BK590" s="73"/>
      <c r="BL590" s="73"/>
      <c r="BM590" s="73"/>
      <c r="BN590" s="73"/>
      <c r="BO590" s="73"/>
    </row>
    <row r="591" spans="1:67" ht="22.5" customHeight="1" x14ac:dyDescent="0.15">
      <c r="A591" s="125" t="s">
        <v>2393</v>
      </c>
      <c r="B591" s="126" t="s">
        <v>2381</v>
      </c>
      <c r="C591" s="136" t="s">
        <v>687</v>
      </c>
      <c r="D591" s="129">
        <v>5</v>
      </c>
      <c r="E591" s="130" t="s">
        <v>3561</v>
      </c>
      <c r="F591" s="19">
        <v>996765</v>
      </c>
      <c r="G591" s="20">
        <v>360641</v>
      </c>
      <c r="H591" s="20">
        <v>210357</v>
      </c>
      <c r="I591" s="20">
        <v>0</v>
      </c>
      <c r="J591" s="20">
        <v>0</v>
      </c>
      <c r="K591" s="20">
        <v>0</v>
      </c>
      <c r="L591" s="20">
        <v>4301</v>
      </c>
      <c r="M591" s="20">
        <v>37494</v>
      </c>
      <c r="N591" s="20">
        <v>33852</v>
      </c>
      <c r="O591" s="20">
        <v>14659</v>
      </c>
      <c r="P591" s="20">
        <v>191293</v>
      </c>
      <c r="Q591" s="20">
        <v>88935</v>
      </c>
      <c r="R591" s="20">
        <v>126866</v>
      </c>
      <c r="S591" s="20">
        <v>157174</v>
      </c>
      <c r="T591" s="21">
        <v>178935</v>
      </c>
      <c r="U591" s="54">
        <v>62435</v>
      </c>
      <c r="V591" s="20">
        <v>73767</v>
      </c>
      <c r="W591" s="20">
        <v>52210</v>
      </c>
      <c r="X591" s="20">
        <v>0</v>
      </c>
      <c r="Y591" s="21">
        <v>0</v>
      </c>
      <c r="Z591" s="20">
        <v>346877</v>
      </c>
      <c r="AA591" s="21">
        <v>0</v>
      </c>
      <c r="AB591" s="32">
        <v>275035</v>
      </c>
      <c r="AC591" s="20">
        <v>2034883</v>
      </c>
      <c r="AD591" s="20">
        <v>2200978</v>
      </c>
      <c r="AE591" s="20">
        <v>1348749</v>
      </c>
      <c r="AF591" s="20">
        <v>807789</v>
      </c>
      <c r="AG591" s="20">
        <v>340553</v>
      </c>
      <c r="AH591" s="20">
        <v>246613</v>
      </c>
      <c r="AI591" s="21">
        <v>22608</v>
      </c>
      <c r="AJ591" s="25">
        <v>94833</v>
      </c>
      <c r="AK591" s="25">
        <v>112488</v>
      </c>
      <c r="AL591" s="25">
        <v>34137</v>
      </c>
      <c r="AM591" s="22">
        <v>58600</v>
      </c>
      <c r="AN591" s="20">
        <v>1032963</v>
      </c>
      <c r="AO591" s="20">
        <v>67983</v>
      </c>
      <c r="AP591" s="54">
        <v>11614773</v>
      </c>
      <c r="AQ591" s="25">
        <v>159018</v>
      </c>
      <c r="AR591" s="25">
        <v>231686</v>
      </c>
      <c r="AS591" s="54">
        <v>202738</v>
      </c>
      <c r="AT591" s="54">
        <v>114284</v>
      </c>
      <c r="AU591" s="54">
        <v>71761</v>
      </c>
      <c r="AV591" s="54">
        <v>83220</v>
      </c>
      <c r="AW591" s="25">
        <f t="shared" si="27"/>
        <v>862707</v>
      </c>
      <c r="AX591" s="165">
        <v>2294181</v>
      </c>
      <c r="AY591" s="98">
        <f t="shared" si="28"/>
        <v>14771661</v>
      </c>
      <c r="AZ591" s="73"/>
      <c r="BA591" s="20">
        <v>1280517</v>
      </c>
      <c r="BB591" s="20">
        <v>200958</v>
      </c>
      <c r="BC591" s="19">
        <v>1481475</v>
      </c>
      <c r="BD591" s="19">
        <v>16253136</v>
      </c>
      <c r="BF591" s="20">
        <v>128374</v>
      </c>
      <c r="BG591" s="21">
        <f t="shared" si="29"/>
        <v>16124762</v>
      </c>
      <c r="BI591" s="73"/>
      <c r="BJ591" s="73"/>
      <c r="BK591" s="73"/>
      <c r="BL591" s="73"/>
      <c r="BM591" s="73"/>
      <c r="BN591" s="73"/>
      <c r="BO591" s="73"/>
    </row>
    <row r="592" spans="1:67" ht="22.5" customHeight="1" x14ac:dyDescent="0.15">
      <c r="A592" s="125" t="s">
        <v>2394</v>
      </c>
      <c r="B592" s="126" t="s">
        <v>2381</v>
      </c>
      <c r="C592" s="136" t="s">
        <v>688</v>
      </c>
      <c r="D592" s="129">
        <v>5</v>
      </c>
      <c r="E592" s="130" t="s">
        <v>3561</v>
      </c>
      <c r="F592" s="19">
        <v>2047968</v>
      </c>
      <c r="G592" s="20">
        <v>187711</v>
      </c>
      <c r="H592" s="20">
        <v>154413</v>
      </c>
      <c r="I592" s="20">
        <v>0</v>
      </c>
      <c r="J592" s="20">
        <v>4832</v>
      </c>
      <c r="K592" s="20">
        <v>0</v>
      </c>
      <c r="L592" s="20">
        <v>0</v>
      </c>
      <c r="M592" s="20">
        <v>198223</v>
      </c>
      <c r="N592" s="20">
        <v>107765</v>
      </c>
      <c r="O592" s="20">
        <v>43865</v>
      </c>
      <c r="P592" s="20">
        <v>217689</v>
      </c>
      <c r="Q592" s="20">
        <v>302967</v>
      </c>
      <c r="R592" s="20">
        <v>410368</v>
      </c>
      <c r="S592" s="20">
        <v>351434</v>
      </c>
      <c r="T592" s="21">
        <v>190864</v>
      </c>
      <c r="U592" s="54">
        <v>170427</v>
      </c>
      <c r="V592" s="20">
        <v>165150</v>
      </c>
      <c r="W592" s="20">
        <v>73094</v>
      </c>
      <c r="X592" s="20">
        <v>475384</v>
      </c>
      <c r="Y592" s="21">
        <v>74981</v>
      </c>
      <c r="Z592" s="20">
        <v>985963</v>
      </c>
      <c r="AA592" s="21">
        <v>320025</v>
      </c>
      <c r="AB592" s="32">
        <v>1303470</v>
      </c>
      <c r="AC592" s="20">
        <v>4627361</v>
      </c>
      <c r="AD592" s="20">
        <v>1438366</v>
      </c>
      <c r="AE592" s="20">
        <v>2876532</v>
      </c>
      <c r="AF592" s="20">
        <v>1791795</v>
      </c>
      <c r="AG592" s="20">
        <v>1340927</v>
      </c>
      <c r="AH592" s="20">
        <v>24164</v>
      </c>
      <c r="AI592" s="21">
        <v>20724</v>
      </c>
      <c r="AJ592" s="25">
        <v>222881</v>
      </c>
      <c r="AK592" s="25">
        <v>275840</v>
      </c>
      <c r="AL592" s="25">
        <v>57527</v>
      </c>
      <c r="AM592" s="22">
        <v>145936</v>
      </c>
      <c r="AN592" s="20">
        <v>911777</v>
      </c>
      <c r="AO592" s="20">
        <v>17435</v>
      </c>
      <c r="AP592" s="54">
        <v>21537858</v>
      </c>
      <c r="AQ592" s="25">
        <v>456478</v>
      </c>
      <c r="AR592" s="25">
        <v>412760</v>
      </c>
      <c r="AS592" s="54">
        <v>67343</v>
      </c>
      <c r="AT592" s="54">
        <v>139400</v>
      </c>
      <c r="AU592" s="54">
        <v>168727</v>
      </c>
      <c r="AV592" s="54">
        <v>145256</v>
      </c>
      <c r="AW592" s="25">
        <f t="shared" si="27"/>
        <v>1389964</v>
      </c>
      <c r="AX592" s="165">
        <v>2987797</v>
      </c>
      <c r="AY592" s="98">
        <f t="shared" si="28"/>
        <v>25915619</v>
      </c>
      <c r="AZ592" s="73"/>
      <c r="BA592" s="20">
        <v>2880712</v>
      </c>
      <c r="BB592" s="20">
        <v>31723</v>
      </c>
      <c r="BC592" s="19">
        <v>2912435</v>
      </c>
      <c r="BD592" s="19">
        <v>28828054</v>
      </c>
      <c r="BF592" s="20">
        <v>273513</v>
      </c>
      <c r="BG592" s="21">
        <f t="shared" si="29"/>
        <v>28554541</v>
      </c>
      <c r="BI592" s="73"/>
      <c r="BJ592" s="73"/>
      <c r="BK592" s="73"/>
      <c r="BL592" s="73"/>
      <c r="BM592" s="73"/>
      <c r="BN592" s="73"/>
      <c r="BO592" s="73"/>
    </row>
    <row r="593" spans="1:67" ht="22.5" customHeight="1" x14ac:dyDescent="0.15">
      <c r="A593" s="125" t="s">
        <v>2395</v>
      </c>
      <c r="B593" s="126" t="s">
        <v>2381</v>
      </c>
      <c r="C593" s="136" t="s">
        <v>689</v>
      </c>
      <c r="D593" s="129">
        <v>3</v>
      </c>
      <c r="E593" s="130" t="s">
        <v>3561</v>
      </c>
      <c r="F593" s="19">
        <v>4684834</v>
      </c>
      <c r="G593" s="20">
        <v>665305</v>
      </c>
      <c r="H593" s="20">
        <v>672462</v>
      </c>
      <c r="I593" s="20">
        <v>0</v>
      </c>
      <c r="J593" s="20">
        <v>0</v>
      </c>
      <c r="K593" s="20">
        <v>0</v>
      </c>
      <c r="L593" s="20">
        <v>0</v>
      </c>
      <c r="M593" s="20">
        <v>493004</v>
      </c>
      <c r="N593" s="20">
        <v>273494</v>
      </c>
      <c r="O593" s="20">
        <v>69229</v>
      </c>
      <c r="P593" s="20">
        <v>444314</v>
      </c>
      <c r="Q593" s="20">
        <v>635607</v>
      </c>
      <c r="R593" s="20">
        <v>999173</v>
      </c>
      <c r="S593" s="20">
        <v>815892</v>
      </c>
      <c r="T593" s="21">
        <v>501018</v>
      </c>
      <c r="U593" s="54">
        <v>439497</v>
      </c>
      <c r="V593" s="20">
        <v>430491</v>
      </c>
      <c r="W593" s="20">
        <v>219282</v>
      </c>
      <c r="X593" s="20">
        <v>527426</v>
      </c>
      <c r="Y593" s="21">
        <v>116586</v>
      </c>
      <c r="Z593" s="20">
        <v>2493574</v>
      </c>
      <c r="AA593" s="21">
        <v>0</v>
      </c>
      <c r="AB593" s="32">
        <v>2926427</v>
      </c>
      <c r="AC593" s="20">
        <v>11429380</v>
      </c>
      <c r="AD593" s="20">
        <v>4593354</v>
      </c>
      <c r="AE593" s="20">
        <v>6132143</v>
      </c>
      <c r="AF593" s="20">
        <v>4766611</v>
      </c>
      <c r="AG593" s="20">
        <v>2910288</v>
      </c>
      <c r="AH593" s="20">
        <v>138103</v>
      </c>
      <c r="AI593" s="21">
        <v>56520</v>
      </c>
      <c r="AJ593" s="25">
        <v>597610</v>
      </c>
      <c r="AK593" s="25">
        <v>514156</v>
      </c>
      <c r="AL593" s="25">
        <v>127570</v>
      </c>
      <c r="AM593" s="22">
        <v>290753</v>
      </c>
      <c r="AN593" s="20">
        <v>3520305</v>
      </c>
      <c r="AO593" s="20">
        <v>94167</v>
      </c>
      <c r="AP593" s="54">
        <v>52578575</v>
      </c>
      <c r="AQ593" s="25">
        <v>681906</v>
      </c>
      <c r="AR593" s="25">
        <v>874344</v>
      </c>
      <c r="AS593" s="54">
        <v>212893</v>
      </c>
      <c r="AT593" s="54">
        <v>343563</v>
      </c>
      <c r="AU593" s="54">
        <v>364630</v>
      </c>
      <c r="AV593" s="54">
        <v>338491</v>
      </c>
      <c r="AW593" s="25">
        <f t="shared" si="27"/>
        <v>2815827</v>
      </c>
      <c r="AX593" s="165">
        <v>7731139</v>
      </c>
      <c r="AY593" s="98">
        <f t="shared" si="28"/>
        <v>63125541</v>
      </c>
      <c r="AZ593" s="73"/>
      <c r="BA593" s="20">
        <v>5957152</v>
      </c>
      <c r="BB593" s="20">
        <v>161898</v>
      </c>
      <c r="BC593" s="19">
        <v>6119050</v>
      </c>
      <c r="BD593" s="19">
        <v>69244591</v>
      </c>
      <c r="BF593" s="20">
        <v>1334276</v>
      </c>
      <c r="BG593" s="21">
        <f t="shared" si="29"/>
        <v>67910315</v>
      </c>
      <c r="BI593" s="73"/>
      <c r="BJ593" s="73"/>
      <c r="BK593" s="73"/>
      <c r="BL593" s="73"/>
      <c r="BM593" s="73"/>
      <c r="BN593" s="73"/>
      <c r="BO593" s="73"/>
    </row>
    <row r="594" spans="1:67" ht="22.5" customHeight="1" x14ac:dyDescent="0.15">
      <c r="A594" s="125" t="s">
        <v>2396</v>
      </c>
      <c r="B594" s="126" t="s">
        <v>2381</v>
      </c>
      <c r="C594" s="136" t="s">
        <v>690</v>
      </c>
      <c r="D594" s="129">
        <v>5</v>
      </c>
      <c r="E594" s="130" t="s">
        <v>3561</v>
      </c>
      <c r="F594" s="19">
        <v>314952</v>
      </c>
      <c r="G594" s="20">
        <v>76898</v>
      </c>
      <c r="H594" s="20">
        <v>51408</v>
      </c>
      <c r="I594" s="20">
        <v>0</v>
      </c>
      <c r="J594" s="20">
        <v>5310</v>
      </c>
      <c r="K594" s="20">
        <v>40660</v>
      </c>
      <c r="L594" s="20">
        <v>12736</v>
      </c>
      <c r="M594" s="20">
        <v>13201</v>
      </c>
      <c r="N594" s="20">
        <v>8971</v>
      </c>
      <c r="O594" s="20">
        <v>0</v>
      </c>
      <c r="P594" s="20">
        <v>720</v>
      </c>
      <c r="Q594" s="20">
        <v>34548</v>
      </c>
      <c r="R594" s="20">
        <v>49235</v>
      </c>
      <c r="S594" s="20">
        <v>42384</v>
      </c>
      <c r="T594" s="21">
        <v>63224</v>
      </c>
      <c r="U594" s="54">
        <v>16412</v>
      </c>
      <c r="V594" s="20">
        <v>13212</v>
      </c>
      <c r="W594" s="20">
        <v>10442</v>
      </c>
      <c r="X594" s="20">
        <v>0</v>
      </c>
      <c r="Y594" s="21">
        <v>0</v>
      </c>
      <c r="Z594" s="20">
        <v>163923</v>
      </c>
      <c r="AA594" s="21">
        <v>16566</v>
      </c>
      <c r="AB594" s="32">
        <v>143040</v>
      </c>
      <c r="AC594" s="20">
        <v>510164</v>
      </c>
      <c r="AD594" s="20">
        <v>261279</v>
      </c>
      <c r="AE594" s="20">
        <v>563992</v>
      </c>
      <c r="AF594" s="20">
        <v>331469</v>
      </c>
      <c r="AG594" s="20">
        <v>99984</v>
      </c>
      <c r="AH594" s="20">
        <v>70952</v>
      </c>
      <c r="AI594" s="21">
        <v>46158</v>
      </c>
      <c r="AJ594" s="25">
        <v>42206</v>
      </c>
      <c r="AK594" s="25">
        <v>62089</v>
      </c>
      <c r="AL594" s="25">
        <v>13744</v>
      </c>
      <c r="AM594" s="22">
        <v>30656</v>
      </c>
      <c r="AN594" s="20">
        <v>181990</v>
      </c>
      <c r="AO594" s="20">
        <v>16434</v>
      </c>
      <c r="AP594" s="54">
        <v>3308959</v>
      </c>
      <c r="AQ594" s="25">
        <v>41411</v>
      </c>
      <c r="AR594" s="25">
        <v>182209</v>
      </c>
      <c r="AS594" s="54">
        <v>126222</v>
      </c>
      <c r="AT594" s="54">
        <v>60103</v>
      </c>
      <c r="AU594" s="54">
        <v>33062</v>
      </c>
      <c r="AV594" s="54">
        <v>24161</v>
      </c>
      <c r="AW594" s="25">
        <f t="shared" si="27"/>
        <v>467168</v>
      </c>
      <c r="AX594" s="165">
        <v>489904</v>
      </c>
      <c r="AY594" s="98">
        <f t="shared" si="28"/>
        <v>4266031</v>
      </c>
      <c r="AZ594" s="73"/>
      <c r="BA594" s="20">
        <v>500917</v>
      </c>
      <c r="BB594" s="20">
        <v>77788</v>
      </c>
      <c r="BC594" s="19">
        <v>578705</v>
      </c>
      <c r="BD594" s="19">
        <v>4844736</v>
      </c>
      <c r="BF594" s="20">
        <v>35812</v>
      </c>
      <c r="BG594" s="21">
        <f t="shared" si="29"/>
        <v>4808924</v>
      </c>
      <c r="BI594" s="73"/>
      <c r="BJ594" s="73"/>
      <c r="BK594" s="73"/>
      <c r="BL594" s="73"/>
      <c r="BM594" s="73"/>
      <c r="BN594" s="73"/>
      <c r="BO594" s="73"/>
    </row>
    <row r="595" spans="1:67" ht="22.5" customHeight="1" x14ac:dyDescent="0.15">
      <c r="A595" s="125" t="s">
        <v>2397</v>
      </c>
      <c r="B595" s="126" t="s">
        <v>2381</v>
      </c>
      <c r="C595" s="136" t="s">
        <v>691</v>
      </c>
      <c r="D595" s="129">
        <v>5</v>
      </c>
      <c r="E595" s="130" t="s">
        <v>3562</v>
      </c>
      <c r="F595" s="19">
        <v>2813835</v>
      </c>
      <c r="G595" s="20">
        <v>815959</v>
      </c>
      <c r="H595" s="20">
        <v>815157</v>
      </c>
      <c r="I595" s="20">
        <v>0</v>
      </c>
      <c r="J595" s="20">
        <v>5899</v>
      </c>
      <c r="K595" s="20">
        <v>0</v>
      </c>
      <c r="L595" s="20">
        <v>0</v>
      </c>
      <c r="M595" s="20">
        <v>282544</v>
      </c>
      <c r="N595" s="20">
        <v>158989</v>
      </c>
      <c r="O595" s="20">
        <v>88550</v>
      </c>
      <c r="P595" s="20">
        <v>391569</v>
      </c>
      <c r="Q595" s="20">
        <v>429967</v>
      </c>
      <c r="R595" s="20">
        <v>599659</v>
      </c>
      <c r="S595" s="20">
        <v>566886</v>
      </c>
      <c r="T595" s="21">
        <v>488135</v>
      </c>
      <c r="U595" s="54">
        <v>275288</v>
      </c>
      <c r="V595" s="20">
        <v>299472</v>
      </c>
      <c r="W595" s="20">
        <v>229828</v>
      </c>
      <c r="X595" s="20">
        <v>0</v>
      </c>
      <c r="Y595" s="21">
        <v>0</v>
      </c>
      <c r="Z595" s="20">
        <v>1369692</v>
      </c>
      <c r="AA595" s="21">
        <v>81324</v>
      </c>
      <c r="AB595" s="32">
        <v>2576596</v>
      </c>
      <c r="AC595" s="20">
        <v>5606230</v>
      </c>
      <c r="AD595" s="20">
        <v>2530271</v>
      </c>
      <c r="AE595" s="20">
        <v>4703735</v>
      </c>
      <c r="AF595" s="20">
        <v>3260774</v>
      </c>
      <c r="AG595" s="20">
        <v>1585256</v>
      </c>
      <c r="AH595" s="20">
        <v>284170</v>
      </c>
      <c r="AI595" s="21">
        <v>75360</v>
      </c>
      <c r="AJ595" s="25">
        <v>340207</v>
      </c>
      <c r="AK595" s="25">
        <v>352049</v>
      </c>
      <c r="AL595" s="25">
        <v>106865</v>
      </c>
      <c r="AM595" s="22">
        <v>202326</v>
      </c>
      <c r="AN595" s="20">
        <v>1065035</v>
      </c>
      <c r="AO595" s="20">
        <v>210389</v>
      </c>
      <c r="AP595" s="54">
        <v>32612016</v>
      </c>
      <c r="AQ595" s="25">
        <v>520967</v>
      </c>
      <c r="AR595" s="25">
        <v>494846</v>
      </c>
      <c r="AS595" s="54">
        <v>366323</v>
      </c>
      <c r="AT595" s="54">
        <v>242528</v>
      </c>
      <c r="AU595" s="54">
        <v>203302</v>
      </c>
      <c r="AV595" s="54">
        <v>89974</v>
      </c>
      <c r="AW595" s="25">
        <f t="shared" si="27"/>
        <v>1917940</v>
      </c>
      <c r="AX595" s="165">
        <v>2769689</v>
      </c>
      <c r="AY595" s="98">
        <f t="shared" si="28"/>
        <v>37299645</v>
      </c>
      <c r="AZ595" s="73"/>
      <c r="BA595" s="20">
        <v>4100761</v>
      </c>
      <c r="BB595" s="20">
        <v>371360</v>
      </c>
      <c r="BC595" s="19">
        <v>4472121</v>
      </c>
      <c r="BD595" s="19">
        <v>41771766</v>
      </c>
      <c r="BF595" s="20">
        <v>0</v>
      </c>
      <c r="BG595" s="21">
        <f t="shared" si="29"/>
        <v>41771766</v>
      </c>
      <c r="BI595" s="73"/>
      <c r="BJ595" s="73"/>
      <c r="BK595" s="73"/>
      <c r="BL595" s="73"/>
      <c r="BM595" s="73"/>
      <c r="BN595" s="73"/>
      <c r="BO595" s="73"/>
    </row>
    <row r="596" spans="1:67" ht="22.5" customHeight="1" x14ac:dyDescent="0.15">
      <c r="A596" s="125" t="s">
        <v>2398</v>
      </c>
      <c r="B596" s="126" t="s">
        <v>2381</v>
      </c>
      <c r="C596" s="136" t="s">
        <v>692</v>
      </c>
      <c r="D596" s="129">
        <v>5</v>
      </c>
      <c r="E596" s="130" t="s">
        <v>3561</v>
      </c>
      <c r="F596" s="19">
        <v>2246386</v>
      </c>
      <c r="G596" s="20">
        <v>312732</v>
      </c>
      <c r="H596" s="20">
        <v>286713</v>
      </c>
      <c r="I596" s="20">
        <v>0</v>
      </c>
      <c r="J596" s="20">
        <v>0</v>
      </c>
      <c r="K596" s="20">
        <v>0</v>
      </c>
      <c r="L596" s="20">
        <v>0</v>
      </c>
      <c r="M596" s="20">
        <v>214955</v>
      </c>
      <c r="N596" s="20">
        <v>122126</v>
      </c>
      <c r="O596" s="20">
        <v>40172</v>
      </c>
      <c r="P596" s="20">
        <v>262452</v>
      </c>
      <c r="Q596" s="20">
        <v>341706</v>
      </c>
      <c r="R596" s="20">
        <v>610789</v>
      </c>
      <c r="S596" s="20">
        <v>537747</v>
      </c>
      <c r="T596" s="21">
        <v>202793</v>
      </c>
      <c r="U596" s="54">
        <v>213615</v>
      </c>
      <c r="V596" s="20">
        <v>234513</v>
      </c>
      <c r="W596" s="20">
        <v>104420</v>
      </c>
      <c r="X596" s="20">
        <v>0</v>
      </c>
      <c r="Y596" s="21">
        <v>0</v>
      </c>
      <c r="Z596" s="20">
        <v>1133150</v>
      </c>
      <c r="AA596" s="21">
        <v>21084</v>
      </c>
      <c r="AB596" s="32">
        <v>1151566</v>
      </c>
      <c r="AC596" s="20">
        <v>5570883</v>
      </c>
      <c r="AD596" s="20">
        <v>1588164</v>
      </c>
      <c r="AE596" s="20">
        <v>2793145</v>
      </c>
      <c r="AF596" s="20">
        <v>2031994</v>
      </c>
      <c r="AG596" s="20">
        <v>1441359</v>
      </c>
      <c r="AH596" s="20">
        <v>65432</v>
      </c>
      <c r="AI596" s="21">
        <v>22608</v>
      </c>
      <c r="AJ596" s="25">
        <v>239579</v>
      </c>
      <c r="AK596" s="25">
        <v>271827</v>
      </c>
      <c r="AL596" s="25">
        <v>58405</v>
      </c>
      <c r="AM596" s="22">
        <v>144984</v>
      </c>
      <c r="AN596" s="20">
        <v>1115542</v>
      </c>
      <c r="AO596" s="20">
        <v>27860</v>
      </c>
      <c r="AP596" s="54">
        <v>23408701</v>
      </c>
      <c r="AQ596" s="25">
        <v>522809</v>
      </c>
      <c r="AR596" s="25">
        <v>653667</v>
      </c>
      <c r="AS596" s="54">
        <v>70147</v>
      </c>
      <c r="AT596" s="54">
        <v>167074</v>
      </c>
      <c r="AU596" s="54">
        <v>221183</v>
      </c>
      <c r="AV596" s="54">
        <v>134060</v>
      </c>
      <c r="AW596" s="25">
        <f t="shared" si="27"/>
        <v>1768940</v>
      </c>
      <c r="AX596" s="165">
        <v>2714547</v>
      </c>
      <c r="AY596" s="98">
        <f t="shared" si="28"/>
        <v>27892188</v>
      </c>
      <c r="AZ596" s="73"/>
      <c r="BA596" s="20">
        <v>3196782</v>
      </c>
      <c r="BB596" s="20">
        <v>51176</v>
      </c>
      <c r="BC596" s="19">
        <v>3247958</v>
      </c>
      <c r="BD596" s="19">
        <v>31140146</v>
      </c>
      <c r="BF596" s="20">
        <v>165415</v>
      </c>
      <c r="BG596" s="21">
        <f t="shared" si="29"/>
        <v>30974731</v>
      </c>
      <c r="BI596" s="73"/>
      <c r="BJ596" s="73"/>
      <c r="BK596" s="73"/>
      <c r="BL596" s="73"/>
      <c r="BM596" s="73"/>
      <c r="BN596" s="73"/>
      <c r="BO596" s="73"/>
    </row>
    <row r="597" spans="1:67" ht="22.5" customHeight="1" x14ac:dyDescent="0.15">
      <c r="A597" s="125" t="s">
        <v>2399</v>
      </c>
      <c r="B597" s="126" t="s">
        <v>2381</v>
      </c>
      <c r="C597" s="136" t="s">
        <v>693</v>
      </c>
      <c r="D597" s="129">
        <v>5</v>
      </c>
      <c r="E597" s="130" t="s">
        <v>3561</v>
      </c>
      <c r="F597" s="19">
        <v>2140618</v>
      </c>
      <c r="G597" s="20">
        <v>289741</v>
      </c>
      <c r="H597" s="20">
        <v>227178</v>
      </c>
      <c r="I597" s="20">
        <v>0</v>
      </c>
      <c r="J597" s="20">
        <v>0</v>
      </c>
      <c r="K597" s="20">
        <v>0</v>
      </c>
      <c r="L597" s="20">
        <v>0</v>
      </c>
      <c r="M597" s="20">
        <v>217478</v>
      </c>
      <c r="N597" s="20">
        <v>117153</v>
      </c>
      <c r="O597" s="20">
        <v>36330</v>
      </c>
      <c r="P597" s="20">
        <v>236655</v>
      </c>
      <c r="Q597" s="20">
        <v>322385</v>
      </c>
      <c r="R597" s="20">
        <v>491846</v>
      </c>
      <c r="S597" s="20">
        <v>425606</v>
      </c>
      <c r="T597" s="21">
        <v>262438</v>
      </c>
      <c r="U597" s="54">
        <v>205874</v>
      </c>
      <c r="V597" s="20">
        <v>202584</v>
      </c>
      <c r="W597" s="20">
        <v>114862</v>
      </c>
      <c r="X597" s="20">
        <v>0</v>
      </c>
      <c r="Y597" s="21">
        <v>0</v>
      </c>
      <c r="Z597" s="20">
        <v>1205204</v>
      </c>
      <c r="AA597" s="21">
        <v>0</v>
      </c>
      <c r="AB597" s="32">
        <v>1269564</v>
      </c>
      <c r="AC597" s="20">
        <v>4623909</v>
      </c>
      <c r="AD597" s="20">
        <v>1613629</v>
      </c>
      <c r="AE597" s="20">
        <v>3167634</v>
      </c>
      <c r="AF597" s="20">
        <v>2309382</v>
      </c>
      <c r="AG597" s="20">
        <v>1446873</v>
      </c>
      <c r="AH597" s="20">
        <v>90138</v>
      </c>
      <c r="AI597" s="21">
        <v>26376</v>
      </c>
      <c r="AJ597" s="25">
        <v>243198</v>
      </c>
      <c r="AK597" s="25">
        <v>282461</v>
      </c>
      <c r="AL597" s="25">
        <v>63328</v>
      </c>
      <c r="AM597" s="22">
        <v>151583</v>
      </c>
      <c r="AN597" s="20">
        <v>811581</v>
      </c>
      <c r="AO597" s="20">
        <v>31876</v>
      </c>
      <c r="AP597" s="54">
        <v>22627484</v>
      </c>
      <c r="AQ597" s="25">
        <v>459304</v>
      </c>
      <c r="AR597" s="25">
        <v>443605</v>
      </c>
      <c r="AS597" s="54">
        <v>103479</v>
      </c>
      <c r="AT597" s="54">
        <v>171936</v>
      </c>
      <c r="AU597" s="54">
        <v>191039</v>
      </c>
      <c r="AV597" s="54">
        <v>145848</v>
      </c>
      <c r="AW597" s="25">
        <f t="shared" si="27"/>
        <v>1515211</v>
      </c>
      <c r="AX597" s="165">
        <v>2639838</v>
      </c>
      <c r="AY597" s="98">
        <f t="shared" si="28"/>
        <v>26782533</v>
      </c>
      <c r="AZ597" s="73"/>
      <c r="BA597" s="20">
        <v>3191165</v>
      </c>
      <c r="BB597" s="20">
        <v>74109</v>
      </c>
      <c r="BC597" s="19">
        <v>3265274</v>
      </c>
      <c r="BD597" s="19">
        <v>30047807</v>
      </c>
      <c r="BF597" s="20">
        <v>261223</v>
      </c>
      <c r="BG597" s="21">
        <f t="shared" si="29"/>
        <v>29786584</v>
      </c>
      <c r="BI597" s="73"/>
      <c r="BJ597" s="73"/>
      <c r="BK597" s="73"/>
      <c r="BL597" s="73"/>
      <c r="BM597" s="73"/>
      <c r="BN597" s="73"/>
      <c r="BO597" s="73"/>
    </row>
    <row r="598" spans="1:67" ht="22.5" customHeight="1" x14ac:dyDescent="0.15">
      <c r="A598" s="125" t="s">
        <v>2400</v>
      </c>
      <c r="B598" s="126" t="s">
        <v>2381</v>
      </c>
      <c r="C598" s="136" t="s">
        <v>694</v>
      </c>
      <c r="D598" s="129">
        <v>5</v>
      </c>
      <c r="E598" s="130" t="s">
        <v>3561</v>
      </c>
      <c r="F598" s="19">
        <v>1562358</v>
      </c>
      <c r="G598" s="20">
        <v>216128</v>
      </c>
      <c r="H598" s="20">
        <v>211113</v>
      </c>
      <c r="I598" s="20">
        <v>0</v>
      </c>
      <c r="J598" s="20">
        <v>0</v>
      </c>
      <c r="K598" s="20">
        <v>0</v>
      </c>
      <c r="L598" s="20">
        <v>0</v>
      </c>
      <c r="M598" s="20">
        <v>146066</v>
      </c>
      <c r="N598" s="20">
        <v>75949</v>
      </c>
      <c r="O598" s="20">
        <v>56248</v>
      </c>
      <c r="P598" s="20">
        <v>317701</v>
      </c>
      <c r="Q598" s="20">
        <v>235756</v>
      </c>
      <c r="R598" s="20">
        <v>253915</v>
      </c>
      <c r="S598" s="20">
        <v>250772</v>
      </c>
      <c r="T598" s="21">
        <v>155077</v>
      </c>
      <c r="U598" s="54">
        <v>120174</v>
      </c>
      <c r="V598" s="20">
        <v>133221</v>
      </c>
      <c r="W598" s="20">
        <v>62652</v>
      </c>
      <c r="X598" s="20">
        <v>0</v>
      </c>
      <c r="Y598" s="21">
        <v>0</v>
      </c>
      <c r="Z598" s="20">
        <v>786198</v>
      </c>
      <c r="AA598" s="21">
        <v>0</v>
      </c>
      <c r="AB598" s="32">
        <v>866116</v>
      </c>
      <c r="AC598" s="20">
        <v>3080314</v>
      </c>
      <c r="AD598" s="20">
        <v>1136070</v>
      </c>
      <c r="AE598" s="20">
        <v>2439019</v>
      </c>
      <c r="AF598" s="20">
        <v>1807936</v>
      </c>
      <c r="AG598" s="20">
        <v>843918</v>
      </c>
      <c r="AH598" s="20">
        <v>71948</v>
      </c>
      <c r="AI598" s="21">
        <v>19311</v>
      </c>
      <c r="AJ598" s="25">
        <v>175131</v>
      </c>
      <c r="AK598" s="25">
        <v>226703</v>
      </c>
      <c r="AL598" s="25">
        <v>50979</v>
      </c>
      <c r="AM598" s="22">
        <v>111496</v>
      </c>
      <c r="AN598" s="20">
        <v>619268</v>
      </c>
      <c r="AO598" s="20">
        <v>19367</v>
      </c>
      <c r="AP598" s="54">
        <v>16050904</v>
      </c>
      <c r="AQ598" s="25">
        <v>268114</v>
      </c>
      <c r="AR598" s="25">
        <v>384275</v>
      </c>
      <c r="AS598" s="54">
        <v>121140</v>
      </c>
      <c r="AT598" s="54">
        <v>130234</v>
      </c>
      <c r="AU598" s="54">
        <v>138739</v>
      </c>
      <c r="AV598" s="54">
        <v>140383</v>
      </c>
      <c r="AW598" s="25">
        <f t="shared" si="27"/>
        <v>1182885</v>
      </c>
      <c r="AX598" s="165">
        <v>2231695</v>
      </c>
      <c r="AY598" s="98">
        <f t="shared" si="28"/>
        <v>19465484</v>
      </c>
      <c r="AZ598" s="73"/>
      <c r="BA598" s="20">
        <v>2269702</v>
      </c>
      <c r="BB598" s="20">
        <v>59217</v>
      </c>
      <c r="BC598" s="19">
        <v>2328919</v>
      </c>
      <c r="BD598" s="19">
        <v>21794403</v>
      </c>
      <c r="BF598" s="20">
        <v>277560</v>
      </c>
      <c r="BG598" s="21">
        <f t="shared" si="29"/>
        <v>21516843</v>
      </c>
      <c r="BI598" s="73"/>
      <c r="BJ598" s="73"/>
      <c r="BK598" s="73"/>
      <c r="BL598" s="73"/>
      <c r="BM598" s="73"/>
      <c r="BN598" s="73"/>
      <c r="BO598" s="73"/>
    </row>
    <row r="599" spans="1:67" ht="22.5" customHeight="1" x14ac:dyDescent="0.15">
      <c r="A599" s="125" t="s">
        <v>2401</v>
      </c>
      <c r="B599" s="126" t="s">
        <v>2381</v>
      </c>
      <c r="C599" s="136" t="s">
        <v>695</v>
      </c>
      <c r="D599" s="129">
        <v>5</v>
      </c>
      <c r="E599" s="130" t="s">
        <v>3561</v>
      </c>
      <c r="F599" s="19">
        <v>556580</v>
      </c>
      <c r="G599" s="20">
        <v>143800</v>
      </c>
      <c r="H599" s="20">
        <v>163107</v>
      </c>
      <c r="I599" s="20">
        <v>0</v>
      </c>
      <c r="J599" s="20">
        <v>0</v>
      </c>
      <c r="K599" s="20">
        <v>21430</v>
      </c>
      <c r="L599" s="20">
        <v>11713</v>
      </c>
      <c r="M599" s="20">
        <v>24173</v>
      </c>
      <c r="N599" s="20">
        <v>17021</v>
      </c>
      <c r="O599" s="20">
        <v>0</v>
      </c>
      <c r="P599" s="20">
        <v>1614</v>
      </c>
      <c r="Q599" s="20">
        <v>57262</v>
      </c>
      <c r="R599" s="20">
        <v>85921</v>
      </c>
      <c r="S599" s="20">
        <v>64459</v>
      </c>
      <c r="T599" s="21">
        <v>87082</v>
      </c>
      <c r="U599" s="54">
        <v>36970</v>
      </c>
      <c r="V599" s="20">
        <v>38535</v>
      </c>
      <c r="W599" s="20">
        <v>31326</v>
      </c>
      <c r="X599" s="20">
        <v>0</v>
      </c>
      <c r="Y599" s="21">
        <v>0</v>
      </c>
      <c r="Z599" s="20">
        <v>269758</v>
      </c>
      <c r="AA599" s="21">
        <v>79818</v>
      </c>
      <c r="AB599" s="32">
        <v>176607</v>
      </c>
      <c r="AC599" s="20">
        <v>1077013</v>
      </c>
      <c r="AD599" s="20">
        <v>561534</v>
      </c>
      <c r="AE599" s="20">
        <v>1016849</v>
      </c>
      <c r="AF599" s="20">
        <v>561350</v>
      </c>
      <c r="AG599" s="20">
        <v>211393</v>
      </c>
      <c r="AH599" s="20">
        <v>138375</v>
      </c>
      <c r="AI599" s="21">
        <v>64527</v>
      </c>
      <c r="AJ599" s="25">
        <v>59832</v>
      </c>
      <c r="AK599" s="25">
        <v>90616</v>
      </c>
      <c r="AL599" s="25">
        <v>22423</v>
      </c>
      <c r="AM599" s="22">
        <v>48088</v>
      </c>
      <c r="AN599" s="20">
        <v>397320</v>
      </c>
      <c r="AO599" s="20">
        <v>33859</v>
      </c>
      <c r="AP599" s="54">
        <v>6150355</v>
      </c>
      <c r="AQ599" s="25">
        <v>75890</v>
      </c>
      <c r="AR599" s="25">
        <v>187704</v>
      </c>
      <c r="AS599" s="54">
        <v>151180</v>
      </c>
      <c r="AT599" s="54">
        <v>64828</v>
      </c>
      <c r="AU599" s="54">
        <v>50341</v>
      </c>
      <c r="AV599" s="54">
        <v>45593</v>
      </c>
      <c r="AW599" s="25">
        <f t="shared" si="27"/>
        <v>575536</v>
      </c>
      <c r="AX599" s="165">
        <v>996685</v>
      </c>
      <c r="AY599" s="98">
        <f t="shared" si="28"/>
        <v>7722576</v>
      </c>
      <c r="AZ599" s="73"/>
      <c r="BA599" s="20">
        <v>774169</v>
      </c>
      <c r="BB599" s="20">
        <v>156810</v>
      </c>
      <c r="BC599" s="19">
        <v>930979</v>
      </c>
      <c r="BD599" s="19">
        <v>8653555</v>
      </c>
      <c r="BF599" s="20">
        <v>66320</v>
      </c>
      <c r="BG599" s="21">
        <f t="shared" si="29"/>
        <v>8587235</v>
      </c>
      <c r="BI599" s="73"/>
      <c r="BJ599" s="73"/>
      <c r="BK599" s="73"/>
      <c r="BL599" s="73"/>
      <c r="BM599" s="73"/>
      <c r="BN599" s="73"/>
      <c r="BO599" s="73"/>
    </row>
    <row r="600" spans="1:67" ht="22.5" customHeight="1" x14ac:dyDescent="0.15">
      <c r="A600" s="125" t="s">
        <v>2402</v>
      </c>
      <c r="B600" s="126" t="s">
        <v>2381</v>
      </c>
      <c r="C600" s="136" t="s">
        <v>696</v>
      </c>
      <c r="D600" s="129">
        <v>5</v>
      </c>
      <c r="E600" s="130" t="s">
        <v>3561</v>
      </c>
      <c r="F600" s="19">
        <v>1398902</v>
      </c>
      <c r="G600" s="20">
        <v>109242</v>
      </c>
      <c r="H600" s="20">
        <v>129276</v>
      </c>
      <c r="I600" s="20">
        <v>0</v>
      </c>
      <c r="J600" s="20">
        <v>0</v>
      </c>
      <c r="K600" s="20">
        <v>0</v>
      </c>
      <c r="L600" s="20">
        <v>0</v>
      </c>
      <c r="M600" s="20">
        <v>117176</v>
      </c>
      <c r="N600" s="20">
        <v>64440</v>
      </c>
      <c r="O600" s="20">
        <v>13428</v>
      </c>
      <c r="P600" s="20">
        <v>222463</v>
      </c>
      <c r="Q600" s="20">
        <v>174311</v>
      </c>
      <c r="R600" s="20">
        <v>230786</v>
      </c>
      <c r="S600" s="20">
        <v>187196</v>
      </c>
      <c r="T600" s="21">
        <v>107361</v>
      </c>
      <c r="U600" s="54">
        <v>112264</v>
      </c>
      <c r="V600" s="20">
        <v>114504</v>
      </c>
      <c r="W600" s="20">
        <v>52210</v>
      </c>
      <c r="X600" s="20">
        <v>0</v>
      </c>
      <c r="Y600" s="21">
        <v>0</v>
      </c>
      <c r="Z600" s="20">
        <v>553014</v>
      </c>
      <c r="AA600" s="21">
        <v>0</v>
      </c>
      <c r="AB600" s="32">
        <v>843227</v>
      </c>
      <c r="AC600" s="20">
        <v>2488872</v>
      </c>
      <c r="AD600" s="20">
        <v>951444</v>
      </c>
      <c r="AE600" s="20">
        <v>2036423</v>
      </c>
      <c r="AF600" s="20">
        <v>1411904</v>
      </c>
      <c r="AG600" s="20">
        <v>735235</v>
      </c>
      <c r="AH600" s="20">
        <v>50047</v>
      </c>
      <c r="AI600" s="21">
        <v>13188</v>
      </c>
      <c r="AJ600" s="25">
        <v>148111</v>
      </c>
      <c r="AK600" s="25">
        <v>197167</v>
      </c>
      <c r="AL600" s="25">
        <v>40947</v>
      </c>
      <c r="AM600" s="22">
        <v>93816</v>
      </c>
      <c r="AN600" s="20">
        <v>447025</v>
      </c>
      <c r="AO600" s="20">
        <v>12223</v>
      </c>
      <c r="AP600" s="54">
        <v>13056202</v>
      </c>
      <c r="AQ600" s="25">
        <v>271454</v>
      </c>
      <c r="AR600" s="25">
        <v>335271</v>
      </c>
      <c r="AS600" s="54">
        <v>73529</v>
      </c>
      <c r="AT600" s="54">
        <v>102514</v>
      </c>
      <c r="AU600" s="54">
        <v>123025</v>
      </c>
      <c r="AV600" s="54">
        <v>110694</v>
      </c>
      <c r="AW600" s="25">
        <f t="shared" si="27"/>
        <v>1016487</v>
      </c>
      <c r="AX600" s="165">
        <v>2076310</v>
      </c>
      <c r="AY600" s="98">
        <f t="shared" si="28"/>
        <v>16148999</v>
      </c>
      <c r="AZ600" s="73"/>
      <c r="BA600" s="20">
        <v>1993622</v>
      </c>
      <c r="BB600" s="20">
        <v>30247</v>
      </c>
      <c r="BC600" s="19">
        <v>2023869</v>
      </c>
      <c r="BD600" s="19">
        <v>18172868</v>
      </c>
      <c r="BF600" s="20">
        <v>228894</v>
      </c>
      <c r="BG600" s="21">
        <f t="shared" si="29"/>
        <v>17943974</v>
      </c>
      <c r="BI600" s="73"/>
      <c r="BJ600" s="73"/>
      <c r="BK600" s="73"/>
      <c r="BL600" s="73"/>
      <c r="BM600" s="73"/>
      <c r="BN600" s="73"/>
      <c r="BO600" s="73"/>
    </row>
    <row r="601" spans="1:67" ht="22.5" customHeight="1" x14ac:dyDescent="0.15">
      <c r="A601" s="125" t="s">
        <v>2403</v>
      </c>
      <c r="B601" s="126" t="s">
        <v>2381</v>
      </c>
      <c r="C601" s="136" t="s">
        <v>697</v>
      </c>
      <c r="D601" s="129">
        <v>5</v>
      </c>
      <c r="E601" s="130" t="s">
        <v>3561</v>
      </c>
      <c r="F601" s="19">
        <v>1074694</v>
      </c>
      <c r="G601" s="20">
        <v>346076</v>
      </c>
      <c r="H601" s="20">
        <v>199206</v>
      </c>
      <c r="I601" s="20">
        <v>0</v>
      </c>
      <c r="J601" s="20">
        <v>6760</v>
      </c>
      <c r="K601" s="20">
        <v>0</v>
      </c>
      <c r="L601" s="20">
        <v>564</v>
      </c>
      <c r="M601" s="20">
        <v>60738</v>
      </c>
      <c r="N601" s="20">
        <v>44528</v>
      </c>
      <c r="O601" s="20">
        <v>26371</v>
      </c>
      <c r="P601" s="20">
        <v>84715</v>
      </c>
      <c r="Q601" s="20">
        <v>133638</v>
      </c>
      <c r="R601" s="20">
        <v>228908</v>
      </c>
      <c r="S601" s="20">
        <v>155408</v>
      </c>
      <c r="T601" s="21">
        <v>194443</v>
      </c>
      <c r="U601" s="54">
        <v>124997</v>
      </c>
      <c r="V601" s="20">
        <v>95787</v>
      </c>
      <c r="W601" s="20">
        <v>95022</v>
      </c>
      <c r="X601" s="20">
        <v>0</v>
      </c>
      <c r="Y601" s="21">
        <v>0</v>
      </c>
      <c r="Z601" s="20">
        <v>590968</v>
      </c>
      <c r="AA601" s="21">
        <v>0</v>
      </c>
      <c r="AB601" s="32">
        <v>535509</v>
      </c>
      <c r="AC601" s="20">
        <v>2633513</v>
      </c>
      <c r="AD601" s="20">
        <v>1071671</v>
      </c>
      <c r="AE601" s="20">
        <v>1591740</v>
      </c>
      <c r="AF601" s="20">
        <v>1132186</v>
      </c>
      <c r="AG601" s="20">
        <v>458650</v>
      </c>
      <c r="AH601" s="20">
        <v>194937</v>
      </c>
      <c r="AI601" s="21">
        <v>72534</v>
      </c>
      <c r="AJ601" s="25">
        <v>118525</v>
      </c>
      <c r="AK601" s="25">
        <v>173826</v>
      </c>
      <c r="AL601" s="25">
        <v>42946</v>
      </c>
      <c r="AM601" s="22">
        <v>79952</v>
      </c>
      <c r="AN601" s="20">
        <v>314256</v>
      </c>
      <c r="AO601" s="20">
        <v>65020</v>
      </c>
      <c r="AP601" s="54">
        <v>11948088</v>
      </c>
      <c r="AQ601" s="25">
        <v>282232</v>
      </c>
      <c r="AR601" s="25">
        <v>268321</v>
      </c>
      <c r="AS601" s="54">
        <v>206308</v>
      </c>
      <c r="AT601" s="54">
        <v>109209</v>
      </c>
      <c r="AU601" s="54">
        <v>80829</v>
      </c>
      <c r="AV601" s="54">
        <v>35564</v>
      </c>
      <c r="AW601" s="25">
        <f t="shared" si="27"/>
        <v>982463</v>
      </c>
      <c r="AX601" s="165">
        <v>1051469</v>
      </c>
      <c r="AY601" s="98">
        <f t="shared" si="28"/>
        <v>13982020</v>
      </c>
      <c r="AZ601" s="73"/>
      <c r="BA601" s="20">
        <v>1574899</v>
      </c>
      <c r="BB601" s="20">
        <v>263589</v>
      </c>
      <c r="BC601" s="19">
        <v>1838488</v>
      </c>
      <c r="BD601" s="19">
        <v>15820508</v>
      </c>
      <c r="BF601" s="20">
        <v>25047</v>
      </c>
      <c r="BG601" s="21">
        <f t="shared" si="29"/>
        <v>15795461</v>
      </c>
      <c r="BI601" s="73"/>
      <c r="BJ601" s="73"/>
      <c r="BK601" s="73"/>
      <c r="BL601" s="73"/>
      <c r="BM601" s="73"/>
      <c r="BN601" s="73"/>
      <c r="BO601" s="73"/>
    </row>
    <row r="602" spans="1:67" ht="22.5" customHeight="1" x14ac:dyDescent="0.15">
      <c r="A602" s="125" t="s">
        <v>2404</v>
      </c>
      <c r="B602" s="126" t="s">
        <v>2381</v>
      </c>
      <c r="C602" s="136" t="s">
        <v>698</v>
      </c>
      <c r="D602" s="129">
        <v>5</v>
      </c>
      <c r="E602" s="130" t="s">
        <v>3561</v>
      </c>
      <c r="F602" s="19">
        <v>609336</v>
      </c>
      <c r="G602" s="20">
        <v>172859</v>
      </c>
      <c r="H602" s="20">
        <v>104895</v>
      </c>
      <c r="I602" s="20">
        <v>0</v>
      </c>
      <c r="J602" s="20">
        <v>14056</v>
      </c>
      <c r="K602" s="20">
        <v>20090</v>
      </c>
      <c r="L602" s="20">
        <v>15256</v>
      </c>
      <c r="M602" s="20">
        <v>29805</v>
      </c>
      <c r="N602" s="20">
        <v>22506</v>
      </c>
      <c r="O602" s="20">
        <v>21112</v>
      </c>
      <c r="P602" s="20">
        <v>24673</v>
      </c>
      <c r="Q602" s="20">
        <v>72842</v>
      </c>
      <c r="R602" s="20">
        <v>108546</v>
      </c>
      <c r="S602" s="20">
        <v>76821</v>
      </c>
      <c r="T602" s="21">
        <v>116904</v>
      </c>
      <c r="U602" s="54">
        <v>75463</v>
      </c>
      <c r="V602" s="20">
        <v>55050</v>
      </c>
      <c r="W602" s="20">
        <v>43856</v>
      </c>
      <c r="X602" s="20">
        <v>0</v>
      </c>
      <c r="Y602" s="21">
        <v>0</v>
      </c>
      <c r="Z602" s="20">
        <v>315460</v>
      </c>
      <c r="AA602" s="21">
        <v>0</v>
      </c>
      <c r="AB602" s="32">
        <v>272233</v>
      </c>
      <c r="AC602" s="20">
        <v>1132057</v>
      </c>
      <c r="AD602" s="20">
        <v>699687</v>
      </c>
      <c r="AE602" s="20">
        <v>1171865</v>
      </c>
      <c r="AF602" s="20">
        <v>699878</v>
      </c>
      <c r="AG602" s="20">
        <v>237782</v>
      </c>
      <c r="AH602" s="20">
        <v>139280</v>
      </c>
      <c r="AI602" s="21">
        <v>70179</v>
      </c>
      <c r="AJ602" s="25">
        <v>71659</v>
      </c>
      <c r="AK602" s="25">
        <v>106618</v>
      </c>
      <c r="AL602" s="25">
        <v>30144</v>
      </c>
      <c r="AM602" s="22">
        <v>55567</v>
      </c>
      <c r="AN602" s="20">
        <v>389765</v>
      </c>
      <c r="AO602" s="20">
        <v>38570</v>
      </c>
      <c r="AP602" s="54">
        <v>7014814</v>
      </c>
      <c r="AQ602" s="25">
        <v>146221</v>
      </c>
      <c r="AR602" s="25">
        <v>221768</v>
      </c>
      <c r="AS602" s="54">
        <v>171411</v>
      </c>
      <c r="AT602" s="54">
        <v>67936</v>
      </c>
      <c r="AU602" s="54">
        <v>54704</v>
      </c>
      <c r="AV602" s="54">
        <v>52263</v>
      </c>
      <c r="AW602" s="25">
        <f t="shared" si="27"/>
        <v>714303</v>
      </c>
      <c r="AX602" s="165">
        <v>869529</v>
      </c>
      <c r="AY602" s="98">
        <f t="shared" si="28"/>
        <v>8598646</v>
      </c>
      <c r="AZ602" s="73"/>
      <c r="BA602" s="20">
        <v>939914</v>
      </c>
      <c r="BB602" s="20">
        <v>173046</v>
      </c>
      <c r="BC602" s="19">
        <v>1112960</v>
      </c>
      <c r="BD602" s="19">
        <v>9711606</v>
      </c>
      <c r="BF602" s="20">
        <v>136107</v>
      </c>
      <c r="BG602" s="21">
        <f t="shared" si="29"/>
        <v>9575499</v>
      </c>
      <c r="BI602" s="73"/>
      <c r="BJ602" s="73"/>
      <c r="BK602" s="73"/>
      <c r="BL602" s="73"/>
      <c r="BM602" s="73"/>
      <c r="BN602" s="73"/>
      <c r="BO602" s="73"/>
    </row>
    <row r="603" spans="1:67" ht="22.5" customHeight="1" x14ac:dyDescent="0.15">
      <c r="A603" s="125" t="s">
        <v>2405</v>
      </c>
      <c r="B603" s="126" t="s">
        <v>2381</v>
      </c>
      <c r="C603" s="136" t="s">
        <v>699</v>
      </c>
      <c r="D603" s="129">
        <v>5</v>
      </c>
      <c r="E603" s="130" t="s">
        <v>3562</v>
      </c>
      <c r="F603" s="19">
        <v>2047435</v>
      </c>
      <c r="G603" s="20">
        <v>219912</v>
      </c>
      <c r="H603" s="20">
        <v>94500</v>
      </c>
      <c r="I603" s="20">
        <v>0</v>
      </c>
      <c r="J603" s="20">
        <v>0</v>
      </c>
      <c r="K603" s="20">
        <v>5250</v>
      </c>
      <c r="L603" s="20">
        <v>0</v>
      </c>
      <c r="M603" s="20">
        <v>190791</v>
      </c>
      <c r="N603" s="20">
        <v>107896</v>
      </c>
      <c r="O603" s="20">
        <v>40545</v>
      </c>
      <c r="P603" s="20">
        <v>174967</v>
      </c>
      <c r="Q603" s="20">
        <v>300092</v>
      </c>
      <c r="R603" s="20">
        <v>377667</v>
      </c>
      <c r="S603" s="20">
        <v>361147</v>
      </c>
      <c r="T603" s="21">
        <v>202793</v>
      </c>
      <c r="U603" s="54">
        <v>150842</v>
      </c>
      <c r="V603" s="20">
        <v>189372</v>
      </c>
      <c r="W603" s="20">
        <v>93978</v>
      </c>
      <c r="X603" s="20">
        <v>0</v>
      </c>
      <c r="Y603" s="21">
        <v>0</v>
      </c>
      <c r="Z603" s="20">
        <v>854210</v>
      </c>
      <c r="AA603" s="21">
        <v>503757</v>
      </c>
      <c r="AB603" s="32">
        <v>1066355</v>
      </c>
      <c r="AC603" s="20">
        <v>4738014</v>
      </c>
      <c r="AD603" s="20">
        <v>1354650</v>
      </c>
      <c r="AE603" s="20">
        <v>1762099</v>
      </c>
      <c r="AF603" s="20">
        <v>1205568</v>
      </c>
      <c r="AG603" s="20">
        <v>1299816</v>
      </c>
      <c r="AH603" s="20">
        <v>0</v>
      </c>
      <c r="AI603" s="21">
        <v>21195</v>
      </c>
      <c r="AJ603" s="25">
        <v>215376</v>
      </c>
      <c r="AK603" s="25">
        <v>274216</v>
      </c>
      <c r="AL603" s="25">
        <v>56683</v>
      </c>
      <c r="AM603" s="22">
        <v>145358</v>
      </c>
      <c r="AN603" s="20">
        <v>751687</v>
      </c>
      <c r="AO603" s="20">
        <v>16372</v>
      </c>
      <c r="AP603" s="54">
        <v>18822543</v>
      </c>
      <c r="AQ603" s="25">
        <v>420107</v>
      </c>
      <c r="AR603" s="25">
        <v>378709</v>
      </c>
      <c r="AS603" s="54">
        <v>63824</v>
      </c>
      <c r="AT603" s="54">
        <v>122681</v>
      </c>
      <c r="AU603" s="54">
        <v>154166</v>
      </c>
      <c r="AV603" s="54">
        <v>50079</v>
      </c>
      <c r="AW603" s="25">
        <f t="shared" si="27"/>
        <v>1189566</v>
      </c>
      <c r="AX603" s="165">
        <v>1236458</v>
      </c>
      <c r="AY603" s="98">
        <f t="shared" si="28"/>
        <v>21248567</v>
      </c>
      <c r="AZ603" s="73"/>
      <c r="BA603" s="20">
        <v>2814422</v>
      </c>
      <c r="BB603" s="20">
        <v>26833</v>
      </c>
      <c r="BC603" s="19">
        <v>2841255</v>
      </c>
      <c r="BD603" s="19">
        <v>24089822</v>
      </c>
      <c r="BF603" s="20">
        <v>0</v>
      </c>
      <c r="BG603" s="21">
        <f t="shared" si="29"/>
        <v>24089822</v>
      </c>
      <c r="BI603" s="73"/>
      <c r="BJ603" s="73"/>
      <c r="BK603" s="73"/>
      <c r="BL603" s="73"/>
      <c r="BM603" s="73"/>
      <c r="BN603" s="73"/>
      <c r="BO603" s="73"/>
    </row>
    <row r="604" spans="1:67" ht="22.5" customHeight="1" x14ac:dyDescent="0.15">
      <c r="A604" s="125" t="s">
        <v>2406</v>
      </c>
      <c r="B604" s="126" t="s">
        <v>2381</v>
      </c>
      <c r="C604" s="136" t="s">
        <v>700</v>
      </c>
      <c r="D604" s="129">
        <v>5</v>
      </c>
      <c r="E604" s="130" t="s">
        <v>3561</v>
      </c>
      <c r="F604" s="19">
        <v>1133239</v>
      </c>
      <c r="G604" s="20">
        <v>198421</v>
      </c>
      <c r="H604" s="20">
        <v>123228</v>
      </c>
      <c r="I604" s="20">
        <v>0</v>
      </c>
      <c r="J604" s="20">
        <v>0</v>
      </c>
      <c r="K604" s="20">
        <v>0</v>
      </c>
      <c r="L604" s="20">
        <v>0</v>
      </c>
      <c r="M604" s="20">
        <v>96841</v>
      </c>
      <c r="N604" s="20">
        <v>51529</v>
      </c>
      <c r="O604" s="20">
        <v>25551</v>
      </c>
      <c r="P604" s="20">
        <v>116836</v>
      </c>
      <c r="Q604" s="20">
        <v>151862</v>
      </c>
      <c r="R604" s="20">
        <v>240633</v>
      </c>
      <c r="S604" s="20">
        <v>224282</v>
      </c>
      <c r="T604" s="21">
        <v>143148</v>
      </c>
      <c r="U604" s="54">
        <v>103424</v>
      </c>
      <c r="V604" s="20">
        <v>120009</v>
      </c>
      <c r="W604" s="20">
        <v>52210</v>
      </c>
      <c r="X604" s="20">
        <v>0</v>
      </c>
      <c r="Y604" s="21">
        <v>0</v>
      </c>
      <c r="Z604" s="20">
        <v>624086</v>
      </c>
      <c r="AA604" s="21">
        <v>0</v>
      </c>
      <c r="AB604" s="32">
        <v>457404</v>
      </c>
      <c r="AC604" s="20">
        <v>2539614</v>
      </c>
      <c r="AD604" s="20">
        <v>807552</v>
      </c>
      <c r="AE604" s="20">
        <v>1579694</v>
      </c>
      <c r="AF604" s="20">
        <v>1227949</v>
      </c>
      <c r="AG604" s="20">
        <v>525858</v>
      </c>
      <c r="AH604" s="20">
        <v>62083</v>
      </c>
      <c r="AI604" s="21">
        <v>13659</v>
      </c>
      <c r="AJ604" s="25">
        <v>136561</v>
      </c>
      <c r="AK604" s="25">
        <v>173159</v>
      </c>
      <c r="AL604" s="25">
        <v>37509</v>
      </c>
      <c r="AM604" s="22">
        <v>83453</v>
      </c>
      <c r="AN604" s="20">
        <v>411125</v>
      </c>
      <c r="AO604" s="20">
        <v>14584</v>
      </c>
      <c r="AP604" s="54">
        <v>11475503</v>
      </c>
      <c r="AQ604" s="25">
        <v>236747</v>
      </c>
      <c r="AR604" s="25">
        <v>362702</v>
      </c>
      <c r="AS604" s="54">
        <v>79741</v>
      </c>
      <c r="AT604" s="54">
        <v>104899</v>
      </c>
      <c r="AU604" s="54">
        <v>114677</v>
      </c>
      <c r="AV604" s="54">
        <v>92256</v>
      </c>
      <c r="AW604" s="25">
        <f t="shared" si="27"/>
        <v>991022</v>
      </c>
      <c r="AX604" s="165">
        <v>1472339</v>
      </c>
      <c r="AY604" s="98">
        <f t="shared" si="28"/>
        <v>13938864</v>
      </c>
      <c r="AZ604" s="73"/>
      <c r="BA604" s="20">
        <v>1757923</v>
      </c>
      <c r="BB604" s="20">
        <v>45844</v>
      </c>
      <c r="BC604" s="19">
        <v>1803767</v>
      </c>
      <c r="BD604" s="19">
        <v>15742631</v>
      </c>
      <c r="BF604" s="20">
        <v>206352</v>
      </c>
      <c r="BG604" s="21">
        <f t="shared" si="29"/>
        <v>15536279</v>
      </c>
      <c r="BI604" s="73"/>
      <c r="BJ604" s="73"/>
      <c r="BK604" s="73"/>
      <c r="BL604" s="73"/>
      <c r="BM604" s="73"/>
      <c r="BN604" s="73"/>
      <c r="BO604" s="73"/>
    </row>
    <row r="605" spans="1:67" ht="22.5" customHeight="1" x14ac:dyDescent="0.15">
      <c r="A605" s="125" t="s">
        <v>2407</v>
      </c>
      <c r="B605" s="126" t="s">
        <v>2381</v>
      </c>
      <c r="C605" s="136" t="s">
        <v>701</v>
      </c>
      <c r="D605" s="129">
        <v>5</v>
      </c>
      <c r="E605" s="130" t="s">
        <v>3562</v>
      </c>
      <c r="F605" s="19">
        <v>924079</v>
      </c>
      <c r="G605" s="20">
        <v>250257</v>
      </c>
      <c r="H605" s="20">
        <v>122094</v>
      </c>
      <c r="I605" s="20">
        <v>0</v>
      </c>
      <c r="J605" s="20">
        <v>4206</v>
      </c>
      <c r="K605" s="20">
        <v>0</v>
      </c>
      <c r="L605" s="20">
        <v>0</v>
      </c>
      <c r="M605" s="20">
        <v>67783</v>
      </c>
      <c r="N605" s="20">
        <v>34400</v>
      </c>
      <c r="O605" s="20">
        <v>27117</v>
      </c>
      <c r="P605" s="20">
        <v>351185</v>
      </c>
      <c r="Q605" s="20">
        <v>97239</v>
      </c>
      <c r="R605" s="20">
        <v>171246</v>
      </c>
      <c r="S605" s="20">
        <v>143929</v>
      </c>
      <c r="T605" s="21">
        <v>95432</v>
      </c>
      <c r="U605" s="54">
        <v>68272</v>
      </c>
      <c r="V605" s="20">
        <v>78171</v>
      </c>
      <c r="W605" s="20">
        <v>52210</v>
      </c>
      <c r="X605" s="20">
        <v>0</v>
      </c>
      <c r="Y605" s="21">
        <v>0</v>
      </c>
      <c r="Z605" s="20">
        <v>414746</v>
      </c>
      <c r="AA605" s="21">
        <v>33885</v>
      </c>
      <c r="AB605" s="32">
        <v>297247</v>
      </c>
      <c r="AC605" s="20">
        <v>1986858</v>
      </c>
      <c r="AD605" s="20">
        <v>783320</v>
      </c>
      <c r="AE605" s="20">
        <v>1048111</v>
      </c>
      <c r="AF605" s="20">
        <v>675667</v>
      </c>
      <c r="AG605" s="20">
        <v>331950</v>
      </c>
      <c r="AH605" s="20">
        <v>133216</v>
      </c>
      <c r="AI605" s="21">
        <v>14601</v>
      </c>
      <c r="AJ605" s="25">
        <v>100559</v>
      </c>
      <c r="AK605" s="25">
        <v>125773</v>
      </c>
      <c r="AL605" s="25">
        <v>30365</v>
      </c>
      <c r="AM605" s="22">
        <v>65457</v>
      </c>
      <c r="AN605" s="20">
        <v>324132</v>
      </c>
      <c r="AO605" s="20">
        <v>33460</v>
      </c>
      <c r="AP605" s="54">
        <v>8886967</v>
      </c>
      <c r="AQ605" s="25">
        <v>221102</v>
      </c>
      <c r="AR605" s="25">
        <v>278453</v>
      </c>
      <c r="AS605" s="54">
        <v>101152</v>
      </c>
      <c r="AT605" s="54">
        <v>66515</v>
      </c>
      <c r="AU605" s="54">
        <v>64209</v>
      </c>
      <c r="AV605" s="54">
        <v>20663</v>
      </c>
      <c r="AW605" s="25">
        <f t="shared" si="27"/>
        <v>752094</v>
      </c>
      <c r="AX605" s="165">
        <v>664926</v>
      </c>
      <c r="AY605" s="98">
        <f t="shared" si="28"/>
        <v>10303987</v>
      </c>
      <c r="AZ605" s="73"/>
      <c r="BA605" s="20">
        <v>1282098</v>
      </c>
      <c r="BB605" s="20">
        <v>124139</v>
      </c>
      <c r="BC605" s="19">
        <v>1406237</v>
      </c>
      <c r="BD605" s="19">
        <v>11710224</v>
      </c>
      <c r="BF605" s="20">
        <v>0</v>
      </c>
      <c r="BG605" s="21">
        <f t="shared" si="29"/>
        <v>11710224</v>
      </c>
      <c r="BI605" s="73"/>
      <c r="BJ605" s="73"/>
      <c r="BK605" s="73"/>
      <c r="BL605" s="73"/>
      <c r="BM605" s="73"/>
      <c r="BN605" s="73"/>
      <c r="BO605" s="73"/>
    </row>
    <row r="606" spans="1:67" ht="22.5" customHeight="1" x14ac:dyDescent="0.15">
      <c r="A606" s="125" t="s">
        <v>2408</v>
      </c>
      <c r="B606" s="126" t="s">
        <v>2381</v>
      </c>
      <c r="C606" s="136" t="s">
        <v>702</v>
      </c>
      <c r="D606" s="129">
        <v>5</v>
      </c>
      <c r="E606" s="130" t="s">
        <v>3561</v>
      </c>
      <c r="F606" s="19">
        <v>838030</v>
      </c>
      <c r="G606" s="20">
        <v>161507</v>
      </c>
      <c r="H606" s="20">
        <v>136080</v>
      </c>
      <c r="I606" s="20">
        <v>0</v>
      </c>
      <c r="J606" s="20">
        <v>0</v>
      </c>
      <c r="K606" s="20">
        <v>0</v>
      </c>
      <c r="L606" s="20">
        <v>0</v>
      </c>
      <c r="M606" s="20">
        <v>65364</v>
      </c>
      <c r="N606" s="20">
        <v>35751</v>
      </c>
      <c r="O606" s="20">
        <v>2052</v>
      </c>
      <c r="P606" s="20">
        <v>186411</v>
      </c>
      <c r="Q606" s="20">
        <v>92995</v>
      </c>
      <c r="R606" s="20">
        <v>132820</v>
      </c>
      <c r="S606" s="20">
        <v>135982</v>
      </c>
      <c r="T606" s="21">
        <v>107361</v>
      </c>
      <c r="U606" s="54">
        <v>66115</v>
      </c>
      <c r="V606" s="20">
        <v>81474</v>
      </c>
      <c r="W606" s="20">
        <v>41768</v>
      </c>
      <c r="X606" s="20">
        <v>0</v>
      </c>
      <c r="Y606" s="21">
        <v>0</v>
      </c>
      <c r="Z606" s="20">
        <v>363213</v>
      </c>
      <c r="AA606" s="21">
        <v>65511</v>
      </c>
      <c r="AB606" s="32">
        <v>587152</v>
      </c>
      <c r="AC606" s="20">
        <v>1933796</v>
      </c>
      <c r="AD606" s="20">
        <v>669224</v>
      </c>
      <c r="AE606" s="20">
        <v>1281996</v>
      </c>
      <c r="AF606" s="20">
        <v>803462</v>
      </c>
      <c r="AG606" s="20">
        <v>345411</v>
      </c>
      <c r="AH606" s="20">
        <v>166520</v>
      </c>
      <c r="AI606" s="21">
        <v>21666</v>
      </c>
      <c r="AJ606" s="25">
        <v>98987</v>
      </c>
      <c r="AK606" s="25">
        <v>127820</v>
      </c>
      <c r="AL606" s="25">
        <v>29626</v>
      </c>
      <c r="AM606" s="22">
        <v>64841</v>
      </c>
      <c r="AN606" s="20">
        <v>233804</v>
      </c>
      <c r="AO606" s="20">
        <v>23782</v>
      </c>
      <c r="AP606" s="54">
        <v>8900521</v>
      </c>
      <c r="AQ606" s="25">
        <v>200356</v>
      </c>
      <c r="AR606" s="25">
        <v>279116</v>
      </c>
      <c r="AS606" s="54">
        <v>181258</v>
      </c>
      <c r="AT606" s="54">
        <v>94585</v>
      </c>
      <c r="AU606" s="54">
        <v>77860</v>
      </c>
      <c r="AV606" s="54">
        <v>71674</v>
      </c>
      <c r="AW606" s="25">
        <f t="shared" si="27"/>
        <v>904849</v>
      </c>
      <c r="AX606" s="165">
        <v>1080955</v>
      </c>
      <c r="AY606" s="98">
        <f t="shared" si="28"/>
        <v>10886325</v>
      </c>
      <c r="AZ606" s="73"/>
      <c r="BA606" s="20">
        <v>1339981</v>
      </c>
      <c r="BB606" s="20">
        <v>111119</v>
      </c>
      <c r="BC606" s="19">
        <v>1451100</v>
      </c>
      <c r="BD606" s="19">
        <v>12337425</v>
      </c>
      <c r="BF606" s="20">
        <v>132651</v>
      </c>
      <c r="BG606" s="21">
        <f t="shared" si="29"/>
        <v>12204774</v>
      </c>
      <c r="BI606" s="73"/>
      <c r="BJ606" s="73"/>
      <c r="BK606" s="73"/>
      <c r="BL606" s="73"/>
      <c r="BM606" s="73"/>
      <c r="BN606" s="73"/>
      <c r="BO606" s="73"/>
    </row>
    <row r="607" spans="1:67" ht="22.5" customHeight="1" x14ac:dyDescent="0.15">
      <c r="A607" s="125" t="s">
        <v>2409</v>
      </c>
      <c r="B607" s="126" t="s">
        <v>2381</v>
      </c>
      <c r="C607" s="136" t="s">
        <v>703</v>
      </c>
      <c r="D607" s="129">
        <v>5</v>
      </c>
      <c r="E607" s="130" t="s">
        <v>3562</v>
      </c>
      <c r="F607" s="19">
        <v>1387847</v>
      </c>
      <c r="G607" s="20">
        <v>440110</v>
      </c>
      <c r="H607" s="20">
        <v>369495</v>
      </c>
      <c r="I607" s="20">
        <v>0</v>
      </c>
      <c r="J607" s="20">
        <v>0</v>
      </c>
      <c r="K607" s="20">
        <v>0</v>
      </c>
      <c r="L607" s="20">
        <v>0</v>
      </c>
      <c r="M607" s="20">
        <v>109570</v>
      </c>
      <c r="N607" s="20">
        <v>56667</v>
      </c>
      <c r="O607" s="20">
        <v>52407</v>
      </c>
      <c r="P607" s="20">
        <v>146884</v>
      </c>
      <c r="Q607" s="20">
        <v>167372</v>
      </c>
      <c r="R607" s="20">
        <v>380094</v>
      </c>
      <c r="S607" s="20">
        <v>372626</v>
      </c>
      <c r="T607" s="21">
        <v>221760</v>
      </c>
      <c r="U607" s="54">
        <v>126308</v>
      </c>
      <c r="V607" s="20">
        <v>154140</v>
      </c>
      <c r="W607" s="20">
        <v>93978</v>
      </c>
      <c r="X607" s="20">
        <v>0</v>
      </c>
      <c r="Y607" s="21">
        <v>0</v>
      </c>
      <c r="Z607" s="20">
        <v>751122</v>
      </c>
      <c r="AA607" s="21">
        <v>121986</v>
      </c>
      <c r="AB607" s="32">
        <v>332760</v>
      </c>
      <c r="AC607" s="20">
        <v>2845763</v>
      </c>
      <c r="AD607" s="20">
        <v>988929</v>
      </c>
      <c r="AE607" s="20">
        <v>1422170</v>
      </c>
      <c r="AF607" s="20">
        <v>861786</v>
      </c>
      <c r="AG607" s="20">
        <v>544557</v>
      </c>
      <c r="AH607" s="20">
        <v>179733</v>
      </c>
      <c r="AI607" s="21">
        <v>31557</v>
      </c>
      <c r="AJ607" s="25">
        <v>150297</v>
      </c>
      <c r="AK607" s="25">
        <v>177371</v>
      </c>
      <c r="AL607" s="25">
        <v>34817</v>
      </c>
      <c r="AM607" s="22">
        <v>85726</v>
      </c>
      <c r="AN607" s="20">
        <v>1313874</v>
      </c>
      <c r="AO607" s="20">
        <v>60339</v>
      </c>
      <c r="AP607" s="54">
        <v>13982045</v>
      </c>
      <c r="AQ607" s="25">
        <v>303734</v>
      </c>
      <c r="AR607" s="25">
        <v>437485</v>
      </c>
      <c r="AS607" s="54">
        <v>116651</v>
      </c>
      <c r="AT607" s="54">
        <v>129530</v>
      </c>
      <c r="AU607" s="54">
        <v>130816</v>
      </c>
      <c r="AV607" s="54">
        <v>49365</v>
      </c>
      <c r="AW607" s="25">
        <f t="shared" si="27"/>
        <v>1167581</v>
      </c>
      <c r="AX607" s="165">
        <v>934017</v>
      </c>
      <c r="AY607" s="98">
        <f t="shared" si="28"/>
        <v>16083643</v>
      </c>
      <c r="AZ607" s="73"/>
      <c r="BA607" s="20">
        <v>1895173</v>
      </c>
      <c r="BB607" s="20">
        <v>161194</v>
      </c>
      <c r="BC607" s="19">
        <v>2056367</v>
      </c>
      <c r="BD607" s="19">
        <v>18140010</v>
      </c>
      <c r="BF607" s="20">
        <v>0</v>
      </c>
      <c r="BG607" s="21">
        <f t="shared" si="29"/>
        <v>18140010</v>
      </c>
      <c r="BI607" s="73"/>
      <c r="BJ607" s="73"/>
      <c r="BK607" s="73"/>
      <c r="BL607" s="73"/>
      <c r="BM607" s="73"/>
      <c r="BN607" s="73"/>
      <c r="BO607" s="73"/>
    </row>
    <row r="608" spans="1:67" ht="22.5" customHeight="1" x14ac:dyDescent="0.15">
      <c r="A608" s="125" t="s">
        <v>2410</v>
      </c>
      <c r="B608" s="126" t="s">
        <v>2381</v>
      </c>
      <c r="C608" s="136" t="s">
        <v>704</v>
      </c>
      <c r="D608" s="129">
        <v>5</v>
      </c>
      <c r="E608" s="130" t="s">
        <v>3561</v>
      </c>
      <c r="F608" s="19">
        <v>859038</v>
      </c>
      <c r="G608" s="20">
        <v>151297</v>
      </c>
      <c r="H608" s="20">
        <v>102438</v>
      </c>
      <c r="I608" s="20">
        <v>0</v>
      </c>
      <c r="J608" s="20">
        <v>0</v>
      </c>
      <c r="K608" s="20">
        <v>0</v>
      </c>
      <c r="L608" s="20">
        <v>0</v>
      </c>
      <c r="M608" s="20">
        <v>65467</v>
      </c>
      <c r="N608" s="20">
        <v>35344</v>
      </c>
      <c r="O608" s="20">
        <v>22529</v>
      </c>
      <c r="P608" s="20">
        <v>76296</v>
      </c>
      <c r="Q608" s="20">
        <v>109607</v>
      </c>
      <c r="R608" s="20">
        <v>184620</v>
      </c>
      <c r="S608" s="20">
        <v>151876</v>
      </c>
      <c r="T608" s="21">
        <v>107361</v>
      </c>
      <c r="U608" s="54">
        <v>79397</v>
      </c>
      <c r="V608" s="20">
        <v>90282</v>
      </c>
      <c r="W608" s="20">
        <v>52210</v>
      </c>
      <c r="X608" s="20">
        <v>0</v>
      </c>
      <c r="Y608" s="21">
        <v>0</v>
      </c>
      <c r="Z608" s="20">
        <v>388982</v>
      </c>
      <c r="AA608" s="21">
        <v>0</v>
      </c>
      <c r="AB608" s="32">
        <v>206020</v>
      </c>
      <c r="AC608" s="20">
        <v>1611572</v>
      </c>
      <c r="AD608" s="20">
        <v>588273</v>
      </c>
      <c r="AE608" s="20">
        <v>987022</v>
      </c>
      <c r="AF608" s="20">
        <v>717683</v>
      </c>
      <c r="AG608" s="20">
        <v>385510</v>
      </c>
      <c r="AH608" s="20">
        <v>74753</v>
      </c>
      <c r="AI608" s="21">
        <v>9891</v>
      </c>
      <c r="AJ608" s="25">
        <v>95338</v>
      </c>
      <c r="AK608" s="25">
        <v>115016</v>
      </c>
      <c r="AL608" s="25">
        <v>20983</v>
      </c>
      <c r="AM608" s="22">
        <v>60131</v>
      </c>
      <c r="AN608" s="20">
        <v>237721</v>
      </c>
      <c r="AO608" s="20">
        <v>13654</v>
      </c>
      <c r="AP608" s="54">
        <v>7600311</v>
      </c>
      <c r="AQ608" s="25">
        <v>155765</v>
      </c>
      <c r="AR608" s="25">
        <v>201685</v>
      </c>
      <c r="AS608" s="54">
        <v>65629</v>
      </c>
      <c r="AT608" s="54">
        <v>76877</v>
      </c>
      <c r="AU608" s="54">
        <v>71064</v>
      </c>
      <c r="AV608" s="54">
        <v>60039</v>
      </c>
      <c r="AW608" s="25">
        <f t="shared" si="27"/>
        <v>631059</v>
      </c>
      <c r="AX608" s="165">
        <v>1028019</v>
      </c>
      <c r="AY608" s="98">
        <f t="shared" si="28"/>
        <v>9259389</v>
      </c>
      <c r="AZ608" s="73"/>
      <c r="BA608" s="20">
        <v>1258960</v>
      </c>
      <c r="BB608" s="20">
        <v>49149</v>
      </c>
      <c r="BC608" s="19">
        <v>1308109</v>
      </c>
      <c r="BD608" s="19">
        <v>10567498</v>
      </c>
      <c r="BF608" s="20">
        <v>121827</v>
      </c>
      <c r="BG608" s="21">
        <f t="shared" si="29"/>
        <v>10445671</v>
      </c>
      <c r="BI608" s="73"/>
      <c r="BJ608" s="73"/>
      <c r="BK608" s="73"/>
      <c r="BL608" s="73"/>
      <c r="BM608" s="73"/>
      <c r="BN608" s="73"/>
      <c r="BO608" s="73"/>
    </row>
    <row r="609" spans="1:67" ht="22.5" customHeight="1" x14ac:dyDescent="0.15">
      <c r="A609" s="125" t="s">
        <v>2411</v>
      </c>
      <c r="B609" s="126" t="s">
        <v>2381</v>
      </c>
      <c r="C609" s="136" t="s">
        <v>705</v>
      </c>
      <c r="D609" s="129">
        <v>5</v>
      </c>
      <c r="E609" s="130" t="s">
        <v>3561</v>
      </c>
      <c r="F609" s="19">
        <v>661154</v>
      </c>
      <c r="G609" s="20">
        <v>141800</v>
      </c>
      <c r="H609" s="20">
        <v>99981</v>
      </c>
      <c r="I609" s="20">
        <v>0</v>
      </c>
      <c r="J609" s="20">
        <v>0</v>
      </c>
      <c r="K609" s="20">
        <v>0</v>
      </c>
      <c r="L609" s="20">
        <v>0</v>
      </c>
      <c r="M609" s="20">
        <v>48193</v>
      </c>
      <c r="N609" s="20">
        <v>26360</v>
      </c>
      <c r="O609" s="20">
        <v>6341</v>
      </c>
      <c r="P609" s="20">
        <v>138631</v>
      </c>
      <c r="Q609" s="20">
        <v>74194</v>
      </c>
      <c r="R609" s="20">
        <v>105706</v>
      </c>
      <c r="S609" s="20">
        <v>87417</v>
      </c>
      <c r="T609" s="21">
        <v>83503</v>
      </c>
      <c r="U609" s="54">
        <v>46784</v>
      </c>
      <c r="V609" s="20">
        <v>46242</v>
      </c>
      <c r="W609" s="20">
        <v>31326</v>
      </c>
      <c r="X609" s="20">
        <v>0</v>
      </c>
      <c r="Y609" s="21">
        <v>0</v>
      </c>
      <c r="Z609" s="20">
        <v>308123</v>
      </c>
      <c r="AA609" s="21">
        <v>104667</v>
      </c>
      <c r="AB609" s="32">
        <v>306684</v>
      </c>
      <c r="AC609" s="20">
        <v>1217494</v>
      </c>
      <c r="AD609" s="20">
        <v>488038</v>
      </c>
      <c r="AE609" s="20">
        <v>741665</v>
      </c>
      <c r="AF609" s="20">
        <v>529152</v>
      </c>
      <c r="AG609" s="20">
        <v>287512</v>
      </c>
      <c r="AH609" s="20">
        <v>125343</v>
      </c>
      <c r="AI609" s="21">
        <v>8949</v>
      </c>
      <c r="AJ609" s="25">
        <v>79362</v>
      </c>
      <c r="AK609" s="25">
        <v>103529</v>
      </c>
      <c r="AL609" s="25">
        <v>19855</v>
      </c>
      <c r="AM609" s="22">
        <v>54901</v>
      </c>
      <c r="AN609" s="20">
        <v>125741</v>
      </c>
      <c r="AO609" s="20">
        <v>17047</v>
      </c>
      <c r="AP609" s="54">
        <v>6115694</v>
      </c>
      <c r="AQ609" s="25">
        <v>150618</v>
      </c>
      <c r="AR609" s="25">
        <v>195986</v>
      </c>
      <c r="AS609" s="54">
        <v>107166</v>
      </c>
      <c r="AT609" s="54">
        <v>72309</v>
      </c>
      <c r="AU609" s="54">
        <v>57596</v>
      </c>
      <c r="AV609" s="54">
        <v>52520</v>
      </c>
      <c r="AW609" s="25">
        <f t="shared" si="27"/>
        <v>636195</v>
      </c>
      <c r="AX609" s="165">
        <v>810863</v>
      </c>
      <c r="AY609" s="98">
        <f t="shared" si="28"/>
        <v>7562752</v>
      </c>
      <c r="AZ609" s="73"/>
      <c r="BA609" s="20">
        <v>1055513</v>
      </c>
      <c r="BB609" s="20">
        <v>79969</v>
      </c>
      <c r="BC609" s="19">
        <v>1135482</v>
      </c>
      <c r="BD609" s="19">
        <v>8698234</v>
      </c>
      <c r="BF609" s="20">
        <v>116361</v>
      </c>
      <c r="BG609" s="21">
        <f t="shared" si="29"/>
        <v>8581873</v>
      </c>
      <c r="BI609" s="73"/>
      <c r="BJ609" s="73"/>
      <c r="BK609" s="73"/>
      <c r="BL609" s="73"/>
      <c r="BM609" s="73"/>
      <c r="BN609" s="73"/>
      <c r="BO609" s="73"/>
    </row>
    <row r="610" spans="1:67" ht="22.5" customHeight="1" x14ac:dyDescent="0.15">
      <c r="A610" s="125" t="s">
        <v>2412</v>
      </c>
      <c r="B610" s="126" t="s">
        <v>2381</v>
      </c>
      <c r="C610" s="136" t="s">
        <v>706</v>
      </c>
      <c r="D610" s="129">
        <v>5</v>
      </c>
      <c r="E610" s="130" t="s">
        <v>3561</v>
      </c>
      <c r="F610" s="19">
        <v>817974</v>
      </c>
      <c r="G610" s="20">
        <v>213129</v>
      </c>
      <c r="H610" s="20">
        <v>165375</v>
      </c>
      <c r="I610" s="20">
        <v>0</v>
      </c>
      <c r="J610" s="20">
        <v>0</v>
      </c>
      <c r="K610" s="20">
        <v>55640</v>
      </c>
      <c r="L610" s="20">
        <v>20529</v>
      </c>
      <c r="M610" s="20">
        <v>0</v>
      </c>
      <c r="N610" s="20">
        <v>18990</v>
      </c>
      <c r="O610" s="20">
        <v>0</v>
      </c>
      <c r="P610" s="20">
        <v>1650</v>
      </c>
      <c r="Q610" s="20">
        <v>59831</v>
      </c>
      <c r="R610" s="20">
        <v>179994</v>
      </c>
      <c r="S610" s="20">
        <v>75938</v>
      </c>
      <c r="T610" s="21">
        <v>78731</v>
      </c>
      <c r="U610" s="54">
        <v>63027</v>
      </c>
      <c r="V610" s="20">
        <v>53949</v>
      </c>
      <c r="W610" s="20">
        <v>62652</v>
      </c>
      <c r="X610" s="20">
        <v>0</v>
      </c>
      <c r="Y610" s="21">
        <v>0</v>
      </c>
      <c r="Z610" s="20">
        <v>280909</v>
      </c>
      <c r="AA610" s="21">
        <v>170178</v>
      </c>
      <c r="AB610" s="32">
        <v>178177</v>
      </c>
      <c r="AC610" s="20">
        <v>1105285</v>
      </c>
      <c r="AD610" s="20">
        <v>905863</v>
      </c>
      <c r="AE610" s="20">
        <v>1271958</v>
      </c>
      <c r="AF610" s="20">
        <v>771514</v>
      </c>
      <c r="AG610" s="20">
        <v>202981</v>
      </c>
      <c r="AH610" s="20">
        <v>274215</v>
      </c>
      <c r="AI610" s="21">
        <v>64998</v>
      </c>
      <c r="AJ610" s="25">
        <v>63948</v>
      </c>
      <c r="AK610" s="25">
        <v>92494</v>
      </c>
      <c r="AL610" s="25">
        <v>30413</v>
      </c>
      <c r="AM610" s="22">
        <v>48645</v>
      </c>
      <c r="AN610" s="20">
        <v>1617690</v>
      </c>
      <c r="AO610" s="20">
        <v>42832</v>
      </c>
      <c r="AP610" s="54">
        <v>8989509</v>
      </c>
      <c r="AQ610" s="25">
        <v>118391</v>
      </c>
      <c r="AR610" s="25">
        <v>224890</v>
      </c>
      <c r="AS610" s="54">
        <v>211567</v>
      </c>
      <c r="AT610" s="54">
        <v>96617</v>
      </c>
      <c r="AU610" s="54">
        <v>56403</v>
      </c>
      <c r="AV610" s="54">
        <v>66726</v>
      </c>
      <c r="AW610" s="25">
        <f t="shared" si="27"/>
        <v>774594</v>
      </c>
      <c r="AX610" s="165">
        <v>2712632</v>
      </c>
      <c r="AY610" s="98">
        <f t="shared" si="28"/>
        <v>12476735</v>
      </c>
      <c r="AZ610" s="73"/>
      <c r="BA610" s="20">
        <v>833745</v>
      </c>
      <c r="BB610" s="20">
        <v>210144</v>
      </c>
      <c r="BC610" s="19">
        <v>1043889</v>
      </c>
      <c r="BD610" s="19">
        <v>13520624</v>
      </c>
      <c r="BF610" s="20">
        <v>69883</v>
      </c>
      <c r="BG610" s="21">
        <f t="shared" si="29"/>
        <v>13450741</v>
      </c>
      <c r="BI610" s="73"/>
      <c r="BJ610" s="73"/>
      <c r="BK610" s="73"/>
      <c r="BL610" s="73"/>
      <c r="BM610" s="73"/>
      <c r="BN610" s="73"/>
      <c r="BO610" s="73"/>
    </row>
    <row r="611" spans="1:67" ht="22.5" customHeight="1" x14ac:dyDescent="0.15">
      <c r="A611" s="125" t="s">
        <v>2413</v>
      </c>
      <c r="B611" s="126" t="s">
        <v>2381</v>
      </c>
      <c r="C611" s="136" t="s">
        <v>707</v>
      </c>
      <c r="D611" s="129">
        <v>5</v>
      </c>
      <c r="E611" s="130" t="s">
        <v>3561</v>
      </c>
      <c r="F611" s="19">
        <v>590997</v>
      </c>
      <c r="G611" s="20">
        <v>271177</v>
      </c>
      <c r="H611" s="20">
        <v>208845</v>
      </c>
      <c r="I611" s="20">
        <v>0</v>
      </c>
      <c r="J611" s="20">
        <v>0</v>
      </c>
      <c r="K611" s="20">
        <v>0</v>
      </c>
      <c r="L611" s="20">
        <v>0</v>
      </c>
      <c r="M611" s="20">
        <v>22976</v>
      </c>
      <c r="N611" s="20">
        <v>18571</v>
      </c>
      <c r="O611" s="20">
        <v>6453</v>
      </c>
      <c r="P611" s="20">
        <v>1906</v>
      </c>
      <c r="Q611" s="20">
        <v>58075</v>
      </c>
      <c r="R611" s="20">
        <v>88440</v>
      </c>
      <c r="S611" s="20">
        <v>90949</v>
      </c>
      <c r="T611" s="21">
        <v>119290</v>
      </c>
      <c r="U611" s="54">
        <v>32698</v>
      </c>
      <c r="V611" s="20">
        <v>41838</v>
      </c>
      <c r="W611" s="20">
        <v>31326</v>
      </c>
      <c r="X611" s="20">
        <v>0</v>
      </c>
      <c r="Y611" s="21">
        <v>0</v>
      </c>
      <c r="Z611" s="20">
        <v>237290</v>
      </c>
      <c r="AA611" s="21">
        <v>15060</v>
      </c>
      <c r="AB611" s="32">
        <v>233853</v>
      </c>
      <c r="AC611" s="20">
        <v>1014442</v>
      </c>
      <c r="AD611" s="20">
        <v>549613</v>
      </c>
      <c r="AE611" s="20">
        <v>934538</v>
      </c>
      <c r="AF611" s="20">
        <v>537306</v>
      </c>
      <c r="AG611" s="20">
        <v>198148</v>
      </c>
      <c r="AH611" s="20">
        <v>176204</v>
      </c>
      <c r="AI611" s="21">
        <v>16956</v>
      </c>
      <c r="AJ611" s="25">
        <v>63103</v>
      </c>
      <c r="AK611" s="25">
        <v>74428</v>
      </c>
      <c r="AL611" s="25">
        <v>22004</v>
      </c>
      <c r="AM611" s="22">
        <v>41323</v>
      </c>
      <c r="AN611" s="20">
        <v>403069</v>
      </c>
      <c r="AO611" s="20">
        <v>47727</v>
      </c>
      <c r="AP611" s="54">
        <v>6148605</v>
      </c>
      <c r="AQ611" s="25">
        <v>116400</v>
      </c>
      <c r="AR611" s="25">
        <v>187282</v>
      </c>
      <c r="AS611" s="54">
        <v>170479</v>
      </c>
      <c r="AT611" s="54">
        <v>74379</v>
      </c>
      <c r="AU611" s="54">
        <v>48367</v>
      </c>
      <c r="AV611" s="54">
        <v>45811</v>
      </c>
      <c r="AW611" s="25">
        <f t="shared" si="27"/>
        <v>642718</v>
      </c>
      <c r="AX611" s="165">
        <v>1078280</v>
      </c>
      <c r="AY611" s="98">
        <f t="shared" si="28"/>
        <v>7869603</v>
      </c>
      <c r="AZ611" s="73"/>
      <c r="BA611" s="20">
        <v>821190</v>
      </c>
      <c r="BB611" s="20">
        <v>151060</v>
      </c>
      <c r="BC611" s="19">
        <v>972250</v>
      </c>
      <c r="BD611" s="19">
        <v>8841853</v>
      </c>
      <c r="BF611" s="20">
        <v>68897</v>
      </c>
      <c r="BG611" s="21">
        <f t="shared" si="29"/>
        <v>8772956</v>
      </c>
      <c r="BI611" s="73"/>
      <c r="BJ611" s="73"/>
      <c r="BK611" s="73"/>
      <c r="BL611" s="73"/>
      <c r="BM611" s="73"/>
      <c r="BN611" s="73"/>
      <c r="BO611" s="73"/>
    </row>
    <row r="612" spans="1:67" ht="22.5" customHeight="1" x14ac:dyDescent="0.15">
      <c r="A612" s="125" t="s">
        <v>2414</v>
      </c>
      <c r="B612" s="126" t="s">
        <v>2381</v>
      </c>
      <c r="C612" s="136" t="s">
        <v>708</v>
      </c>
      <c r="D612" s="129">
        <v>5</v>
      </c>
      <c r="E612" s="130" t="s">
        <v>3561</v>
      </c>
      <c r="F612" s="19">
        <v>1099518</v>
      </c>
      <c r="G612" s="20">
        <v>436897</v>
      </c>
      <c r="H612" s="20">
        <v>272916</v>
      </c>
      <c r="I612" s="20">
        <v>0</v>
      </c>
      <c r="J612" s="20">
        <v>0</v>
      </c>
      <c r="K612" s="20">
        <v>0</v>
      </c>
      <c r="L612" s="20">
        <v>0</v>
      </c>
      <c r="M612" s="20">
        <v>70113</v>
      </c>
      <c r="N612" s="20">
        <v>38464</v>
      </c>
      <c r="O612" s="20">
        <v>19844</v>
      </c>
      <c r="P612" s="20">
        <v>343464</v>
      </c>
      <c r="Q612" s="20">
        <v>100550</v>
      </c>
      <c r="R612" s="20">
        <v>284876</v>
      </c>
      <c r="S612" s="20">
        <v>157174</v>
      </c>
      <c r="T612" s="21">
        <v>212455</v>
      </c>
      <c r="U612" s="54">
        <v>82274</v>
      </c>
      <c r="V612" s="20">
        <v>89181</v>
      </c>
      <c r="W612" s="20">
        <v>73094</v>
      </c>
      <c r="X612" s="20">
        <v>0</v>
      </c>
      <c r="Y612" s="21">
        <v>0</v>
      </c>
      <c r="Z612" s="20">
        <v>473473</v>
      </c>
      <c r="AA612" s="21">
        <v>0</v>
      </c>
      <c r="AB612" s="32">
        <v>448220</v>
      </c>
      <c r="AC612" s="20">
        <v>1867489</v>
      </c>
      <c r="AD612" s="20">
        <v>1148799</v>
      </c>
      <c r="AE612" s="20">
        <v>1708826</v>
      </c>
      <c r="AF612" s="20">
        <v>1130272</v>
      </c>
      <c r="AG612" s="20">
        <v>402600</v>
      </c>
      <c r="AH612" s="20">
        <v>365620</v>
      </c>
      <c r="AI612" s="21">
        <v>30615</v>
      </c>
      <c r="AJ612" s="25">
        <v>104421</v>
      </c>
      <c r="AK612" s="25">
        <v>138344</v>
      </c>
      <c r="AL612" s="25">
        <v>44609</v>
      </c>
      <c r="AM612" s="22">
        <v>66603</v>
      </c>
      <c r="AN612" s="20">
        <v>1073293</v>
      </c>
      <c r="AO612" s="20">
        <v>137326</v>
      </c>
      <c r="AP612" s="54">
        <v>12421330</v>
      </c>
      <c r="AQ612" s="25">
        <v>241640</v>
      </c>
      <c r="AR612" s="25">
        <v>305793</v>
      </c>
      <c r="AS612" s="54">
        <v>303352</v>
      </c>
      <c r="AT612" s="54">
        <v>111576</v>
      </c>
      <c r="AU612" s="54">
        <v>90047</v>
      </c>
      <c r="AV612" s="54">
        <v>97089</v>
      </c>
      <c r="AW612" s="25">
        <f t="shared" si="27"/>
        <v>1149497</v>
      </c>
      <c r="AX612" s="165">
        <v>2841266</v>
      </c>
      <c r="AY612" s="98">
        <f t="shared" si="28"/>
        <v>16412093</v>
      </c>
      <c r="AZ612" s="73"/>
      <c r="BA612" s="20">
        <v>1417153</v>
      </c>
      <c r="BB612" s="20">
        <v>343492</v>
      </c>
      <c r="BC612" s="19">
        <v>1760645</v>
      </c>
      <c r="BD612" s="19">
        <v>18172738</v>
      </c>
      <c r="BF612" s="20">
        <v>148905</v>
      </c>
      <c r="BG612" s="21">
        <f t="shared" si="29"/>
        <v>18023833</v>
      </c>
      <c r="BI612" s="73"/>
      <c r="BJ612" s="73"/>
      <c r="BK612" s="73"/>
      <c r="BL612" s="73"/>
      <c r="BM612" s="73"/>
      <c r="BN612" s="73"/>
      <c r="BO612" s="73"/>
    </row>
    <row r="613" spans="1:67" ht="22.5" customHeight="1" x14ac:dyDescent="0.15">
      <c r="A613" s="125" t="s">
        <v>2415</v>
      </c>
      <c r="B613" s="126" t="s">
        <v>2381</v>
      </c>
      <c r="C613" s="136" t="s">
        <v>709</v>
      </c>
      <c r="D613" s="129">
        <v>5</v>
      </c>
      <c r="E613" s="130" t="s">
        <v>3561</v>
      </c>
      <c r="F613" s="19">
        <v>834492</v>
      </c>
      <c r="G613" s="20">
        <v>365068</v>
      </c>
      <c r="H613" s="20">
        <v>282555</v>
      </c>
      <c r="I613" s="20">
        <v>0</v>
      </c>
      <c r="J613" s="20">
        <v>0</v>
      </c>
      <c r="K613" s="20">
        <v>0</v>
      </c>
      <c r="L613" s="20">
        <v>0</v>
      </c>
      <c r="M613" s="20">
        <v>46942</v>
      </c>
      <c r="N613" s="20">
        <v>25675</v>
      </c>
      <c r="O613" s="20">
        <v>12794</v>
      </c>
      <c r="P613" s="20">
        <v>87201</v>
      </c>
      <c r="Q613" s="20">
        <v>72402</v>
      </c>
      <c r="R613" s="20">
        <v>114042</v>
      </c>
      <c r="S613" s="20">
        <v>123620</v>
      </c>
      <c r="T613" s="21">
        <v>145534</v>
      </c>
      <c r="U613" s="54">
        <v>52621</v>
      </c>
      <c r="V613" s="20">
        <v>52848</v>
      </c>
      <c r="W613" s="20">
        <v>55343</v>
      </c>
      <c r="X613" s="20">
        <v>0</v>
      </c>
      <c r="Y613" s="21">
        <v>0</v>
      </c>
      <c r="Z613" s="20">
        <v>311469</v>
      </c>
      <c r="AA613" s="21">
        <v>142317</v>
      </c>
      <c r="AB613" s="32">
        <v>242257</v>
      </c>
      <c r="AC613" s="20">
        <v>1429914</v>
      </c>
      <c r="AD613" s="20">
        <v>944680</v>
      </c>
      <c r="AE613" s="20">
        <v>1154298</v>
      </c>
      <c r="AF613" s="20">
        <v>715437</v>
      </c>
      <c r="AG613" s="20">
        <v>262957</v>
      </c>
      <c r="AH613" s="20">
        <v>224440</v>
      </c>
      <c r="AI613" s="21">
        <v>24963</v>
      </c>
      <c r="AJ613" s="25">
        <v>77956</v>
      </c>
      <c r="AK613" s="25">
        <v>102597</v>
      </c>
      <c r="AL613" s="25">
        <v>28799</v>
      </c>
      <c r="AM613" s="22">
        <v>53363</v>
      </c>
      <c r="AN613" s="20">
        <v>967172</v>
      </c>
      <c r="AO613" s="20">
        <v>60543</v>
      </c>
      <c r="AP613" s="54">
        <v>9014299</v>
      </c>
      <c r="AQ613" s="25">
        <v>131509</v>
      </c>
      <c r="AR613" s="25">
        <v>248384</v>
      </c>
      <c r="AS613" s="54">
        <v>223979</v>
      </c>
      <c r="AT613" s="54">
        <v>81624</v>
      </c>
      <c r="AU613" s="54">
        <v>54904</v>
      </c>
      <c r="AV613" s="54">
        <v>69811</v>
      </c>
      <c r="AW613" s="25">
        <f t="shared" si="27"/>
        <v>810211</v>
      </c>
      <c r="AX613" s="165">
        <v>1847024</v>
      </c>
      <c r="AY613" s="98">
        <f t="shared" si="28"/>
        <v>11671534</v>
      </c>
      <c r="AZ613" s="73"/>
      <c r="BA613" s="20">
        <v>1035313</v>
      </c>
      <c r="BB613" s="20">
        <v>188995</v>
      </c>
      <c r="BC613" s="19">
        <v>1224308</v>
      </c>
      <c r="BD613" s="19">
        <v>12895842</v>
      </c>
      <c r="BF613" s="20">
        <v>100876</v>
      </c>
      <c r="BG613" s="21">
        <f t="shared" si="29"/>
        <v>12794966</v>
      </c>
      <c r="BI613" s="73"/>
      <c r="BJ613" s="73"/>
      <c r="BK613" s="73"/>
      <c r="BL613" s="73"/>
      <c r="BM613" s="73"/>
      <c r="BN613" s="73"/>
      <c r="BO613" s="73"/>
    </row>
    <row r="614" spans="1:67" ht="22.5" customHeight="1" x14ac:dyDescent="0.15">
      <c r="A614" s="125" t="s">
        <v>2416</v>
      </c>
      <c r="B614" s="126" t="s">
        <v>2381</v>
      </c>
      <c r="C614" s="136" t="s">
        <v>710</v>
      </c>
      <c r="D614" s="129">
        <v>5</v>
      </c>
      <c r="E614" s="130" t="s">
        <v>3561</v>
      </c>
      <c r="F614" s="19">
        <v>656815</v>
      </c>
      <c r="G614" s="20">
        <v>285743</v>
      </c>
      <c r="H614" s="20">
        <v>224154</v>
      </c>
      <c r="I614" s="20">
        <v>0</v>
      </c>
      <c r="J614" s="20">
        <v>0</v>
      </c>
      <c r="K614" s="20">
        <v>1960</v>
      </c>
      <c r="L614" s="20">
        <v>5406</v>
      </c>
      <c r="M614" s="20">
        <v>25753</v>
      </c>
      <c r="N614" s="20">
        <v>18838</v>
      </c>
      <c r="O614" s="20">
        <v>9213</v>
      </c>
      <c r="P614" s="20">
        <v>1673</v>
      </c>
      <c r="Q614" s="20">
        <v>59646</v>
      </c>
      <c r="R614" s="20">
        <v>83493</v>
      </c>
      <c r="S614" s="20">
        <v>72406</v>
      </c>
      <c r="T614" s="21">
        <v>110940</v>
      </c>
      <c r="U614" s="54">
        <v>31387</v>
      </c>
      <c r="V614" s="20">
        <v>35232</v>
      </c>
      <c r="W614" s="20">
        <v>31326</v>
      </c>
      <c r="X614" s="20">
        <v>0</v>
      </c>
      <c r="Y614" s="21">
        <v>0</v>
      </c>
      <c r="Z614" s="20">
        <v>262626</v>
      </c>
      <c r="AA614" s="21">
        <v>0</v>
      </c>
      <c r="AB614" s="32">
        <v>245575</v>
      </c>
      <c r="AC614" s="20">
        <v>1264416</v>
      </c>
      <c r="AD614" s="20">
        <v>812450</v>
      </c>
      <c r="AE614" s="20">
        <v>998064</v>
      </c>
      <c r="AF614" s="20">
        <v>679494</v>
      </c>
      <c r="AG614" s="20">
        <v>199564</v>
      </c>
      <c r="AH614" s="20">
        <v>155751</v>
      </c>
      <c r="AI614" s="21">
        <v>38151</v>
      </c>
      <c r="AJ614" s="25">
        <v>63627</v>
      </c>
      <c r="AK614" s="25">
        <v>86426</v>
      </c>
      <c r="AL614" s="25">
        <v>24336</v>
      </c>
      <c r="AM614" s="22">
        <v>46716</v>
      </c>
      <c r="AN614" s="20">
        <v>717296</v>
      </c>
      <c r="AO614" s="20">
        <v>35729</v>
      </c>
      <c r="AP614" s="54">
        <v>7284206</v>
      </c>
      <c r="AQ614" s="25">
        <v>103776</v>
      </c>
      <c r="AR614" s="25">
        <v>209192</v>
      </c>
      <c r="AS614" s="54">
        <v>190882</v>
      </c>
      <c r="AT614" s="54">
        <v>83418</v>
      </c>
      <c r="AU614" s="54">
        <v>54804</v>
      </c>
      <c r="AV614" s="54">
        <v>51886</v>
      </c>
      <c r="AW614" s="25">
        <f t="shared" si="27"/>
        <v>693958</v>
      </c>
      <c r="AX614" s="165">
        <v>1259593</v>
      </c>
      <c r="AY614" s="98">
        <f t="shared" si="28"/>
        <v>9237757</v>
      </c>
      <c r="AZ614" s="73"/>
      <c r="BA614" s="20">
        <v>829039</v>
      </c>
      <c r="BB614" s="20">
        <v>169102</v>
      </c>
      <c r="BC614" s="19">
        <v>998141</v>
      </c>
      <c r="BD614" s="19">
        <v>10235898</v>
      </c>
      <c r="BF614" s="20">
        <v>66923</v>
      </c>
      <c r="BG614" s="21">
        <f t="shared" si="29"/>
        <v>10168975</v>
      </c>
      <c r="BI614" s="73"/>
      <c r="BJ614" s="73"/>
      <c r="BK614" s="73"/>
      <c r="BL614" s="73"/>
      <c r="BM614" s="73"/>
      <c r="BN614" s="73"/>
      <c r="BO614" s="73"/>
    </row>
    <row r="615" spans="1:67" ht="22.5" customHeight="1" x14ac:dyDescent="0.15">
      <c r="A615" s="125" t="s">
        <v>2417</v>
      </c>
      <c r="B615" s="126" t="s">
        <v>2381</v>
      </c>
      <c r="C615" s="136" t="s">
        <v>711</v>
      </c>
      <c r="D615" s="129">
        <v>5</v>
      </c>
      <c r="E615" s="130" t="s">
        <v>3561</v>
      </c>
      <c r="F615" s="19">
        <v>647071</v>
      </c>
      <c r="G615" s="20">
        <v>193280</v>
      </c>
      <c r="H615" s="20">
        <v>172935</v>
      </c>
      <c r="I615" s="20">
        <v>0</v>
      </c>
      <c r="J615" s="20">
        <v>0</v>
      </c>
      <c r="K615" s="20">
        <v>0</v>
      </c>
      <c r="L615" s="20">
        <v>0</v>
      </c>
      <c r="M615" s="20">
        <v>47383</v>
      </c>
      <c r="N615" s="20">
        <v>25508</v>
      </c>
      <c r="O615" s="20">
        <v>4476</v>
      </c>
      <c r="P615" s="20">
        <v>233032</v>
      </c>
      <c r="Q615" s="20">
        <v>73924</v>
      </c>
      <c r="R615" s="20">
        <v>99020</v>
      </c>
      <c r="S615" s="20">
        <v>107726</v>
      </c>
      <c r="T615" s="21">
        <v>83503</v>
      </c>
      <c r="U615" s="54">
        <v>47461</v>
      </c>
      <c r="V615" s="20">
        <v>46242</v>
      </c>
      <c r="W615" s="20">
        <v>31326</v>
      </c>
      <c r="X615" s="20">
        <v>0</v>
      </c>
      <c r="Y615" s="21">
        <v>0</v>
      </c>
      <c r="Z615" s="20">
        <v>275091</v>
      </c>
      <c r="AA615" s="21">
        <v>117468</v>
      </c>
      <c r="AB615" s="32">
        <v>189560</v>
      </c>
      <c r="AC615" s="20">
        <v>1168649</v>
      </c>
      <c r="AD615" s="20">
        <v>654297</v>
      </c>
      <c r="AE615" s="20">
        <v>985947</v>
      </c>
      <c r="AF615" s="20">
        <v>637894</v>
      </c>
      <c r="AG615" s="20">
        <v>242812</v>
      </c>
      <c r="AH615" s="20">
        <v>129958</v>
      </c>
      <c r="AI615" s="21">
        <v>16014</v>
      </c>
      <c r="AJ615" s="25">
        <v>78099</v>
      </c>
      <c r="AK615" s="25">
        <v>97474</v>
      </c>
      <c r="AL615" s="25">
        <v>22160</v>
      </c>
      <c r="AM615" s="22">
        <v>52898</v>
      </c>
      <c r="AN615" s="20">
        <v>159114</v>
      </c>
      <c r="AO615" s="20">
        <v>18365</v>
      </c>
      <c r="AP615" s="54">
        <v>6658687</v>
      </c>
      <c r="AQ615" s="25">
        <v>124324</v>
      </c>
      <c r="AR615" s="25">
        <v>211912</v>
      </c>
      <c r="AS615" s="54">
        <v>129702</v>
      </c>
      <c r="AT615" s="54">
        <v>65072</v>
      </c>
      <c r="AU615" s="54">
        <v>62274</v>
      </c>
      <c r="AV615" s="54">
        <v>51381</v>
      </c>
      <c r="AW615" s="25">
        <f t="shared" si="27"/>
        <v>644665</v>
      </c>
      <c r="AX615" s="165">
        <v>794937</v>
      </c>
      <c r="AY615" s="98">
        <f t="shared" si="28"/>
        <v>8098289</v>
      </c>
      <c r="AZ615" s="73"/>
      <c r="BA615" s="20">
        <v>1030366</v>
      </c>
      <c r="BB615" s="20">
        <v>83362</v>
      </c>
      <c r="BC615" s="19">
        <v>1113728</v>
      </c>
      <c r="BD615" s="19">
        <v>9212017</v>
      </c>
      <c r="BF615" s="20">
        <v>91504</v>
      </c>
      <c r="BG615" s="21">
        <f t="shared" si="29"/>
        <v>9120513</v>
      </c>
      <c r="BI615" s="73"/>
      <c r="BJ615" s="73"/>
      <c r="BK615" s="73"/>
      <c r="BL615" s="73"/>
      <c r="BM615" s="73"/>
      <c r="BN615" s="73"/>
      <c r="BO615" s="73"/>
    </row>
    <row r="616" spans="1:67" ht="22.5" customHeight="1" x14ac:dyDescent="0.15">
      <c r="A616" s="125" t="s">
        <v>2418</v>
      </c>
      <c r="B616" s="126" t="s">
        <v>2381</v>
      </c>
      <c r="C616" s="136" t="s">
        <v>712</v>
      </c>
      <c r="D616" s="129">
        <v>6</v>
      </c>
      <c r="E616" s="130" t="s">
        <v>3561</v>
      </c>
      <c r="F616" s="19">
        <v>340506</v>
      </c>
      <c r="G616" s="20">
        <v>58834</v>
      </c>
      <c r="H616" s="20">
        <v>57078</v>
      </c>
      <c r="I616" s="20">
        <v>0</v>
      </c>
      <c r="J616" s="20">
        <v>0</v>
      </c>
      <c r="K616" s="20">
        <v>0</v>
      </c>
      <c r="L616" s="20">
        <v>0</v>
      </c>
      <c r="M616" s="20">
        <v>20685</v>
      </c>
      <c r="N616" s="20">
        <v>10995</v>
      </c>
      <c r="O616" s="20">
        <v>2798</v>
      </c>
      <c r="P616" s="20">
        <v>44972</v>
      </c>
      <c r="Q616" s="20">
        <v>39679</v>
      </c>
      <c r="R616" s="20">
        <v>58074</v>
      </c>
      <c r="S616" s="20">
        <v>36203</v>
      </c>
      <c r="T616" s="21">
        <v>23858</v>
      </c>
      <c r="U616" s="54">
        <v>18950</v>
      </c>
      <c r="V616" s="20">
        <v>18717</v>
      </c>
      <c r="W616" s="20">
        <v>10442</v>
      </c>
      <c r="X616" s="20">
        <v>0</v>
      </c>
      <c r="Y616" s="21">
        <v>0</v>
      </c>
      <c r="Z616" s="20">
        <v>167137</v>
      </c>
      <c r="AA616" s="21">
        <v>0</v>
      </c>
      <c r="AB616" s="32">
        <v>0</v>
      </c>
      <c r="AC616" s="20">
        <v>506061</v>
      </c>
      <c r="AD616" s="20">
        <v>229658</v>
      </c>
      <c r="AE616" s="20">
        <v>406754</v>
      </c>
      <c r="AF616" s="20">
        <v>301350</v>
      </c>
      <c r="AG616" s="20">
        <v>114489</v>
      </c>
      <c r="AH616" s="20">
        <v>40182</v>
      </c>
      <c r="AI616" s="21">
        <v>7536</v>
      </c>
      <c r="AJ616" s="25">
        <v>49010</v>
      </c>
      <c r="AK616" s="25">
        <v>58831</v>
      </c>
      <c r="AL616" s="25">
        <v>9519</v>
      </c>
      <c r="AM616" s="22">
        <v>32114</v>
      </c>
      <c r="AN616" s="20">
        <v>96774</v>
      </c>
      <c r="AO616" s="20">
        <v>5355</v>
      </c>
      <c r="AP616" s="54">
        <v>2766561</v>
      </c>
      <c r="AQ616" s="25">
        <v>89486</v>
      </c>
      <c r="AR616" s="25">
        <v>124280</v>
      </c>
      <c r="AS616" s="54">
        <v>48140</v>
      </c>
      <c r="AT616" s="54">
        <v>34165</v>
      </c>
      <c r="AU616" s="54">
        <v>29542</v>
      </c>
      <c r="AV616" s="54">
        <v>24406</v>
      </c>
      <c r="AW616" s="25">
        <f t="shared" si="27"/>
        <v>350019</v>
      </c>
      <c r="AX616" s="165">
        <v>378566</v>
      </c>
      <c r="AY616" s="98">
        <f t="shared" si="28"/>
        <v>3495146</v>
      </c>
      <c r="AZ616" s="73"/>
      <c r="BA616" s="20">
        <v>559488</v>
      </c>
      <c r="BB616" s="20">
        <v>22867</v>
      </c>
      <c r="BC616" s="19">
        <v>582355</v>
      </c>
      <c r="BD616" s="19">
        <v>4077501</v>
      </c>
      <c r="BF616" s="20">
        <v>58181</v>
      </c>
      <c r="BG616" s="21">
        <f t="shared" si="29"/>
        <v>4019320</v>
      </c>
      <c r="BI616" s="73"/>
      <c r="BJ616" s="73"/>
      <c r="BK616" s="73"/>
      <c r="BL616" s="73"/>
      <c r="BM616" s="73"/>
      <c r="BN616" s="73"/>
      <c r="BO616" s="73"/>
    </row>
    <row r="617" spans="1:67" ht="22.5" customHeight="1" x14ac:dyDescent="0.15">
      <c r="A617" s="125" t="s">
        <v>2419</v>
      </c>
      <c r="B617" s="126" t="s">
        <v>2381</v>
      </c>
      <c r="C617" s="136" t="s">
        <v>713</v>
      </c>
      <c r="D617" s="129">
        <v>6</v>
      </c>
      <c r="E617" s="130" t="s">
        <v>3561</v>
      </c>
      <c r="F617" s="19">
        <v>336203</v>
      </c>
      <c r="G617" s="20">
        <v>107957</v>
      </c>
      <c r="H617" s="20">
        <v>90720</v>
      </c>
      <c r="I617" s="20">
        <v>0</v>
      </c>
      <c r="J617" s="20">
        <v>0</v>
      </c>
      <c r="K617" s="20">
        <v>0</v>
      </c>
      <c r="L617" s="20">
        <v>0</v>
      </c>
      <c r="M617" s="20">
        <v>19834</v>
      </c>
      <c r="N617" s="20">
        <v>10667</v>
      </c>
      <c r="O617" s="20">
        <v>7908</v>
      </c>
      <c r="P617" s="20">
        <v>124536</v>
      </c>
      <c r="Q617" s="20">
        <v>38746</v>
      </c>
      <c r="R617" s="20">
        <v>36686</v>
      </c>
      <c r="S617" s="20">
        <v>47682</v>
      </c>
      <c r="T617" s="21">
        <v>47716</v>
      </c>
      <c r="U617" s="54">
        <v>27241</v>
      </c>
      <c r="V617" s="20">
        <v>14313</v>
      </c>
      <c r="W617" s="20">
        <v>10442</v>
      </c>
      <c r="X617" s="20">
        <v>0</v>
      </c>
      <c r="Y617" s="21">
        <v>0</v>
      </c>
      <c r="Z617" s="20">
        <v>155146</v>
      </c>
      <c r="AA617" s="21">
        <v>0</v>
      </c>
      <c r="AB617" s="32">
        <v>0</v>
      </c>
      <c r="AC617" s="20">
        <v>422066</v>
      </c>
      <c r="AD617" s="20">
        <v>255006</v>
      </c>
      <c r="AE617" s="20">
        <v>438446</v>
      </c>
      <c r="AF617" s="20">
        <v>280384</v>
      </c>
      <c r="AG617" s="20">
        <v>106818</v>
      </c>
      <c r="AH617" s="20">
        <v>67694</v>
      </c>
      <c r="AI617" s="21">
        <v>7065</v>
      </c>
      <c r="AJ617" s="25">
        <v>47903</v>
      </c>
      <c r="AK617" s="25">
        <v>54657</v>
      </c>
      <c r="AL617" s="25">
        <v>10900</v>
      </c>
      <c r="AM617" s="22">
        <v>29118</v>
      </c>
      <c r="AN617" s="20">
        <v>131363</v>
      </c>
      <c r="AO617" s="20">
        <v>8462</v>
      </c>
      <c r="AP617" s="54">
        <v>2935679</v>
      </c>
      <c r="AQ617" s="25">
        <v>85954</v>
      </c>
      <c r="AR617" s="25">
        <v>191131</v>
      </c>
      <c r="AS617" s="54">
        <v>79909</v>
      </c>
      <c r="AT617" s="54">
        <v>38807</v>
      </c>
      <c r="AU617" s="54">
        <v>28069</v>
      </c>
      <c r="AV617" s="54">
        <v>26331</v>
      </c>
      <c r="AW617" s="25">
        <f t="shared" si="27"/>
        <v>450201</v>
      </c>
      <c r="AX617" s="165">
        <v>425452</v>
      </c>
      <c r="AY617" s="98">
        <f t="shared" si="28"/>
        <v>3811332</v>
      </c>
      <c r="AZ617" s="73"/>
      <c r="BA617" s="20">
        <v>547324</v>
      </c>
      <c r="BB617" s="20">
        <v>44038</v>
      </c>
      <c r="BC617" s="19">
        <v>591362</v>
      </c>
      <c r="BD617" s="19">
        <v>4402694</v>
      </c>
      <c r="BF617" s="20">
        <v>41323</v>
      </c>
      <c r="BG617" s="21">
        <f t="shared" si="29"/>
        <v>4361371</v>
      </c>
      <c r="BI617" s="73"/>
      <c r="BJ617" s="73"/>
      <c r="BK617" s="73"/>
      <c r="BL617" s="73"/>
      <c r="BM617" s="73"/>
      <c r="BN617" s="73"/>
      <c r="BO617" s="73"/>
    </row>
    <row r="618" spans="1:67" ht="22.5" customHeight="1" x14ac:dyDescent="0.15">
      <c r="A618" s="125" t="s">
        <v>2420</v>
      </c>
      <c r="B618" s="126" t="s">
        <v>2381</v>
      </c>
      <c r="C618" s="136" t="s">
        <v>714</v>
      </c>
      <c r="D618" s="129">
        <v>6</v>
      </c>
      <c r="E618" s="130" t="s">
        <v>3561</v>
      </c>
      <c r="F618" s="19">
        <v>168258</v>
      </c>
      <c r="G618" s="20">
        <v>34986</v>
      </c>
      <c r="H618" s="20">
        <v>17577</v>
      </c>
      <c r="I618" s="20">
        <v>0</v>
      </c>
      <c r="J618" s="20">
        <v>0</v>
      </c>
      <c r="K618" s="20">
        <v>0</v>
      </c>
      <c r="L618" s="20">
        <v>0</v>
      </c>
      <c r="M618" s="20">
        <v>0</v>
      </c>
      <c r="N618" s="20">
        <v>3082</v>
      </c>
      <c r="O618" s="20">
        <v>0</v>
      </c>
      <c r="P618" s="20">
        <v>202</v>
      </c>
      <c r="Q618" s="20">
        <v>17947</v>
      </c>
      <c r="R618" s="20">
        <v>8931</v>
      </c>
      <c r="S618" s="20">
        <v>15894</v>
      </c>
      <c r="T618" s="21">
        <v>23858</v>
      </c>
      <c r="U618" s="54">
        <v>4188</v>
      </c>
      <c r="V618" s="20">
        <v>6606</v>
      </c>
      <c r="W618" s="20">
        <v>10442</v>
      </c>
      <c r="X618" s="20">
        <v>0</v>
      </c>
      <c r="Y618" s="21">
        <v>0</v>
      </c>
      <c r="Z618" s="20">
        <v>66419</v>
      </c>
      <c r="AA618" s="21">
        <v>0</v>
      </c>
      <c r="AB618" s="32">
        <v>0</v>
      </c>
      <c r="AC618" s="20">
        <v>244088</v>
      </c>
      <c r="AD618" s="20">
        <v>116953</v>
      </c>
      <c r="AE618" s="20">
        <v>197677</v>
      </c>
      <c r="AF618" s="20">
        <v>88691</v>
      </c>
      <c r="AG618" s="20">
        <v>37316</v>
      </c>
      <c r="AH618" s="20">
        <v>32671</v>
      </c>
      <c r="AI618" s="21">
        <v>0</v>
      </c>
      <c r="AJ618" s="25">
        <v>22707</v>
      </c>
      <c r="AK618" s="25">
        <v>31422</v>
      </c>
      <c r="AL618" s="25">
        <v>4347</v>
      </c>
      <c r="AM618" s="22">
        <v>12436</v>
      </c>
      <c r="AN618" s="20">
        <v>44730</v>
      </c>
      <c r="AO618" s="20">
        <v>4752</v>
      </c>
      <c r="AP618" s="54">
        <v>1216180</v>
      </c>
      <c r="AQ618" s="25">
        <v>45130</v>
      </c>
      <c r="AR618" s="25">
        <v>95373</v>
      </c>
      <c r="AS618" s="54">
        <v>59303</v>
      </c>
      <c r="AT618" s="54">
        <v>23091</v>
      </c>
      <c r="AU618" s="54">
        <v>16067</v>
      </c>
      <c r="AV618" s="54">
        <v>10138</v>
      </c>
      <c r="AW618" s="25">
        <f t="shared" si="27"/>
        <v>249102</v>
      </c>
      <c r="AX618" s="165">
        <v>157658</v>
      </c>
      <c r="AY618" s="98">
        <f t="shared" si="28"/>
        <v>1622940</v>
      </c>
      <c r="AZ618" s="73"/>
      <c r="BA618" s="20">
        <v>319120</v>
      </c>
      <c r="BB618" s="20">
        <v>25621</v>
      </c>
      <c r="BC618" s="19">
        <v>344741</v>
      </c>
      <c r="BD618" s="19">
        <v>1967681</v>
      </c>
      <c r="BF618" s="20">
        <v>13464</v>
      </c>
      <c r="BG618" s="21">
        <f t="shared" si="29"/>
        <v>1954217</v>
      </c>
      <c r="BI618" s="73"/>
      <c r="BJ618" s="73"/>
      <c r="BK618" s="73"/>
      <c r="BL618" s="73"/>
      <c r="BM618" s="73"/>
      <c r="BN618" s="73"/>
      <c r="BO618" s="73"/>
    </row>
    <row r="619" spans="1:67" ht="22.5" customHeight="1" x14ac:dyDescent="0.15">
      <c r="A619" s="125" t="s">
        <v>2421</v>
      </c>
      <c r="B619" s="126" t="s">
        <v>2381</v>
      </c>
      <c r="C619" s="136" t="s">
        <v>715</v>
      </c>
      <c r="D619" s="129">
        <v>6</v>
      </c>
      <c r="E619" s="130" t="s">
        <v>3561</v>
      </c>
      <c r="F619" s="19">
        <v>289339</v>
      </c>
      <c r="G619" s="20">
        <v>107386</v>
      </c>
      <c r="H619" s="20">
        <v>80703</v>
      </c>
      <c r="I619" s="20">
        <v>0</v>
      </c>
      <c r="J619" s="20">
        <v>0</v>
      </c>
      <c r="K619" s="20">
        <v>0</v>
      </c>
      <c r="L619" s="20">
        <v>0</v>
      </c>
      <c r="M619" s="20">
        <v>13309</v>
      </c>
      <c r="N619" s="20">
        <v>7280</v>
      </c>
      <c r="O619" s="20">
        <v>0</v>
      </c>
      <c r="P619" s="20">
        <v>38669</v>
      </c>
      <c r="Q619" s="20">
        <v>28830</v>
      </c>
      <c r="R619" s="20">
        <v>64120</v>
      </c>
      <c r="S619" s="20">
        <v>30905</v>
      </c>
      <c r="T619" s="21">
        <v>42944</v>
      </c>
      <c r="U619" s="54">
        <v>11590</v>
      </c>
      <c r="V619" s="20">
        <v>13212</v>
      </c>
      <c r="W619" s="20">
        <v>10442</v>
      </c>
      <c r="X619" s="20">
        <v>0</v>
      </c>
      <c r="Y619" s="21">
        <v>0</v>
      </c>
      <c r="Z619" s="20">
        <v>138188</v>
      </c>
      <c r="AA619" s="21">
        <v>37650</v>
      </c>
      <c r="AB619" s="32">
        <v>0</v>
      </c>
      <c r="AC619" s="20">
        <v>440773</v>
      </c>
      <c r="AD619" s="20">
        <v>364862</v>
      </c>
      <c r="AE619" s="20">
        <v>388829</v>
      </c>
      <c r="AF619" s="20">
        <v>224058</v>
      </c>
      <c r="AG619" s="20">
        <v>80922</v>
      </c>
      <c r="AH619" s="20">
        <v>140637</v>
      </c>
      <c r="AI619" s="21">
        <v>23079</v>
      </c>
      <c r="AJ619" s="25">
        <v>36806</v>
      </c>
      <c r="AK619" s="25">
        <v>48332</v>
      </c>
      <c r="AL619" s="25">
        <v>10453</v>
      </c>
      <c r="AM619" s="22">
        <v>21540</v>
      </c>
      <c r="AN619" s="20">
        <v>89861</v>
      </c>
      <c r="AO619" s="20">
        <v>17834</v>
      </c>
      <c r="AP619" s="54">
        <v>2802553</v>
      </c>
      <c r="AQ619" s="25">
        <v>55981</v>
      </c>
      <c r="AR619" s="25">
        <v>137717</v>
      </c>
      <c r="AS619" s="54">
        <v>118730</v>
      </c>
      <c r="AT619" s="54">
        <v>48540</v>
      </c>
      <c r="AU619" s="54">
        <v>25562</v>
      </c>
      <c r="AV619" s="54">
        <v>21573</v>
      </c>
      <c r="AW619" s="25">
        <f t="shared" si="27"/>
        <v>408103</v>
      </c>
      <c r="AX619" s="165">
        <v>311150</v>
      </c>
      <c r="AY619" s="98">
        <f t="shared" si="28"/>
        <v>3521806</v>
      </c>
      <c r="AZ619" s="73"/>
      <c r="BA619" s="20">
        <v>455254</v>
      </c>
      <c r="BB619" s="20">
        <v>96668</v>
      </c>
      <c r="BC619" s="19">
        <v>551922</v>
      </c>
      <c r="BD619" s="19">
        <v>4073728</v>
      </c>
      <c r="BF619" s="20">
        <v>38144</v>
      </c>
      <c r="BG619" s="21">
        <f t="shared" si="29"/>
        <v>4035584</v>
      </c>
      <c r="BI619" s="73"/>
      <c r="BJ619" s="73"/>
      <c r="BK619" s="73"/>
      <c r="BL619" s="73"/>
      <c r="BM619" s="73"/>
      <c r="BN619" s="73"/>
      <c r="BO619" s="73"/>
    </row>
    <row r="620" spans="1:67" ht="22.5" customHeight="1" x14ac:dyDescent="0.15">
      <c r="A620" s="125" t="s">
        <v>2422</v>
      </c>
      <c r="B620" s="126" t="s">
        <v>2381</v>
      </c>
      <c r="C620" s="136" t="s">
        <v>716</v>
      </c>
      <c r="D620" s="129">
        <v>6</v>
      </c>
      <c r="E620" s="130" t="s">
        <v>3561</v>
      </c>
      <c r="F620" s="19">
        <v>274363</v>
      </c>
      <c r="G620" s="20">
        <v>104458</v>
      </c>
      <c r="H620" s="20">
        <v>50652</v>
      </c>
      <c r="I620" s="20">
        <v>0</v>
      </c>
      <c r="J620" s="20">
        <v>0</v>
      </c>
      <c r="K620" s="20">
        <v>0</v>
      </c>
      <c r="L620" s="20">
        <v>0</v>
      </c>
      <c r="M620" s="20">
        <v>9956</v>
      </c>
      <c r="N620" s="20">
        <v>7011</v>
      </c>
      <c r="O620" s="20">
        <v>0</v>
      </c>
      <c r="P620" s="20">
        <v>413</v>
      </c>
      <c r="Q620" s="20">
        <v>28167</v>
      </c>
      <c r="R620" s="20">
        <v>75753</v>
      </c>
      <c r="S620" s="20">
        <v>20309</v>
      </c>
      <c r="T620" s="21">
        <v>40559</v>
      </c>
      <c r="U620" s="54">
        <v>11633</v>
      </c>
      <c r="V620" s="20">
        <v>13212</v>
      </c>
      <c r="W620" s="20">
        <v>10442</v>
      </c>
      <c r="X620" s="20">
        <v>0</v>
      </c>
      <c r="Y620" s="21">
        <v>0</v>
      </c>
      <c r="Z620" s="20">
        <v>128327</v>
      </c>
      <c r="AA620" s="21">
        <v>6777</v>
      </c>
      <c r="AB620" s="32">
        <v>0</v>
      </c>
      <c r="AC620" s="20">
        <v>306602</v>
      </c>
      <c r="AD620" s="20">
        <v>304786</v>
      </c>
      <c r="AE620" s="20">
        <v>379723</v>
      </c>
      <c r="AF620" s="20">
        <v>215405</v>
      </c>
      <c r="AG620" s="20">
        <v>86869</v>
      </c>
      <c r="AH620" s="20">
        <v>98374</v>
      </c>
      <c r="AI620" s="21">
        <v>3297</v>
      </c>
      <c r="AJ620" s="25">
        <v>35965</v>
      </c>
      <c r="AK620" s="25">
        <v>43956</v>
      </c>
      <c r="AL620" s="25">
        <v>9701</v>
      </c>
      <c r="AM620" s="22">
        <v>19428</v>
      </c>
      <c r="AN620" s="20">
        <v>104818</v>
      </c>
      <c r="AO620" s="20">
        <v>11446</v>
      </c>
      <c r="AP620" s="54">
        <v>2402402</v>
      </c>
      <c r="AQ620" s="25">
        <v>71250</v>
      </c>
      <c r="AR620" s="25">
        <v>138030</v>
      </c>
      <c r="AS620" s="54">
        <v>95620</v>
      </c>
      <c r="AT620" s="54">
        <v>56590</v>
      </c>
      <c r="AU620" s="54">
        <v>27056</v>
      </c>
      <c r="AV620" s="54">
        <v>17930</v>
      </c>
      <c r="AW620" s="25">
        <f t="shared" si="27"/>
        <v>406476</v>
      </c>
      <c r="AX620" s="165">
        <v>343052</v>
      </c>
      <c r="AY620" s="98">
        <f t="shared" si="28"/>
        <v>3151930</v>
      </c>
      <c r="AZ620" s="73"/>
      <c r="BA620" s="20">
        <v>448037</v>
      </c>
      <c r="BB620" s="20">
        <v>62719</v>
      </c>
      <c r="BC620" s="19">
        <v>510756</v>
      </c>
      <c r="BD620" s="19">
        <v>3662686</v>
      </c>
      <c r="BF620" s="20">
        <v>26101</v>
      </c>
      <c r="BG620" s="21">
        <f t="shared" si="29"/>
        <v>3636585</v>
      </c>
      <c r="BI620" s="73"/>
      <c r="BJ620" s="73"/>
      <c r="BK620" s="73"/>
      <c r="BL620" s="73"/>
      <c r="BM620" s="73"/>
      <c r="BN620" s="73"/>
      <c r="BO620" s="73"/>
    </row>
    <row r="621" spans="1:67" ht="22.5" customHeight="1" x14ac:dyDescent="0.15">
      <c r="A621" s="125" t="s">
        <v>2423</v>
      </c>
      <c r="B621" s="126" t="s">
        <v>2381</v>
      </c>
      <c r="C621" s="136" t="s">
        <v>717</v>
      </c>
      <c r="D621" s="129">
        <v>6</v>
      </c>
      <c r="E621" s="130" t="s">
        <v>3561</v>
      </c>
      <c r="F621" s="19">
        <v>286984</v>
      </c>
      <c r="G621" s="20">
        <v>73685</v>
      </c>
      <c r="H621" s="20">
        <v>52731</v>
      </c>
      <c r="I621" s="20">
        <v>0</v>
      </c>
      <c r="J621" s="20">
        <v>0</v>
      </c>
      <c r="K621" s="20">
        <v>0</v>
      </c>
      <c r="L621" s="20">
        <v>2064</v>
      </c>
      <c r="M621" s="20">
        <v>14185</v>
      </c>
      <c r="N621" s="20">
        <v>7759</v>
      </c>
      <c r="O621" s="20">
        <v>0</v>
      </c>
      <c r="P621" s="20">
        <v>46020</v>
      </c>
      <c r="Q621" s="20">
        <v>30646</v>
      </c>
      <c r="R621" s="20">
        <v>20244</v>
      </c>
      <c r="S621" s="20">
        <v>28256</v>
      </c>
      <c r="T621" s="21">
        <v>35787</v>
      </c>
      <c r="U621" s="54">
        <v>11294</v>
      </c>
      <c r="V621" s="20">
        <v>13212</v>
      </c>
      <c r="W621" s="20">
        <v>10442</v>
      </c>
      <c r="X621" s="20">
        <v>0</v>
      </c>
      <c r="Y621" s="21">
        <v>0</v>
      </c>
      <c r="Z621" s="20">
        <v>113098</v>
      </c>
      <c r="AA621" s="21">
        <v>36144</v>
      </c>
      <c r="AB621" s="32">
        <v>0</v>
      </c>
      <c r="AC621" s="20">
        <v>390682</v>
      </c>
      <c r="AD621" s="20">
        <v>287052</v>
      </c>
      <c r="AE621" s="20">
        <v>435076</v>
      </c>
      <c r="AF621" s="20">
        <v>250515</v>
      </c>
      <c r="AG621" s="20">
        <v>73856</v>
      </c>
      <c r="AH621" s="20">
        <v>57558</v>
      </c>
      <c r="AI621" s="21">
        <v>8007</v>
      </c>
      <c r="AJ621" s="25">
        <v>38340</v>
      </c>
      <c r="AK621" s="25">
        <v>45542</v>
      </c>
      <c r="AL621" s="25">
        <v>10819</v>
      </c>
      <c r="AM621" s="22">
        <v>22703</v>
      </c>
      <c r="AN621" s="20">
        <v>144705</v>
      </c>
      <c r="AO621" s="20">
        <v>7788</v>
      </c>
      <c r="AP621" s="54">
        <v>2555194</v>
      </c>
      <c r="AQ621" s="25">
        <v>48333</v>
      </c>
      <c r="AR621" s="25">
        <v>163006</v>
      </c>
      <c r="AS621" s="54">
        <v>102679</v>
      </c>
      <c r="AT621" s="54">
        <v>55906</v>
      </c>
      <c r="AU621" s="54">
        <v>29608</v>
      </c>
      <c r="AV621" s="54">
        <v>19358</v>
      </c>
      <c r="AW621" s="25">
        <f t="shared" si="27"/>
        <v>418890</v>
      </c>
      <c r="AX621" s="165">
        <v>319717</v>
      </c>
      <c r="AY621" s="98">
        <f t="shared" si="28"/>
        <v>3293801</v>
      </c>
      <c r="AZ621" s="73"/>
      <c r="BA621" s="20">
        <v>468329</v>
      </c>
      <c r="BB621" s="20">
        <v>35402</v>
      </c>
      <c r="BC621" s="19">
        <v>503731</v>
      </c>
      <c r="BD621" s="19">
        <v>3797532</v>
      </c>
      <c r="BF621" s="20">
        <v>26905</v>
      </c>
      <c r="BG621" s="21">
        <f t="shared" si="29"/>
        <v>3770627</v>
      </c>
      <c r="BI621" s="73"/>
      <c r="BJ621" s="73"/>
      <c r="BK621" s="73"/>
      <c r="BL621" s="73"/>
      <c r="BM621" s="73"/>
      <c r="BN621" s="73"/>
      <c r="BO621" s="73"/>
    </row>
    <row r="622" spans="1:67" ht="22.5" customHeight="1" x14ac:dyDescent="0.15">
      <c r="A622" s="125" t="s">
        <v>2424</v>
      </c>
      <c r="B622" s="126" t="s">
        <v>2381</v>
      </c>
      <c r="C622" s="136" t="s">
        <v>718</v>
      </c>
      <c r="D622" s="129">
        <v>6</v>
      </c>
      <c r="E622" s="130" t="s">
        <v>3562</v>
      </c>
      <c r="F622" s="19">
        <v>186087</v>
      </c>
      <c r="G622" s="20">
        <v>97390</v>
      </c>
      <c r="H622" s="20">
        <v>63504</v>
      </c>
      <c r="I622" s="20">
        <v>0</v>
      </c>
      <c r="J622" s="20">
        <v>0</v>
      </c>
      <c r="K622" s="20">
        <v>0</v>
      </c>
      <c r="L622" s="20">
        <v>0</v>
      </c>
      <c r="M622" s="20">
        <v>6815</v>
      </c>
      <c r="N622" s="20">
        <v>3727</v>
      </c>
      <c r="O622" s="20">
        <v>0</v>
      </c>
      <c r="P622" s="20">
        <v>73317</v>
      </c>
      <c r="Q622" s="20">
        <v>19159</v>
      </c>
      <c r="R622" s="20">
        <v>35541</v>
      </c>
      <c r="S622" s="20">
        <v>16777</v>
      </c>
      <c r="T622" s="21">
        <v>11929</v>
      </c>
      <c r="U622" s="54">
        <v>6430</v>
      </c>
      <c r="V622" s="20">
        <v>11010</v>
      </c>
      <c r="W622" s="20">
        <v>10442</v>
      </c>
      <c r="X622" s="20">
        <v>0</v>
      </c>
      <c r="Y622" s="21">
        <v>0</v>
      </c>
      <c r="Z622" s="20">
        <v>83492</v>
      </c>
      <c r="AA622" s="21">
        <v>0</v>
      </c>
      <c r="AB622" s="32">
        <v>0</v>
      </c>
      <c r="AC622" s="20">
        <v>302725</v>
      </c>
      <c r="AD622" s="20">
        <v>128715</v>
      </c>
      <c r="AE622" s="20">
        <v>245071</v>
      </c>
      <c r="AF622" s="20">
        <v>118810</v>
      </c>
      <c r="AG622" s="20">
        <v>39771</v>
      </c>
      <c r="AH622" s="20">
        <v>77559</v>
      </c>
      <c r="AI622" s="21">
        <v>5652</v>
      </c>
      <c r="AJ622" s="25">
        <v>25056</v>
      </c>
      <c r="AK622" s="25">
        <v>35853</v>
      </c>
      <c r="AL622" s="25">
        <v>5849</v>
      </c>
      <c r="AM622" s="22">
        <v>13917</v>
      </c>
      <c r="AN622" s="20">
        <v>76483</v>
      </c>
      <c r="AO622" s="20">
        <v>9832</v>
      </c>
      <c r="AP622" s="54">
        <v>1710913</v>
      </c>
      <c r="AQ622" s="25">
        <v>39663</v>
      </c>
      <c r="AR622" s="25">
        <v>97441</v>
      </c>
      <c r="AS622" s="54">
        <v>80517</v>
      </c>
      <c r="AT622" s="54">
        <v>59956</v>
      </c>
      <c r="AU622" s="54">
        <v>18507</v>
      </c>
      <c r="AV622" s="54">
        <v>10003</v>
      </c>
      <c r="AW622" s="25">
        <f t="shared" si="27"/>
        <v>306087</v>
      </c>
      <c r="AX622" s="165">
        <v>155899</v>
      </c>
      <c r="AY622" s="98">
        <f t="shared" si="28"/>
        <v>2172899</v>
      </c>
      <c r="AZ622" s="73"/>
      <c r="BA622" s="20">
        <v>349141</v>
      </c>
      <c r="BB622" s="20">
        <v>50713</v>
      </c>
      <c r="BC622" s="19">
        <v>399854</v>
      </c>
      <c r="BD622" s="19">
        <v>2572753</v>
      </c>
      <c r="BF622" s="20">
        <v>0</v>
      </c>
      <c r="BG622" s="21">
        <f t="shared" si="29"/>
        <v>2572753</v>
      </c>
      <c r="BI622" s="73"/>
      <c r="BJ622" s="73"/>
      <c r="BK622" s="73"/>
      <c r="BL622" s="73"/>
      <c r="BM622" s="73"/>
      <c r="BN622" s="73"/>
      <c r="BO622" s="73"/>
    </row>
    <row r="623" spans="1:67" ht="22.5" customHeight="1" x14ac:dyDescent="0.15">
      <c r="A623" s="125" t="s">
        <v>2425</v>
      </c>
      <c r="B623" s="126" t="s">
        <v>2381</v>
      </c>
      <c r="C623" s="136" t="s">
        <v>719</v>
      </c>
      <c r="D623" s="129">
        <v>6</v>
      </c>
      <c r="E623" s="130" t="s">
        <v>3561</v>
      </c>
      <c r="F623" s="19">
        <v>421486</v>
      </c>
      <c r="G623" s="20">
        <v>202490</v>
      </c>
      <c r="H623" s="20">
        <v>166320</v>
      </c>
      <c r="I623" s="20">
        <v>0</v>
      </c>
      <c r="J623" s="20">
        <v>0</v>
      </c>
      <c r="K623" s="20">
        <v>0</v>
      </c>
      <c r="L623" s="20">
        <v>1870</v>
      </c>
      <c r="M623" s="20">
        <v>21391</v>
      </c>
      <c r="N623" s="20">
        <v>11700</v>
      </c>
      <c r="O623" s="20">
        <v>0</v>
      </c>
      <c r="P623" s="20">
        <v>19138</v>
      </c>
      <c r="Q623" s="20">
        <v>40333</v>
      </c>
      <c r="R623" s="20">
        <v>67418</v>
      </c>
      <c r="S623" s="20">
        <v>51214</v>
      </c>
      <c r="T623" s="21">
        <v>73960</v>
      </c>
      <c r="U623" s="54">
        <v>21192</v>
      </c>
      <c r="V623" s="20">
        <v>51747</v>
      </c>
      <c r="W623" s="20">
        <v>20884</v>
      </c>
      <c r="X623" s="20">
        <v>0</v>
      </c>
      <c r="Y623" s="21">
        <v>0</v>
      </c>
      <c r="Z623" s="20">
        <v>182520</v>
      </c>
      <c r="AA623" s="21">
        <v>0</v>
      </c>
      <c r="AB623" s="32">
        <v>0</v>
      </c>
      <c r="AC623" s="20">
        <v>560368</v>
      </c>
      <c r="AD623" s="20">
        <v>440224</v>
      </c>
      <c r="AE623" s="20">
        <v>639923</v>
      </c>
      <c r="AF623" s="20">
        <v>361171</v>
      </c>
      <c r="AG623" s="20">
        <v>124165</v>
      </c>
      <c r="AH623" s="20">
        <v>137560</v>
      </c>
      <c r="AI623" s="21">
        <v>8949</v>
      </c>
      <c r="AJ623" s="25">
        <v>49500</v>
      </c>
      <c r="AK623" s="25">
        <v>57160</v>
      </c>
      <c r="AL623" s="25">
        <v>14246</v>
      </c>
      <c r="AM623" s="22">
        <v>29047</v>
      </c>
      <c r="AN623" s="20">
        <v>389022</v>
      </c>
      <c r="AO623" s="20">
        <v>18519</v>
      </c>
      <c r="AP623" s="54">
        <v>4183517</v>
      </c>
      <c r="AQ623" s="25">
        <v>85840</v>
      </c>
      <c r="AR623" s="25">
        <v>142154</v>
      </c>
      <c r="AS623" s="54">
        <v>123456</v>
      </c>
      <c r="AT623" s="54">
        <v>58887</v>
      </c>
      <c r="AU623" s="54">
        <v>34791</v>
      </c>
      <c r="AV623" s="54">
        <v>32117</v>
      </c>
      <c r="AW623" s="25">
        <f t="shared" si="27"/>
        <v>477245</v>
      </c>
      <c r="AX623" s="165">
        <v>780532</v>
      </c>
      <c r="AY623" s="98">
        <f t="shared" si="28"/>
        <v>5441294</v>
      </c>
      <c r="AZ623" s="73"/>
      <c r="BA623" s="20">
        <v>585509</v>
      </c>
      <c r="BB623" s="20">
        <v>97461</v>
      </c>
      <c r="BC623" s="19">
        <v>682970</v>
      </c>
      <c r="BD623" s="19">
        <v>6124264</v>
      </c>
      <c r="BF623" s="20">
        <v>45255</v>
      </c>
      <c r="BG623" s="21">
        <f t="shared" si="29"/>
        <v>6079009</v>
      </c>
      <c r="BI623" s="73"/>
      <c r="BJ623" s="73"/>
      <c r="BK623" s="73"/>
      <c r="BL623" s="73"/>
      <c r="BM623" s="73"/>
      <c r="BN623" s="73"/>
      <c r="BO623" s="73"/>
    </row>
    <row r="624" spans="1:67" ht="22.5" customHeight="1" x14ac:dyDescent="0.15">
      <c r="A624" s="125" t="s">
        <v>2426</v>
      </c>
      <c r="B624" s="126" t="s">
        <v>2381</v>
      </c>
      <c r="C624" s="136" t="s">
        <v>720</v>
      </c>
      <c r="D624" s="129">
        <v>6</v>
      </c>
      <c r="E624" s="130" t="s">
        <v>3561</v>
      </c>
      <c r="F624" s="19">
        <v>256685</v>
      </c>
      <c r="G624" s="20">
        <v>69329</v>
      </c>
      <c r="H624" s="20">
        <v>47817</v>
      </c>
      <c r="I624" s="20">
        <v>0</v>
      </c>
      <c r="J624" s="20">
        <v>0</v>
      </c>
      <c r="K624" s="20">
        <v>0</v>
      </c>
      <c r="L624" s="20">
        <v>0</v>
      </c>
      <c r="M624" s="20">
        <v>11528</v>
      </c>
      <c r="N624" s="20">
        <v>6305</v>
      </c>
      <c r="O624" s="20">
        <v>0</v>
      </c>
      <c r="P624" s="20">
        <v>24833</v>
      </c>
      <c r="Q624" s="20">
        <v>26383</v>
      </c>
      <c r="R624" s="20">
        <v>28259</v>
      </c>
      <c r="S624" s="20">
        <v>25607</v>
      </c>
      <c r="T624" s="21">
        <v>23858</v>
      </c>
      <c r="U624" s="54">
        <v>13748</v>
      </c>
      <c r="V624" s="20">
        <v>13212</v>
      </c>
      <c r="W624" s="20">
        <v>10442</v>
      </c>
      <c r="X624" s="20">
        <v>0</v>
      </c>
      <c r="Y624" s="21">
        <v>0</v>
      </c>
      <c r="Z624" s="20">
        <v>111134</v>
      </c>
      <c r="AA624" s="21">
        <v>0</v>
      </c>
      <c r="AB624" s="32">
        <v>0</v>
      </c>
      <c r="AC624" s="20">
        <v>332978</v>
      </c>
      <c r="AD624" s="20">
        <v>179078</v>
      </c>
      <c r="AE624" s="20">
        <v>290313</v>
      </c>
      <c r="AF624" s="20">
        <v>169811</v>
      </c>
      <c r="AG624" s="20">
        <v>68594</v>
      </c>
      <c r="AH624" s="20">
        <v>59187</v>
      </c>
      <c r="AI624" s="21">
        <v>3297</v>
      </c>
      <c r="AJ624" s="25">
        <v>33712</v>
      </c>
      <c r="AK624" s="25">
        <v>41141</v>
      </c>
      <c r="AL624" s="25">
        <v>7091</v>
      </c>
      <c r="AM624" s="22">
        <v>19529</v>
      </c>
      <c r="AN624" s="20">
        <v>56865</v>
      </c>
      <c r="AO624" s="20">
        <v>6296</v>
      </c>
      <c r="AP624" s="54">
        <v>1937032</v>
      </c>
      <c r="AQ624" s="25">
        <v>50266</v>
      </c>
      <c r="AR624" s="25">
        <v>122281</v>
      </c>
      <c r="AS624" s="54">
        <v>56630</v>
      </c>
      <c r="AT624" s="54">
        <v>40317</v>
      </c>
      <c r="AU624" s="54">
        <v>28278</v>
      </c>
      <c r="AV624" s="54">
        <v>15719</v>
      </c>
      <c r="AW624" s="25">
        <f t="shared" si="27"/>
        <v>313491</v>
      </c>
      <c r="AX624" s="165">
        <v>235553</v>
      </c>
      <c r="AY624" s="98">
        <f t="shared" si="28"/>
        <v>2486076</v>
      </c>
      <c r="AZ624" s="73"/>
      <c r="BA624" s="20">
        <v>428842</v>
      </c>
      <c r="BB624" s="20">
        <v>28198</v>
      </c>
      <c r="BC624" s="19">
        <v>457040</v>
      </c>
      <c r="BD624" s="19">
        <v>2943116</v>
      </c>
      <c r="BF624" s="20">
        <v>25850</v>
      </c>
      <c r="BG624" s="21">
        <f t="shared" si="29"/>
        <v>2917266</v>
      </c>
      <c r="BI624" s="73"/>
      <c r="BJ624" s="73"/>
      <c r="BK624" s="73"/>
      <c r="BL624" s="73"/>
      <c r="BM624" s="73"/>
      <c r="BN624" s="73"/>
      <c r="BO624" s="73"/>
    </row>
    <row r="625" spans="1:67" ht="22.5" customHeight="1" x14ac:dyDescent="0.15">
      <c r="A625" s="125" t="s">
        <v>2427</v>
      </c>
      <c r="B625" s="126" t="s">
        <v>2381</v>
      </c>
      <c r="C625" s="136" t="s">
        <v>721</v>
      </c>
      <c r="D625" s="129">
        <v>6</v>
      </c>
      <c r="E625" s="130" t="s">
        <v>3561</v>
      </c>
      <c r="F625" s="19">
        <v>180438</v>
      </c>
      <c r="G625" s="20">
        <v>85966</v>
      </c>
      <c r="H625" s="20">
        <v>68229</v>
      </c>
      <c r="I625" s="20">
        <v>0</v>
      </c>
      <c r="J625" s="20">
        <v>0</v>
      </c>
      <c r="K625" s="20">
        <v>0</v>
      </c>
      <c r="L625" s="20">
        <v>0</v>
      </c>
      <c r="M625" s="20">
        <v>0</v>
      </c>
      <c r="N625" s="20">
        <v>3583</v>
      </c>
      <c r="O625" s="20">
        <v>0</v>
      </c>
      <c r="P625" s="20">
        <v>16078</v>
      </c>
      <c r="Q625" s="20">
        <v>18891</v>
      </c>
      <c r="R625" s="20">
        <v>30228</v>
      </c>
      <c r="S625" s="20">
        <v>18543</v>
      </c>
      <c r="T625" s="21">
        <v>11929</v>
      </c>
      <c r="U625" s="54">
        <v>5880</v>
      </c>
      <c r="V625" s="20">
        <v>8808</v>
      </c>
      <c r="W625" s="20">
        <v>10442</v>
      </c>
      <c r="X625" s="20">
        <v>0</v>
      </c>
      <c r="Y625" s="21">
        <v>0</v>
      </c>
      <c r="Z625" s="20">
        <v>111899</v>
      </c>
      <c r="AA625" s="21">
        <v>32379</v>
      </c>
      <c r="AB625" s="32">
        <v>0</v>
      </c>
      <c r="AC625" s="20">
        <v>237805</v>
      </c>
      <c r="AD625" s="20">
        <v>138020</v>
      </c>
      <c r="AE625" s="20">
        <v>235033</v>
      </c>
      <c r="AF625" s="20">
        <v>125632</v>
      </c>
      <c r="AG625" s="20">
        <v>44906</v>
      </c>
      <c r="AH625" s="20">
        <v>56563</v>
      </c>
      <c r="AI625" s="21">
        <v>5181</v>
      </c>
      <c r="AJ625" s="25">
        <v>24521</v>
      </c>
      <c r="AK625" s="25">
        <v>34625</v>
      </c>
      <c r="AL625" s="25">
        <v>5766</v>
      </c>
      <c r="AM625" s="22">
        <v>13589</v>
      </c>
      <c r="AN625" s="20">
        <v>56118</v>
      </c>
      <c r="AO625" s="20">
        <v>6990</v>
      </c>
      <c r="AP625" s="54">
        <v>1588042</v>
      </c>
      <c r="AQ625" s="25">
        <v>34051</v>
      </c>
      <c r="AR625" s="25">
        <v>111149</v>
      </c>
      <c r="AS625" s="54">
        <v>73609</v>
      </c>
      <c r="AT625" s="54">
        <v>25446</v>
      </c>
      <c r="AU625" s="54">
        <v>21784</v>
      </c>
      <c r="AV625" s="54">
        <v>11585</v>
      </c>
      <c r="AW625" s="25">
        <f t="shared" si="27"/>
        <v>277624</v>
      </c>
      <c r="AX625" s="165">
        <v>184921</v>
      </c>
      <c r="AY625" s="98">
        <f t="shared" si="28"/>
        <v>2050587</v>
      </c>
      <c r="AZ625" s="73"/>
      <c r="BA625" s="20">
        <v>342500</v>
      </c>
      <c r="BB625" s="20">
        <v>35160</v>
      </c>
      <c r="BC625" s="19">
        <v>377660</v>
      </c>
      <c r="BD625" s="19">
        <v>2428247</v>
      </c>
      <c r="BF625" s="20">
        <v>16288</v>
      </c>
      <c r="BG625" s="21">
        <f t="shared" si="29"/>
        <v>2411959</v>
      </c>
      <c r="BI625" s="73"/>
      <c r="BJ625" s="73"/>
      <c r="BK625" s="73"/>
      <c r="BL625" s="73"/>
      <c r="BM625" s="73"/>
      <c r="BN625" s="73"/>
      <c r="BO625" s="73"/>
    </row>
    <row r="626" spans="1:67" ht="22.5" customHeight="1" x14ac:dyDescent="0.15">
      <c r="A626" s="125" t="s">
        <v>2428</v>
      </c>
      <c r="B626" s="126" t="s">
        <v>2381</v>
      </c>
      <c r="C626" s="136" t="s">
        <v>722</v>
      </c>
      <c r="D626" s="129">
        <v>6</v>
      </c>
      <c r="E626" s="130" t="s">
        <v>3561</v>
      </c>
      <c r="F626" s="19">
        <v>274595</v>
      </c>
      <c r="G626" s="20">
        <v>101174</v>
      </c>
      <c r="H626" s="20">
        <v>68796</v>
      </c>
      <c r="I626" s="20">
        <v>0</v>
      </c>
      <c r="J626" s="20">
        <v>0</v>
      </c>
      <c r="K626" s="20">
        <v>0</v>
      </c>
      <c r="L626" s="20">
        <v>0</v>
      </c>
      <c r="M626" s="20">
        <v>13375</v>
      </c>
      <c r="N626" s="20">
        <v>7316</v>
      </c>
      <c r="O626" s="20">
        <v>0</v>
      </c>
      <c r="P626" s="20">
        <v>182721</v>
      </c>
      <c r="Q626" s="20">
        <v>30248</v>
      </c>
      <c r="R626" s="20">
        <v>23770</v>
      </c>
      <c r="S626" s="20">
        <v>35320</v>
      </c>
      <c r="T626" s="21">
        <v>35787</v>
      </c>
      <c r="U626" s="54">
        <v>12394</v>
      </c>
      <c r="V626" s="20">
        <v>20919</v>
      </c>
      <c r="W626" s="20">
        <v>10442</v>
      </c>
      <c r="X626" s="20">
        <v>0</v>
      </c>
      <c r="Y626" s="21">
        <v>0</v>
      </c>
      <c r="Z626" s="20">
        <v>108844</v>
      </c>
      <c r="AA626" s="21">
        <v>0</v>
      </c>
      <c r="AB626" s="32">
        <v>0</v>
      </c>
      <c r="AC626" s="20">
        <v>430868</v>
      </c>
      <c r="AD626" s="20">
        <v>194889</v>
      </c>
      <c r="AE626" s="20">
        <v>345307</v>
      </c>
      <c r="AF626" s="20">
        <v>198182</v>
      </c>
      <c r="AG626" s="20">
        <v>76316</v>
      </c>
      <c r="AH626" s="20">
        <v>75115</v>
      </c>
      <c r="AI626" s="21">
        <v>1884</v>
      </c>
      <c r="AJ626" s="25">
        <v>36933</v>
      </c>
      <c r="AK626" s="25">
        <v>43466</v>
      </c>
      <c r="AL626" s="25">
        <v>7861</v>
      </c>
      <c r="AM626" s="22">
        <v>21194</v>
      </c>
      <c r="AN626" s="20">
        <v>52910</v>
      </c>
      <c r="AO626" s="20">
        <v>8953</v>
      </c>
      <c r="AP626" s="54">
        <v>2419579</v>
      </c>
      <c r="AQ626" s="25">
        <v>43233</v>
      </c>
      <c r="AR626" s="25">
        <v>103248</v>
      </c>
      <c r="AS626" s="54">
        <v>79671</v>
      </c>
      <c r="AT626" s="54">
        <v>39045</v>
      </c>
      <c r="AU626" s="54">
        <v>23970</v>
      </c>
      <c r="AV626" s="54">
        <v>18296</v>
      </c>
      <c r="AW626" s="25">
        <f t="shared" si="27"/>
        <v>307463</v>
      </c>
      <c r="AX626" s="165">
        <v>296103</v>
      </c>
      <c r="AY626" s="98">
        <f t="shared" si="28"/>
        <v>3023145</v>
      </c>
      <c r="AZ626" s="73"/>
      <c r="BA626" s="20">
        <v>456221</v>
      </c>
      <c r="BB626" s="20">
        <v>42826</v>
      </c>
      <c r="BC626" s="19">
        <v>499047</v>
      </c>
      <c r="BD626" s="19">
        <v>3522192</v>
      </c>
      <c r="BF626" s="20">
        <v>29115</v>
      </c>
      <c r="BG626" s="21">
        <f t="shared" si="29"/>
        <v>3493077</v>
      </c>
      <c r="BI626" s="73"/>
      <c r="BJ626" s="73"/>
      <c r="BK626" s="73"/>
      <c r="BL626" s="73"/>
      <c r="BM626" s="73"/>
      <c r="BN626" s="73"/>
      <c r="BO626" s="73"/>
    </row>
    <row r="627" spans="1:67" ht="22.5" customHeight="1" x14ac:dyDescent="0.15">
      <c r="A627" s="125" t="s">
        <v>2429</v>
      </c>
      <c r="B627" s="126" t="s">
        <v>2381</v>
      </c>
      <c r="C627" s="136" t="s">
        <v>723</v>
      </c>
      <c r="D627" s="129">
        <v>6</v>
      </c>
      <c r="E627" s="130" t="s">
        <v>3561</v>
      </c>
      <c r="F627" s="19">
        <v>231072</v>
      </c>
      <c r="G627" s="20">
        <v>98603</v>
      </c>
      <c r="H627" s="20">
        <v>60102</v>
      </c>
      <c r="I627" s="20">
        <v>0</v>
      </c>
      <c r="J627" s="20">
        <v>0</v>
      </c>
      <c r="K627" s="20">
        <v>0</v>
      </c>
      <c r="L627" s="20">
        <v>0</v>
      </c>
      <c r="M627" s="20">
        <v>9986</v>
      </c>
      <c r="N627" s="20">
        <v>5462</v>
      </c>
      <c r="O627" s="20">
        <v>0</v>
      </c>
      <c r="P627" s="20">
        <v>471</v>
      </c>
      <c r="Q627" s="20">
        <v>28897</v>
      </c>
      <c r="R627" s="20">
        <v>17908</v>
      </c>
      <c r="S627" s="20">
        <v>21192</v>
      </c>
      <c r="T627" s="21">
        <v>35787</v>
      </c>
      <c r="U627" s="54">
        <v>9137</v>
      </c>
      <c r="V627" s="20">
        <v>9909</v>
      </c>
      <c r="W627" s="20">
        <v>10442</v>
      </c>
      <c r="X627" s="20">
        <v>0</v>
      </c>
      <c r="Y627" s="21">
        <v>0</v>
      </c>
      <c r="Z627" s="20">
        <v>92616</v>
      </c>
      <c r="AA627" s="21">
        <v>0</v>
      </c>
      <c r="AB627" s="32">
        <v>0</v>
      </c>
      <c r="AC627" s="20">
        <v>394870</v>
      </c>
      <c r="AD627" s="20">
        <v>185759</v>
      </c>
      <c r="AE627" s="20">
        <v>312755</v>
      </c>
      <c r="AF627" s="20">
        <v>174554</v>
      </c>
      <c r="AG627" s="20">
        <v>61130</v>
      </c>
      <c r="AH627" s="20">
        <v>80545</v>
      </c>
      <c r="AI627" s="21">
        <v>5181</v>
      </c>
      <c r="AJ627" s="25">
        <v>30926</v>
      </c>
      <c r="AK627" s="25">
        <v>39558</v>
      </c>
      <c r="AL627" s="25">
        <v>7705</v>
      </c>
      <c r="AM627" s="22">
        <v>17456</v>
      </c>
      <c r="AN627" s="20">
        <v>68119</v>
      </c>
      <c r="AO627" s="20">
        <v>8472</v>
      </c>
      <c r="AP627" s="54">
        <v>2018614</v>
      </c>
      <c r="AQ627" s="25">
        <v>39577</v>
      </c>
      <c r="AR627" s="25">
        <v>128061</v>
      </c>
      <c r="AS627" s="54">
        <v>97178</v>
      </c>
      <c r="AT627" s="54">
        <v>43889</v>
      </c>
      <c r="AU627" s="54">
        <v>26197</v>
      </c>
      <c r="AV627" s="54">
        <v>16061</v>
      </c>
      <c r="AW627" s="25">
        <f t="shared" si="27"/>
        <v>350963</v>
      </c>
      <c r="AX627" s="165">
        <v>260386</v>
      </c>
      <c r="AY627" s="98">
        <f t="shared" si="28"/>
        <v>2629963</v>
      </c>
      <c r="AZ627" s="73"/>
      <c r="BA627" s="20">
        <v>406150</v>
      </c>
      <c r="BB627" s="20">
        <v>41989</v>
      </c>
      <c r="BC627" s="19">
        <v>448139</v>
      </c>
      <c r="BD627" s="19">
        <v>3078102</v>
      </c>
      <c r="BF627" s="20">
        <v>23788</v>
      </c>
      <c r="BG627" s="21">
        <f t="shared" si="29"/>
        <v>3054314</v>
      </c>
      <c r="BI627" s="73"/>
      <c r="BJ627" s="73"/>
      <c r="BK627" s="73"/>
      <c r="BL627" s="73"/>
      <c r="BM627" s="73"/>
      <c r="BN627" s="73"/>
      <c r="BO627" s="73"/>
    </row>
    <row r="628" spans="1:67" ht="22.5" customHeight="1" x14ac:dyDescent="0.15">
      <c r="A628" s="125" t="s">
        <v>2430</v>
      </c>
      <c r="B628" s="126" t="s">
        <v>2381</v>
      </c>
      <c r="C628" s="136" t="s">
        <v>724</v>
      </c>
      <c r="D628" s="129">
        <v>6</v>
      </c>
      <c r="E628" s="130" t="s">
        <v>3561</v>
      </c>
      <c r="F628" s="19">
        <v>182050</v>
      </c>
      <c r="G628" s="20">
        <v>83324</v>
      </c>
      <c r="H628" s="20">
        <v>69930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3562</v>
      </c>
      <c r="O628" s="20">
        <v>0</v>
      </c>
      <c r="P628" s="20">
        <v>31955</v>
      </c>
      <c r="Q628" s="20">
        <v>18847</v>
      </c>
      <c r="R628" s="20">
        <v>14610</v>
      </c>
      <c r="S628" s="20">
        <v>15894</v>
      </c>
      <c r="T628" s="21">
        <v>23858</v>
      </c>
      <c r="U628" s="54">
        <v>16159</v>
      </c>
      <c r="V628" s="20">
        <v>7707</v>
      </c>
      <c r="W628" s="20">
        <v>10442</v>
      </c>
      <c r="X628" s="20">
        <v>0</v>
      </c>
      <c r="Y628" s="21">
        <v>0</v>
      </c>
      <c r="Z628" s="20">
        <v>82281</v>
      </c>
      <c r="AA628" s="21">
        <v>17319</v>
      </c>
      <c r="AB628" s="32">
        <v>0</v>
      </c>
      <c r="AC628" s="20">
        <v>220061</v>
      </c>
      <c r="AD628" s="20">
        <v>145617</v>
      </c>
      <c r="AE628" s="20">
        <v>223489</v>
      </c>
      <c r="AF628" s="20">
        <v>125882</v>
      </c>
      <c r="AG628" s="20">
        <v>44307</v>
      </c>
      <c r="AH628" s="20">
        <v>76835</v>
      </c>
      <c r="AI628" s="21">
        <v>4710</v>
      </c>
      <c r="AJ628" s="25">
        <v>24453</v>
      </c>
      <c r="AK628" s="25">
        <v>37178</v>
      </c>
      <c r="AL628" s="25">
        <v>5973</v>
      </c>
      <c r="AM628" s="22">
        <v>14268</v>
      </c>
      <c r="AN628" s="20">
        <v>75629</v>
      </c>
      <c r="AO628" s="20">
        <v>8554</v>
      </c>
      <c r="AP628" s="54">
        <v>1584894</v>
      </c>
      <c r="AQ628" s="25">
        <v>42324</v>
      </c>
      <c r="AR628" s="25">
        <v>107906</v>
      </c>
      <c r="AS628" s="54">
        <v>96316</v>
      </c>
      <c r="AT628" s="54">
        <v>28042</v>
      </c>
      <c r="AU628" s="54">
        <v>18191</v>
      </c>
      <c r="AV628" s="54">
        <v>14026</v>
      </c>
      <c r="AW628" s="25">
        <f t="shared" si="27"/>
        <v>306805</v>
      </c>
      <c r="AX628" s="165">
        <v>234994</v>
      </c>
      <c r="AY628" s="98">
        <f t="shared" si="28"/>
        <v>2126693</v>
      </c>
      <c r="AZ628" s="73"/>
      <c r="BA628" s="20">
        <v>341533</v>
      </c>
      <c r="BB628" s="20">
        <v>45162</v>
      </c>
      <c r="BC628" s="19">
        <v>386695</v>
      </c>
      <c r="BD628" s="19">
        <v>2513388</v>
      </c>
      <c r="BF628" s="20">
        <v>23760</v>
      </c>
      <c r="BG628" s="21">
        <f t="shared" si="29"/>
        <v>2489628</v>
      </c>
      <c r="BI628" s="73"/>
      <c r="BJ628" s="73"/>
      <c r="BK628" s="73"/>
      <c r="BL628" s="73"/>
      <c r="BM628" s="73"/>
      <c r="BN628" s="73"/>
      <c r="BO628" s="73"/>
    </row>
    <row r="629" spans="1:67" ht="22.5" customHeight="1" x14ac:dyDescent="0.15">
      <c r="A629" s="125" t="s">
        <v>2431</v>
      </c>
      <c r="B629" s="126" t="s">
        <v>2381</v>
      </c>
      <c r="C629" s="136" t="s">
        <v>725</v>
      </c>
      <c r="D629" s="129">
        <v>6</v>
      </c>
      <c r="E629" s="130" t="s">
        <v>3561</v>
      </c>
      <c r="F629" s="19">
        <v>191040</v>
      </c>
      <c r="G629" s="20">
        <v>117453</v>
      </c>
      <c r="H629" s="20">
        <v>96579</v>
      </c>
      <c r="I629" s="20">
        <v>0</v>
      </c>
      <c r="J629" s="20">
        <v>0</v>
      </c>
      <c r="K629" s="20">
        <v>0</v>
      </c>
      <c r="L629" s="20">
        <v>0</v>
      </c>
      <c r="M629" s="20">
        <v>6898</v>
      </c>
      <c r="N629" s="20">
        <v>3815</v>
      </c>
      <c r="O629" s="20">
        <v>0</v>
      </c>
      <c r="P629" s="20">
        <v>111761</v>
      </c>
      <c r="Q629" s="20">
        <v>19330</v>
      </c>
      <c r="R629" s="20">
        <v>33800</v>
      </c>
      <c r="S629" s="20">
        <v>9713</v>
      </c>
      <c r="T629" s="21">
        <v>11929</v>
      </c>
      <c r="U629" s="54">
        <v>5118</v>
      </c>
      <c r="V629" s="20">
        <v>15414</v>
      </c>
      <c r="W629" s="20">
        <v>10442</v>
      </c>
      <c r="X629" s="20">
        <v>0</v>
      </c>
      <c r="Y629" s="21">
        <v>0</v>
      </c>
      <c r="Z629" s="20">
        <v>89350</v>
      </c>
      <c r="AA629" s="21">
        <v>0</v>
      </c>
      <c r="AB629" s="32">
        <v>0</v>
      </c>
      <c r="AC629" s="20">
        <v>239956</v>
      </c>
      <c r="AD629" s="20">
        <v>148815</v>
      </c>
      <c r="AE629" s="20">
        <v>270596</v>
      </c>
      <c r="AF629" s="20">
        <v>138278</v>
      </c>
      <c r="AG629" s="20">
        <v>45819</v>
      </c>
      <c r="AH629" s="20">
        <v>97107</v>
      </c>
      <c r="AI629" s="21">
        <v>9420</v>
      </c>
      <c r="AJ629" s="25">
        <v>25372</v>
      </c>
      <c r="AK629" s="25">
        <v>39347</v>
      </c>
      <c r="AL629" s="25">
        <v>7752</v>
      </c>
      <c r="AM629" s="22">
        <v>14666</v>
      </c>
      <c r="AN629" s="20">
        <v>118631</v>
      </c>
      <c r="AO629" s="20">
        <v>13644</v>
      </c>
      <c r="AP629" s="54">
        <v>1892045</v>
      </c>
      <c r="AQ629" s="25">
        <v>48151</v>
      </c>
      <c r="AR629" s="25">
        <v>137734</v>
      </c>
      <c r="AS629" s="54">
        <v>114956</v>
      </c>
      <c r="AT629" s="54">
        <v>32894</v>
      </c>
      <c r="AU629" s="54">
        <v>19037</v>
      </c>
      <c r="AV629" s="54">
        <v>15507</v>
      </c>
      <c r="AW629" s="25">
        <f t="shared" si="27"/>
        <v>368279</v>
      </c>
      <c r="AX629" s="165">
        <v>313174</v>
      </c>
      <c r="AY629" s="98">
        <f t="shared" si="28"/>
        <v>2573498</v>
      </c>
      <c r="AZ629" s="73"/>
      <c r="BA629" s="20">
        <v>353326</v>
      </c>
      <c r="BB629" s="20">
        <v>63777</v>
      </c>
      <c r="BC629" s="19">
        <v>417103</v>
      </c>
      <c r="BD629" s="19">
        <v>2990601</v>
      </c>
      <c r="BF629" s="20">
        <v>20365</v>
      </c>
      <c r="BG629" s="21">
        <f t="shared" si="29"/>
        <v>2970236</v>
      </c>
      <c r="BI629" s="73"/>
      <c r="BJ629" s="73"/>
      <c r="BK629" s="73"/>
      <c r="BL629" s="73"/>
      <c r="BM629" s="73"/>
      <c r="BN629" s="73"/>
      <c r="BO629" s="73"/>
    </row>
    <row r="630" spans="1:67" ht="22.5" customHeight="1" x14ac:dyDescent="0.15">
      <c r="A630" s="125" t="s">
        <v>2432</v>
      </c>
      <c r="B630" s="126" t="s">
        <v>2381</v>
      </c>
      <c r="C630" s="136" t="s">
        <v>726</v>
      </c>
      <c r="D630" s="129">
        <v>6</v>
      </c>
      <c r="E630" s="130" t="s">
        <v>3561</v>
      </c>
      <c r="F630" s="19">
        <v>234065</v>
      </c>
      <c r="G630" s="20">
        <v>77255</v>
      </c>
      <c r="H630" s="20">
        <v>49896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4709</v>
      </c>
      <c r="O630" s="20">
        <v>0</v>
      </c>
      <c r="P630" s="20">
        <v>286</v>
      </c>
      <c r="Q630" s="20">
        <v>21776</v>
      </c>
      <c r="R630" s="20">
        <v>32381</v>
      </c>
      <c r="S630" s="20">
        <v>24724</v>
      </c>
      <c r="T630" s="21">
        <v>23858</v>
      </c>
      <c r="U630" s="54">
        <v>7699</v>
      </c>
      <c r="V630" s="20">
        <v>15414</v>
      </c>
      <c r="W630" s="20">
        <v>10442</v>
      </c>
      <c r="X630" s="20">
        <v>0</v>
      </c>
      <c r="Y630" s="21">
        <v>0</v>
      </c>
      <c r="Z630" s="20">
        <v>112681</v>
      </c>
      <c r="AA630" s="21">
        <v>0</v>
      </c>
      <c r="AB630" s="32">
        <v>0</v>
      </c>
      <c r="AC630" s="20">
        <v>304763</v>
      </c>
      <c r="AD630" s="20">
        <v>204643</v>
      </c>
      <c r="AE630" s="20">
        <v>293181</v>
      </c>
      <c r="AF630" s="20">
        <v>175386</v>
      </c>
      <c r="AG630" s="20">
        <v>55526</v>
      </c>
      <c r="AH630" s="20">
        <v>90138</v>
      </c>
      <c r="AI630" s="21">
        <v>25905</v>
      </c>
      <c r="AJ630" s="25">
        <v>28463</v>
      </c>
      <c r="AK630" s="25">
        <v>46990</v>
      </c>
      <c r="AL630" s="25">
        <v>8759</v>
      </c>
      <c r="AM630" s="22">
        <v>17495</v>
      </c>
      <c r="AN630" s="20">
        <v>112084</v>
      </c>
      <c r="AO630" s="20">
        <v>18580</v>
      </c>
      <c r="AP630" s="54">
        <v>1997099</v>
      </c>
      <c r="AQ630" s="25">
        <v>66559</v>
      </c>
      <c r="AR630" s="25">
        <v>130081</v>
      </c>
      <c r="AS630" s="54">
        <v>105842</v>
      </c>
      <c r="AT630" s="54">
        <v>44237</v>
      </c>
      <c r="AU630" s="54">
        <v>24748</v>
      </c>
      <c r="AV630" s="54">
        <v>15743</v>
      </c>
      <c r="AW630" s="25">
        <f t="shared" si="27"/>
        <v>387210</v>
      </c>
      <c r="AX630" s="165">
        <v>339983</v>
      </c>
      <c r="AY630" s="98">
        <f t="shared" si="28"/>
        <v>2724292</v>
      </c>
      <c r="AZ630" s="73"/>
      <c r="BA630" s="20">
        <v>385727</v>
      </c>
      <c r="BB630" s="20">
        <v>94773</v>
      </c>
      <c r="BC630" s="19">
        <v>480500</v>
      </c>
      <c r="BD630" s="19">
        <v>3204792</v>
      </c>
      <c r="BF630" s="20">
        <v>22524</v>
      </c>
      <c r="BG630" s="21">
        <f t="shared" si="29"/>
        <v>3182268</v>
      </c>
      <c r="BI630" s="73"/>
      <c r="BJ630" s="73"/>
      <c r="BK630" s="73"/>
      <c r="BL630" s="73"/>
      <c r="BM630" s="73"/>
      <c r="BN630" s="73"/>
      <c r="BO630" s="73"/>
    </row>
    <row r="631" spans="1:67" ht="22.5" customHeight="1" x14ac:dyDescent="0.15">
      <c r="A631" s="125" t="s">
        <v>2433</v>
      </c>
      <c r="B631" s="126" t="s">
        <v>2381</v>
      </c>
      <c r="C631" s="136" t="s">
        <v>727</v>
      </c>
      <c r="D631" s="129">
        <v>6</v>
      </c>
      <c r="E631" s="130" t="s">
        <v>3561</v>
      </c>
      <c r="F631" s="19">
        <v>179174</v>
      </c>
      <c r="G631" s="20">
        <v>46767</v>
      </c>
      <c r="H631" s="20">
        <v>38556</v>
      </c>
      <c r="I631" s="20">
        <v>0</v>
      </c>
      <c r="J631" s="20">
        <v>0</v>
      </c>
      <c r="K631" s="20">
        <v>13050</v>
      </c>
      <c r="L631" s="20">
        <v>3254</v>
      </c>
      <c r="M631" s="20">
        <v>6661</v>
      </c>
      <c r="N631" s="20">
        <v>3643</v>
      </c>
      <c r="O631" s="20">
        <v>0</v>
      </c>
      <c r="P631" s="20">
        <v>210</v>
      </c>
      <c r="Q631" s="20">
        <v>19001</v>
      </c>
      <c r="R631" s="20">
        <v>14839</v>
      </c>
      <c r="S631" s="20">
        <v>13245</v>
      </c>
      <c r="T631" s="21">
        <v>23858</v>
      </c>
      <c r="U631" s="54">
        <v>4822</v>
      </c>
      <c r="V631" s="20">
        <v>12111</v>
      </c>
      <c r="W631" s="20">
        <v>10442</v>
      </c>
      <c r="X631" s="20">
        <v>0</v>
      </c>
      <c r="Y631" s="21">
        <v>0</v>
      </c>
      <c r="Z631" s="20">
        <v>83406</v>
      </c>
      <c r="AA631" s="21">
        <v>0</v>
      </c>
      <c r="AB631" s="32">
        <v>0</v>
      </c>
      <c r="AC631" s="20">
        <v>212052</v>
      </c>
      <c r="AD631" s="20">
        <v>169774</v>
      </c>
      <c r="AE631" s="20">
        <v>253173</v>
      </c>
      <c r="AF631" s="20">
        <v>160742</v>
      </c>
      <c r="AG631" s="20">
        <v>42684</v>
      </c>
      <c r="AH631" s="20">
        <v>24073</v>
      </c>
      <c r="AI631" s="21">
        <v>9891</v>
      </c>
      <c r="AJ631" s="25">
        <v>24750</v>
      </c>
      <c r="AK631" s="25">
        <v>37891</v>
      </c>
      <c r="AL631" s="25">
        <v>5974</v>
      </c>
      <c r="AM631" s="22">
        <v>15276</v>
      </c>
      <c r="AN631" s="20">
        <v>56371</v>
      </c>
      <c r="AO631" s="20">
        <v>5457</v>
      </c>
      <c r="AP631" s="54">
        <v>1491147</v>
      </c>
      <c r="AQ631" s="25">
        <v>29391</v>
      </c>
      <c r="AR631" s="25">
        <v>105944</v>
      </c>
      <c r="AS631" s="54">
        <v>73242</v>
      </c>
      <c r="AT631" s="54">
        <v>54489</v>
      </c>
      <c r="AU631" s="54">
        <v>21870</v>
      </c>
      <c r="AV631" s="54">
        <v>12277</v>
      </c>
      <c r="AW631" s="25">
        <f t="shared" si="27"/>
        <v>297213</v>
      </c>
      <c r="AX631" s="165">
        <v>208884</v>
      </c>
      <c r="AY631" s="98">
        <f t="shared" si="28"/>
        <v>1997244</v>
      </c>
      <c r="AZ631" s="73"/>
      <c r="BA631" s="20">
        <v>345216</v>
      </c>
      <c r="BB631" s="20">
        <v>22316</v>
      </c>
      <c r="BC631" s="19">
        <v>367532</v>
      </c>
      <c r="BD631" s="19">
        <v>2364776</v>
      </c>
      <c r="BF631" s="20">
        <v>15017</v>
      </c>
      <c r="BG631" s="21">
        <f t="shared" si="29"/>
        <v>2349759</v>
      </c>
      <c r="BI631" s="73"/>
      <c r="BJ631" s="73"/>
      <c r="BK631" s="73"/>
      <c r="BL631" s="73"/>
      <c r="BM631" s="73"/>
      <c r="BN631" s="73"/>
      <c r="BO631" s="73"/>
    </row>
    <row r="632" spans="1:67" ht="22.5" customHeight="1" x14ac:dyDescent="0.15">
      <c r="A632" s="125" t="s">
        <v>2434</v>
      </c>
      <c r="B632" s="126" t="s">
        <v>2381</v>
      </c>
      <c r="C632" s="136" t="s">
        <v>728</v>
      </c>
      <c r="D632" s="129">
        <v>6</v>
      </c>
      <c r="E632" s="130" t="s">
        <v>3561</v>
      </c>
      <c r="F632" s="19">
        <v>189416</v>
      </c>
      <c r="G632" s="20">
        <v>29988</v>
      </c>
      <c r="H632" s="20">
        <v>35154</v>
      </c>
      <c r="I632" s="20">
        <v>0</v>
      </c>
      <c r="J632" s="20">
        <v>0</v>
      </c>
      <c r="K632" s="20">
        <v>13000</v>
      </c>
      <c r="L632" s="20">
        <v>7409</v>
      </c>
      <c r="M632" s="20">
        <v>0</v>
      </c>
      <c r="N632" s="20">
        <v>3706</v>
      </c>
      <c r="O632" s="20">
        <v>0</v>
      </c>
      <c r="P632" s="20">
        <v>227</v>
      </c>
      <c r="Q632" s="20">
        <v>19117</v>
      </c>
      <c r="R632" s="20">
        <v>20289</v>
      </c>
      <c r="S632" s="20">
        <v>9713</v>
      </c>
      <c r="T632" s="21">
        <v>11929</v>
      </c>
      <c r="U632" s="54">
        <v>16455</v>
      </c>
      <c r="V632" s="20">
        <v>6606</v>
      </c>
      <c r="W632" s="20">
        <v>10442</v>
      </c>
      <c r="X632" s="20">
        <v>0</v>
      </c>
      <c r="Y632" s="21">
        <v>0</v>
      </c>
      <c r="Z632" s="20">
        <v>84451</v>
      </c>
      <c r="AA632" s="21">
        <v>39909</v>
      </c>
      <c r="AB632" s="32">
        <v>0</v>
      </c>
      <c r="AC632" s="20">
        <v>195129</v>
      </c>
      <c r="AD632" s="20">
        <v>278847</v>
      </c>
      <c r="AE632" s="20">
        <v>341937</v>
      </c>
      <c r="AF632" s="20">
        <v>152506</v>
      </c>
      <c r="AG632" s="20">
        <v>38874</v>
      </c>
      <c r="AH632" s="20">
        <v>61721</v>
      </c>
      <c r="AI632" s="21">
        <v>10833</v>
      </c>
      <c r="AJ632" s="25">
        <v>24979</v>
      </c>
      <c r="AK632" s="25">
        <v>40613</v>
      </c>
      <c r="AL632" s="25">
        <v>7612</v>
      </c>
      <c r="AM632" s="22">
        <v>15890</v>
      </c>
      <c r="AN632" s="20">
        <v>120097</v>
      </c>
      <c r="AO632" s="20">
        <v>7931</v>
      </c>
      <c r="AP632" s="54">
        <v>1794780</v>
      </c>
      <c r="AQ632" s="25">
        <v>48619</v>
      </c>
      <c r="AR632" s="25">
        <v>130128</v>
      </c>
      <c r="AS632" s="54">
        <v>87791</v>
      </c>
      <c r="AT632" s="54">
        <v>46605</v>
      </c>
      <c r="AU632" s="54">
        <v>23491</v>
      </c>
      <c r="AV632" s="54">
        <v>12487</v>
      </c>
      <c r="AW632" s="25">
        <f t="shared" si="27"/>
        <v>349121</v>
      </c>
      <c r="AX632" s="165">
        <v>340303</v>
      </c>
      <c r="AY632" s="98">
        <f t="shared" si="28"/>
        <v>2484204</v>
      </c>
      <c r="AZ632" s="73"/>
      <c r="BA632" s="20">
        <v>348192</v>
      </c>
      <c r="BB632" s="20">
        <v>37275</v>
      </c>
      <c r="BC632" s="19">
        <v>385467</v>
      </c>
      <c r="BD632" s="19">
        <v>2869671</v>
      </c>
      <c r="BF632" s="20">
        <v>14594</v>
      </c>
      <c r="BG632" s="21">
        <f t="shared" si="29"/>
        <v>2855077</v>
      </c>
      <c r="BI632" s="73"/>
      <c r="BJ632" s="73"/>
      <c r="BK632" s="73"/>
      <c r="BL632" s="73"/>
      <c r="BM632" s="73"/>
      <c r="BN632" s="73"/>
      <c r="BO632" s="73"/>
    </row>
    <row r="633" spans="1:67" ht="22.5" customHeight="1" x14ac:dyDescent="0.15">
      <c r="A633" s="125" t="s">
        <v>2435</v>
      </c>
      <c r="B633" s="126" t="s">
        <v>2436</v>
      </c>
      <c r="C633" s="136" t="s">
        <v>729</v>
      </c>
      <c r="D633" s="129">
        <v>1</v>
      </c>
      <c r="E633" s="130" t="s">
        <v>3562</v>
      </c>
      <c r="F633" s="19">
        <v>131309680</v>
      </c>
      <c r="G633" s="20">
        <v>9969653</v>
      </c>
      <c r="H633" s="20">
        <v>7619724</v>
      </c>
      <c r="I633" s="20">
        <v>0</v>
      </c>
      <c r="J633" s="20">
        <v>0</v>
      </c>
      <c r="K633" s="20">
        <v>0</v>
      </c>
      <c r="L633" s="20">
        <v>0</v>
      </c>
      <c r="M633" s="20">
        <v>12128966</v>
      </c>
      <c r="N633" s="20">
        <v>8181597</v>
      </c>
      <c r="O633" s="20">
        <v>687476</v>
      </c>
      <c r="P633" s="20">
        <v>16322149</v>
      </c>
      <c r="Q633" s="20">
        <v>11403700</v>
      </c>
      <c r="R633" s="20">
        <v>18402806</v>
      </c>
      <c r="S633" s="20">
        <v>14342569</v>
      </c>
      <c r="T633" s="21">
        <v>9855501</v>
      </c>
      <c r="U633" s="54">
        <v>6142552</v>
      </c>
      <c r="V633" s="20">
        <v>6151287</v>
      </c>
      <c r="W633" s="20">
        <v>3943212</v>
      </c>
      <c r="X633" s="20">
        <v>394142</v>
      </c>
      <c r="Y633" s="21">
        <v>34214</v>
      </c>
      <c r="Z633" s="20">
        <v>45906607</v>
      </c>
      <c r="AA633" s="21">
        <v>5952465</v>
      </c>
      <c r="AB633" s="32">
        <v>109333891</v>
      </c>
      <c r="AC633" s="20">
        <v>241295705</v>
      </c>
      <c r="AD633" s="20">
        <v>104753024</v>
      </c>
      <c r="AE633" s="20">
        <v>139771550</v>
      </c>
      <c r="AF633" s="20">
        <v>88624557</v>
      </c>
      <c r="AG633" s="20">
        <v>89771951</v>
      </c>
      <c r="AH633" s="20">
        <v>139732</v>
      </c>
      <c r="AI633" s="21">
        <v>1204818</v>
      </c>
      <c r="AJ633" s="25">
        <v>18001694</v>
      </c>
      <c r="AK633" s="25">
        <v>14020933</v>
      </c>
      <c r="AL633" s="25">
        <v>3895698</v>
      </c>
      <c r="AM633" s="22">
        <v>6826400</v>
      </c>
      <c r="AN633" s="20">
        <v>234934809</v>
      </c>
      <c r="AO633" s="20">
        <v>1973359</v>
      </c>
      <c r="AP633" s="54">
        <v>1363296421</v>
      </c>
      <c r="AQ633" s="25">
        <v>3028898</v>
      </c>
      <c r="AR633" s="25">
        <v>11450224</v>
      </c>
      <c r="AS633" s="54">
        <v>1992888</v>
      </c>
      <c r="AT633" s="54">
        <v>6864685</v>
      </c>
      <c r="AU633" s="54">
        <v>4651046</v>
      </c>
      <c r="AV633" s="54">
        <v>4323503</v>
      </c>
      <c r="AW633" s="25">
        <f t="shared" si="27"/>
        <v>32311244</v>
      </c>
      <c r="AX633" s="165">
        <v>154001114</v>
      </c>
      <c r="AY633" s="98">
        <f t="shared" si="28"/>
        <v>1549608779</v>
      </c>
      <c r="AZ633" s="73"/>
      <c r="BA633" s="20">
        <v>105002580</v>
      </c>
      <c r="BB633" s="20">
        <v>857209</v>
      </c>
      <c r="BC633" s="19">
        <v>105859789</v>
      </c>
      <c r="BD633" s="19">
        <v>1655468568</v>
      </c>
      <c r="BF633" s="20">
        <v>0</v>
      </c>
      <c r="BG633" s="21">
        <f t="shared" si="29"/>
        <v>1655468568</v>
      </c>
      <c r="BI633" s="73"/>
      <c r="BJ633" s="73"/>
      <c r="BK633" s="73"/>
      <c r="BL633" s="73"/>
      <c r="BM633" s="73"/>
      <c r="BN633" s="73"/>
      <c r="BO633" s="73"/>
    </row>
    <row r="634" spans="1:67" ht="22.5" customHeight="1" x14ac:dyDescent="0.15">
      <c r="A634" s="125" t="s">
        <v>2437</v>
      </c>
      <c r="B634" s="126" t="s">
        <v>2436</v>
      </c>
      <c r="C634" s="136" t="s">
        <v>730</v>
      </c>
      <c r="D634" s="129">
        <v>3</v>
      </c>
      <c r="E634" s="130" t="s">
        <v>3561</v>
      </c>
      <c r="F634" s="19">
        <v>6223203</v>
      </c>
      <c r="G634" s="20">
        <v>796467</v>
      </c>
      <c r="H634" s="20">
        <v>743337</v>
      </c>
      <c r="I634" s="20">
        <v>0</v>
      </c>
      <c r="J634" s="20">
        <v>0</v>
      </c>
      <c r="K634" s="20">
        <v>0</v>
      </c>
      <c r="L634" s="20">
        <v>0</v>
      </c>
      <c r="M634" s="20">
        <v>706235</v>
      </c>
      <c r="N634" s="20">
        <v>384437</v>
      </c>
      <c r="O634" s="20">
        <v>211006</v>
      </c>
      <c r="P634" s="20">
        <v>865446</v>
      </c>
      <c r="Q634" s="20">
        <v>837886</v>
      </c>
      <c r="R634" s="20">
        <v>1151458</v>
      </c>
      <c r="S634" s="20">
        <v>1110814</v>
      </c>
      <c r="T634" s="21">
        <v>835030</v>
      </c>
      <c r="U634" s="54">
        <v>553749</v>
      </c>
      <c r="V634" s="20">
        <v>666105</v>
      </c>
      <c r="W634" s="20">
        <v>396796</v>
      </c>
      <c r="X634" s="20">
        <v>0</v>
      </c>
      <c r="Y634" s="21">
        <v>0</v>
      </c>
      <c r="Z634" s="20">
        <v>3132786</v>
      </c>
      <c r="AA634" s="21">
        <v>0</v>
      </c>
      <c r="AB634" s="32">
        <v>6072221</v>
      </c>
      <c r="AC634" s="20">
        <v>13264153</v>
      </c>
      <c r="AD634" s="20">
        <v>6124224</v>
      </c>
      <c r="AE634" s="20">
        <v>9740517</v>
      </c>
      <c r="AF634" s="20">
        <v>6732378</v>
      </c>
      <c r="AG634" s="20">
        <v>4292326</v>
      </c>
      <c r="AH634" s="20">
        <v>122809</v>
      </c>
      <c r="AI634" s="21">
        <v>120576</v>
      </c>
      <c r="AJ634" s="25">
        <v>840006</v>
      </c>
      <c r="AK634" s="25">
        <v>740323</v>
      </c>
      <c r="AL634" s="25">
        <v>185363</v>
      </c>
      <c r="AM634" s="22">
        <v>412386</v>
      </c>
      <c r="AN634" s="20">
        <v>4448648</v>
      </c>
      <c r="AO634" s="20">
        <v>112216</v>
      </c>
      <c r="AP634" s="54">
        <v>71822901</v>
      </c>
      <c r="AQ634" s="25">
        <v>990859</v>
      </c>
      <c r="AR634" s="25">
        <v>831259</v>
      </c>
      <c r="AS634" s="54">
        <v>301642</v>
      </c>
      <c r="AT634" s="54">
        <v>433265</v>
      </c>
      <c r="AU634" s="54">
        <v>426000</v>
      </c>
      <c r="AV634" s="54">
        <v>501841</v>
      </c>
      <c r="AW634" s="25">
        <f t="shared" si="27"/>
        <v>3484866</v>
      </c>
      <c r="AX634" s="165">
        <v>9934574</v>
      </c>
      <c r="AY634" s="98">
        <f t="shared" si="28"/>
        <v>85242341</v>
      </c>
      <c r="AZ634" s="73"/>
      <c r="BA634" s="20">
        <v>7694057</v>
      </c>
      <c r="BB634" s="20">
        <v>173971</v>
      </c>
      <c r="BC634" s="19">
        <v>7868028</v>
      </c>
      <c r="BD634" s="19">
        <v>93110369</v>
      </c>
      <c r="BF634" s="20">
        <v>1714643</v>
      </c>
      <c r="BG634" s="21">
        <f t="shared" si="29"/>
        <v>91395726</v>
      </c>
      <c r="BI634" s="73"/>
      <c r="BJ634" s="73"/>
      <c r="BK634" s="73"/>
      <c r="BL634" s="73"/>
      <c r="BM634" s="73"/>
      <c r="BN634" s="73"/>
      <c r="BO634" s="73"/>
    </row>
    <row r="635" spans="1:67" ht="22.5" customHeight="1" x14ac:dyDescent="0.15">
      <c r="A635" s="125" t="s">
        <v>2438</v>
      </c>
      <c r="B635" s="126" t="s">
        <v>2436</v>
      </c>
      <c r="C635" s="136" t="s">
        <v>731</v>
      </c>
      <c r="D635" s="129">
        <v>5</v>
      </c>
      <c r="E635" s="130" t="s">
        <v>3562</v>
      </c>
      <c r="F635" s="19">
        <v>2103985</v>
      </c>
      <c r="G635" s="20">
        <v>151511</v>
      </c>
      <c r="H635" s="20">
        <v>156681</v>
      </c>
      <c r="I635" s="20">
        <v>0</v>
      </c>
      <c r="J635" s="20">
        <v>0</v>
      </c>
      <c r="K635" s="20">
        <v>0</v>
      </c>
      <c r="L635" s="20">
        <v>0</v>
      </c>
      <c r="M635" s="20">
        <v>203506</v>
      </c>
      <c r="N635" s="20">
        <v>112282</v>
      </c>
      <c r="O635" s="20">
        <v>21821</v>
      </c>
      <c r="P635" s="20">
        <v>337391</v>
      </c>
      <c r="Q635" s="20">
        <v>308317</v>
      </c>
      <c r="R635" s="20">
        <v>396765</v>
      </c>
      <c r="S635" s="20">
        <v>325827</v>
      </c>
      <c r="T635" s="21">
        <v>226651</v>
      </c>
      <c r="U635" s="54">
        <v>163363</v>
      </c>
      <c r="V635" s="20">
        <v>145332</v>
      </c>
      <c r="W635" s="20">
        <v>93978</v>
      </c>
      <c r="X635" s="20">
        <v>0</v>
      </c>
      <c r="Y635" s="21">
        <v>0</v>
      </c>
      <c r="Z635" s="20">
        <v>993740</v>
      </c>
      <c r="AA635" s="21">
        <v>0</v>
      </c>
      <c r="AB635" s="32">
        <v>2849065</v>
      </c>
      <c r="AC635" s="20">
        <v>4748542</v>
      </c>
      <c r="AD635" s="20">
        <v>1688266</v>
      </c>
      <c r="AE635" s="20">
        <v>3091059</v>
      </c>
      <c r="AF635" s="20">
        <v>2031411</v>
      </c>
      <c r="AG635" s="20">
        <v>1325883</v>
      </c>
      <c r="AH635" s="20">
        <v>44979</v>
      </c>
      <c r="AI635" s="21">
        <v>26847</v>
      </c>
      <c r="AJ635" s="25">
        <v>228255</v>
      </c>
      <c r="AK635" s="25">
        <v>294590</v>
      </c>
      <c r="AL635" s="25">
        <v>71629</v>
      </c>
      <c r="AM635" s="22">
        <v>159893</v>
      </c>
      <c r="AN635" s="20">
        <v>829881</v>
      </c>
      <c r="AO635" s="20">
        <v>19551</v>
      </c>
      <c r="AP635" s="54">
        <v>23151001</v>
      </c>
      <c r="AQ635" s="25">
        <v>598689</v>
      </c>
      <c r="AR635" s="25">
        <v>364517</v>
      </c>
      <c r="AS635" s="54">
        <v>80547</v>
      </c>
      <c r="AT635" s="54">
        <v>166170</v>
      </c>
      <c r="AU635" s="54">
        <v>162717</v>
      </c>
      <c r="AV635" s="54">
        <v>55614</v>
      </c>
      <c r="AW635" s="25">
        <f t="shared" si="27"/>
        <v>1428254</v>
      </c>
      <c r="AX635" s="165">
        <v>1380780</v>
      </c>
      <c r="AY635" s="98">
        <f t="shared" si="28"/>
        <v>25960035</v>
      </c>
      <c r="AZ635" s="73"/>
      <c r="BA635" s="20">
        <v>2980948</v>
      </c>
      <c r="BB635" s="20">
        <v>37737</v>
      </c>
      <c r="BC635" s="19">
        <v>3018685</v>
      </c>
      <c r="BD635" s="19">
        <v>28978720</v>
      </c>
      <c r="BF635" s="20">
        <v>0</v>
      </c>
      <c r="BG635" s="21">
        <f t="shared" si="29"/>
        <v>28978720</v>
      </c>
      <c r="BI635" s="73"/>
      <c r="BJ635" s="73"/>
      <c r="BK635" s="73"/>
      <c r="BL635" s="73"/>
      <c r="BM635" s="73"/>
      <c r="BN635" s="73"/>
      <c r="BO635" s="73"/>
    </row>
    <row r="636" spans="1:67" ht="22.5" customHeight="1" x14ac:dyDescent="0.15">
      <c r="A636" s="125" t="s">
        <v>2439</v>
      </c>
      <c r="B636" s="126" t="s">
        <v>2436</v>
      </c>
      <c r="C636" s="136" t="s">
        <v>732</v>
      </c>
      <c r="D636" s="129">
        <v>5</v>
      </c>
      <c r="E636" s="130" t="s">
        <v>3562</v>
      </c>
      <c r="F636" s="19">
        <v>1851453</v>
      </c>
      <c r="G636" s="20">
        <v>67544</v>
      </c>
      <c r="H636" s="20">
        <v>87318</v>
      </c>
      <c r="I636" s="20">
        <v>0</v>
      </c>
      <c r="J636" s="20">
        <v>0</v>
      </c>
      <c r="K636" s="20">
        <v>0</v>
      </c>
      <c r="L636" s="20">
        <v>0</v>
      </c>
      <c r="M636" s="20">
        <v>170228</v>
      </c>
      <c r="N636" s="20">
        <v>95574</v>
      </c>
      <c r="O636" s="20">
        <v>7199</v>
      </c>
      <c r="P636" s="20">
        <v>281531</v>
      </c>
      <c r="Q636" s="20">
        <v>267088</v>
      </c>
      <c r="R636" s="20">
        <v>293807</v>
      </c>
      <c r="S636" s="20">
        <v>217218</v>
      </c>
      <c r="T636" s="21">
        <v>143148</v>
      </c>
      <c r="U636" s="54">
        <v>82654</v>
      </c>
      <c r="V636" s="20">
        <v>71565</v>
      </c>
      <c r="W636" s="20">
        <v>62652</v>
      </c>
      <c r="X636" s="20">
        <v>0</v>
      </c>
      <c r="Y636" s="21">
        <v>0</v>
      </c>
      <c r="Z636" s="20">
        <v>844492</v>
      </c>
      <c r="AA636" s="21">
        <v>0</v>
      </c>
      <c r="AB636" s="32">
        <v>1191224</v>
      </c>
      <c r="AC636" s="20">
        <v>3531104</v>
      </c>
      <c r="AD636" s="20">
        <v>1229475</v>
      </c>
      <c r="AE636" s="20">
        <v>2511221</v>
      </c>
      <c r="AF636" s="20">
        <v>1393766</v>
      </c>
      <c r="AG636" s="20">
        <v>1194908</v>
      </c>
      <c r="AH636" s="20">
        <v>14118</v>
      </c>
      <c r="AI636" s="21">
        <v>19782</v>
      </c>
      <c r="AJ636" s="25">
        <v>196012</v>
      </c>
      <c r="AK636" s="25">
        <v>274380</v>
      </c>
      <c r="AL636" s="25">
        <v>66593</v>
      </c>
      <c r="AM636" s="22">
        <v>144657</v>
      </c>
      <c r="AN636" s="20">
        <v>1063063</v>
      </c>
      <c r="AO636" s="20">
        <v>11406</v>
      </c>
      <c r="AP636" s="54">
        <v>17385180</v>
      </c>
      <c r="AQ636" s="25">
        <v>391654</v>
      </c>
      <c r="AR636" s="25">
        <v>516123</v>
      </c>
      <c r="AS636" s="54">
        <v>62657</v>
      </c>
      <c r="AT636" s="54">
        <v>146179</v>
      </c>
      <c r="AU636" s="54">
        <v>162183</v>
      </c>
      <c r="AV636" s="54">
        <v>47213</v>
      </c>
      <c r="AW636" s="25">
        <f t="shared" si="27"/>
        <v>1326009</v>
      </c>
      <c r="AX636" s="165">
        <v>1037879</v>
      </c>
      <c r="AY636" s="98">
        <f t="shared" si="28"/>
        <v>19749068</v>
      </c>
      <c r="AZ636" s="73"/>
      <c r="BA636" s="20">
        <v>2530251</v>
      </c>
      <c r="BB636" s="20">
        <v>18527</v>
      </c>
      <c r="BC636" s="19">
        <v>2548778</v>
      </c>
      <c r="BD636" s="19">
        <v>22297846</v>
      </c>
      <c r="BF636" s="20">
        <v>0</v>
      </c>
      <c r="BG636" s="21">
        <f t="shared" si="29"/>
        <v>22297846</v>
      </c>
      <c r="BI636" s="73"/>
      <c r="BJ636" s="73"/>
      <c r="BK636" s="73"/>
      <c r="BL636" s="73"/>
      <c r="BM636" s="73"/>
      <c r="BN636" s="73"/>
      <c r="BO636" s="73"/>
    </row>
    <row r="637" spans="1:67" ht="22.5" customHeight="1" x14ac:dyDescent="0.15">
      <c r="A637" s="125" t="s">
        <v>2440</v>
      </c>
      <c r="B637" s="126" t="s">
        <v>2436</v>
      </c>
      <c r="C637" s="136" t="s">
        <v>733</v>
      </c>
      <c r="D637" s="129">
        <v>5</v>
      </c>
      <c r="E637" s="130" t="s">
        <v>3562</v>
      </c>
      <c r="F637" s="19">
        <v>2241607</v>
      </c>
      <c r="G637" s="20">
        <v>109742</v>
      </c>
      <c r="H637" s="20">
        <v>164430</v>
      </c>
      <c r="I637" s="20">
        <v>0</v>
      </c>
      <c r="J637" s="20">
        <v>0</v>
      </c>
      <c r="K637" s="20">
        <v>0</v>
      </c>
      <c r="L637" s="20">
        <v>0</v>
      </c>
      <c r="M637" s="20">
        <v>215273</v>
      </c>
      <c r="N637" s="20">
        <v>122405</v>
      </c>
      <c r="O637" s="20">
        <v>4700</v>
      </c>
      <c r="P637" s="20">
        <v>322910</v>
      </c>
      <c r="Q637" s="20">
        <v>322219</v>
      </c>
      <c r="R637" s="20">
        <v>446229</v>
      </c>
      <c r="S637" s="20">
        <v>341721</v>
      </c>
      <c r="T637" s="21">
        <v>178935</v>
      </c>
      <c r="U637" s="54">
        <v>149023</v>
      </c>
      <c r="V637" s="20">
        <v>153039</v>
      </c>
      <c r="W637" s="20">
        <v>73094</v>
      </c>
      <c r="X637" s="20">
        <v>0</v>
      </c>
      <c r="Y637" s="21">
        <v>0</v>
      </c>
      <c r="Z637" s="20">
        <v>1121261</v>
      </c>
      <c r="AA637" s="21">
        <v>0</v>
      </c>
      <c r="AB637" s="32">
        <v>1974423</v>
      </c>
      <c r="AC637" s="20">
        <v>4943444</v>
      </c>
      <c r="AD637" s="20">
        <v>1554361</v>
      </c>
      <c r="AE637" s="20">
        <v>2906790</v>
      </c>
      <c r="AF637" s="20">
        <v>1854694</v>
      </c>
      <c r="AG637" s="20">
        <v>1511622</v>
      </c>
      <c r="AH637" s="20">
        <v>38372</v>
      </c>
      <c r="AI637" s="21">
        <v>25434</v>
      </c>
      <c r="AJ637" s="25">
        <v>238982</v>
      </c>
      <c r="AK637" s="25">
        <v>305887</v>
      </c>
      <c r="AL637" s="25">
        <v>68655</v>
      </c>
      <c r="AM637" s="22">
        <v>168902</v>
      </c>
      <c r="AN637" s="20">
        <v>1018580</v>
      </c>
      <c r="AO637" s="20">
        <v>16730</v>
      </c>
      <c r="AP637" s="54">
        <v>22593464</v>
      </c>
      <c r="AQ637" s="25">
        <v>618418</v>
      </c>
      <c r="AR637" s="25">
        <v>478982</v>
      </c>
      <c r="AS637" s="54">
        <v>85728</v>
      </c>
      <c r="AT637" s="54">
        <v>163495</v>
      </c>
      <c r="AU637" s="54">
        <v>194903</v>
      </c>
      <c r="AV637" s="54">
        <v>57706</v>
      </c>
      <c r="AW637" s="25">
        <f t="shared" si="27"/>
        <v>1599232</v>
      </c>
      <c r="AX637" s="165">
        <v>1371529</v>
      </c>
      <c r="AY637" s="98">
        <f t="shared" si="28"/>
        <v>25564225</v>
      </c>
      <c r="AZ637" s="73"/>
      <c r="BA637" s="20">
        <v>3136369</v>
      </c>
      <c r="BB637" s="20">
        <v>28991</v>
      </c>
      <c r="BC637" s="19">
        <v>3165360</v>
      </c>
      <c r="BD637" s="19">
        <v>28729585</v>
      </c>
      <c r="BF637" s="20">
        <v>0</v>
      </c>
      <c r="BG637" s="21">
        <f t="shared" si="29"/>
        <v>28729585</v>
      </c>
      <c r="BI637" s="73"/>
      <c r="BJ637" s="73"/>
      <c r="BK637" s="73"/>
      <c r="BL637" s="73"/>
      <c r="BM637" s="73"/>
      <c r="BN637" s="73"/>
      <c r="BO637" s="73"/>
    </row>
    <row r="638" spans="1:67" ht="22.5" customHeight="1" x14ac:dyDescent="0.15">
      <c r="A638" s="125" t="s">
        <v>2441</v>
      </c>
      <c r="B638" s="126" t="s">
        <v>2436</v>
      </c>
      <c r="C638" s="136" t="s">
        <v>734</v>
      </c>
      <c r="D638" s="129">
        <v>5</v>
      </c>
      <c r="E638" s="130" t="s">
        <v>3561</v>
      </c>
      <c r="F638" s="19">
        <v>1522674</v>
      </c>
      <c r="G638" s="20">
        <v>193780</v>
      </c>
      <c r="H638" s="20">
        <v>339633</v>
      </c>
      <c r="I638" s="20">
        <v>0</v>
      </c>
      <c r="J638" s="20">
        <v>0</v>
      </c>
      <c r="K638" s="20">
        <v>0</v>
      </c>
      <c r="L638" s="20">
        <v>0</v>
      </c>
      <c r="M638" s="20">
        <v>144276</v>
      </c>
      <c r="N638" s="20">
        <v>76789</v>
      </c>
      <c r="O638" s="20">
        <v>22940</v>
      </c>
      <c r="P638" s="20">
        <v>536671</v>
      </c>
      <c r="Q638" s="20">
        <v>181146</v>
      </c>
      <c r="R638" s="20">
        <v>258724</v>
      </c>
      <c r="S638" s="20">
        <v>257836</v>
      </c>
      <c r="T638" s="21">
        <v>202793</v>
      </c>
      <c r="U638" s="54">
        <v>131426</v>
      </c>
      <c r="V638" s="20">
        <v>148635</v>
      </c>
      <c r="W638" s="20">
        <v>114862</v>
      </c>
      <c r="X638" s="20">
        <v>0</v>
      </c>
      <c r="Y638" s="21">
        <v>0</v>
      </c>
      <c r="Z638" s="20">
        <v>756387</v>
      </c>
      <c r="AA638" s="21">
        <v>0</v>
      </c>
      <c r="AB638" s="32">
        <v>1379497</v>
      </c>
      <c r="AC638" s="20">
        <v>3110142</v>
      </c>
      <c r="AD638" s="20">
        <v>1902114</v>
      </c>
      <c r="AE638" s="20">
        <v>2400803</v>
      </c>
      <c r="AF638" s="20">
        <v>1850784</v>
      </c>
      <c r="AG638" s="20">
        <v>709360</v>
      </c>
      <c r="AH638" s="20">
        <v>83713</v>
      </c>
      <c r="AI638" s="21">
        <v>105033</v>
      </c>
      <c r="AJ638" s="25">
        <v>188926</v>
      </c>
      <c r="AK638" s="25">
        <v>226361</v>
      </c>
      <c r="AL638" s="25">
        <v>58648</v>
      </c>
      <c r="AM638" s="22">
        <v>111131</v>
      </c>
      <c r="AN638" s="20">
        <v>666382</v>
      </c>
      <c r="AO638" s="20">
        <v>38529</v>
      </c>
      <c r="AP638" s="54">
        <v>17719995</v>
      </c>
      <c r="AQ638" s="25">
        <v>308450</v>
      </c>
      <c r="AR638" s="25">
        <v>352318</v>
      </c>
      <c r="AS638" s="54">
        <v>164048</v>
      </c>
      <c r="AT638" s="54">
        <v>141067</v>
      </c>
      <c r="AU638" s="54">
        <v>130157</v>
      </c>
      <c r="AV638" s="54">
        <v>153241</v>
      </c>
      <c r="AW638" s="25">
        <f t="shared" si="27"/>
        <v>1249281</v>
      </c>
      <c r="AX638" s="165">
        <v>2293699</v>
      </c>
      <c r="AY638" s="98">
        <f t="shared" si="28"/>
        <v>21262975</v>
      </c>
      <c r="AZ638" s="73"/>
      <c r="BA638" s="20">
        <v>2309897</v>
      </c>
      <c r="BB638" s="20">
        <v>83053</v>
      </c>
      <c r="BC638" s="19">
        <v>2392950</v>
      </c>
      <c r="BD638" s="19">
        <v>23655925</v>
      </c>
      <c r="BF638" s="20">
        <v>288555</v>
      </c>
      <c r="BG638" s="21">
        <f t="shared" si="29"/>
        <v>23367370</v>
      </c>
      <c r="BI638" s="73"/>
      <c r="BJ638" s="73"/>
      <c r="BK638" s="73"/>
      <c r="BL638" s="73"/>
      <c r="BM638" s="73"/>
      <c r="BN638" s="73"/>
      <c r="BO638" s="73"/>
    </row>
    <row r="639" spans="1:67" ht="22.5" customHeight="1" x14ac:dyDescent="0.15">
      <c r="A639" s="125" t="s">
        <v>2442</v>
      </c>
      <c r="B639" s="126" t="s">
        <v>2436</v>
      </c>
      <c r="C639" s="136" t="s">
        <v>735</v>
      </c>
      <c r="D639" s="129">
        <v>5</v>
      </c>
      <c r="E639" s="130" t="s">
        <v>3562</v>
      </c>
      <c r="F639" s="19">
        <v>2889850</v>
      </c>
      <c r="G639" s="20">
        <v>207560</v>
      </c>
      <c r="H639" s="20">
        <v>206199</v>
      </c>
      <c r="I639" s="20">
        <v>0</v>
      </c>
      <c r="J639" s="20">
        <v>0</v>
      </c>
      <c r="K639" s="20">
        <v>0</v>
      </c>
      <c r="L639" s="20">
        <v>0</v>
      </c>
      <c r="M639" s="20">
        <v>301752</v>
      </c>
      <c r="N639" s="20">
        <v>164488</v>
      </c>
      <c r="O639" s="20">
        <v>49050</v>
      </c>
      <c r="P639" s="20">
        <v>367656</v>
      </c>
      <c r="Q639" s="20">
        <v>432279</v>
      </c>
      <c r="R639" s="20">
        <v>612438</v>
      </c>
      <c r="S639" s="20">
        <v>420308</v>
      </c>
      <c r="T639" s="21">
        <v>262438</v>
      </c>
      <c r="U639" s="54">
        <v>257607</v>
      </c>
      <c r="V639" s="20">
        <v>215796</v>
      </c>
      <c r="W639" s="20">
        <v>114862</v>
      </c>
      <c r="X639" s="20">
        <v>0</v>
      </c>
      <c r="Y639" s="21">
        <v>0</v>
      </c>
      <c r="Z639" s="20">
        <v>1351980</v>
      </c>
      <c r="AA639" s="21">
        <v>0</v>
      </c>
      <c r="AB639" s="32">
        <v>2734545</v>
      </c>
      <c r="AC639" s="20">
        <v>6678376</v>
      </c>
      <c r="AD639" s="20">
        <v>2092721</v>
      </c>
      <c r="AE639" s="20">
        <v>3719939</v>
      </c>
      <c r="AF639" s="20">
        <v>2459392</v>
      </c>
      <c r="AG639" s="20">
        <v>1720475</v>
      </c>
      <c r="AH639" s="20">
        <v>44255</v>
      </c>
      <c r="AI639" s="21">
        <v>30144</v>
      </c>
      <c r="AJ639" s="25">
        <v>357604</v>
      </c>
      <c r="AK639" s="25">
        <v>372892</v>
      </c>
      <c r="AL639" s="25">
        <v>92763</v>
      </c>
      <c r="AM639" s="22">
        <v>216428</v>
      </c>
      <c r="AN639" s="20">
        <v>1370393</v>
      </c>
      <c r="AO639" s="20">
        <v>21656</v>
      </c>
      <c r="AP639" s="54">
        <v>29765846</v>
      </c>
      <c r="AQ639" s="25">
        <v>675497</v>
      </c>
      <c r="AR639" s="25">
        <v>471760</v>
      </c>
      <c r="AS639" s="54">
        <v>107100</v>
      </c>
      <c r="AT639" s="54">
        <v>206511</v>
      </c>
      <c r="AU639" s="54">
        <v>215947</v>
      </c>
      <c r="AV639" s="54">
        <v>75228</v>
      </c>
      <c r="AW639" s="25">
        <f t="shared" si="27"/>
        <v>1752043</v>
      </c>
      <c r="AX639" s="165">
        <v>1438368</v>
      </c>
      <c r="AY639" s="98">
        <f t="shared" si="28"/>
        <v>32956257</v>
      </c>
      <c r="AZ639" s="73"/>
      <c r="BA639" s="20">
        <v>4022734</v>
      </c>
      <c r="BB639" s="20">
        <v>44082</v>
      </c>
      <c r="BC639" s="19">
        <v>4066816</v>
      </c>
      <c r="BD639" s="19">
        <v>37023073</v>
      </c>
      <c r="BF639" s="20">
        <v>0</v>
      </c>
      <c r="BG639" s="21">
        <f t="shared" si="29"/>
        <v>37023073</v>
      </c>
      <c r="BI639" s="73"/>
      <c r="BJ639" s="73"/>
      <c r="BK639" s="73"/>
      <c r="BL639" s="73"/>
      <c r="BM639" s="73"/>
      <c r="BN639" s="73"/>
      <c r="BO639" s="73"/>
    </row>
    <row r="640" spans="1:67" ht="22.5" customHeight="1" x14ac:dyDescent="0.15">
      <c r="A640" s="125" t="s">
        <v>2443</v>
      </c>
      <c r="B640" s="126" t="s">
        <v>2436</v>
      </c>
      <c r="C640" s="136" t="s">
        <v>736</v>
      </c>
      <c r="D640" s="129">
        <v>5</v>
      </c>
      <c r="E640" s="130" t="s">
        <v>3561</v>
      </c>
      <c r="F640" s="19">
        <v>1427554</v>
      </c>
      <c r="G640" s="20">
        <v>97889</v>
      </c>
      <c r="H640" s="20">
        <v>132489</v>
      </c>
      <c r="I640" s="20">
        <v>0</v>
      </c>
      <c r="J640" s="20">
        <v>0</v>
      </c>
      <c r="K640" s="20">
        <v>0</v>
      </c>
      <c r="L640" s="20">
        <v>0</v>
      </c>
      <c r="M640" s="20">
        <v>126979</v>
      </c>
      <c r="N640" s="20">
        <v>66311</v>
      </c>
      <c r="O640" s="20">
        <v>18016</v>
      </c>
      <c r="P640" s="20">
        <v>178845</v>
      </c>
      <c r="Q640" s="20">
        <v>158821</v>
      </c>
      <c r="R640" s="20">
        <v>261839</v>
      </c>
      <c r="S640" s="20">
        <v>200441</v>
      </c>
      <c r="T640" s="21">
        <v>155077</v>
      </c>
      <c r="U640" s="54">
        <v>115310</v>
      </c>
      <c r="V640" s="20">
        <v>99090</v>
      </c>
      <c r="W640" s="20">
        <v>62652</v>
      </c>
      <c r="X640" s="20">
        <v>0</v>
      </c>
      <c r="Y640" s="21">
        <v>0</v>
      </c>
      <c r="Z640" s="20">
        <v>646743</v>
      </c>
      <c r="AA640" s="21">
        <v>0</v>
      </c>
      <c r="AB640" s="32">
        <v>1149310</v>
      </c>
      <c r="AC640" s="20">
        <v>2837783</v>
      </c>
      <c r="AD640" s="20">
        <v>985264</v>
      </c>
      <c r="AE640" s="20">
        <v>2183480</v>
      </c>
      <c r="AF640" s="20">
        <v>1265555</v>
      </c>
      <c r="AG640" s="20">
        <v>794259</v>
      </c>
      <c r="AH640" s="20">
        <v>22263</v>
      </c>
      <c r="AI640" s="21">
        <v>21666</v>
      </c>
      <c r="AJ640" s="25">
        <v>157062</v>
      </c>
      <c r="AK640" s="25">
        <v>216828</v>
      </c>
      <c r="AL640" s="25">
        <v>47219</v>
      </c>
      <c r="AM640" s="22">
        <v>105245</v>
      </c>
      <c r="AN640" s="20">
        <v>530376</v>
      </c>
      <c r="AO640" s="20">
        <v>11211</v>
      </c>
      <c r="AP640" s="54">
        <v>14075577</v>
      </c>
      <c r="AQ640" s="25">
        <v>289733</v>
      </c>
      <c r="AR640" s="25">
        <v>333962</v>
      </c>
      <c r="AS640" s="54">
        <v>66883</v>
      </c>
      <c r="AT640" s="54">
        <v>99938</v>
      </c>
      <c r="AU640" s="54">
        <v>105653</v>
      </c>
      <c r="AV640" s="54">
        <v>78394</v>
      </c>
      <c r="AW640" s="25">
        <f t="shared" si="27"/>
        <v>974563</v>
      </c>
      <c r="AX640" s="165">
        <v>1311207</v>
      </c>
      <c r="AY640" s="98">
        <f t="shared" si="28"/>
        <v>16361347</v>
      </c>
      <c r="AZ640" s="73"/>
      <c r="BA640" s="20">
        <v>2047395</v>
      </c>
      <c r="BB640" s="20">
        <v>23374</v>
      </c>
      <c r="BC640" s="19">
        <v>2070769</v>
      </c>
      <c r="BD640" s="19">
        <v>18432116</v>
      </c>
      <c r="BF640" s="20">
        <v>35837</v>
      </c>
      <c r="BG640" s="21">
        <f t="shared" si="29"/>
        <v>18396279</v>
      </c>
      <c r="BI640" s="73"/>
      <c r="BJ640" s="73"/>
      <c r="BK640" s="73"/>
      <c r="BL640" s="73"/>
      <c r="BM640" s="73"/>
      <c r="BN640" s="73"/>
      <c r="BO640" s="73"/>
    </row>
    <row r="641" spans="1:67" ht="22.5" customHeight="1" x14ac:dyDescent="0.15">
      <c r="A641" s="125" t="s">
        <v>2444</v>
      </c>
      <c r="B641" s="126" t="s">
        <v>2436</v>
      </c>
      <c r="C641" s="136" t="s">
        <v>737</v>
      </c>
      <c r="D641" s="129">
        <v>5</v>
      </c>
      <c r="E641" s="130" t="s">
        <v>3562</v>
      </c>
      <c r="F641" s="19">
        <v>2667977</v>
      </c>
      <c r="G641" s="20">
        <v>156580</v>
      </c>
      <c r="H641" s="20">
        <v>220752</v>
      </c>
      <c r="I641" s="20">
        <v>0</v>
      </c>
      <c r="J641" s="20">
        <v>0</v>
      </c>
      <c r="K641" s="20">
        <v>0</v>
      </c>
      <c r="L641" s="20">
        <v>0</v>
      </c>
      <c r="M641" s="20">
        <v>275058</v>
      </c>
      <c r="N641" s="20">
        <v>151859</v>
      </c>
      <c r="O641" s="20">
        <v>10966</v>
      </c>
      <c r="P641" s="20">
        <v>394305</v>
      </c>
      <c r="Q641" s="20">
        <v>399426</v>
      </c>
      <c r="R641" s="20">
        <v>522349</v>
      </c>
      <c r="S641" s="20">
        <v>372626</v>
      </c>
      <c r="T641" s="21">
        <v>238580</v>
      </c>
      <c r="U641" s="54">
        <v>183371</v>
      </c>
      <c r="V641" s="20">
        <v>160746</v>
      </c>
      <c r="W641" s="20">
        <v>83536</v>
      </c>
      <c r="X641" s="20">
        <v>0</v>
      </c>
      <c r="Y641" s="21">
        <v>0</v>
      </c>
      <c r="Z641" s="20">
        <v>1255104</v>
      </c>
      <c r="AA641" s="21">
        <v>0</v>
      </c>
      <c r="AB641" s="32">
        <v>1901996</v>
      </c>
      <c r="AC641" s="20">
        <v>6014599</v>
      </c>
      <c r="AD641" s="20">
        <v>1928012</v>
      </c>
      <c r="AE641" s="20">
        <v>3441170</v>
      </c>
      <c r="AF641" s="20">
        <v>2245984</v>
      </c>
      <c r="AG641" s="20">
        <v>1875737</v>
      </c>
      <c r="AH641" s="20">
        <v>32671</v>
      </c>
      <c r="AI641" s="21">
        <v>30615</v>
      </c>
      <c r="AJ641" s="25">
        <v>293794</v>
      </c>
      <c r="AK641" s="25">
        <v>367988</v>
      </c>
      <c r="AL641" s="25">
        <v>79883</v>
      </c>
      <c r="AM641" s="22">
        <v>212890</v>
      </c>
      <c r="AN641" s="20">
        <v>1110672</v>
      </c>
      <c r="AO641" s="20">
        <v>17630</v>
      </c>
      <c r="AP641" s="54">
        <v>26646876</v>
      </c>
      <c r="AQ641" s="25">
        <v>518673</v>
      </c>
      <c r="AR641" s="25">
        <v>551024</v>
      </c>
      <c r="AS641" s="54">
        <v>87524</v>
      </c>
      <c r="AT641" s="54">
        <v>186046</v>
      </c>
      <c r="AU641" s="54">
        <v>235784</v>
      </c>
      <c r="AV641" s="54">
        <v>67948</v>
      </c>
      <c r="AW641" s="25">
        <f t="shared" si="27"/>
        <v>1646999</v>
      </c>
      <c r="AX641" s="165">
        <v>1320675</v>
      </c>
      <c r="AY641" s="98">
        <f t="shared" si="28"/>
        <v>29614550</v>
      </c>
      <c r="AZ641" s="73"/>
      <c r="BA641" s="20">
        <v>3768044</v>
      </c>
      <c r="BB641" s="20">
        <v>31371</v>
      </c>
      <c r="BC641" s="19">
        <v>3799415</v>
      </c>
      <c r="BD641" s="19">
        <v>33413965</v>
      </c>
      <c r="BF641" s="20">
        <v>0</v>
      </c>
      <c r="BG641" s="21">
        <f t="shared" si="29"/>
        <v>33413965</v>
      </c>
      <c r="BI641" s="73"/>
      <c r="BJ641" s="73"/>
      <c r="BK641" s="73"/>
      <c r="BL641" s="73"/>
      <c r="BM641" s="73"/>
      <c r="BN641" s="73"/>
      <c r="BO641" s="73"/>
    </row>
    <row r="642" spans="1:67" ht="22.5" customHeight="1" x14ac:dyDescent="0.15">
      <c r="A642" s="125" t="s">
        <v>2445</v>
      </c>
      <c r="B642" s="126" t="s">
        <v>2436</v>
      </c>
      <c r="C642" s="136" t="s">
        <v>738</v>
      </c>
      <c r="D642" s="129">
        <v>5</v>
      </c>
      <c r="E642" s="130" t="s">
        <v>3561</v>
      </c>
      <c r="F642" s="19">
        <v>4635522</v>
      </c>
      <c r="G642" s="20">
        <v>324299</v>
      </c>
      <c r="H642" s="20">
        <v>281421</v>
      </c>
      <c r="I642" s="20">
        <v>0</v>
      </c>
      <c r="J642" s="20">
        <v>0</v>
      </c>
      <c r="K642" s="20">
        <v>0</v>
      </c>
      <c r="L642" s="20">
        <v>0</v>
      </c>
      <c r="M642" s="20">
        <v>505440</v>
      </c>
      <c r="N642" s="20">
        <v>275996</v>
      </c>
      <c r="O642" s="20">
        <v>114623</v>
      </c>
      <c r="P642" s="20">
        <v>512127</v>
      </c>
      <c r="Q642" s="20">
        <v>650815</v>
      </c>
      <c r="R642" s="20">
        <v>951312</v>
      </c>
      <c r="S642" s="20">
        <v>784104</v>
      </c>
      <c r="T642" s="21">
        <v>501018</v>
      </c>
      <c r="U642" s="54">
        <v>437847</v>
      </c>
      <c r="V642" s="20">
        <v>431592</v>
      </c>
      <c r="W642" s="20">
        <v>208840</v>
      </c>
      <c r="X642" s="20">
        <v>0</v>
      </c>
      <c r="Y642" s="21">
        <v>0</v>
      </c>
      <c r="Z642" s="20">
        <v>2562402</v>
      </c>
      <c r="AA642" s="21">
        <v>0</v>
      </c>
      <c r="AB642" s="32">
        <v>3934671</v>
      </c>
      <c r="AC642" s="20">
        <v>9698721</v>
      </c>
      <c r="AD642" s="20">
        <v>5102700</v>
      </c>
      <c r="AE642" s="20">
        <v>7507492</v>
      </c>
      <c r="AF642" s="20">
        <v>5353837</v>
      </c>
      <c r="AG642" s="20">
        <v>3024343</v>
      </c>
      <c r="AH642" s="20">
        <v>94030</v>
      </c>
      <c r="AI642" s="21">
        <v>53223</v>
      </c>
      <c r="AJ642" s="25">
        <v>565668</v>
      </c>
      <c r="AK642" s="25">
        <v>550199</v>
      </c>
      <c r="AL642" s="25">
        <v>145015</v>
      </c>
      <c r="AM642" s="22">
        <v>312137</v>
      </c>
      <c r="AN642" s="20">
        <v>3379130</v>
      </c>
      <c r="AO642" s="20">
        <v>44324</v>
      </c>
      <c r="AP642" s="54">
        <v>52942848</v>
      </c>
      <c r="AQ642" s="25">
        <v>614031</v>
      </c>
      <c r="AR642" s="25">
        <v>681544</v>
      </c>
      <c r="AS642" s="54">
        <v>205949</v>
      </c>
      <c r="AT642" s="54">
        <v>362679</v>
      </c>
      <c r="AU642" s="54">
        <v>378814</v>
      </c>
      <c r="AV642" s="54">
        <v>267971</v>
      </c>
      <c r="AW642" s="25">
        <f t="shared" si="27"/>
        <v>2510988</v>
      </c>
      <c r="AX642" s="165">
        <v>5630524</v>
      </c>
      <c r="AY642" s="98">
        <f t="shared" si="28"/>
        <v>61084360</v>
      </c>
      <c r="AZ642" s="73"/>
      <c r="BA642" s="20">
        <v>6005587</v>
      </c>
      <c r="BB642" s="20">
        <v>95919</v>
      </c>
      <c r="BC642" s="19">
        <v>6101506</v>
      </c>
      <c r="BD642" s="19">
        <v>67185866</v>
      </c>
      <c r="BF642" s="20">
        <v>368567</v>
      </c>
      <c r="BG642" s="21">
        <f t="shared" si="29"/>
        <v>66817299</v>
      </c>
      <c r="BI642" s="73"/>
      <c r="BJ642" s="73"/>
      <c r="BK642" s="73"/>
      <c r="BL642" s="73"/>
      <c r="BM642" s="73"/>
      <c r="BN642" s="73"/>
      <c r="BO642" s="73"/>
    </row>
    <row r="643" spans="1:67" ht="22.5" customHeight="1" x14ac:dyDescent="0.15">
      <c r="A643" s="125" t="s">
        <v>2446</v>
      </c>
      <c r="B643" s="126" t="s">
        <v>2436</v>
      </c>
      <c r="C643" s="136" t="s">
        <v>739</v>
      </c>
      <c r="D643" s="129">
        <v>5</v>
      </c>
      <c r="E643" s="130" t="s">
        <v>3562</v>
      </c>
      <c r="F643" s="19">
        <v>1643801</v>
      </c>
      <c r="G643" s="20">
        <v>59405</v>
      </c>
      <c r="H643" s="20">
        <v>106596</v>
      </c>
      <c r="I643" s="20">
        <v>0</v>
      </c>
      <c r="J643" s="20">
        <v>0</v>
      </c>
      <c r="K643" s="20">
        <v>0</v>
      </c>
      <c r="L643" s="20">
        <v>0</v>
      </c>
      <c r="M643" s="20">
        <v>142323</v>
      </c>
      <c r="N643" s="20">
        <v>79582</v>
      </c>
      <c r="O643" s="20">
        <v>2611</v>
      </c>
      <c r="P643" s="20">
        <v>152607</v>
      </c>
      <c r="Q643" s="20">
        <v>175375</v>
      </c>
      <c r="R643" s="20">
        <v>287578</v>
      </c>
      <c r="S643" s="20">
        <v>188079</v>
      </c>
      <c r="T643" s="21">
        <v>107361</v>
      </c>
      <c r="U643" s="54">
        <v>92256</v>
      </c>
      <c r="V643" s="20">
        <v>82575</v>
      </c>
      <c r="W643" s="20">
        <v>52210</v>
      </c>
      <c r="X643" s="20">
        <v>0</v>
      </c>
      <c r="Y643" s="21">
        <v>0</v>
      </c>
      <c r="Z643" s="20">
        <v>789710</v>
      </c>
      <c r="AA643" s="21">
        <v>0</v>
      </c>
      <c r="AB643" s="32">
        <v>814162</v>
      </c>
      <c r="AC643" s="20">
        <v>3278895</v>
      </c>
      <c r="AD643" s="20">
        <v>1069097</v>
      </c>
      <c r="AE643" s="20">
        <v>1967018</v>
      </c>
      <c r="AF643" s="20">
        <v>1093165</v>
      </c>
      <c r="AG643" s="20">
        <v>1034450</v>
      </c>
      <c r="AH643" s="20">
        <v>23621</v>
      </c>
      <c r="AI643" s="21">
        <v>18840</v>
      </c>
      <c r="AJ643" s="25">
        <v>169860</v>
      </c>
      <c r="AK643" s="25">
        <v>240764</v>
      </c>
      <c r="AL643" s="25">
        <v>46843</v>
      </c>
      <c r="AM643" s="22">
        <v>120222</v>
      </c>
      <c r="AN643" s="20">
        <v>658545</v>
      </c>
      <c r="AO643" s="20">
        <v>10445</v>
      </c>
      <c r="AP643" s="54">
        <v>14507996</v>
      </c>
      <c r="AQ643" s="25">
        <v>450380</v>
      </c>
      <c r="AR643" s="25">
        <v>432082</v>
      </c>
      <c r="AS643" s="54">
        <v>54577</v>
      </c>
      <c r="AT643" s="54">
        <v>109423</v>
      </c>
      <c r="AU643" s="54">
        <v>133664</v>
      </c>
      <c r="AV643" s="54">
        <v>48106</v>
      </c>
      <c r="AW643" s="25">
        <f t="shared" si="27"/>
        <v>1228232</v>
      </c>
      <c r="AX643" s="165">
        <v>889229</v>
      </c>
      <c r="AY643" s="98">
        <f t="shared" si="28"/>
        <v>16625457</v>
      </c>
      <c r="AZ643" s="73"/>
      <c r="BA643" s="20">
        <v>2208973</v>
      </c>
      <c r="BB643" s="20">
        <v>17778</v>
      </c>
      <c r="BC643" s="19">
        <v>2226751</v>
      </c>
      <c r="BD643" s="19">
        <v>18852208</v>
      </c>
      <c r="BF643" s="20">
        <v>0</v>
      </c>
      <c r="BG643" s="21">
        <f t="shared" si="29"/>
        <v>18852208</v>
      </c>
      <c r="BI643" s="73"/>
      <c r="BJ643" s="73"/>
      <c r="BK643" s="73"/>
      <c r="BL643" s="73"/>
      <c r="BM643" s="73"/>
      <c r="BN643" s="73"/>
      <c r="BO643" s="73"/>
    </row>
    <row r="644" spans="1:67" ht="22.5" customHeight="1" x14ac:dyDescent="0.15">
      <c r="A644" s="125" t="s">
        <v>2447</v>
      </c>
      <c r="B644" s="126" t="s">
        <v>2436</v>
      </c>
      <c r="C644" s="136" t="s">
        <v>740</v>
      </c>
      <c r="D644" s="129">
        <v>5</v>
      </c>
      <c r="E644" s="130" t="s">
        <v>3561</v>
      </c>
      <c r="F644" s="19">
        <v>2270793</v>
      </c>
      <c r="G644" s="20">
        <v>130019</v>
      </c>
      <c r="H644" s="20">
        <v>109620</v>
      </c>
      <c r="I644" s="20">
        <v>0</v>
      </c>
      <c r="J644" s="20">
        <v>0</v>
      </c>
      <c r="K644" s="20">
        <v>0</v>
      </c>
      <c r="L644" s="20">
        <v>0</v>
      </c>
      <c r="M644" s="20">
        <v>225124</v>
      </c>
      <c r="N644" s="20">
        <v>123660</v>
      </c>
      <c r="O644" s="20">
        <v>13391</v>
      </c>
      <c r="P644" s="20">
        <v>319661</v>
      </c>
      <c r="Q644" s="20">
        <v>340356</v>
      </c>
      <c r="R644" s="20">
        <v>503892</v>
      </c>
      <c r="S644" s="20">
        <v>348785</v>
      </c>
      <c r="T644" s="21">
        <v>226651</v>
      </c>
      <c r="U644" s="54">
        <v>183455</v>
      </c>
      <c r="V644" s="20">
        <v>160746</v>
      </c>
      <c r="W644" s="20">
        <v>83536</v>
      </c>
      <c r="X644" s="20">
        <v>0</v>
      </c>
      <c r="Y644" s="21">
        <v>0</v>
      </c>
      <c r="Z644" s="20">
        <v>1215368</v>
      </c>
      <c r="AA644" s="21">
        <v>0</v>
      </c>
      <c r="AB644" s="32">
        <v>2335186</v>
      </c>
      <c r="AC644" s="20">
        <v>5005647</v>
      </c>
      <c r="AD644" s="20">
        <v>1801179</v>
      </c>
      <c r="AE644" s="20">
        <v>3137090</v>
      </c>
      <c r="AF644" s="20">
        <v>2021427</v>
      </c>
      <c r="AG644" s="20">
        <v>1547542</v>
      </c>
      <c r="AH644" s="20">
        <v>43621</v>
      </c>
      <c r="AI644" s="21">
        <v>25434</v>
      </c>
      <c r="AJ644" s="25">
        <v>247370</v>
      </c>
      <c r="AK644" s="25">
        <v>303177</v>
      </c>
      <c r="AL644" s="25">
        <v>67084</v>
      </c>
      <c r="AM644" s="22">
        <v>165926</v>
      </c>
      <c r="AN644" s="20">
        <v>954425</v>
      </c>
      <c r="AO644" s="20">
        <v>20011</v>
      </c>
      <c r="AP644" s="54">
        <v>23930176</v>
      </c>
      <c r="AQ644" s="25">
        <v>440964</v>
      </c>
      <c r="AR644" s="25">
        <v>527731</v>
      </c>
      <c r="AS644" s="54">
        <v>80221</v>
      </c>
      <c r="AT644" s="54">
        <v>159802</v>
      </c>
      <c r="AU644" s="54">
        <v>201263</v>
      </c>
      <c r="AV644" s="54">
        <v>132468</v>
      </c>
      <c r="AW644" s="25">
        <f t="shared" si="27"/>
        <v>1542449</v>
      </c>
      <c r="AX644" s="165">
        <v>2072169</v>
      </c>
      <c r="AY644" s="98">
        <f t="shared" si="28"/>
        <v>27544794</v>
      </c>
      <c r="AZ644" s="73"/>
      <c r="BA644" s="20">
        <v>3182720</v>
      </c>
      <c r="BB644" s="20">
        <v>34631</v>
      </c>
      <c r="BC644" s="19">
        <v>3217351</v>
      </c>
      <c r="BD644" s="19">
        <v>30762145</v>
      </c>
      <c r="BF644" s="20">
        <v>163872</v>
      </c>
      <c r="BG644" s="21">
        <f t="shared" si="29"/>
        <v>30598273</v>
      </c>
      <c r="BI644" s="73"/>
      <c r="BJ644" s="73"/>
      <c r="BK644" s="73"/>
      <c r="BL644" s="73"/>
      <c r="BM644" s="73"/>
      <c r="BN644" s="73"/>
      <c r="BO644" s="73"/>
    </row>
    <row r="645" spans="1:67" ht="22.5" customHeight="1" x14ac:dyDescent="0.15">
      <c r="A645" s="125" t="s">
        <v>2448</v>
      </c>
      <c r="B645" s="126" t="s">
        <v>2436</v>
      </c>
      <c r="C645" s="136" t="s">
        <v>741</v>
      </c>
      <c r="D645" s="129">
        <v>5</v>
      </c>
      <c r="E645" s="130" t="s">
        <v>3561</v>
      </c>
      <c r="F645" s="19">
        <v>2140571</v>
      </c>
      <c r="G645" s="20">
        <v>177215</v>
      </c>
      <c r="H645" s="20">
        <v>202797</v>
      </c>
      <c r="I645" s="20">
        <v>0</v>
      </c>
      <c r="J645" s="20">
        <v>0</v>
      </c>
      <c r="K645" s="20">
        <v>0</v>
      </c>
      <c r="L645" s="20">
        <v>0</v>
      </c>
      <c r="M645" s="20">
        <v>214979</v>
      </c>
      <c r="N645" s="20">
        <v>114859</v>
      </c>
      <c r="O645" s="20">
        <v>27490</v>
      </c>
      <c r="P645" s="20">
        <v>317564</v>
      </c>
      <c r="Q645" s="20">
        <v>322982</v>
      </c>
      <c r="R645" s="20">
        <v>450901</v>
      </c>
      <c r="S645" s="20">
        <v>307284</v>
      </c>
      <c r="T645" s="21">
        <v>202793</v>
      </c>
      <c r="U645" s="54">
        <v>180071</v>
      </c>
      <c r="V645" s="20">
        <v>165150</v>
      </c>
      <c r="W645" s="20">
        <v>83536</v>
      </c>
      <c r="X645" s="20">
        <v>0</v>
      </c>
      <c r="Y645" s="21">
        <v>0</v>
      </c>
      <c r="Z645" s="20">
        <v>994956</v>
      </c>
      <c r="AA645" s="21">
        <v>58734</v>
      </c>
      <c r="AB645" s="32">
        <v>1543057</v>
      </c>
      <c r="AC645" s="20">
        <v>4839611</v>
      </c>
      <c r="AD645" s="20">
        <v>2044773</v>
      </c>
      <c r="AE645" s="20">
        <v>3135800</v>
      </c>
      <c r="AF645" s="20">
        <v>2059866</v>
      </c>
      <c r="AG645" s="20">
        <v>1432010</v>
      </c>
      <c r="AH645" s="20">
        <v>42897</v>
      </c>
      <c r="AI645" s="21">
        <v>24963</v>
      </c>
      <c r="AJ645" s="25">
        <v>238834</v>
      </c>
      <c r="AK645" s="25">
        <v>301008</v>
      </c>
      <c r="AL645" s="25">
        <v>66863</v>
      </c>
      <c r="AM645" s="22">
        <v>164500</v>
      </c>
      <c r="AN645" s="20">
        <v>852913</v>
      </c>
      <c r="AO645" s="20">
        <v>17721</v>
      </c>
      <c r="AP645" s="54">
        <v>22726698</v>
      </c>
      <c r="AQ645" s="25">
        <v>600323</v>
      </c>
      <c r="AR645" s="25">
        <v>389133</v>
      </c>
      <c r="AS645" s="54">
        <v>83924</v>
      </c>
      <c r="AT645" s="54">
        <v>147191</v>
      </c>
      <c r="AU645" s="54">
        <v>185255</v>
      </c>
      <c r="AV645" s="54">
        <v>133625</v>
      </c>
      <c r="AW645" s="25">
        <f t="shared" si="27"/>
        <v>1539451</v>
      </c>
      <c r="AX645" s="165">
        <v>2613030</v>
      </c>
      <c r="AY645" s="98">
        <f t="shared" si="28"/>
        <v>26879179</v>
      </c>
      <c r="AZ645" s="73"/>
      <c r="BA645" s="20">
        <v>3070990</v>
      </c>
      <c r="BB645" s="20">
        <v>35380</v>
      </c>
      <c r="BC645" s="19">
        <v>3106370</v>
      </c>
      <c r="BD645" s="19">
        <v>29985549</v>
      </c>
      <c r="BF645" s="20">
        <v>226852</v>
      </c>
      <c r="BG645" s="21">
        <f t="shared" si="29"/>
        <v>29758697</v>
      </c>
      <c r="BI645" s="73"/>
      <c r="BJ645" s="73"/>
      <c r="BK645" s="73"/>
      <c r="BL645" s="73"/>
      <c r="BM645" s="73"/>
      <c r="BN645" s="73"/>
      <c r="BO645" s="73"/>
    </row>
    <row r="646" spans="1:67" ht="22.5" customHeight="1" x14ac:dyDescent="0.15">
      <c r="A646" s="125" t="s">
        <v>2449</v>
      </c>
      <c r="B646" s="126" t="s">
        <v>2436</v>
      </c>
      <c r="C646" s="136" t="s">
        <v>742</v>
      </c>
      <c r="D646" s="129">
        <v>5</v>
      </c>
      <c r="E646" s="130" t="s">
        <v>3561</v>
      </c>
      <c r="F646" s="19">
        <v>1842057</v>
      </c>
      <c r="G646" s="20">
        <v>120666</v>
      </c>
      <c r="H646" s="20">
        <v>145530</v>
      </c>
      <c r="I646" s="20">
        <v>0</v>
      </c>
      <c r="J646" s="20">
        <v>0</v>
      </c>
      <c r="K646" s="20">
        <v>0</v>
      </c>
      <c r="L646" s="20">
        <v>0</v>
      </c>
      <c r="M646" s="20">
        <v>170940</v>
      </c>
      <c r="N646" s="20">
        <v>93497</v>
      </c>
      <c r="O646" s="20">
        <v>5222</v>
      </c>
      <c r="P646" s="20">
        <v>548669</v>
      </c>
      <c r="Q646" s="20">
        <v>203220</v>
      </c>
      <c r="R646" s="20">
        <v>366217</v>
      </c>
      <c r="S646" s="20">
        <v>241942</v>
      </c>
      <c r="T646" s="21">
        <v>178935</v>
      </c>
      <c r="U646" s="54">
        <v>152661</v>
      </c>
      <c r="V646" s="20">
        <v>129918</v>
      </c>
      <c r="W646" s="20">
        <v>83536</v>
      </c>
      <c r="X646" s="20">
        <v>0</v>
      </c>
      <c r="Y646" s="21">
        <v>0</v>
      </c>
      <c r="Z646" s="20">
        <v>921474</v>
      </c>
      <c r="AA646" s="21">
        <v>0</v>
      </c>
      <c r="AB646" s="32">
        <v>1515543</v>
      </c>
      <c r="AC646" s="20">
        <v>4025703</v>
      </c>
      <c r="AD646" s="20">
        <v>1440399</v>
      </c>
      <c r="AE646" s="20">
        <v>2983079</v>
      </c>
      <c r="AF646" s="20">
        <v>1835808</v>
      </c>
      <c r="AG646" s="20">
        <v>1176034</v>
      </c>
      <c r="AH646" s="20">
        <v>40363</v>
      </c>
      <c r="AI646" s="21">
        <v>17427</v>
      </c>
      <c r="AJ646" s="25">
        <v>196957</v>
      </c>
      <c r="AK646" s="25">
        <v>252276</v>
      </c>
      <c r="AL646" s="25">
        <v>57577</v>
      </c>
      <c r="AM646" s="22">
        <v>128536</v>
      </c>
      <c r="AN646" s="20">
        <v>709264</v>
      </c>
      <c r="AO646" s="20">
        <v>17139</v>
      </c>
      <c r="AP646" s="54">
        <v>19600589</v>
      </c>
      <c r="AQ646" s="25">
        <v>409058</v>
      </c>
      <c r="AR646" s="25">
        <v>404161</v>
      </c>
      <c r="AS646" s="54">
        <v>90884</v>
      </c>
      <c r="AT646" s="54">
        <v>150570</v>
      </c>
      <c r="AU646" s="54">
        <v>159656</v>
      </c>
      <c r="AV646" s="54">
        <v>162591</v>
      </c>
      <c r="AW646" s="25">
        <f t="shared" si="27"/>
        <v>1376920</v>
      </c>
      <c r="AX646" s="165">
        <v>2576788</v>
      </c>
      <c r="AY646" s="98">
        <f t="shared" si="28"/>
        <v>23554297</v>
      </c>
      <c r="AZ646" s="73"/>
      <c r="BA646" s="20">
        <v>2552683</v>
      </c>
      <c r="BB646" s="20">
        <v>26260</v>
      </c>
      <c r="BC646" s="19">
        <v>2578943</v>
      </c>
      <c r="BD646" s="19">
        <v>26133240</v>
      </c>
      <c r="BF646" s="20">
        <v>305482</v>
      </c>
      <c r="BG646" s="21">
        <f t="shared" si="29"/>
        <v>25827758</v>
      </c>
      <c r="BI646" s="73"/>
      <c r="BJ646" s="73"/>
      <c r="BK646" s="73"/>
      <c r="BL646" s="73"/>
      <c r="BM646" s="73"/>
      <c r="BN646" s="73"/>
      <c r="BO646" s="73"/>
    </row>
    <row r="647" spans="1:67" ht="22.5" customHeight="1" x14ac:dyDescent="0.15">
      <c r="A647" s="125" t="s">
        <v>2450</v>
      </c>
      <c r="B647" s="126" t="s">
        <v>2436</v>
      </c>
      <c r="C647" s="136" t="s">
        <v>743</v>
      </c>
      <c r="D647" s="129">
        <v>5</v>
      </c>
      <c r="E647" s="130" t="s">
        <v>3562</v>
      </c>
      <c r="F647" s="19">
        <v>1671618</v>
      </c>
      <c r="G647" s="20">
        <v>87893</v>
      </c>
      <c r="H647" s="20">
        <v>124362</v>
      </c>
      <c r="I647" s="20">
        <v>0</v>
      </c>
      <c r="J647" s="20">
        <v>0</v>
      </c>
      <c r="K647" s="20">
        <v>0</v>
      </c>
      <c r="L647" s="20">
        <v>0</v>
      </c>
      <c r="M647" s="20">
        <v>146650</v>
      </c>
      <c r="N647" s="20">
        <v>81993</v>
      </c>
      <c r="O647" s="20">
        <v>3320</v>
      </c>
      <c r="P647" s="20">
        <v>188843</v>
      </c>
      <c r="Q647" s="20">
        <v>237389</v>
      </c>
      <c r="R647" s="20">
        <v>295227</v>
      </c>
      <c r="S647" s="20">
        <v>226931</v>
      </c>
      <c r="T647" s="21">
        <v>119290</v>
      </c>
      <c r="U647" s="54">
        <v>96190</v>
      </c>
      <c r="V647" s="20">
        <v>96888</v>
      </c>
      <c r="W647" s="20">
        <v>52210</v>
      </c>
      <c r="X647" s="20">
        <v>0</v>
      </c>
      <c r="Y647" s="21">
        <v>0</v>
      </c>
      <c r="Z647" s="20">
        <v>761588</v>
      </c>
      <c r="AA647" s="21">
        <v>0</v>
      </c>
      <c r="AB647" s="32">
        <v>660895</v>
      </c>
      <c r="AC647" s="20">
        <v>3229624</v>
      </c>
      <c r="AD647" s="20">
        <v>1079818</v>
      </c>
      <c r="AE647" s="20">
        <v>2025095</v>
      </c>
      <c r="AF647" s="20">
        <v>1207398</v>
      </c>
      <c r="AG647" s="20">
        <v>1055885</v>
      </c>
      <c r="AH647" s="20">
        <v>30680</v>
      </c>
      <c r="AI647" s="21">
        <v>21195</v>
      </c>
      <c r="AJ647" s="25">
        <v>173953</v>
      </c>
      <c r="AK647" s="25">
        <v>243739</v>
      </c>
      <c r="AL647" s="25">
        <v>47196</v>
      </c>
      <c r="AM647" s="22">
        <v>122212</v>
      </c>
      <c r="AN647" s="20">
        <v>702528</v>
      </c>
      <c r="AO647" s="20">
        <v>11242</v>
      </c>
      <c r="AP647" s="54">
        <v>14801852</v>
      </c>
      <c r="AQ647" s="25">
        <v>363930</v>
      </c>
      <c r="AR647" s="25">
        <v>435030</v>
      </c>
      <c r="AS647" s="54">
        <v>55696</v>
      </c>
      <c r="AT647" s="54">
        <v>111386</v>
      </c>
      <c r="AU647" s="54">
        <v>138373</v>
      </c>
      <c r="AV647" s="54">
        <v>53873</v>
      </c>
      <c r="AW647" s="25">
        <f t="shared" ref="AW647:AW710" si="30">SUM(AQ647:AV647)</f>
        <v>1158288</v>
      </c>
      <c r="AX647" s="165">
        <v>1121456</v>
      </c>
      <c r="AY647" s="98">
        <f t="shared" ref="AY647:AY710" si="31">SUM(AP647,AW647:AX647)</f>
        <v>17081596</v>
      </c>
      <c r="AZ647" s="73"/>
      <c r="BA647" s="20">
        <v>2252460</v>
      </c>
      <c r="BB647" s="20">
        <v>19651</v>
      </c>
      <c r="BC647" s="19">
        <v>2272111</v>
      </c>
      <c r="BD647" s="19">
        <v>19353707</v>
      </c>
      <c r="BF647" s="20">
        <v>0</v>
      </c>
      <c r="BG647" s="21">
        <f t="shared" ref="BG647:BG710" si="32">BD647-BF647</f>
        <v>19353707</v>
      </c>
      <c r="BI647" s="73"/>
      <c r="BJ647" s="73"/>
      <c r="BK647" s="73"/>
      <c r="BL647" s="73"/>
      <c r="BM647" s="73"/>
      <c r="BN647" s="73"/>
      <c r="BO647" s="73"/>
    </row>
    <row r="648" spans="1:67" ht="22.5" customHeight="1" x14ac:dyDescent="0.15">
      <c r="A648" s="125" t="s">
        <v>2451</v>
      </c>
      <c r="B648" s="126" t="s">
        <v>2436</v>
      </c>
      <c r="C648" s="136" t="s">
        <v>744</v>
      </c>
      <c r="D648" s="129">
        <v>5</v>
      </c>
      <c r="E648" s="130" t="s">
        <v>3562</v>
      </c>
      <c r="F648" s="19">
        <v>1101385</v>
      </c>
      <c r="G648" s="20">
        <v>72114</v>
      </c>
      <c r="H648" s="20">
        <v>66528</v>
      </c>
      <c r="I648" s="20">
        <v>0</v>
      </c>
      <c r="J648" s="20">
        <v>0</v>
      </c>
      <c r="K648" s="20">
        <v>0</v>
      </c>
      <c r="L648" s="20">
        <v>0</v>
      </c>
      <c r="M648" s="20">
        <v>86623</v>
      </c>
      <c r="N648" s="20">
        <v>46643</v>
      </c>
      <c r="O648" s="20">
        <v>5297</v>
      </c>
      <c r="P648" s="20">
        <v>232008</v>
      </c>
      <c r="Q648" s="20">
        <v>117510</v>
      </c>
      <c r="R648" s="20">
        <v>151781</v>
      </c>
      <c r="S648" s="20">
        <v>122737</v>
      </c>
      <c r="T648" s="21">
        <v>95432</v>
      </c>
      <c r="U648" s="54">
        <v>56555</v>
      </c>
      <c r="V648" s="20">
        <v>53949</v>
      </c>
      <c r="W648" s="20">
        <v>31326</v>
      </c>
      <c r="X648" s="20">
        <v>0</v>
      </c>
      <c r="Y648" s="21">
        <v>0</v>
      </c>
      <c r="Z648" s="20">
        <v>512198</v>
      </c>
      <c r="AA648" s="21">
        <v>0</v>
      </c>
      <c r="AB648" s="32">
        <v>667748</v>
      </c>
      <c r="AC648" s="20">
        <v>2211164</v>
      </c>
      <c r="AD648" s="20">
        <v>682968</v>
      </c>
      <c r="AE648" s="20">
        <v>1359074</v>
      </c>
      <c r="AF648" s="20">
        <v>768934</v>
      </c>
      <c r="AG648" s="20">
        <v>546951</v>
      </c>
      <c r="AH648" s="20">
        <v>20182</v>
      </c>
      <c r="AI648" s="21">
        <v>9891</v>
      </c>
      <c r="AJ648" s="25">
        <v>115683</v>
      </c>
      <c r="AK648" s="25">
        <v>176219</v>
      </c>
      <c r="AL648" s="25">
        <v>33512</v>
      </c>
      <c r="AM648" s="22">
        <v>85031</v>
      </c>
      <c r="AN648" s="20">
        <v>396847</v>
      </c>
      <c r="AO648" s="20">
        <v>7031</v>
      </c>
      <c r="AP648" s="54">
        <v>9833321</v>
      </c>
      <c r="AQ648" s="25">
        <v>200993</v>
      </c>
      <c r="AR648" s="25">
        <v>265390</v>
      </c>
      <c r="AS648" s="54">
        <v>43315</v>
      </c>
      <c r="AT648" s="54">
        <v>84880</v>
      </c>
      <c r="AU648" s="54">
        <v>82799</v>
      </c>
      <c r="AV648" s="54">
        <v>37791</v>
      </c>
      <c r="AW648" s="25">
        <f t="shared" si="30"/>
        <v>715168</v>
      </c>
      <c r="AX648" s="165">
        <v>847451</v>
      </c>
      <c r="AY648" s="98">
        <f t="shared" si="31"/>
        <v>11395940</v>
      </c>
      <c r="AZ648" s="73"/>
      <c r="BA648" s="20">
        <v>1494863</v>
      </c>
      <c r="BB648" s="20">
        <v>12976</v>
      </c>
      <c r="BC648" s="19">
        <v>1507839</v>
      </c>
      <c r="BD648" s="19">
        <v>12903779</v>
      </c>
      <c r="BF648" s="20">
        <v>0</v>
      </c>
      <c r="BG648" s="21">
        <f t="shared" si="32"/>
        <v>12903779</v>
      </c>
      <c r="BI648" s="73"/>
      <c r="BJ648" s="73"/>
      <c r="BK648" s="73"/>
      <c r="BL648" s="73"/>
      <c r="BM648" s="73"/>
      <c r="BN648" s="73"/>
      <c r="BO648" s="73"/>
    </row>
    <row r="649" spans="1:67" ht="22.5" customHeight="1" x14ac:dyDescent="0.15">
      <c r="A649" s="125" t="s">
        <v>2452</v>
      </c>
      <c r="B649" s="126" t="s">
        <v>2436</v>
      </c>
      <c r="C649" s="136" t="s">
        <v>745</v>
      </c>
      <c r="D649" s="129">
        <v>5</v>
      </c>
      <c r="E649" s="130" t="s">
        <v>3561</v>
      </c>
      <c r="F649" s="19">
        <v>806873</v>
      </c>
      <c r="G649" s="20">
        <v>57620</v>
      </c>
      <c r="H649" s="20">
        <v>54432</v>
      </c>
      <c r="I649" s="20">
        <v>0</v>
      </c>
      <c r="J649" s="20">
        <v>0</v>
      </c>
      <c r="K649" s="20">
        <v>0</v>
      </c>
      <c r="L649" s="20">
        <v>0</v>
      </c>
      <c r="M649" s="20">
        <v>62318</v>
      </c>
      <c r="N649" s="20">
        <v>32322</v>
      </c>
      <c r="O649" s="20">
        <v>14622</v>
      </c>
      <c r="P649" s="20">
        <v>74243</v>
      </c>
      <c r="Q649" s="20">
        <v>99261</v>
      </c>
      <c r="R649" s="20">
        <v>101768</v>
      </c>
      <c r="S649" s="20">
        <v>84768</v>
      </c>
      <c r="T649" s="21">
        <v>83503</v>
      </c>
      <c r="U649" s="54">
        <v>46615</v>
      </c>
      <c r="V649" s="20">
        <v>47343</v>
      </c>
      <c r="W649" s="20">
        <v>31326</v>
      </c>
      <c r="X649" s="20">
        <v>0</v>
      </c>
      <c r="Y649" s="21">
        <v>0</v>
      </c>
      <c r="Z649" s="20">
        <v>399112</v>
      </c>
      <c r="AA649" s="21">
        <v>0</v>
      </c>
      <c r="AB649" s="32">
        <v>580140</v>
      </c>
      <c r="AC649" s="20">
        <v>1456035</v>
      </c>
      <c r="AD649" s="20">
        <v>735439</v>
      </c>
      <c r="AE649" s="20">
        <v>1062594</v>
      </c>
      <c r="AF649" s="20">
        <v>643968</v>
      </c>
      <c r="AG649" s="20">
        <v>353702</v>
      </c>
      <c r="AH649" s="20">
        <v>9322</v>
      </c>
      <c r="AI649" s="21">
        <v>7536</v>
      </c>
      <c r="AJ649" s="25">
        <v>91544</v>
      </c>
      <c r="AK649" s="25">
        <v>136006</v>
      </c>
      <c r="AL649" s="25">
        <v>28245</v>
      </c>
      <c r="AM649" s="22">
        <v>69276</v>
      </c>
      <c r="AN649" s="20">
        <v>497673</v>
      </c>
      <c r="AO649" s="20">
        <v>8380</v>
      </c>
      <c r="AP649" s="54">
        <v>7675986</v>
      </c>
      <c r="AQ649" s="25">
        <v>153718</v>
      </c>
      <c r="AR649" s="25">
        <v>249543</v>
      </c>
      <c r="AS649" s="54">
        <v>62595</v>
      </c>
      <c r="AT649" s="54">
        <v>58095</v>
      </c>
      <c r="AU649" s="54">
        <v>70368</v>
      </c>
      <c r="AV649" s="54">
        <v>67075</v>
      </c>
      <c r="AW649" s="25">
        <f t="shared" si="30"/>
        <v>661394</v>
      </c>
      <c r="AX649" s="165">
        <v>1045437</v>
      </c>
      <c r="AY649" s="98">
        <f t="shared" si="31"/>
        <v>9382817</v>
      </c>
      <c r="AZ649" s="73"/>
      <c r="BA649" s="20">
        <v>1162630</v>
      </c>
      <c r="BB649" s="20">
        <v>16456</v>
      </c>
      <c r="BC649" s="19">
        <v>1179086</v>
      </c>
      <c r="BD649" s="19">
        <v>10561903</v>
      </c>
      <c r="BF649" s="20">
        <v>121930</v>
      </c>
      <c r="BG649" s="21">
        <f t="shared" si="32"/>
        <v>10439973</v>
      </c>
      <c r="BI649" s="73"/>
      <c r="BJ649" s="73"/>
      <c r="BK649" s="73"/>
      <c r="BL649" s="73"/>
      <c r="BM649" s="73"/>
      <c r="BN649" s="73"/>
      <c r="BO649" s="73"/>
    </row>
    <row r="650" spans="1:67" ht="22.5" customHeight="1" x14ac:dyDescent="0.15">
      <c r="A650" s="125" t="s">
        <v>2453</v>
      </c>
      <c r="B650" s="126" t="s">
        <v>2436</v>
      </c>
      <c r="C650" s="136" t="s">
        <v>746</v>
      </c>
      <c r="D650" s="129">
        <v>5</v>
      </c>
      <c r="E650" s="130" t="s">
        <v>3561</v>
      </c>
      <c r="F650" s="19">
        <v>1195763</v>
      </c>
      <c r="G650" s="20">
        <v>49337</v>
      </c>
      <c r="H650" s="20">
        <v>61236</v>
      </c>
      <c r="I650" s="20">
        <v>0</v>
      </c>
      <c r="J650" s="20">
        <v>0</v>
      </c>
      <c r="K650" s="20">
        <v>0</v>
      </c>
      <c r="L650" s="20">
        <v>0</v>
      </c>
      <c r="M650" s="20">
        <v>95780</v>
      </c>
      <c r="N650" s="20">
        <v>51938</v>
      </c>
      <c r="O650" s="20">
        <v>4103</v>
      </c>
      <c r="P650" s="20">
        <v>127384</v>
      </c>
      <c r="Q650" s="20">
        <v>127865</v>
      </c>
      <c r="R650" s="20">
        <v>176147</v>
      </c>
      <c r="S650" s="20">
        <v>142163</v>
      </c>
      <c r="T650" s="21">
        <v>71574</v>
      </c>
      <c r="U650" s="54">
        <v>57105</v>
      </c>
      <c r="V650" s="20">
        <v>57252</v>
      </c>
      <c r="W650" s="20">
        <v>41768</v>
      </c>
      <c r="X650" s="20">
        <v>0</v>
      </c>
      <c r="Y650" s="21">
        <v>0</v>
      </c>
      <c r="Z650" s="20">
        <v>529066</v>
      </c>
      <c r="AA650" s="21">
        <v>0</v>
      </c>
      <c r="AB650" s="32">
        <v>708403</v>
      </c>
      <c r="AC650" s="20">
        <v>2250303</v>
      </c>
      <c r="AD650" s="20">
        <v>736514</v>
      </c>
      <c r="AE650" s="20">
        <v>1582921</v>
      </c>
      <c r="AF650" s="20">
        <v>927763</v>
      </c>
      <c r="AG650" s="20">
        <v>609260</v>
      </c>
      <c r="AH650" s="20">
        <v>20544</v>
      </c>
      <c r="AI650" s="21">
        <v>9420</v>
      </c>
      <c r="AJ650" s="25">
        <v>125086</v>
      </c>
      <c r="AK650" s="25">
        <v>194407</v>
      </c>
      <c r="AL650" s="25">
        <v>32441</v>
      </c>
      <c r="AM650" s="22">
        <v>92480</v>
      </c>
      <c r="AN650" s="20">
        <v>463012</v>
      </c>
      <c r="AO650" s="20">
        <v>5253</v>
      </c>
      <c r="AP650" s="54">
        <v>10546288</v>
      </c>
      <c r="AQ650" s="25">
        <v>249860</v>
      </c>
      <c r="AR650" s="25">
        <v>289955</v>
      </c>
      <c r="AS650" s="54">
        <v>39177</v>
      </c>
      <c r="AT650" s="54">
        <v>87878</v>
      </c>
      <c r="AU650" s="54">
        <v>97687</v>
      </c>
      <c r="AV650" s="54">
        <v>84410</v>
      </c>
      <c r="AW650" s="25">
        <f t="shared" si="30"/>
        <v>848967</v>
      </c>
      <c r="AX650" s="165">
        <v>1298847</v>
      </c>
      <c r="AY650" s="98">
        <f t="shared" si="31"/>
        <v>12694102</v>
      </c>
      <c r="AZ650" s="73"/>
      <c r="BA650" s="20">
        <v>1616173</v>
      </c>
      <c r="BB650" s="20">
        <v>9693</v>
      </c>
      <c r="BC650" s="19">
        <v>1625866</v>
      </c>
      <c r="BD650" s="19">
        <v>14319968</v>
      </c>
      <c r="BF650" s="20">
        <v>174066</v>
      </c>
      <c r="BG650" s="21">
        <f t="shared" si="32"/>
        <v>14145902</v>
      </c>
      <c r="BI650" s="73"/>
      <c r="BJ650" s="73"/>
      <c r="BK650" s="73"/>
      <c r="BL650" s="73"/>
      <c r="BM650" s="73"/>
      <c r="BN650" s="73"/>
      <c r="BO650" s="73"/>
    </row>
    <row r="651" spans="1:67" ht="22.5" customHeight="1" x14ac:dyDescent="0.15">
      <c r="A651" s="125" t="s">
        <v>2454</v>
      </c>
      <c r="B651" s="126" t="s">
        <v>2436</v>
      </c>
      <c r="C651" s="136" t="s">
        <v>747</v>
      </c>
      <c r="D651" s="129">
        <v>5</v>
      </c>
      <c r="E651" s="130" t="s">
        <v>3561</v>
      </c>
      <c r="F651" s="19">
        <v>1153307</v>
      </c>
      <c r="G651" s="20">
        <v>97675</v>
      </c>
      <c r="H651" s="20">
        <v>111888</v>
      </c>
      <c r="I651" s="20">
        <v>0</v>
      </c>
      <c r="J651" s="20">
        <v>0</v>
      </c>
      <c r="K651" s="20">
        <v>0</v>
      </c>
      <c r="L651" s="20">
        <v>0</v>
      </c>
      <c r="M651" s="20">
        <v>92519</v>
      </c>
      <c r="N651" s="20">
        <v>49626</v>
      </c>
      <c r="O651" s="20">
        <v>11488</v>
      </c>
      <c r="P651" s="20">
        <v>277082</v>
      </c>
      <c r="Q651" s="20">
        <v>123424</v>
      </c>
      <c r="R651" s="20">
        <v>198451</v>
      </c>
      <c r="S651" s="20">
        <v>147461</v>
      </c>
      <c r="T651" s="21">
        <v>119290</v>
      </c>
      <c r="U651" s="54">
        <v>89338</v>
      </c>
      <c r="V651" s="20">
        <v>74868</v>
      </c>
      <c r="W651" s="20">
        <v>52210</v>
      </c>
      <c r="X651" s="20">
        <v>0</v>
      </c>
      <c r="Y651" s="21">
        <v>0</v>
      </c>
      <c r="Z651" s="20">
        <v>523150</v>
      </c>
      <c r="AA651" s="21">
        <v>0</v>
      </c>
      <c r="AB651" s="32">
        <v>994511</v>
      </c>
      <c r="AC651" s="20">
        <v>2191580</v>
      </c>
      <c r="AD651" s="20">
        <v>789051</v>
      </c>
      <c r="AE651" s="20">
        <v>1610741</v>
      </c>
      <c r="AF651" s="20">
        <v>1032179</v>
      </c>
      <c r="AG651" s="20">
        <v>570437</v>
      </c>
      <c r="AH651" s="20">
        <v>25250</v>
      </c>
      <c r="AI651" s="21">
        <v>11304</v>
      </c>
      <c r="AJ651" s="25">
        <v>122441</v>
      </c>
      <c r="AK651" s="25">
        <v>166217</v>
      </c>
      <c r="AL651" s="25">
        <v>34892</v>
      </c>
      <c r="AM651" s="22">
        <v>80938</v>
      </c>
      <c r="AN651" s="20">
        <v>383948</v>
      </c>
      <c r="AO651" s="20">
        <v>8452</v>
      </c>
      <c r="AP651" s="54">
        <v>11143718</v>
      </c>
      <c r="AQ651" s="25">
        <v>246445</v>
      </c>
      <c r="AR651" s="25">
        <v>236198</v>
      </c>
      <c r="AS651" s="54">
        <v>48428</v>
      </c>
      <c r="AT651" s="54">
        <v>83405</v>
      </c>
      <c r="AU651" s="54">
        <v>101226</v>
      </c>
      <c r="AV651" s="54">
        <v>94454</v>
      </c>
      <c r="AW651" s="25">
        <f t="shared" si="30"/>
        <v>810156</v>
      </c>
      <c r="AX651" s="165">
        <v>1497779</v>
      </c>
      <c r="AY651" s="98">
        <f t="shared" si="31"/>
        <v>13451653</v>
      </c>
      <c r="AZ651" s="73"/>
      <c r="BA651" s="20">
        <v>1602688</v>
      </c>
      <c r="BB651" s="20">
        <v>17448</v>
      </c>
      <c r="BC651" s="19">
        <v>1620136</v>
      </c>
      <c r="BD651" s="19">
        <v>15071789</v>
      </c>
      <c r="BF651" s="20">
        <v>186257</v>
      </c>
      <c r="BG651" s="21">
        <f t="shared" si="32"/>
        <v>14885532</v>
      </c>
      <c r="BI651" s="73"/>
      <c r="BJ651" s="73"/>
      <c r="BK651" s="73"/>
      <c r="BL651" s="73"/>
      <c r="BM651" s="73"/>
      <c r="BN651" s="73"/>
      <c r="BO651" s="73"/>
    </row>
    <row r="652" spans="1:67" ht="22.5" customHeight="1" x14ac:dyDescent="0.15">
      <c r="A652" s="125" t="s">
        <v>2455</v>
      </c>
      <c r="B652" s="126" t="s">
        <v>2436</v>
      </c>
      <c r="C652" s="136" t="s">
        <v>748</v>
      </c>
      <c r="D652" s="129">
        <v>5</v>
      </c>
      <c r="E652" s="130" t="s">
        <v>3561</v>
      </c>
      <c r="F652" s="19">
        <v>1070541</v>
      </c>
      <c r="G652" s="20">
        <v>67901</v>
      </c>
      <c r="H652" s="20">
        <v>70497</v>
      </c>
      <c r="I652" s="20">
        <v>0</v>
      </c>
      <c r="J652" s="20">
        <v>0</v>
      </c>
      <c r="K652" s="20">
        <v>0</v>
      </c>
      <c r="L652" s="20">
        <v>0</v>
      </c>
      <c r="M652" s="20">
        <v>85734</v>
      </c>
      <c r="N652" s="20">
        <v>45923</v>
      </c>
      <c r="O652" s="20">
        <v>1902</v>
      </c>
      <c r="P652" s="20">
        <v>173488</v>
      </c>
      <c r="Q652" s="20">
        <v>116524</v>
      </c>
      <c r="R652" s="20">
        <v>171704</v>
      </c>
      <c r="S652" s="20">
        <v>141280</v>
      </c>
      <c r="T652" s="21">
        <v>107361</v>
      </c>
      <c r="U652" s="54">
        <v>76817</v>
      </c>
      <c r="V652" s="20">
        <v>72666</v>
      </c>
      <c r="W652" s="20">
        <v>52210</v>
      </c>
      <c r="X652" s="20">
        <v>0</v>
      </c>
      <c r="Y652" s="21">
        <v>0</v>
      </c>
      <c r="Z652" s="20">
        <v>493892</v>
      </c>
      <c r="AA652" s="21">
        <v>0</v>
      </c>
      <c r="AB652" s="32">
        <v>1156200</v>
      </c>
      <c r="AC652" s="20">
        <v>2035902</v>
      </c>
      <c r="AD652" s="20">
        <v>712257</v>
      </c>
      <c r="AE652" s="20">
        <v>1569513</v>
      </c>
      <c r="AF652" s="20">
        <v>1006803</v>
      </c>
      <c r="AG652" s="20">
        <v>511222</v>
      </c>
      <c r="AH652" s="20">
        <v>33395</v>
      </c>
      <c r="AI652" s="21">
        <v>9891</v>
      </c>
      <c r="AJ652" s="25">
        <v>115021</v>
      </c>
      <c r="AK652" s="25">
        <v>163960</v>
      </c>
      <c r="AL652" s="25">
        <v>30662</v>
      </c>
      <c r="AM652" s="22">
        <v>80463</v>
      </c>
      <c r="AN652" s="20">
        <v>408281</v>
      </c>
      <c r="AO652" s="20">
        <v>7297</v>
      </c>
      <c r="AP652" s="54">
        <v>10589307</v>
      </c>
      <c r="AQ652" s="25">
        <v>218835</v>
      </c>
      <c r="AR652" s="25">
        <v>247707</v>
      </c>
      <c r="AS652" s="54">
        <v>46365</v>
      </c>
      <c r="AT652" s="54">
        <v>78421</v>
      </c>
      <c r="AU652" s="54">
        <v>91293</v>
      </c>
      <c r="AV652" s="54">
        <v>82160</v>
      </c>
      <c r="AW652" s="25">
        <f t="shared" si="30"/>
        <v>764781</v>
      </c>
      <c r="AX652" s="165">
        <v>1187912</v>
      </c>
      <c r="AY652" s="98">
        <f t="shared" si="31"/>
        <v>12542000</v>
      </c>
      <c r="AZ652" s="73"/>
      <c r="BA652" s="20">
        <v>1479835</v>
      </c>
      <c r="BB652" s="20">
        <v>15994</v>
      </c>
      <c r="BC652" s="19">
        <v>1495829</v>
      </c>
      <c r="BD652" s="19">
        <v>14037829</v>
      </c>
      <c r="BF652" s="20">
        <v>147536</v>
      </c>
      <c r="BG652" s="21">
        <f t="shared" si="32"/>
        <v>13890293</v>
      </c>
      <c r="BI652" s="73"/>
      <c r="BJ652" s="73"/>
      <c r="BK652" s="73"/>
      <c r="BL652" s="73"/>
      <c r="BM652" s="73"/>
      <c r="BN652" s="73"/>
      <c r="BO652" s="73"/>
    </row>
    <row r="653" spans="1:67" ht="22.5" customHeight="1" x14ac:dyDescent="0.15">
      <c r="A653" s="125" t="s">
        <v>2456</v>
      </c>
      <c r="B653" s="126" t="s">
        <v>2436</v>
      </c>
      <c r="C653" s="136" t="s">
        <v>749</v>
      </c>
      <c r="D653" s="129">
        <v>5</v>
      </c>
      <c r="E653" s="130" t="s">
        <v>3561</v>
      </c>
      <c r="F653" s="19">
        <v>1488245</v>
      </c>
      <c r="G653" s="20">
        <v>104887</v>
      </c>
      <c r="H653" s="20">
        <v>107163</v>
      </c>
      <c r="I653" s="20">
        <v>0</v>
      </c>
      <c r="J653" s="20">
        <v>0</v>
      </c>
      <c r="K653" s="20">
        <v>0</v>
      </c>
      <c r="L653" s="20">
        <v>0</v>
      </c>
      <c r="M653" s="20">
        <v>123649</v>
      </c>
      <c r="N653" s="20">
        <v>69158</v>
      </c>
      <c r="O653" s="20">
        <v>7796</v>
      </c>
      <c r="P653" s="20">
        <v>193968</v>
      </c>
      <c r="Q653" s="20">
        <v>154302</v>
      </c>
      <c r="R653" s="20">
        <v>262571</v>
      </c>
      <c r="S653" s="20">
        <v>193377</v>
      </c>
      <c r="T653" s="21">
        <v>150305</v>
      </c>
      <c r="U653" s="54">
        <v>111757</v>
      </c>
      <c r="V653" s="20">
        <v>97989</v>
      </c>
      <c r="W653" s="20">
        <v>73094</v>
      </c>
      <c r="X653" s="20">
        <v>0</v>
      </c>
      <c r="Y653" s="21">
        <v>0</v>
      </c>
      <c r="Z653" s="20">
        <v>679262</v>
      </c>
      <c r="AA653" s="21">
        <v>0</v>
      </c>
      <c r="AB653" s="32">
        <v>1217911</v>
      </c>
      <c r="AC653" s="20">
        <v>3379614</v>
      </c>
      <c r="AD653" s="20">
        <v>1099435</v>
      </c>
      <c r="AE653" s="20">
        <v>2307880</v>
      </c>
      <c r="AF653" s="20">
        <v>1492358</v>
      </c>
      <c r="AG653" s="20">
        <v>795922</v>
      </c>
      <c r="AH653" s="20">
        <v>37739</v>
      </c>
      <c r="AI653" s="21">
        <v>13659</v>
      </c>
      <c r="AJ653" s="25">
        <v>153437</v>
      </c>
      <c r="AK653" s="25">
        <v>205763</v>
      </c>
      <c r="AL653" s="25">
        <v>42393</v>
      </c>
      <c r="AM653" s="22">
        <v>99077</v>
      </c>
      <c r="AN653" s="20">
        <v>427819</v>
      </c>
      <c r="AO653" s="20">
        <v>10435</v>
      </c>
      <c r="AP653" s="54">
        <v>15100965</v>
      </c>
      <c r="AQ653" s="25">
        <v>409749</v>
      </c>
      <c r="AR653" s="25">
        <v>343322</v>
      </c>
      <c r="AS653" s="54">
        <v>73952</v>
      </c>
      <c r="AT653" s="54">
        <v>113362</v>
      </c>
      <c r="AU653" s="54">
        <v>122758</v>
      </c>
      <c r="AV653" s="54">
        <v>126077</v>
      </c>
      <c r="AW653" s="25">
        <f t="shared" si="30"/>
        <v>1189220</v>
      </c>
      <c r="AX653" s="165">
        <v>1925119</v>
      </c>
      <c r="AY653" s="98">
        <f t="shared" si="31"/>
        <v>18215304</v>
      </c>
      <c r="AZ653" s="73"/>
      <c r="BA653" s="20">
        <v>2064712</v>
      </c>
      <c r="BB653" s="20">
        <v>20973</v>
      </c>
      <c r="BC653" s="19">
        <v>2085685</v>
      </c>
      <c r="BD653" s="19">
        <v>20300989</v>
      </c>
      <c r="BF653" s="20">
        <v>251261</v>
      </c>
      <c r="BG653" s="21">
        <f t="shared" si="32"/>
        <v>20049728</v>
      </c>
      <c r="BI653" s="73"/>
      <c r="BJ653" s="73"/>
      <c r="BK653" s="73"/>
      <c r="BL653" s="73"/>
      <c r="BM653" s="73"/>
      <c r="BN653" s="73"/>
      <c r="BO653" s="73"/>
    </row>
    <row r="654" spans="1:67" ht="22.5" customHeight="1" x14ac:dyDescent="0.15">
      <c r="A654" s="125" t="s">
        <v>2457</v>
      </c>
      <c r="B654" s="126" t="s">
        <v>2436</v>
      </c>
      <c r="C654" s="136" t="s">
        <v>750</v>
      </c>
      <c r="D654" s="129">
        <v>5</v>
      </c>
      <c r="E654" s="130" t="s">
        <v>3561</v>
      </c>
      <c r="F654" s="19">
        <v>936642</v>
      </c>
      <c r="G654" s="20">
        <v>84466</v>
      </c>
      <c r="H654" s="20">
        <v>118692</v>
      </c>
      <c r="I654" s="20">
        <v>0</v>
      </c>
      <c r="J654" s="20">
        <v>0</v>
      </c>
      <c r="K654" s="20">
        <v>0</v>
      </c>
      <c r="L654" s="20">
        <v>0</v>
      </c>
      <c r="M654" s="20">
        <v>72888</v>
      </c>
      <c r="N654" s="20">
        <v>39830</v>
      </c>
      <c r="O654" s="20">
        <v>8206</v>
      </c>
      <c r="P654" s="20">
        <v>104485</v>
      </c>
      <c r="Q654" s="20">
        <v>100775</v>
      </c>
      <c r="R654" s="20">
        <v>173353</v>
      </c>
      <c r="S654" s="20">
        <v>132450</v>
      </c>
      <c r="T654" s="21">
        <v>107361</v>
      </c>
      <c r="U654" s="54">
        <v>86165</v>
      </c>
      <c r="V654" s="20">
        <v>92484</v>
      </c>
      <c r="W654" s="20">
        <v>52210</v>
      </c>
      <c r="X654" s="20">
        <v>0</v>
      </c>
      <c r="Y654" s="21">
        <v>0</v>
      </c>
      <c r="Z654" s="20">
        <v>414951</v>
      </c>
      <c r="AA654" s="21">
        <v>0</v>
      </c>
      <c r="AB654" s="32">
        <v>868861</v>
      </c>
      <c r="AC654" s="20">
        <v>1799993</v>
      </c>
      <c r="AD654" s="20">
        <v>630123</v>
      </c>
      <c r="AE654" s="20">
        <v>1268875</v>
      </c>
      <c r="AF654" s="20">
        <v>835661</v>
      </c>
      <c r="AG654" s="20">
        <v>428017</v>
      </c>
      <c r="AH654" s="20">
        <v>41359</v>
      </c>
      <c r="AI654" s="21">
        <v>8478</v>
      </c>
      <c r="AJ654" s="25">
        <v>103842</v>
      </c>
      <c r="AK654" s="25">
        <v>135487</v>
      </c>
      <c r="AL654" s="25">
        <v>27958</v>
      </c>
      <c r="AM654" s="22">
        <v>67845</v>
      </c>
      <c r="AN654" s="20">
        <v>462529</v>
      </c>
      <c r="AO654" s="20">
        <v>8912</v>
      </c>
      <c r="AP654" s="54">
        <v>9212898</v>
      </c>
      <c r="AQ654" s="25">
        <v>202494</v>
      </c>
      <c r="AR654" s="25">
        <v>198676</v>
      </c>
      <c r="AS654" s="54">
        <v>43922</v>
      </c>
      <c r="AT654" s="54">
        <v>91081</v>
      </c>
      <c r="AU654" s="54">
        <v>85052</v>
      </c>
      <c r="AV654" s="54">
        <v>79103</v>
      </c>
      <c r="AW654" s="25">
        <f t="shared" si="30"/>
        <v>700328</v>
      </c>
      <c r="AX654" s="165">
        <v>1105235</v>
      </c>
      <c r="AY654" s="98">
        <f t="shared" si="31"/>
        <v>11018461</v>
      </c>
      <c r="AZ654" s="73"/>
      <c r="BA654" s="20">
        <v>1393828</v>
      </c>
      <c r="BB654" s="20">
        <v>22074</v>
      </c>
      <c r="BC654" s="19">
        <v>1415902</v>
      </c>
      <c r="BD654" s="19">
        <v>12434363</v>
      </c>
      <c r="BF654" s="20">
        <v>146250</v>
      </c>
      <c r="BG654" s="21">
        <f t="shared" si="32"/>
        <v>12288113</v>
      </c>
      <c r="BI654" s="73"/>
      <c r="BJ654" s="73"/>
      <c r="BK654" s="73"/>
      <c r="BL654" s="73"/>
      <c r="BM654" s="73"/>
      <c r="BN654" s="73"/>
      <c r="BO654" s="73"/>
    </row>
    <row r="655" spans="1:67" ht="22.5" customHeight="1" x14ac:dyDescent="0.15">
      <c r="A655" s="125" t="s">
        <v>2458</v>
      </c>
      <c r="B655" s="126" t="s">
        <v>2436</v>
      </c>
      <c r="C655" s="136" t="s">
        <v>751</v>
      </c>
      <c r="D655" s="129">
        <v>5</v>
      </c>
      <c r="E655" s="130" t="s">
        <v>3562</v>
      </c>
      <c r="F655" s="19">
        <v>1783048</v>
      </c>
      <c r="G655" s="20">
        <v>193637</v>
      </c>
      <c r="H655" s="20">
        <v>113400</v>
      </c>
      <c r="I655" s="20">
        <v>0</v>
      </c>
      <c r="J655" s="20">
        <v>0</v>
      </c>
      <c r="K655" s="20">
        <v>0</v>
      </c>
      <c r="L655" s="20">
        <v>0</v>
      </c>
      <c r="M655" s="20">
        <v>166033</v>
      </c>
      <c r="N655" s="20">
        <v>89411</v>
      </c>
      <c r="O655" s="20">
        <v>75122</v>
      </c>
      <c r="P655" s="20">
        <v>173261</v>
      </c>
      <c r="Q655" s="20">
        <v>197519</v>
      </c>
      <c r="R655" s="20">
        <v>302097</v>
      </c>
      <c r="S655" s="20">
        <v>302869</v>
      </c>
      <c r="T655" s="21">
        <v>202793</v>
      </c>
      <c r="U655" s="54">
        <v>134345</v>
      </c>
      <c r="V655" s="20">
        <v>126615</v>
      </c>
      <c r="W655" s="20">
        <v>93978</v>
      </c>
      <c r="X655" s="20">
        <v>0</v>
      </c>
      <c r="Y655" s="21">
        <v>0</v>
      </c>
      <c r="Z655" s="20">
        <v>882720</v>
      </c>
      <c r="AA655" s="21">
        <v>0</v>
      </c>
      <c r="AB655" s="32">
        <v>1321941</v>
      </c>
      <c r="AC655" s="20">
        <v>3210522</v>
      </c>
      <c r="AD655" s="20">
        <v>1266943</v>
      </c>
      <c r="AE655" s="20">
        <v>2534093</v>
      </c>
      <c r="AF655" s="20">
        <v>1869421</v>
      </c>
      <c r="AG655" s="20">
        <v>1056883</v>
      </c>
      <c r="AH655" s="20">
        <v>15747</v>
      </c>
      <c r="AI655" s="21">
        <v>17898</v>
      </c>
      <c r="AJ655" s="25">
        <v>192630</v>
      </c>
      <c r="AK655" s="25">
        <v>253200</v>
      </c>
      <c r="AL655" s="25">
        <v>51551</v>
      </c>
      <c r="AM655" s="22">
        <v>129365</v>
      </c>
      <c r="AN655" s="20">
        <v>716457</v>
      </c>
      <c r="AO655" s="20">
        <v>13746</v>
      </c>
      <c r="AP655" s="54">
        <v>17487245</v>
      </c>
      <c r="AQ655" s="25">
        <v>459898</v>
      </c>
      <c r="AR655" s="25">
        <v>395709</v>
      </c>
      <c r="AS655" s="54">
        <v>93417</v>
      </c>
      <c r="AT655" s="54">
        <v>124303</v>
      </c>
      <c r="AU655" s="54">
        <v>137929</v>
      </c>
      <c r="AV655" s="54">
        <v>49305</v>
      </c>
      <c r="AW655" s="25">
        <f t="shared" si="30"/>
        <v>1260561</v>
      </c>
      <c r="AX655" s="165">
        <v>972008</v>
      </c>
      <c r="AY655" s="98">
        <f t="shared" si="31"/>
        <v>19719814</v>
      </c>
      <c r="AZ655" s="73"/>
      <c r="BA655" s="20">
        <v>2490019</v>
      </c>
      <c r="BB655" s="20">
        <v>26194</v>
      </c>
      <c r="BC655" s="19">
        <v>2516213</v>
      </c>
      <c r="BD655" s="19">
        <v>22236027</v>
      </c>
      <c r="BF655" s="20">
        <v>0</v>
      </c>
      <c r="BG655" s="21">
        <f t="shared" si="32"/>
        <v>22236027</v>
      </c>
      <c r="BI655" s="73"/>
      <c r="BJ655" s="73"/>
      <c r="BK655" s="73"/>
      <c r="BL655" s="73"/>
      <c r="BM655" s="73"/>
      <c r="BN655" s="73"/>
      <c r="BO655" s="73"/>
    </row>
    <row r="656" spans="1:67" ht="22.5" customHeight="1" x14ac:dyDescent="0.15">
      <c r="A656" s="125" t="s">
        <v>2459</v>
      </c>
      <c r="B656" s="126" t="s">
        <v>2436</v>
      </c>
      <c r="C656" s="136" t="s">
        <v>752</v>
      </c>
      <c r="D656" s="129">
        <v>5</v>
      </c>
      <c r="E656" s="130" t="s">
        <v>3561</v>
      </c>
      <c r="F656" s="19">
        <v>1289096</v>
      </c>
      <c r="G656" s="20">
        <v>112384</v>
      </c>
      <c r="H656" s="20">
        <v>112077</v>
      </c>
      <c r="I656" s="20">
        <v>0</v>
      </c>
      <c r="J656" s="20">
        <v>0</v>
      </c>
      <c r="K656" s="20">
        <v>0</v>
      </c>
      <c r="L656" s="20">
        <v>0</v>
      </c>
      <c r="M656" s="20">
        <v>104705</v>
      </c>
      <c r="N656" s="20">
        <v>56380</v>
      </c>
      <c r="O656" s="20">
        <v>38158</v>
      </c>
      <c r="P656" s="20">
        <v>156449</v>
      </c>
      <c r="Q656" s="20">
        <v>137161</v>
      </c>
      <c r="R656" s="20">
        <v>243931</v>
      </c>
      <c r="S656" s="20">
        <v>242825</v>
      </c>
      <c r="T656" s="21">
        <v>143148</v>
      </c>
      <c r="U656" s="54">
        <v>96782</v>
      </c>
      <c r="V656" s="20">
        <v>112302</v>
      </c>
      <c r="W656" s="20">
        <v>62652</v>
      </c>
      <c r="X656" s="20">
        <v>0</v>
      </c>
      <c r="Y656" s="21">
        <v>0</v>
      </c>
      <c r="Z656" s="20">
        <v>618056</v>
      </c>
      <c r="AA656" s="21">
        <v>0</v>
      </c>
      <c r="AB656" s="32">
        <v>595424</v>
      </c>
      <c r="AC656" s="20">
        <v>2198570</v>
      </c>
      <c r="AD656" s="20">
        <v>1230649</v>
      </c>
      <c r="AE656" s="20">
        <v>1289023</v>
      </c>
      <c r="AF656" s="20">
        <v>889658</v>
      </c>
      <c r="AG656" s="20">
        <v>663849</v>
      </c>
      <c r="AH656" s="20">
        <v>36200</v>
      </c>
      <c r="AI656" s="21">
        <v>12246</v>
      </c>
      <c r="AJ656" s="25">
        <v>134430</v>
      </c>
      <c r="AK656" s="25">
        <v>182718</v>
      </c>
      <c r="AL656" s="25">
        <v>29810</v>
      </c>
      <c r="AM656" s="22">
        <v>87627</v>
      </c>
      <c r="AN656" s="20">
        <v>549946</v>
      </c>
      <c r="AO656" s="20">
        <v>8503</v>
      </c>
      <c r="AP656" s="54">
        <v>11434759</v>
      </c>
      <c r="AQ656" s="25">
        <v>218703</v>
      </c>
      <c r="AR656" s="25">
        <v>278076</v>
      </c>
      <c r="AS656" s="54">
        <v>41597</v>
      </c>
      <c r="AT656" s="54">
        <v>77379</v>
      </c>
      <c r="AU656" s="54">
        <v>110794</v>
      </c>
      <c r="AV656" s="54">
        <v>73396</v>
      </c>
      <c r="AW656" s="25">
        <f t="shared" si="30"/>
        <v>799945</v>
      </c>
      <c r="AX656" s="165">
        <v>1233220</v>
      </c>
      <c r="AY656" s="98">
        <f t="shared" si="31"/>
        <v>13467924</v>
      </c>
      <c r="AZ656" s="73"/>
      <c r="BA656" s="20">
        <v>1749944</v>
      </c>
      <c r="BB656" s="20">
        <v>19254</v>
      </c>
      <c r="BC656" s="19">
        <v>1769198</v>
      </c>
      <c r="BD656" s="19">
        <v>15237122</v>
      </c>
      <c r="BF656" s="20">
        <v>80398</v>
      </c>
      <c r="BG656" s="21">
        <f t="shared" si="32"/>
        <v>15156724</v>
      </c>
      <c r="BI656" s="73"/>
      <c r="BJ656" s="73"/>
      <c r="BK656" s="73"/>
      <c r="BL656" s="73"/>
      <c r="BM656" s="73"/>
      <c r="BN656" s="73"/>
      <c r="BO656" s="73"/>
    </row>
    <row r="657" spans="1:67" ht="22.5" customHeight="1" x14ac:dyDescent="0.15">
      <c r="A657" s="125" t="s">
        <v>2460</v>
      </c>
      <c r="B657" s="126" t="s">
        <v>2436</v>
      </c>
      <c r="C657" s="136" t="s">
        <v>753</v>
      </c>
      <c r="D657" s="129">
        <v>5</v>
      </c>
      <c r="E657" s="130" t="s">
        <v>3561</v>
      </c>
      <c r="F657" s="19">
        <v>774497</v>
      </c>
      <c r="G657" s="20">
        <v>76684</v>
      </c>
      <c r="H657" s="20">
        <v>46116</v>
      </c>
      <c r="I657" s="20">
        <v>0</v>
      </c>
      <c r="J657" s="20">
        <v>0</v>
      </c>
      <c r="K657" s="20">
        <v>0</v>
      </c>
      <c r="L657" s="20">
        <v>0</v>
      </c>
      <c r="M657" s="20">
        <v>57063</v>
      </c>
      <c r="N657" s="20">
        <v>30895</v>
      </c>
      <c r="O657" s="20">
        <v>12794</v>
      </c>
      <c r="P657" s="20">
        <v>112667</v>
      </c>
      <c r="Q657" s="20">
        <v>84341</v>
      </c>
      <c r="R657" s="20">
        <v>117477</v>
      </c>
      <c r="S657" s="20">
        <v>93598</v>
      </c>
      <c r="T657" s="21">
        <v>83503</v>
      </c>
      <c r="U657" s="54">
        <v>59093</v>
      </c>
      <c r="V657" s="20">
        <v>55050</v>
      </c>
      <c r="W657" s="20">
        <v>31326</v>
      </c>
      <c r="X657" s="20">
        <v>0</v>
      </c>
      <c r="Y657" s="21">
        <v>0</v>
      </c>
      <c r="Z657" s="20">
        <v>365417</v>
      </c>
      <c r="AA657" s="21">
        <v>0</v>
      </c>
      <c r="AB657" s="32">
        <v>441725</v>
      </c>
      <c r="AC657" s="20">
        <v>1495910</v>
      </c>
      <c r="AD657" s="20">
        <v>624950</v>
      </c>
      <c r="AE657" s="20">
        <v>935613</v>
      </c>
      <c r="AF657" s="20">
        <v>650374</v>
      </c>
      <c r="AG657" s="20">
        <v>334313</v>
      </c>
      <c r="AH657" s="20">
        <v>17919</v>
      </c>
      <c r="AI657" s="21">
        <v>12246</v>
      </c>
      <c r="AJ657" s="25">
        <v>86175</v>
      </c>
      <c r="AK657" s="25">
        <v>113737</v>
      </c>
      <c r="AL657" s="25">
        <v>24077</v>
      </c>
      <c r="AM657" s="22">
        <v>59588</v>
      </c>
      <c r="AN657" s="20">
        <v>344741</v>
      </c>
      <c r="AO657" s="20">
        <v>7716</v>
      </c>
      <c r="AP657" s="54">
        <v>7149605</v>
      </c>
      <c r="AQ657" s="25">
        <v>146791</v>
      </c>
      <c r="AR657" s="25">
        <v>174733</v>
      </c>
      <c r="AS657" s="54">
        <v>55511</v>
      </c>
      <c r="AT657" s="54">
        <v>65194</v>
      </c>
      <c r="AU657" s="54">
        <v>54397</v>
      </c>
      <c r="AV657" s="54">
        <v>40642</v>
      </c>
      <c r="AW657" s="25">
        <f t="shared" si="30"/>
        <v>537268</v>
      </c>
      <c r="AX657" s="165">
        <v>748035</v>
      </c>
      <c r="AY657" s="98">
        <f t="shared" si="31"/>
        <v>8434908</v>
      </c>
      <c r="AZ657" s="73"/>
      <c r="BA657" s="20">
        <v>1129690</v>
      </c>
      <c r="BB657" s="20">
        <v>16214</v>
      </c>
      <c r="BC657" s="19">
        <v>1145904</v>
      </c>
      <c r="BD657" s="19">
        <v>9580812</v>
      </c>
      <c r="BF657" s="20">
        <v>56138</v>
      </c>
      <c r="BG657" s="21">
        <f t="shared" si="32"/>
        <v>9524674</v>
      </c>
      <c r="BI657" s="73"/>
      <c r="BJ657" s="73"/>
      <c r="BK657" s="73"/>
      <c r="BL657" s="73"/>
      <c r="BM657" s="73"/>
      <c r="BN657" s="73"/>
      <c r="BO657" s="73"/>
    </row>
    <row r="658" spans="1:67" ht="22.5" customHeight="1" x14ac:dyDescent="0.15">
      <c r="A658" s="125" t="s">
        <v>2461</v>
      </c>
      <c r="B658" s="126" t="s">
        <v>2436</v>
      </c>
      <c r="C658" s="136" t="s">
        <v>754</v>
      </c>
      <c r="D658" s="129">
        <v>5</v>
      </c>
      <c r="E658" s="130" t="s">
        <v>3561</v>
      </c>
      <c r="F658" s="19">
        <v>1004409</v>
      </c>
      <c r="G658" s="20">
        <v>124736</v>
      </c>
      <c r="H658" s="20">
        <v>199773</v>
      </c>
      <c r="I658" s="20">
        <v>0</v>
      </c>
      <c r="J658" s="20">
        <v>0</v>
      </c>
      <c r="K658" s="20">
        <v>0</v>
      </c>
      <c r="L658" s="20">
        <v>0</v>
      </c>
      <c r="M658" s="20">
        <v>83518</v>
      </c>
      <c r="N658" s="20">
        <v>44168</v>
      </c>
      <c r="O658" s="20">
        <v>6751</v>
      </c>
      <c r="P658" s="20">
        <v>577265</v>
      </c>
      <c r="Q658" s="20">
        <v>114566</v>
      </c>
      <c r="R658" s="20">
        <v>186177</v>
      </c>
      <c r="S658" s="20">
        <v>136865</v>
      </c>
      <c r="T658" s="21">
        <v>119290</v>
      </c>
      <c r="U658" s="54">
        <v>88111</v>
      </c>
      <c r="V658" s="20">
        <v>84777</v>
      </c>
      <c r="W658" s="20">
        <v>62652</v>
      </c>
      <c r="X658" s="20">
        <v>0</v>
      </c>
      <c r="Y658" s="21">
        <v>0</v>
      </c>
      <c r="Z658" s="20">
        <v>489884</v>
      </c>
      <c r="AA658" s="21">
        <v>0</v>
      </c>
      <c r="AB658" s="32">
        <v>532172</v>
      </c>
      <c r="AC658" s="20">
        <v>2050986</v>
      </c>
      <c r="AD658" s="20">
        <v>1070672</v>
      </c>
      <c r="AE658" s="20">
        <v>1562558</v>
      </c>
      <c r="AF658" s="20">
        <v>1079853</v>
      </c>
      <c r="AG658" s="20">
        <v>547495</v>
      </c>
      <c r="AH658" s="20">
        <v>85161</v>
      </c>
      <c r="AI658" s="21">
        <v>64998</v>
      </c>
      <c r="AJ658" s="25">
        <v>116357</v>
      </c>
      <c r="AK658" s="25">
        <v>147616</v>
      </c>
      <c r="AL658" s="25">
        <v>37020</v>
      </c>
      <c r="AM658" s="22">
        <v>73490</v>
      </c>
      <c r="AN658" s="20">
        <v>345334</v>
      </c>
      <c r="AO658" s="20">
        <v>18835</v>
      </c>
      <c r="AP658" s="54">
        <v>11055489</v>
      </c>
      <c r="AQ658" s="25">
        <v>258986</v>
      </c>
      <c r="AR658" s="25">
        <v>238320</v>
      </c>
      <c r="AS658" s="54">
        <v>88442</v>
      </c>
      <c r="AT658" s="54">
        <v>83523</v>
      </c>
      <c r="AU658" s="54">
        <v>97173</v>
      </c>
      <c r="AV658" s="54">
        <v>93927</v>
      </c>
      <c r="AW658" s="25">
        <f t="shared" si="30"/>
        <v>860371</v>
      </c>
      <c r="AX658" s="165">
        <v>1537945</v>
      </c>
      <c r="AY658" s="98">
        <f t="shared" si="31"/>
        <v>13453805</v>
      </c>
      <c r="AZ658" s="73"/>
      <c r="BA658" s="20">
        <v>1529404</v>
      </c>
      <c r="BB658" s="20">
        <v>60825</v>
      </c>
      <c r="BC658" s="19">
        <v>1590229</v>
      </c>
      <c r="BD658" s="19">
        <v>15044034</v>
      </c>
      <c r="BF658" s="20">
        <v>158243</v>
      </c>
      <c r="BG658" s="21">
        <f t="shared" si="32"/>
        <v>14885791</v>
      </c>
      <c r="BI658" s="73"/>
      <c r="BJ658" s="73"/>
      <c r="BK658" s="73"/>
      <c r="BL658" s="73"/>
      <c r="BM658" s="73"/>
      <c r="BN658" s="73"/>
      <c r="BO658" s="73"/>
    </row>
    <row r="659" spans="1:67" ht="22.5" customHeight="1" x14ac:dyDescent="0.15">
      <c r="A659" s="125" t="s">
        <v>2462</v>
      </c>
      <c r="B659" s="126" t="s">
        <v>2436</v>
      </c>
      <c r="C659" s="136" t="s">
        <v>755</v>
      </c>
      <c r="D659" s="129">
        <v>5</v>
      </c>
      <c r="E659" s="130" t="s">
        <v>3561</v>
      </c>
      <c r="F659" s="19">
        <v>2470649</v>
      </c>
      <c r="G659" s="20">
        <v>111170</v>
      </c>
      <c r="H659" s="20">
        <v>121338</v>
      </c>
      <c r="I659" s="20">
        <v>0</v>
      </c>
      <c r="J659" s="20">
        <v>0</v>
      </c>
      <c r="K659" s="20">
        <v>0</v>
      </c>
      <c r="L659" s="20">
        <v>0</v>
      </c>
      <c r="M659" s="20">
        <v>234117</v>
      </c>
      <c r="N659" s="20">
        <v>130580</v>
      </c>
      <c r="O659" s="20">
        <v>6453</v>
      </c>
      <c r="P659" s="20">
        <v>268806</v>
      </c>
      <c r="Q659" s="20">
        <v>349731</v>
      </c>
      <c r="R659" s="20">
        <v>482549</v>
      </c>
      <c r="S659" s="20">
        <v>342604</v>
      </c>
      <c r="T659" s="21">
        <v>214722</v>
      </c>
      <c r="U659" s="54">
        <v>185274</v>
      </c>
      <c r="V659" s="20">
        <v>169554</v>
      </c>
      <c r="W659" s="20">
        <v>93978</v>
      </c>
      <c r="X659" s="20">
        <v>0</v>
      </c>
      <c r="Y659" s="21">
        <v>0</v>
      </c>
      <c r="Z659" s="20">
        <v>1109584</v>
      </c>
      <c r="AA659" s="21">
        <v>0</v>
      </c>
      <c r="AB659" s="32">
        <v>2197024</v>
      </c>
      <c r="AC659" s="20">
        <v>5704742</v>
      </c>
      <c r="AD659" s="20">
        <v>1851926</v>
      </c>
      <c r="AE659" s="20">
        <v>3647236</v>
      </c>
      <c r="AF659" s="20">
        <v>2157043</v>
      </c>
      <c r="AG659" s="20">
        <v>1562627</v>
      </c>
      <c r="AH659" s="20">
        <v>32580</v>
      </c>
      <c r="AI659" s="21">
        <v>24021</v>
      </c>
      <c r="AJ659" s="25">
        <v>255616</v>
      </c>
      <c r="AK659" s="25">
        <v>314432</v>
      </c>
      <c r="AL659" s="25">
        <v>69503</v>
      </c>
      <c r="AM659" s="22">
        <v>173654</v>
      </c>
      <c r="AN659" s="20">
        <v>1467958</v>
      </c>
      <c r="AO659" s="20">
        <v>15044</v>
      </c>
      <c r="AP659" s="54">
        <v>25764515</v>
      </c>
      <c r="AQ659" s="25">
        <v>440217</v>
      </c>
      <c r="AR659" s="25">
        <v>477367</v>
      </c>
      <c r="AS659" s="54">
        <v>87352</v>
      </c>
      <c r="AT659" s="54">
        <v>159348</v>
      </c>
      <c r="AU659" s="54">
        <v>205491</v>
      </c>
      <c r="AV659" s="54">
        <v>208256</v>
      </c>
      <c r="AW659" s="25">
        <f t="shared" si="30"/>
        <v>1578031</v>
      </c>
      <c r="AX659" s="165">
        <v>3018917</v>
      </c>
      <c r="AY659" s="98">
        <f t="shared" si="31"/>
        <v>30361463</v>
      </c>
      <c r="AZ659" s="73"/>
      <c r="BA659" s="20">
        <v>3298096</v>
      </c>
      <c r="BB659" s="20">
        <v>25907</v>
      </c>
      <c r="BC659" s="19">
        <v>3324003</v>
      </c>
      <c r="BD659" s="19">
        <v>33685466</v>
      </c>
      <c r="BF659" s="20">
        <v>280554</v>
      </c>
      <c r="BG659" s="21">
        <f t="shared" si="32"/>
        <v>33404912</v>
      </c>
      <c r="BI659" s="73"/>
      <c r="BJ659" s="73"/>
      <c r="BK659" s="73"/>
      <c r="BL659" s="73"/>
      <c r="BM659" s="73"/>
      <c r="BN659" s="73"/>
      <c r="BO659" s="73"/>
    </row>
    <row r="660" spans="1:67" ht="22.5" customHeight="1" x14ac:dyDescent="0.15">
      <c r="A660" s="125" t="s">
        <v>2463</v>
      </c>
      <c r="B660" s="126" t="s">
        <v>2436</v>
      </c>
      <c r="C660" s="136" t="s">
        <v>756</v>
      </c>
      <c r="D660" s="129">
        <v>6</v>
      </c>
      <c r="E660" s="130" t="s">
        <v>3562</v>
      </c>
      <c r="F660" s="19">
        <v>507384</v>
      </c>
      <c r="G660" s="20">
        <v>69758</v>
      </c>
      <c r="H660" s="20">
        <v>80514</v>
      </c>
      <c r="I660" s="20">
        <v>0</v>
      </c>
      <c r="J660" s="20">
        <v>0</v>
      </c>
      <c r="K660" s="20">
        <v>0</v>
      </c>
      <c r="L660" s="20">
        <v>0</v>
      </c>
      <c r="M660" s="20">
        <v>31642</v>
      </c>
      <c r="N660" s="20">
        <v>17677</v>
      </c>
      <c r="O660" s="20">
        <v>6378</v>
      </c>
      <c r="P660" s="20">
        <v>78726</v>
      </c>
      <c r="Q660" s="20">
        <v>55539</v>
      </c>
      <c r="R660" s="20">
        <v>69204</v>
      </c>
      <c r="S660" s="20">
        <v>52980</v>
      </c>
      <c r="T660" s="21">
        <v>59645</v>
      </c>
      <c r="U660" s="54">
        <v>33290</v>
      </c>
      <c r="V660" s="20">
        <v>28626</v>
      </c>
      <c r="W660" s="20">
        <v>20884</v>
      </c>
      <c r="X660" s="20">
        <v>0</v>
      </c>
      <c r="Y660" s="21">
        <v>0</v>
      </c>
      <c r="Z660" s="20">
        <v>220737</v>
      </c>
      <c r="AA660" s="21">
        <v>0</v>
      </c>
      <c r="AB660" s="32">
        <v>0</v>
      </c>
      <c r="AC660" s="20">
        <v>945701</v>
      </c>
      <c r="AD660" s="20">
        <v>401931</v>
      </c>
      <c r="AE660" s="20">
        <v>617552</v>
      </c>
      <c r="AF660" s="20">
        <v>398861</v>
      </c>
      <c r="AG660" s="20">
        <v>178507</v>
      </c>
      <c r="AH660" s="20">
        <v>49594</v>
      </c>
      <c r="AI660" s="21">
        <v>10833</v>
      </c>
      <c r="AJ660" s="25">
        <v>59478</v>
      </c>
      <c r="AK660" s="25">
        <v>70643</v>
      </c>
      <c r="AL660" s="25">
        <v>14802</v>
      </c>
      <c r="AM660" s="22">
        <v>40851</v>
      </c>
      <c r="AN660" s="20">
        <v>156031</v>
      </c>
      <c r="AO660" s="20">
        <v>7215</v>
      </c>
      <c r="AP660" s="54">
        <v>4284983</v>
      </c>
      <c r="AQ660" s="25">
        <v>110182</v>
      </c>
      <c r="AR660" s="25">
        <v>123876</v>
      </c>
      <c r="AS660" s="54">
        <v>55561</v>
      </c>
      <c r="AT660" s="54">
        <v>51518</v>
      </c>
      <c r="AU660" s="54">
        <v>37751</v>
      </c>
      <c r="AV660" s="54">
        <v>16292</v>
      </c>
      <c r="AW660" s="25">
        <f t="shared" si="30"/>
        <v>395180</v>
      </c>
      <c r="AX660" s="165">
        <v>315153</v>
      </c>
      <c r="AY660" s="98">
        <f t="shared" si="31"/>
        <v>4995316</v>
      </c>
      <c r="AZ660" s="73"/>
      <c r="BA660" s="20">
        <v>768664</v>
      </c>
      <c r="BB660" s="20">
        <v>21655</v>
      </c>
      <c r="BC660" s="19">
        <v>790319</v>
      </c>
      <c r="BD660" s="19">
        <v>5785635</v>
      </c>
      <c r="BF660" s="20">
        <v>0</v>
      </c>
      <c r="BG660" s="21">
        <f t="shared" si="32"/>
        <v>5785635</v>
      </c>
      <c r="BI660" s="73"/>
      <c r="BJ660" s="73"/>
      <c r="BK660" s="73"/>
      <c r="BL660" s="73"/>
      <c r="BM660" s="73"/>
      <c r="BN660" s="73"/>
      <c r="BO660" s="73"/>
    </row>
    <row r="661" spans="1:67" ht="22.5" customHeight="1" x14ac:dyDescent="0.15">
      <c r="A661" s="125" t="s">
        <v>2464</v>
      </c>
      <c r="B661" s="126" t="s">
        <v>2436</v>
      </c>
      <c r="C661" s="136" t="s">
        <v>757</v>
      </c>
      <c r="D661" s="129">
        <v>6</v>
      </c>
      <c r="E661" s="130" t="s">
        <v>3561</v>
      </c>
      <c r="F661" s="19">
        <v>307852</v>
      </c>
      <c r="G661" s="20">
        <v>37556</v>
      </c>
      <c r="H661" s="20">
        <v>38556</v>
      </c>
      <c r="I661" s="20">
        <v>0</v>
      </c>
      <c r="J661" s="20">
        <v>0</v>
      </c>
      <c r="K661" s="20">
        <v>0</v>
      </c>
      <c r="L661" s="20">
        <v>0</v>
      </c>
      <c r="M661" s="20">
        <v>16645</v>
      </c>
      <c r="N661" s="20">
        <v>9285</v>
      </c>
      <c r="O661" s="20">
        <v>2052</v>
      </c>
      <c r="P661" s="20">
        <v>203662</v>
      </c>
      <c r="Q661" s="20">
        <v>33348</v>
      </c>
      <c r="R661" s="20">
        <v>45021</v>
      </c>
      <c r="S661" s="20">
        <v>37086</v>
      </c>
      <c r="T661" s="21">
        <v>35787</v>
      </c>
      <c r="U661" s="54">
        <v>20558</v>
      </c>
      <c r="V661" s="20">
        <v>20919</v>
      </c>
      <c r="W661" s="20">
        <v>20884</v>
      </c>
      <c r="X661" s="20">
        <v>0</v>
      </c>
      <c r="Y661" s="21">
        <v>0</v>
      </c>
      <c r="Z661" s="20">
        <v>145925</v>
      </c>
      <c r="AA661" s="21">
        <v>0</v>
      </c>
      <c r="AB661" s="32">
        <v>0</v>
      </c>
      <c r="AC661" s="20">
        <v>419434</v>
      </c>
      <c r="AD661" s="20">
        <v>290575</v>
      </c>
      <c r="AE661" s="20">
        <v>398437</v>
      </c>
      <c r="AF661" s="20">
        <v>324230</v>
      </c>
      <c r="AG661" s="20">
        <v>110084</v>
      </c>
      <c r="AH661" s="20">
        <v>31947</v>
      </c>
      <c r="AI661" s="21">
        <v>24021</v>
      </c>
      <c r="AJ661" s="25">
        <v>42260</v>
      </c>
      <c r="AK661" s="25">
        <v>44930</v>
      </c>
      <c r="AL661" s="25">
        <v>8473</v>
      </c>
      <c r="AM661" s="22">
        <v>22259</v>
      </c>
      <c r="AN661" s="20">
        <v>66419</v>
      </c>
      <c r="AO661" s="20">
        <v>6132</v>
      </c>
      <c r="AP661" s="54">
        <v>2764337</v>
      </c>
      <c r="AQ661" s="25">
        <v>80487</v>
      </c>
      <c r="AR661" s="25">
        <v>133994</v>
      </c>
      <c r="AS661" s="54">
        <v>49304</v>
      </c>
      <c r="AT661" s="54">
        <v>47815</v>
      </c>
      <c r="AU661" s="54">
        <v>30094</v>
      </c>
      <c r="AV661" s="54">
        <v>24839</v>
      </c>
      <c r="AW661" s="25">
        <f t="shared" si="30"/>
        <v>366533</v>
      </c>
      <c r="AX661" s="165">
        <v>355094</v>
      </c>
      <c r="AY661" s="98">
        <f t="shared" si="31"/>
        <v>3485964</v>
      </c>
      <c r="AZ661" s="73"/>
      <c r="BA661" s="20">
        <v>501512</v>
      </c>
      <c r="BB661" s="20">
        <v>21700</v>
      </c>
      <c r="BC661" s="19">
        <v>523212</v>
      </c>
      <c r="BD661" s="19">
        <v>4009176</v>
      </c>
      <c r="BF661" s="20">
        <v>43618</v>
      </c>
      <c r="BG661" s="21">
        <f t="shared" si="32"/>
        <v>3965558</v>
      </c>
      <c r="BI661" s="73"/>
      <c r="BJ661" s="73"/>
      <c r="BK661" s="73"/>
      <c r="BL661" s="73"/>
      <c r="BM661" s="73"/>
      <c r="BN661" s="73"/>
      <c r="BO661" s="73"/>
    </row>
    <row r="662" spans="1:67" ht="22.5" customHeight="1" x14ac:dyDescent="0.15">
      <c r="A662" s="125" t="s">
        <v>2465</v>
      </c>
      <c r="B662" s="126" t="s">
        <v>2436</v>
      </c>
      <c r="C662" s="136" t="s">
        <v>758</v>
      </c>
      <c r="D662" s="129">
        <v>6</v>
      </c>
      <c r="E662" s="130" t="s">
        <v>3561</v>
      </c>
      <c r="F662" s="19">
        <v>92313</v>
      </c>
      <c r="G662" s="20">
        <v>9068</v>
      </c>
      <c r="H662" s="20">
        <v>13608</v>
      </c>
      <c r="I662" s="20">
        <v>0</v>
      </c>
      <c r="J662" s="20">
        <v>0</v>
      </c>
      <c r="K662" s="20">
        <v>0</v>
      </c>
      <c r="L662" s="20">
        <v>0</v>
      </c>
      <c r="M662" s="20">
        <v>0</v>
      </c>
      <c r="N662" s="20">
        <v>1062</v>
      </c>
      <c r="O662" s="20">
        <v>0</v>
      </c>
      <c r="P662" s="20">
        <v>45356</v>
      </c>
      <c r="Q662" s="20">
        <v>8080</v>
      </c>
      <c r="R662" s="20">
        <v>2656</v>
      </c>
      <c r="S662" s="20">
        <v>6181</v>
      </c>
      <c r="T662" s="21">
        <v>11929</v>
      </c>
      <c r="U662" s="54">
        <v>1100</v>
      </c>
      <c r="V662" s="20">
        <v>4404</v>
      </c>
      <c r="W662" s="20">
        <v>10442</v>
      </c>
      <c r="X662" s="20">
        <v>0</v>
      </c>
      <c r="Y662" s="21">
        <v>0</v>
      </c>
      <c r="Z662" s="20">
        <v>38748</v>
      </c>
      <c r="AA662" s="21">
        <v>0</v>
      </c>
      <c r="AB662" s="32">
        <v>0</v>
      </c>
      <c r="AC662" s="20">
        <v>70354</v>
      </c>
      <c r="AD662" s="20">
        <v>99194</v>
      </c>
      <c r="AE662" s="20">
        <v>126551</v>
      </c>
      <c r="AF662" s="20">
        <v>54330</v>
      </c>
      <c r="AG662" s="20">
        <v>23754</v>
      </c>
      <c r="AH662" s="20">
        <v>23168</v>
      </c>
      <c r="AI662" s="21">
        <v>60759</v>
      </c>
      <c r="AJ662" s="25">
        <v>9613</v>
      </c>
      <c r="AK662" s="25">
        <v>22387</v>
      </c>
      <c r="AL662" s="25">
        <v>3085</v>
      </c>
      <c r="AM662" s="22">
        <v>7534</v>
      </c>
      <c r="AN662" s="20">
        <v>83645</v>
      </c>
      <c r="AO662" s="20">
        <v>15085</v>
      </c>
      <c r="AP662" s="54">
        <v>844406</v>
      </c>
      <c r="AQ662" s="25">
        <v>48159</v>
      </c>
      <c r="AR662" s="25">
        <v>165883</v>
      </c>
      <c r="AS662" s="54">
        <v>54432</v>
      </c>
      <c r="AT662" s="54">
        <v>52307</v>
      </c>
      <c r="AU662" s="54">
        <v>11086</v>
      </c>
      <c r="AV662" s="54">
        <v>6047</v>
      </c>
      <c r="AW662" s="25">
        <f t="shared" si="30"/>
        <v>337914</v>
      </c>
      <c r="AX662" s="165">
        <v>121718</v>
      </c>
      <c r="AY662" s="98">
        <f t="shared" si="31"/>
        <v>1304038</v>
      </c>
      <c r="AZ662" s="73"/>
      <c r="BA662" s="20">
        <v>176849</v>
      </c>
      <c r="BB662" s="20">
        <v>61133</v>
      </c>
      <c r="BC662" s="19">
        <v>237982</v>
      </c>
      <c r="BD662" s="19">
        <v>1542020</v>
      </c>
      <c r="BF662" s="20">
        <v>5909</v>
      </c>
      <c r="BG662" s="21">
        <f t="shared" si="32"/>
        <v>1536111</v>
      </c>
      <c r="BI662" s="73"/>
      <c r="BJ662" s="73"/>
      <c r="BK662" s="73"/>
      <c r="BL662" s="73"/>
      <c r="BM662" s="73"/>
      <c r="BN662" s="73"/>
      <c r="BO662" s="73"/>
    </row>
    <row r="663" spans="1:67" ht="22.5" customHeight="1" x14ac:dyDescent="0.15">
      <c r="A663" s="125" t="s">
        <v>2466</v>
      </c>
      <c r="B663" s="126" t="s">
        <v>2436</v>
      </c>
      <c r="C663" s="136" t="s">
        <v>759</v>
      </c>
      <c r="D663" s="129">
        <v>6</v>
      </c>
      <c r="E663" s="130" t="s">
        <v>3561</v>
      </c>
      <c r="F663" s="19">
        <v>193848</v>
      </c>
      <c r="G663" s="20">
        <v>25990</v>
      </c>
      <c r="H663" s="20">
        <v>34020</v>
      </c>
      <c r="I663" s="20">
        <v>0</v>
      </c>
      <c r="J663" s="20">
        <v>0</v>
      </c>
      <c r="K663" s="20">
        <v>0</v>
      </c>
      <c r="L663" s="20">
        <v>0</v>
      </c>
      <c r="M663" s="20">
        <v>0</v>
      </c>
      <c r="N663" s="20">
        <v>2518</v>
      </c>
      <c r="O663" s="20">
        <v>0</v>
      </c>
      <c r="P663" s="20">
        <v>105519</v>
      </c>
      <c r="Q663" s="20">
        <v>16886</v>
      </c>
      <c r="R663" s="20">
        <v>6366</v>
      </c>
      <c r="S663" s="20">
        <v>12362</v>
      </c>
      <c r="T663" s="21">
        <v>23858</v>
      </c>
      <c r="U663" s="54">
        <v>2580</v>
      </c>
      <c r="V663" s="20">
        <v>5505</v>
      </c>
      <c r="W663" s="20">
        <v>10442</v>
      </c>
      <c r="X663" s="20">
        <v>0</v>
      </c>
      <c r="Y663" s="21">
        <v>0</v>
      </c>
      <c r="Z663" s="20">
        <v>86307</v>
      </c>
      <c r="AA663" s="21">
        <v>0</v>
      </c>
      <c r="AB663" s="32">
        <v>0</v>
      </c>
      <c r="AC663" s="20">
        <v>135783</v>
      </c>
      <c r="AD663" s="20">
        <v>215364</v>
      </c>
      <c r="AE663" s="20">
        <v>225138</v>
      </c>
      <c r="AF663" s="20">
        <v>118560</v>
      </c>
      <c r="AG663" s="20">
        <v>51111</v>
      </c>
      <c r="AH663" s="20">
        <v>12127</v>
      </c>
      <c r="AI663" s="21">
        <v>80541</v>
      </c>
      <c r="AJ663" s="25">
        <v>20648</v>
      </c>
      <c r="AK663" s="25">
        <v>36427</v>
      </c>
      <c r="AL663" s="25">
        <v>5987</v>
      </c>
      <c r="AM663" s="22">
        <v>12819</v>
      </c>
      <c r="AN663" s="20">
        <v>102982</v>
      </c>
      <c r="AO663" s="20">
        <v>32029</v>
      </c>
      <c r="AP663" s="54">
        <v>1575717</v>
      </c>
      <c r="AQ663" s="25">
        <v>51976</v>
      </c>
      <c r="AR663" s="25">
        <v>182464</v>
      </c>
      <c r="AS663" s="54">
        <v>84642</v>
      </c>
      <c r="AT663" s="54">
        <v>37826</v>
      </c>
      <c r="AU663" s="54">
        <v>19643</v>
      </c>
      <c r="AV663" s="54">
        <v>12223</v>
      </c>
      <c r="AW663" s="25">
        <f t="shared" si="30"/>
        <v>388774</v>
      </c>
      <c r="AX663" s="165">
        <v>256785</v>
      </c>
      <c r="AY663" s="98">
        <f t="shared" si="31"/>
        <v>2221276</v>
      </c>
      <c r="AZ663" s="73"/>
      <c r="BA663" s="20">
        <v>292708</v>
      </c>
      <c r="BB663" s="20">
        <v>126584</v>
      </c>
      <c r="BC663" s="19">
        <v>419292</v>
      </c>
      <c r="BD663" s="19">
        <v>2640568</v>
      </c>
      <c r="BF663" s="20">
        <v>13022</v>
      </c>
      <c r="BG663" s="21">
        <f t="shared" si="32"/>
        <v>2627546</v>
      </c>
      <c r="BI663" s="73"/>
      <c r="BJ663" s="73"/>
      <c r="BK663" s="73"/>
      <c r="BL663" s="73"/>
      <c r="BM663" s="73"/>
      <c r="BN663" s="73"/>
      <c r="BO663" s="73"/>
    </row>
    <row r="664" spans="1:67" ht="22.5" customHeight="1" x14ac:dyDescent="0.15">
      <c r="A664" s="125" t="s">
        <v>2467</v>
      </c>
      <c r="B664" s="126" t="s">
        <v>2436</v>
      </c>
      <c r="C664" s="136" t="s">
        <v>760</v>
      </c>
      <c r="D664" s="129">
        <v>6</v>
      </c>
      <c r="E664" s="130" t="s">
        <v>3561</v>
      </c>
      <c r="F664" s="19">
        <v>198952</v>
      </c>
      <c r="G664" s="20">
        <v>78469</v>
      </c>
      <c r="H664" s="20">
        <v>112455</v>
      </c>
      <c r="I664" s="20">
        <v>0</v>
      </c>
      <c r="J664" s="20">
        <v>0</v>
      </c>
      <c r="K664" s="20">
        <v>0</v>
      </c>
      <c r="L664" s="20">
        <v>0</v>
      </c>
      <c r="M664" s="20">
        <v>6882</v>
      </c>
      <c r="N664" s="20">
        <v>3764</v>
      </c>
      <c r="O664" s="20">
        <v>37</v>
      </c>
      <c r="P664" s="20">
        <v>481</v>
      </c>
      <c r="Q664" s="20">
        <v>20160</v>
      </c>
      <c r="R664" s="20">
        <v>54868</v>
      </c>
      <c r="S664" s="20">
        <v>31788</v>
      </c>
      <c r="T664" s="21">
        <v>35787</v>
      </c>
      <c r="U664" s="54">
        <v>5499</v>
      </c>
      <c r="V664" s="20">
        <v>12111</v>
      </c>
      <c r="W664" s="20">
        <v>31326</v>
      </c>
      <c r="X664" s="20">
        <v>0</v>
      </c>
      <c r="Y664" s="21">
        <v>0</v>
      </c>
      <c r="Z664" s="20">
        <v>92217</v>
      </c>
      <c r="AA664" s="21">
        <v>0</v>
      </c>
      <c r="AB664" s="32">
        <v>0</v>
      </c>
      <c r="AC664" s="20">
        <v>267916</v>
      </c>
      <c r="AD664" s="20">
        <v>158728</v>
      </c>
      <c r="AE664" s="20">
        <v>255611</v>
      </c>
      <c r="AF664" s="20">
        <v>118893</v>
      </c>
      <c r="AG664" s="20">
        <v>111570</v>
      </c>
      <c r="AH664" s="20">
        <v>24526</v>
      </c>
      <c r="AI664" s="21">
        <v>27789</v>
      </c>
      <c r="AJ664" s="25">
        <v>25187</v>
      </c>
      <c r="AK664" s="25">
        <v>48011</v>
      </c>
      <c r="AL664" s="25">
        <v>7102</v>
      </c>
      <c r="AM664" s="22">
        <v>18382</v>
      </c>
      <c r="AN664" s="20">
        <v>456386</v>
      </c>
      <c r="AO664" s="20">
        <v>14216</v>
      </c>
      <c r="AP664" s="54">
        <v>2219113</v>
      </c>
      <c r="AQ664" s="25">
        <v>45639</v>
      </c>
      <c r="AR664" s="25">
        <v>126167</v>
      </c>
      <c r="AS664" s="54">
        <v>90919</v>
      </c>
      <c r="AT664" s="54">
        <v>59141</v>
      </c>
      <c r="AU664" s="54">
        <v>25119</v>
      </c>
      <c r="AV664" s="54">
        <v>13971</v>
      </c>
      <c r="AW664" s="25">
        <f t="shared" si="30"/>
        <v>360956</v>
      </c>
      <c r="AX664" s="165">
        <v>598589</v>
      </c>
      <c r="AY664" s="98">
        <f t="shared" si="31"/>
        <v>3178658</v>
      </c>
      <c r="AZ664" s="73"/>
      <c r="BA664" s="20">
        <v>350852</v>
      </c>
      <c r="BB664" s="20">
        <v>69923</v>
      </c>
      <c r="BC664" s="19">
        <v>420775</v>
      </c>
      <c r="BD664" s="19">
        <v>3599433</v>
      </c>
      <c r="BF664" s="20">
        <v>18844</v>
      </c>
      <c r="BG664" s="21">
        <f t="shared" si="32"/>
        <v>3580589</v>
      </c>
      <c r="BI664" s="73"/>
      <c r="BJ664" s="73"/>
      <c r="BK664" s="73"/>
      <c r="BL664" s="73"/>
      <c r="BM664" s="73"/>
      <c r="BN664" s="73"/>
      <c r="BO664" s="73"/>
    </row>
    <row r="665" spans="1:67" ht="22.5" customHeight="1" x14ac:dyDescent="0.15">
      <c r="A665" s="125" t="s">
        <v>2468</v>
      </c>
      <c r="B665" s="126" t="s">
        <v>2436</v>
      </c>
      <c r="C665" s="136" t="s">
        <v>761</v>
      </c>
      <c r="D665" s="129">
        <v>6</v>
      </c>
      <c r="E665" s="130" t="s">
        <v>3561</v>
      </c>
      <c r="F665" s="19">
        <v>12888</v>
      </c>
      <c r="G665" s="20">
        <v>2499</v>
      </c>
      <c r="H665" s="20">
        <v>5481</v>
      </c>
      <c r="I665" s="20">
        <v>0</v>
      </c>
      <c r="J665" s="20">
        <v>0</v>
      </c>
      <c r="K665" s="20">
        <v>0</v>
      </c>
      <c r="L665" s="20">
        <v>0</v>
      </c>
      <c r="M665" s="20">
        <v>0</v>
      </c>
      <c r="N665" s="20">
        <v>173</v>
      </c>
      <c r="O665" s="20">
        <v>0</v>
      </c>
      <c r="P665" s="20">
        <v>5022</v>
      </c>
      <c r="Q665" s="20">
        <v>5221</v>
      </c>
      <c r="R665" s="20">
        <v>870</v>
      </c>
      <c r="S665" s="20">
        <v>3532</v>
      </c>
      <c r="T665" s="21">
        <v>11929</v>
      </c>
      <c r="U665" s="54">
        <v>465</v>
      </c>
      <c r="V665" s="20">
        <v>2202</v>
      </c>
      <c r="W665" s="20">
        <v>10442</v>
      </c>
      <c r="X665" s="20">
        <v>0</v>
      </c>
      <c r="Y665" s="21">
        <v>0</v>
      </c>
      <c r="Z665" s="20">
        <v>4991</v>
      </c>
      <c r="AA665" s="21">
        <v>0</v>
      </c>
      <c r="AB665" s="32">
        <v>0</v>
      </c>
      <c r="AC665" s="20">
        <v>21197</v>
      </c>
      <c r="AD665" s="20">
        <v>19617</v>
      </c>
      <c r="AE665" s="20">
        <v>9823</v>
      </c>
      <c r="AF665" s="20">
        <v>2662</v>
      </c>
      <c r="AG665" s="20">
        <v>8457</v>
      </c>
      <c r="AH665" s="20">
        <v>9050</v>
      </c>
      <c r="AI665" s="21">
        <v>2355</v>
      </c>
      <c r="AJ665" s="25">
        <v>1569</v>
      </c>
      <c r="AK665" s="25">
        <v>4908</v>
      </c>
      <c r="AL665" s="25">
        <v>223</v>
      </c>
      <c r="AM665" s="22">
        <v>1671</v>
      </c>
      <c r="AN665" s="20">
        <v>53966</v>
      </c>
      <c r="AO665" s="20">
        <v>613</v>
      </c>
      <c r="AP665" s="54">
        <v>201826</v>
      </c>
      <c r="AQ665" s="25">
        <v>16989</v>
      </c>
      <c r="AR665" s="25">
        <v>23980</v>
      </c>
      <c r="AS665" s="54">
        <v>12767</v>
      </c>
      <c r="AT665" s="54">
        <v>56381</v>
      </c>
      <c r="AU665" s="54">
        <v>5239</v>
      </c>
      <c r="AV665" s="54">
        <v>1451</v>
      </c>
      <c r="AW665" s="25">
        <f t="shared" si="30"/>
        <v>116807</v>
      </c>
      <c r="AX665" s="165">
        <v>37629</v>
      </c>
      <c r="AY665" s="98">
        <f t="shared" si="31"/>
        <v>356262</v>
      </c>
      <c r="AZ665" s="73"/>
      <c r="BA665" s="20">
        <v>76074</v>
      </c>
      <c r="BB665" s="20">
        <v>2820</v>
      </c>
      <c r="BC665" s="19">
        <v>78894</v>
      </c>
      <c r="BD665" s="19">
        <v>435156</v>
      </c>
      <c r="BF665" s="20">
        <v>1582</v>
      </c>
      <c r="BG665" s="21">
        <f t="shared" si="32"/>
        <v>433574</v>
      </c>
      <c r="BI665" s="73"/>
      <c r="BJ665" s="73"/>
      <c r="BK665" s="73"/>
      <c r="BL665" s="73"/>
      <c r="BM665" s="73"/>
      <c r="BN665" s="73"/>
      <c r="BO665" s="73"/>
    </row>
    <row r="666" spans="1:67" ht="22.5" customHeight="1" x14ac:dyDescent="0.15">
      <c r="A666" s="125" t="s">
        <v>2469</v>
      </c>
      <c r="B666" s="126" t="s">
        <v>2436</v>
      </c>
      <c r="C666" s="136" t="s">
        <v>762</v>
      </c>
      <c r="D666" s="129">
        <v>6</v>
      </c>
      <c r="E666" s="130" t="s">
        <v>3561</v>
      </c>
      <c r="F666" s="19">
        <v>92394</v>
      </c>
      <c r="G666" s="20">
        <v>24776</v>
      </c>
      <c r="H666" s="20">
        <v>22680</v>
      </c>
      <c r="I666" s="20">
        <v>0</v>
      </c>
      <c r="J666" s="20">
        <v>0</v>
      </c>
      <c r="K666" s="20">
        <v>0</v>
      </c>
      <c r="L666" s="20">
        <v>0</v>
      </c>
      <c r="M666" s="20">
        <v>1906</v>
      </c>
      <c r="N666" s="20">
        <v>1294</v>
      </c>
      <c r="O666" s="20">
        <v>448</v>
      </c>
      <c r="P666" s="20">
        <v>30443</v>
      </c>
      <c r="Q666" s="20">
        <v>9846</v>
      </c>
      <c r="R666" s="20">
        <v>10717</v>
      </c>
      <c r="S666" s="20">
        <v>8830</v>
      </c>
      <c r="T666" s="21">
        <v>23858</v>
      </c>
      <c r="U666" s="54">
        <v>7614</v>
      </c>
      <c r="V666" s="20">
        <v>7707</v>
      </c>
      <c r="W666" s="20">
        <v>20884</v>
      </c>
      <c r="X666" s="20">
        <v>0</v>
      </c>
      <c r="Y666" s="21">
        <v>0</v>
      </c>
      <c r="Z666" s="20">
        <v>36590</v>
      </c>
      <c r="AA666" s="21">
        <v>0</v>
      </c>
      <c r="AB666" s="32">
        <v>0</v>
      </c>
      <c r="AC666" s="20">
        <v>96305</v>
      </c>
      <c r="AD666" s="20">
        <v>105616</v>
      </c>
      <c r="AE666" s="20">
        <v>125618</v>
      </c>
      <c r="AF666" s="20">
        <v>43098</v>
      </c>
      <c r="AG666" s="20">
        <v>19328</v>
      </c>
      <c r="AH666" s="20">
        <v>20996</v>
      </c>
      <c r="AI666" s="21">
        <v>21666</v>
      </c>
      <c r="AJ666" s="25">
        <v>11715</v>
      </c>
      <c r="AK666" s="25">
        <v>26734</v>
      </c>
      <c r="AL666" s="25">
        <v>2774</v>
      </c>
      <c r="AM666" s="22">
        <v>9243</v>
      </c>
      <c r="AN666" s="20">
        <v>336674</v>
      </c>
      <c r="AO666" s="20">
        <v>4211</v>
      </c>
      <c r="AP666" s="54">
        <v>1123965</v>
      </c>
      <c r="AQ666" s="25">
        <v>44065</v>
      </c>
      <c r="AR666" s="25">
        <v>105278</v>
      </c>
      <c r="AS666" s="54">
        <v>39975</v>
      </c>
      <c r="AT666" s="54">
        <v>50431</v>
      </c>
      <c r="AU666" s="54">
        <v>13638</v>
      </c>
      <c r="AV666" s="54">
        <v>6525</v>
      </c>
      <c r="AW666" s="25">
        <f t="shared" si="30"/>
        <v>259912</v>
      </c>
      <c r="AX666" s="165">
        <v>296379</v>
      </c>
      <c r="AY666" s="98">
        <f t="shared" si="31"/>
        <v>1680256</v>
      </c>
      <c r="AZ666" s="73"/>
      <c r="BA666" s="20">
        <v>198183</v>
      </c>
      <c r="BB666" s="20">
        <v>19739</v>
      </c>
      <c r="BC666" s="19">
        <v>217922</v>
      </c>
      <c r="BD666" s="19">
        <v>1898178</v>
      </c>
      <c r="BF666" s="20">
        <v>7848</v>
      </c>
      <c r="BG666" s="21">
        <f t="shared" si="32"/>
        <v>1890330</v>
      </c>
      <c r="BI666" s="73"/>
      <c r="BJ666" s="73"/>
      <c r="BK666" s="73"/>
      <c r="BL666" s="73"/>
      <c r="BM666" s="73"/>
      <c r="BN666" s="73"/>
      <c r="BO666" s="73"/>
    </row>
    <row r="667" spans="1:67" ht="22.5" customHeight="1" x14ac:dyDescent="0.15">
      <c r="A667" s="125" t="s">
        <v>2470</v>
      </c>
      <c r="B667" s="126" t="s">
        <v>2436</v>
      </c>
      <c r="C667" s="136" t="s">
        <v>763</v>
      </c>
      <c r="D667" s="129">
        <v>6</v>
      </c>
      <c r="E667" s="130" t="s">
        <v>3561</v>
      </c>
      <c r="F667" s="19">
        <v>69971</v>
      </c>
      <c r="G667" s="20">
        <v>9639</v>
      </c>
      <c r="H667" s="20">
        <v>9450</v>
      </c>
      <c r="I667" s="20">
        <v>0</v>
      </c>
      <c r="J667" s="20">
        <v>0</v>
      </c>
      <c r="K667" s="20">
        <v>0</v>
      </c>
      <c r="L667" s="20">
        <v>0</v>
      </c>
      <c r="M667" s="20">
        <v>1797</v>
      </c>
      <c r="N667" s="20">
        <v>983</v>
      </c>
      <c r="O667" s="20">
        <v>0</v>
      </c>
      <c r="P667" s="20">
        <v>9843</v>
      </c>
      <c r="Q667" s="20">
        <v>10746</v>
      </c>
      <c r="R667" s="20">
        <v>5542</v>
      </c>
      <c r="S667" s="20">
        <v>6181</v>
      </c>
      <c r="T667" s="21">
        <v>11929</v>
      </c>
      <c r="U667" s="54">
        <v>1607</v>
      </c>
      <c r="V667" s="20">
        <v>4404</v>
      </c>
      <c r="W667" s="20">
        <v>10442</v>
      </c>
      <c r="X667" s="20">
        <v>0</v>
      </c>
      <c r="Y667" s="21">
        <v>0</v>
      </c>
      <c r="Z667" s="20">
        <v>27379</v>
      </c>
      <c r="AA667" s="21">
        <v>0</v>
      </c>
      <c r="AB667" s="32">
        <v>0</v>
      </c>
      <c r="AC667" s="20">
        <v>86343</v>
      </c>
      <c r="AD667" s="20">
        <v>70955</v>
      </c>
      <c r="AE667" s="20">
        <v>72202</v>
      </c>
      <c r="AF667" s="20">
        <v>22464</v>
      </c>
      <c r="AG667" s="20">
        <v>15090</v>
      </c>
      <c r="AH667" s="20">
        <v>8869</v>
      </c>
      <c r="AI667" s="21">
        <v>17427</v>
      </c>
      <c r="AJ667" s="25">
        <v>8903</v>
      </c>
      <c r="AK667" s="25">
        <v>20239</v>
      </c>
      <c r="AL667" s="25">
        <v>1966</v>
      </c>
      <c r="AM667" s="22">
        <v>6964</v>
      </c>
      <c r="AN667" s="20">
        <v>206082</v>
      </c>
      <c r="AO667" s="20">
        <v>3168</v>
      </c>
      <c r="AP667" s="54">
        <v>720585</v>
      </c>
      <c r="AQ667" s="25">
        <v>44242</v>
      </c>
      <c r="AR667" s="25">
        <v>87156</v>
      </c>
      <c r="AS667" s="54">
        <v>20539</v>
      </c>
      <c r="AT667" s="54">
        <v>44145</v>
      </c>
      <c r="AU667" s="54">
        <v>11758</v>
      </c>
      <c r="AV667" s="54">
        <v>4296</v>
      </c>
      <c r="AW667" s="25">
        <f t="shared" si="30"/>
        <v>212136</v>
      </c>
      <c r="AX667" s="165">
        <v>112387</v>
      </c>
      <c r="AY667" s="98">
        <f t="shared" si="31"/>
        <v>1045108</v>
      </c>
      <c r="AZ667" s="73"/>
      <c r="BA667" s="20">
        <v>168163</v>
      </c>
      <c r="BB667" s="20">
        <v>14187</v>
      </c>
      <c r="BC667" s="19">
        <v>182350</v>
      </c>
      <c r="BD667" s="19">
        <v>1227458</v>
      </c>
      <c r="BF667" s="20">
        <v>5153</v>
      </c>
      <c r="BG667" s="21">
        <f t="shared" si="32"/>
        <v>1222305</v>
      </c>
      <c r="BI667" s="73"/>
      <c r="BJ667" s="73"/>
      <c r="BK667" s="73"/>
      <c r="BL667" s="73"/>
      <c r="BM667" s="73"/>
      <c r="BN667" s="73"/>
      <c r="BO667" s="73"/>
    </row>
    <row r="668" spans="1:67" ht="22.5" customHeight="1" x14ac:dyDescent="0.15">
      <c r="A668" s="125" t="s">
        <v>2471</v>
      </c>
      <c r="B668" s="126" t="s">
        <v>2436</v>
      </c>
      <c r="C668" s="136" t="s">
        <v>764</v>
      </c>
      <c r="D668" s="129">
        <v>6</v>
      </c>
      <c r="E668" s="130" t="s">
        <v>3561</v>
      </c>
      <c r="F668" s="19">
        <v>94053</v>
      </c>
      <c r="G668" s="20">
        <v>22420</v>
      </c>
      <c r="H668" s="20">
        <v>24003</v>
      </c>
      <c r="I668" s="20">
        <v>0</v>
      </c>
      <c r="J668" s="20">
        <v>0</v>
      </c>
      <c r="K668" s="20">
        <v>0</v>
      </c>
      <c r="L668" s="20">
        <v>0</v>
      </c>
      <c r="M668" s="20">
        <v>2203</v>
      </c>
      <c r="N668" s="20">
        <v>1205</v>
      </c>
      <c r="O668" s="20">
        <v>0</v>
      </c>
      <c r="P668" s="20">
        <v>61</v>
      </c>
      <c r="Q668" s="20">
        <v>9792</v>
      </c>
      <c r="R668" s="20">
        <v>16213</v>
      </c>
      <c r="S668" s="20">
        <v>7947</v>
      </c>
      <c r="T668" s="21">
        <v>11929</v>
      </c>
      <c r="U668" s="54">
        <v>7614</v>
      </c>
      <c r="V668" s="20">
        <v>3303</v>
      </c>
      <c r="W668" s="20">
        <v>10442</v>
      </c>
      <c r="X668" s="20">
        <v>0</v>
      </c>
      <c r="Y668" s="21">
        <v>0</v>
      </c>
      <c r="Z668" s="20">
        <v>38600</v>
      </c>
      <c r="AA668" s="21">
        <v>0</v>
      </c>
      <c r="AB668" s="32">
        <v>0</v>
      </c>
      <c r="AC668" s="20">
        <v>110313</v>
      </c>
      <c r="AD668" s="20">
        <v>95412</v>
      </c>
      <c r="AE668" s="20">
        <v>107120</v>
      </c>
      <c r="AF668" s="20">
        <v>39270</v>
      </c>
      <c r="AG668" s="20">
        <v>26440</v>
      </c>
      <c r="AH668" s="20">
        <v>15295</v>
      </c>
      <c r="AI668" s="21">
        <v>24021</v>
      </c>
      <c r="AJ668" s="25">
        <v>10909</v>
      </c>
      <c r="AK668" s="25">
        <v>30211</v>
      </c>
      <c r="AL668" s="25">
        <v>3079</v>
      </c>
      <c r="AM668" s="22">
        <v>10241</v>
      </c>
      <c r="AN668" s="20">
        <v>282096</v>
      </c>
      <c r="AO668" s="20">
        <v>9392</v>
      </c>
      <c r="AP668" s="54">
        <v>1013584</v>
      </c>
      <c r="AQ668" s="25">
        <v>52009</v>
      </c>
      <c r="AR668" s="25">
        <v>114641</v>
      </c>
      <c r="AS668" s="54">
        <v>50595</v>
      </c>
      <c r="AT668" s="54">
        <v>45847</v>
      </c>
      <c r="AU668" s="54">
        <v>12423</v>
      </c>
      <c r="AV668" s="54">
        <v>6309</v>
      </c>
      <c r="AW668" s="25">
        <f t="shared" si="30"/>
        <v>281824</v>
      </c>
      <c r="AX668" s="165">
        <v>251455</v>
      </c>
      <c r="AY668" s="98">
        <f t="shared" si="31"/>
        <v>1546863</v>
      </c>
      <c r="AZ668" s="73"/>
      <c r="BA668" s="20">
        <v>189999</v>
      </c>
      <c r="BB668" s="20">
        <v>45184</v>
      </c>
      <c r="BC668" s="19">
        <v>235183</v>
      </c>
      <c r="BD668" s="19">
        <v>1782046</v>
      </c>
      <c r="BF668" s="20">
        <v>7662</v>
      </c>
      <c r="BG668" s="21">
        <f t="shared" si="32"/>
        <v>1774384</v>
      </c>
      <c r="BI668" s="73"/>
      <c r="BJ668" s="73"/>
      <c r="BK668" s="73"/>
      <c r="BL668" s="73"/>
      <c r="BM668" s="73"/>
      <c r="BN668" s="73"/>
      <c r="BO668" s="73"/>
    </row>
    <row r="669" spans="1:67" ht="22.5" customHeight="1" x14ac:dyDescent="0.15">
      <c r="A669" s="125" t="s">
        <v>2472</v>
      </c>
      <c r="B669" s="126" t="s">
        <v>2436</v>
      </c>
      <c r="C669" s="136" t="s">
        <v>765</v>
      </c>
      <c r="D669" s="129">
        <v>6</v>
      </c>
      <c r="E669" s="130" t="s">
        <v>3561</v>
      </c>
      <c r="F669" s="19">
        <v>15300</v>
      </c>
      <c r="G669" s="20">
        <v>1285</v>
      </c>
      <c r="H669" s="20">
        <v>1323</v>
      </c>
      <c r="I669" s="20">
        <v>0</v>
      </c>
      <c r="J669" s="20">
        <v>0</v>
      </c>
      <c r="K669" s="20">
        <v>0</v>
      </c>
      <c r="L669" s="20">
        <v>0</v>
      </c>
      <c r="M669" s="20">
        <v>0</v>
      </c>
      <c r="N669" s="20">
        <v>171</v>
      </c>
      <c r="O669" s="20">
        <v>0</v>
      </c>
      <c r="P669" s="20">
        <v>9</v>
      </c>
      <c r="Q669" s="20">
        <v>1303</v>
      </c>
      <c r="R669" s="20">
        <v>1191</v>
      </c>
      <c r="S669" s="20">
        <v>7064</v>
      </c>
      <c r="T669" s="21">
        <v>11929</v>
      </c>
      <c r="U669" s="54">
        <v>338</v>
      </c>
      <c r="V669" s="20">
        <v>6606</v>
      </c>
      <c r="W669" s="20">
        <v>10442</v>
      </c>
      <c r="X669" s="20">
        <v>0</v>
      </c>
      <c r="Y669" s="21">
        <v>0</v>
      </c>
      <c r="Z669" s="20">
        <v>6515</v>
      </c>
      <c r="AA669" s="21">
        <v>0</v>
      </c>
      <c r="AB669" s="32">
        <v>0</v>
      </c>
      <c r="AC669" s="20">
        <v>12424</v>
      </c>
      <c r="AD669" s="20">
        <v>17185</v>
      </c>
      <c r="AE669" s="20">
        <v>6955</v>
      </c>
      <c r="AF669" s="20">
        <v>1914</v>
      </c>
      <c r="AG669" s="20">
        <v>4208</v>
      </c>
      <c r="AH669" s="20">
        <v>4435</v>
      </c>
      <c r="AI669" s="21">
        <v>11304</v>
      </c>
      <c r="AJ669" s="25">
        <v>1550</v>
      </c>
      <c r="AK669" s="25">
        <v>5030</v>
      </c>
      <c r="AL669" s="25">
        <v>234</v>
      </c>
      <c r="AM669" s="22">
        <v>1701</v>
      </c>
      <c r="AN669" s="20">
        <v>65723</v>
      </c>
      <c r="AO669" s="20">
        <v>2851</v>
      </c>
      <c r="AP669" s="54">
        <v>198990</v>
      </c>
      <c r="AQ669" s="25">
        <v>17295</v>
      </c>
      <c r="AR669" s="25">
        <v>27329</v>
      </c>
      <c r="AS669" s="54">
        <v>13026</v>
      </c>
      <c r="AT669" s="54">
        <v>33462</v>
      </c>
      <c r="AU669" s="54">
        <v>5647</v>
      </c>
      <c r="AV669" s="54">
        <v>1779</v>
      </c>
      <c r="AW669" s="25">
        <f t="shared" si="30"/>
        <v>98538</v>
      </c>
      <c r="AX669" s="165">
        <v>39129</v>
      </c>
      <c r="AY669" s="98">
        <f t="shared" si="31"/>
        <v>336657</v>
      </c>
      <c r="AZ669" s="73"/>
      <c r="BA669" s="20">
        <v>75795</v>
      </c>
      <c r="BB669" s="20">
        <v>11830</v>
      </c>
      <c r="BC669" s="19">
        <v>87625</v>
      </c>
      <c r="BD669" s="19">
        <v>424282</v>
      </c>
      <c r="BF669" s="20">
        <v>1444</v>
      </c>
      <c r="BG669" s="21">
        <f t="shared" si="32"/>
        <v>422838</v>
      </c>
      <c r="BI669" s="73"/>
      <c r="BJ669" s="73"/>
      <c r="BK669" s="73"/>
      <c r="BL669" s="73"/>
      <c r="BM669" s="73"/>
      <c r="BN669" s="73"/>
      <c r="BO669" s="73"/>
    </row>
    <row r="670" spans="1:67" ht="22.5" customHeight="1" x14ac:dyDescent="0.15">
      <c r="A670" s="125" t="s">
        <v>2473</v>
      </c>
      <c r="B670" s="126" t="s">
        <v>2436</v>
      </c>
      <c r="C670" s="136" t="s">
        <v>766</v>
      </c>
      <c r="D670" s="129">
        <v>6</v>
      </c>
      <c r="E670" s="130" t="s">
        <v>3561</v>
      </c>
      <c r="F670" s="19">
        <v>190901</v>
      </c>
      <c r="G670" s="20">
        <v>79397</v>
      </c>
      <c r="H670" s="20">
        <v>109620</v>
      </c>
      <c r="I670" s="20">
        <v>0</v>
      </c>
      <c r="J670" s="20">
        <v>0</v>
      </c>
      <c r="K670" s="20">
        <v>130</v>
      </c>
      <c r="L670" s="20">
        <v>252</v>
      </c>
      <c r="M670" s="20">
        <v>6824</v>
      </c>
      <c r="N670" s="20">
        <v>3732</v>
      </c>
      <c r="O670" s="20">
        <v>4215</v>
      </c>
      <c r="P670" s="20">
        <v>4329</v>
      </c>
      <c r="Q670" s="20">
        <v>42089</v>
      </c>
      <c r="R670" s="20">
        <v>20564</v>
      </c>
      <c r="S670" s="20">
        <v>21192</v>
      </c>
      <c r="T670" s="21">
        <v>35787</v>
      </c>
      <c r="U670" s="54">
        <v>5753</v>
      </c>
      <c r="V670" s="20">
        <v>14313</v>
      </c>
      <c r="W670" s="20">
        <v>31326</v>
      </c>
      <c r="X670" s="20">
        <v>0</v>
      </c>
      <c r="Y670" s="21">
        <v>0</v>
      </c>
      <c r="Z670" s="20">
        <v>88785</v>
      </c>
      <c r="AA670" s="21">
        <v>0</v>
      </c>
      <c r="AB670" s="32">
        <v>0</v>
      </c>
      <c r="AC670" s="20">
        <v>329016</v>
      </c>
      <c r="AD670" s="20">
        <v>281096</v>
      </c>
      <c r="AE670" s="20">
        <v>283574</v>
      </c>
      <c r="AF670" s="20">
        <v>116730</v>
      </c>
      <c r="AG670" s="20">
        <v>77016</v>
      </c>
      <c r="AH670" s="20">
        <v>51042</v>
      </c>
      <c r="AI670" s="21">
        <v>19311</v>
      </c>
      <c r="AJ670" s="25">
        <v>25070</v>
      </c>
      <c r="AK670" s="25">
        <v>47564</v>
      </c>
      <c r="AL670" s="25">
        <v>7027</v>
      </c>
      <c r="AM670" s="22">
        <v>18467</v>
      </c>
      <c r="AN670" s="20">
        <v>533794</v>
      </c>
      <c r="AO670" s="20">
        <v>11303</v>
      </c>
      <c r="AP670" s="54">
        <v>2460219</v>
      </c>
      <c r="AQ670" s="25">
        <v>54537</v>
      </c>
      <c r="AR670" s="25">
        <v>153258</v>
      </c>
      <c r="AS670" s="54">
        <v>79014</v>
      </c>
      <c r="AT670" s="54">
        <v>56714</v>
      </c>
      <c r="AU670" s="54">
        <v>24539</v>
      </c>
      <c r="AV670" s="54">
        <v>14099</v>
      </c>
      <c r="AW670" s="25">
        <f t="shared" si="30"/>
        <v>382161</v>
      </c>
      <c r="AX670" s="165">
        <v>356168</v>
      </c>
      <c r="AY670" s="98">
        <f t="shared" si="31"/>
        <v>3198548</v>
      </c>
      <c r="AZ670" s="73"/>
      <c r="BA670" s="20">
        <v>349457</v>
      </c>
      <c r="BB670" s="20">
        <v>51484</v>
      </c>
      <c r="BC670" s="19">
        <v>400941</v>
      </c>
      <c r="BD670" s="19">
        <v>3599489</v>
      </c>
      <c r="BF670" s="20">
        <v>18198</v>
      </c>
      <c r="BG670" s="21">
        <f t="shared" si="32"/>
        <v>3581291</v>
      </c>
      <c r="BI670" s="73"/>
      <c r="BJ670" s="73"/>
      <c r="BK670" s="73"/>
      <c r="BL670" s="73"/>
      <c r="BM670" s="73"/>
      <c r="BN670" s="73"/>
      <c r="BO670" s="73"/>
    </row>
    <row r="671" spans="1:67" ht="22.5" customHeight="1" x14ac:dyDescent="0.15">
      <c r="A671" s="125" t="s">
        <v>2474</v>
      </c>
      <c r="B671" s="126" t="s">
        <v>2436</v>
      </c>
      <c r="C671" s="136" t="s">
        <v>767</v>
      </c>
      <c r="D671" s="129">
        <v>6</v>
      </c>
      <c r="E671" s="130" t="s">
        <v>3561</v>
      </c>
      <c r="F671" s="19">
        <v>7436</v>
      </c>
      <c r="G671" s="20">
        <v>1285</v>
      </c>
      <c r="H671" s="20">
        <v>3402</v>
      </c>
      <c r="I671" s="20">
        <v>0</v>
      </c>
      <c r="J671" s="20">
        <v>0</v>
      </c>
      <c r="K671" s="20">
        <v>0</v>
      </c>
      <c r="L671" s="20">
        <v>0</v>
      </c>
      <c r="M671" s="20">
        <v>0</v>
      </c>
      <c r="N671" s="20">
        <v>90</v>
      </c>
      <c r="O671" s="20">
        <v>0</v>
      </c>
      <c r="P671" s="20">
        <v>1524</v>
      </c>
      <c r="Q671" s="20">
        <v>736</v>
      </c>
      <c r="R671" s="20">
        <v>229</v>
      </c>
      <c r="S671" s="20">
        <v>3532</v>
      </c>
      <c r="T671" s="21">
        <v>11929</v>
      </c>
      <c r="U671" s="54">
        <v>127</v>
      </c>
      <c r="V671" s="20">
        <v>3303</v>
      </c>
      <c r="W671" s="20">
        <v>10442</v>
      </c>
      <c r="X671" s="20">
        <v>0</v>
      </c>
      <c r="Y671" s="21">
        <v>0</v>
      </c>
      <c r="Z671" s="20">
        <v>3026</v>
      </c>
      <c r="AA671" s="21">
        <v>0</v>
      </c>
      <c r="AB671" s="32">
        <v>0</v>
      </c>
      <c r="AC671" s="20">
        <v>3226</v>
      </c>
      <c r="AD671" s="20">
        <v>15327</v>
      </c>
      <c r="AE671" s="20">
        <v>2940</v>
      </c>
      <c r="AF671" s="20">
        <v>666</v>
      </c>
      <c r="AG671" s="20">
        <v>2540</v>
      </c>
      <c r="AH671" s="20">
        <v>1629</v>
      </c>
      <c r="AI671" s="21">
        <v>471</v>
      </c>
      <c r="AJ671" s="25">
        <v>811</v>
      </c>
      <c r="AK671" s="25">
        <v>3144</v>
      </c>
      <c r="AL671" s="25">
        <v>140</v>
      </c>
      <c r="AM671" s="22">
        <v>1049</v>
      </c>
      <c r="AN671" s="20">
        <v>49614</v>
      </c>
      <c r="AO671" s="20">
        <v>787</v>
      </c>
      <c r="AP671" s="54">
        <v>129405</v>
      </c>
      <c r="AQ671" s="25">
        <v>11499</v>
      </c>
      <c r="AR671" s="25">
        <v>18231</v>
      </c>
      <c r="AS671" s="54">
        <v>11018</v>
      </c>
      <c r="AT671" s="54">
        <v>33442</v>
      </c>
      <c r="AU671" s="54">
        <v>3706</v>
      </c>
      <c r="AV671" s="54">
        <v>1323</v>
      </c>
      <c r="AW671" s="25">
        <f t="shared" si="30"/>
        <v>79219</v>
      </c>
      <c r="AX671" s="165">
        <v>19543</v>
      </c>
      <c r="AY671" s="98">
        <f t="shared" si="31"/>
        <v>228167</v>
      </c>
      <c r="AZ671" s="73"/>
      <c r="BA671" s="20">
        <v>47151</v>
      </c>
      <c r="BB671" s="20">
        <v>3613</v>
      </c>
      <c r="BC671" s="19">
        <v>50764</v>
      </c>
      <c r="BD671" s="19">
        <v>278931</v>
      </c>
      <c r="BF671" s="20">
        <v>1066</v>
      </c>
      <c r="BG671" s="21">
        <f t="shared" si="32"/>
        <v>277865</v>
      </c>
      <c r="BI671" s="73"/>
      <c r="BJ671" s="73"/>
      <c r="BK671" s="73"/>
      <c r="BL671" s="73"/>
      <c r="BM671" s="73"/>
      <c r="BN671" s="73"/>
      <c r="BO671" s="73"/>
    </row>
    <row r="672" spans="1:67" ht="22.5" customHeight="1" x14ac:dyDescent="0.15">
      <c r="A672" s="125" t="s">
        <v>2475</v>
      </c>
      <c r="B672" s="126" t="s">
        <v>2436</v>
      </c>
      <c r="C672" s="136" t="s">
        <v>768</v>
      </c>
      <c r="D672" s="129">
        <v>6</v>
      </c>
      <c r="E672" s="130" t="s">
        <v>3561</v>
      </c>
      <c r="F672" s="19">
        <v>125616</v>
      </c>
      <c r="G672" s="20">
        <v>6497</v>
      </c>
      <c r="H672" s="20">
        <v>1512</v>
      </c>
      <c r="I672" s="20">
        <v>0</v>
      </c>
      <c r="J672" s="20">
        <v>0</v>
      </c>
      <c r="K672" s="20">
        <v>0</v>
      </c>
      <c r="L672" s="20">
        <v>0</v>
      </c>
      <c r="M672" s="20">
        <v>2482</v>
      </c>
      <c r="N672" s="20">
        <v>1552</v>
      </c>
      <c r="O672" s="20">
        <v>336</v>
      </c>
      <c r="P672" s="20">
        <v>855</v>
      </c>
      <c r="Q672" s="20">
        <v>11814</v>
      </c>
      <c r="R672" s="20">
        <v>7191</v>
      </c>
      <c r="S672" s="20">
        <v>12362</v>
      </c>
      <c r="T672" s="21">
        <v>23858</v>
      </c>
      <c r="U672" s="54">
        <v>3257</v>
      </c>
      <c r="V672" s="20">
        <v>8808</v>
      </c>
      <c r="W672" s="20">
        <v>20884</v>
      </c>
      <c r="X672" s="20">
        <v>0</v>
      </c>
      <c r="Y672" s="21">
        <v>0</v>
      </c>
      <c r="Z672" s="20">
        <v>52818</v>
      </c>
      <c r="AA672" s="21">
        <v>0</v>
      </c>
      <c r="AB672" s="32">
        <v>0</v>
      </c>
      <c r="AC672" s="20">
        <v>112804</v>
      </c>
      <c r="AD672" s="20">
        <v>119702</v>
      </c>
      <c r="AE672" s="20">
        <v>52915</v>
      </c>
      <c r="AF672" s="20">
        <v>14976</v>
      </c>
      <c r="AG672" s="20">
        <v>28017</v>
      </c>
      <c r="AH672" s="20">
        <v>13032</v>
      </c>
      <c r="AI672" s="21">
        <v>16956</v>
      </c>
      <c r="AJ672" s="25">
        <v>14058</v>
      </c>
      <c r="AK672" s="25">
        <v>31262</v>
      </c>
      <c r="AL672" s="25">
        <v>2591</v>
      </c>
      <c r="AM672" s="22">
        <v>10710</v>
      </c>
      <c r="AN672" s="20">
        <v>593023</v>
      </c>
      <c r="AO672" s="20">
        <v>5130</v>
      </c>
      <c r="AP672" s="54">
        <v>1295018</v>
      </c>
      <c r="AQ672" s="25">
        <v>49583</v>
      </c>
      <c r="AR672" s="25">
        <v>104825</v>
      </c>
      <c r="AS672" s="54">
        <v>31253</v>
      </c>
      <c r="AT672" s="54">
        <v>48192</v>
      </c>
      <c r="AU672" s="54">
        <v>14308</v>
      </c>
      <c r="AV672" s="54">
        <v>7191</v>
      </c>
      <c r="AW672" s="25">
        <f t="shared" si="30"/>
        <v>255352</v>
      </c>
      <c r="AX672" s="165">
        <v>242968</v>
      </c>
      <c r="AY672" s="98">
        <f t="shared" si="31"/>
        <v>1793338</v>
      </c>
      <c r="AZ672" s="73"/>
      <c r="BA672" s="20">
        <v>221954</v>
      </c>
      <c r="BB672" s="20">
        <v>49722</v>
      </c>
      <c r="BC672" s="19">
        <v>271676</v>
      </c>
      <c r="BD672" s="19">
        <v>2065014</v>
      </c>
      <c r="BF672" s="20">
        <v>9956</v>
      </c>
      <c r="BG672" s="21">
        <f t="shared" si="32"/>
        <v>2055058</v>
      </c>
      <c r="BI672" s="73"/>
      <c r="BJ672" s="73"/>
      <c r="BK672" s="73"/>
      <c r="BL672" s="73"/>
      <c r="BM672" s="73"/>
      <c r="BN672" s="73"/>
      <c r="BO672" s="73"/>
    </row>
    <row r="673" spans="1:67" ht="22.5" customHeight="1" x14ac:dyDescent="0.15">
      <c r="A673" s="125" t="s">
        <v>2476</v>
      </c>
      <c r="B673" s="126" t="s">
        <v>2477</v>
      </c>
      <c r="C673" s="136" t="s">
        <v>769</v>
      </c>
      <c r="D673" s="129">
        <v>2</v>
      </c>
      <c r="E673" s="130" t="s">
        <v>3561</v>
      </c>
      <c r="F673" s="19">
        <v>46316573</v>
      </c>
      <c r="G673" s="20">
        <v>6924729</v>
      </c>
      <c r="H673" s="20">
        <v>7012089</v>
      </c>
      <c r="I673" s="20">
        <v>802144</v>
      </c>
      <c r="J673" s="20">
        <v>1497372</v>
      </c>
      <c r="K673" s="20">
        <v>3430</v>
      </c>
      <c r="L673" s="20">
        <v>0</v>
      </c>
      <c r="M673" s="20">
        <v>8964292</v>
      </c>
      <c r="N673" s="20">
        <v>3101207</v>
      </c>
      <c r="O673" s="20">
        <v>647528</v>
      </c>
      <c r="P673" s="20">
        <v>8910746</v>
      </c>
      <c r="Q673" s="20">
        <v>5624760</v>
      </c>
      <c r="R673" s="20">
        <v>8050770</v>
      </c>
      <c r="S673" s="20">
        <v>7390710</v>
      </c>
      <c r="T673" s="21">
        <v>4080195</v>
      </c>
      <c r="U673" s="54">
        <v>3323384</v>
      </c>
      <c r="V673" s="20">
        <v>3186294</v>
      </c>
      <c r="W673" s="20">
        <v>1551890</v>
      </c>
      <c r="X673" s="20">
        <v>5007756</v>
      </c>
      <c r="Y673" s="21">
        <v>948080</v>
      </c>
      <c r="Z673" s="20">
        <v>147729326</v>
      </c>
      <c r="AA673" s="21">
        <v>0</v>
      </c>
      <c r="AB673" s="32">
        <v>42041961</v>
      </c>
      <c r="AC673" s="20">
        <v>98243846</v>
      </c>
      <c r="AD673" s="20">
        <v>57520766</v>
      </c>
      <c r="AE673" s="20">
        <v>56434927</v>
      </c>
      <c r="AF673" s="20">
        <v>40352749</v>
      </c>
      <c r="AG673" s="20">
        <v>31108997</v>
      </c>
      <c r="AH673" s="20">
        <v>280460</v>
      </c>
      <c r="AI673" s="21">
        <v>459696</v>
      </c>
      <c r="AJ673" s="25">
        <v>7537228</v>
      </c>
      <c r="AK673" s="25">
        <v>4653343</v>
      </c>
      <c r="AL673" s="25">
        <v>1234463</v>
      </c>
      <c r="AM673" s="22">
        <v>2311753</v>
      </c>
      <c r="AN673" s="20">
        <v>52227741</v>
      </c>
      <c r="AO673" s="20">
        <v>1900133</v>
      </c>
      <c r="AP673" s="54">
        <v>667381338</v>
      </c>
      <c r="AQ673" s="25">
        <v>1672484</v>
      </c>
      <c r="AR673" s="25">
        <v>4405309</v>
      </c>
      <c r="AS673" s="54">
        <v>1119649</v>
      </c>
      <c r="AT673" s="54">
        <v>2362745</v>
      </c>
      <c r="AU673" s="54">
        <v>2084986</v>
      </c>
      <c r="AV673" s="54">
        <v>3266596</v>
      </c>
      <c r="AW673" s="25">
        <f t="shared" si="30"/>
        <v>14911769</v>
      </c>
      <c r="AX673" s="165">
        <v>81636411</v>
      </c>
      <c r="AY673" s="98">
        <f t="shared" si="31"/>
        <v>763929518</v>
      </c>
      <c r="AZ673" s="73"/>
      <c r="BA673" s="20">
        <v>41875761</v>
      </c>
      <c r="BB673" s="20">
        <v>661275</v>
      </c>
      <c r="BC673" s="19">
        <v>42537036</v>
      </c>
      <c r="BD673" s="19">
        <v>806466554</v>
      </c>
      <c r="BF673" s="20">
        <v>16601779</v>
      </c>
      <c r="BG673" s="21">
        <f t="shared" si="32"/>
        <v>789864775</v>
      </c>
      <c r="BI673" s="73"/>
      <c r="BJ673" s="73"/>
      <c r="BK673" s="73"/>
      <c r="BL673" s="73"/>
      <c r="BM673" s="73"/>
      <c r="BN673" s="73"/>
      <c r="BO673" s="73"/>
    </row>
    <row r="674" spans="1:67" ht="22.5" customHeight="1" x14ac:dyDescent="0.15">
      <c r="A674" s="125" t="s">
        <v>2478</v>
      </c>
      <c r="B674" s="126" t="s">
        <v>2477</v>
      </c>
      <c r="C674" s="136" t="s">
        <v>770</v>
      </c>
      <c r="D674" s="129">
        <v>2</v>
      </c>
      <c r="E674" s="130" t="s">
        <v>3562</v>
      </c>
      <c r="F674" s="19">
        <v>17344216</v>
      </c>
      <c r="G674" s="20">
        <v>2079525</v>
      </c>
      <c r="H674" s="20">
        <v>2185218</v>
      </c>
      <c r="I674" s="20">
        <v>297304</v>
      </c>
      <c r="J674" s="20">
        <v>765171</v>
      </c>
      <c r="K674" s="20">
        <v>0</v>
      </c>
      <c r="L674" s="20">
        <v>0</v>
      </c>
      <c r="M674" s="20">
        <v>1921353</v>
      </c>
      <c r="N674" s="20">
        <v>1197645</v>
      </c>
      <c r="O674" s="20">
        <v>223987</v>
      </c>
      <c r="P674" s="20">
        <v>5581084</v>
      </c>
      <c r="Q674" s="20">
        <v>2188608</v>
      </c>
      <c r="R674" s="20">
        <v>3390208</v>
      </c>
      <c r="S674" s="20">
        <v>3244142</v>
      </c>
      <c r="T674" s="21">
        <v>1359906</v>
      </c>
      <c r="U674" s="54">
        <v>1288373</v>
      </c>
      <c r="V674" s="20">
        <v>1400472</v>
      </c>
      <c r="W674" s="20">
        <v>542984</v>
      </c>
      <c r="X674" s="20">
        <v>3212963</v>
      </c>
      <c r="Y674" s="21">
        <v>402336</v>
      </c>
      <c r="Z674" s="20">
        <v>55476436</v>
      </c>
      <c r="AA674" s="21">
        <v>0</v>
      </c>
      <c r="AB674" s="32">
        <v>16079142</v>
      </c>
      <c r="AC674" s="20">
        <v>39658403</v>
      </c>
      <c r="AD674" s="20">
        <v>22898120</v>
      </c>
      <c r="AE674" s="20">
        <v>21225423</v>
      </c>
      <c r="AF674" s="20">
        <v>12859309</v>
      </c>
      <c r="AG674" s="20">
        <v>12497577</v>
      </c>
      <c r="AH674" s="20">
        <v>122809</v>
      </c>
      <c r="AI674" s="21">
        <v>184632</v>
      </c>
      <c r="AJ674" s="25">
        <v>2705879</v>
      </c>
      <c r="AK674" s="25">
        <v>2002947</v>
      </c>
      <c r="AL674" s="25">
        <v>411565</v>
      </c>
      <c r="AM674" s="22">
        <v>1035968</v>
      </c>
      <c r="AN674" s="20">
        <v>18246218</v>
      </c>
      <c r="AO674" s="20">
        <v>655960</v>
      </c>
      <c r="AP674" s="54">
        <v>254685883</v>
      </c>
      <c r="AQ674" s="25">
        <v>1443858</v>
      </c>
      <c r="AR674" s="25">
        <v>1893293</v>
      </c>
      <c r="AS674" s="54">
        <v>368952</v>
      </c>
      <c r="AT674" s="54">
        <v>930587</v>
      </c>
      <c r="AU674" s="54">
        <v>856351</v>
      </c>
      <c r="AV674" s="54">
        <v>575097</v>
      </c>
      <c r="AW674" s="25">
        <f t="shared" si="30"/>
        <v>6068138</v>
      </c>
      <c r="AX674" s="165">
        <v>25404642</v>
      </c>
      <c r="AY674" s="98">
        <f t="shared" si="31"/>
        <v>286158663</v>
      </c>
      <c r="AZ674" s="73"/>
      <c r="BA674" s="20">
        <v>18168406</v>
      </c>
      <c r="BB674" s="20">
        <v>221071</v>
      </c>
      <c r="BC674" s="19">
        <v>18389477</v>
      </c>
      <c r="BD674" s="19">
        <v>304548140</v>
      </c>
      <c r="BF674" s="20">
        <v>0</v>
      </c>
      <c r="BG674" s="21">
        <f t="shared" si="32"/>
        <v>304548140</v>
      </c>
      <c r="BI674" s="73"/>
      <c r="BJ674" s="73"/>
      <c r="BK674" s="73"/>
      <c r="BL674" s="73"/>
      <c r="BM674" s="73"/>
      <c r="BN674" s="73"/>
      <c r="BO674" s="73"/>
    </row>
    <row r="675" spans="1:67" ht="22.5" customHeight="1" x14ac:dyDescent="0.15">
      <c r="A675" s="125" t="s">
        <v>2479</v>
      </c>
      <c r="B675" s="126" t="s">
        <v>2477</v>
      </c>
      <c r="C675" s="136" t="s">
        <v>771</v>
      </c>
      <c r="D675" s="129">
        <v>2</v>
      </c>
      <c r="E675" s="130" t="s">
        <v>3561</v>
      </c>
      <c r="F675" s="19">
        <v>8213693</v>
      </c>
      <c r="G675" s="20">
        <v>1562732</v>
      </c>
      <c r="H675" s="20">
        <v>2747871</v>
      </c>
      <c r="I675" s="20">
        <v>0</v>
      </c>
      <c r="J675" s="20">
        <v>0</v>
      </c>
      <c r="K675" s="20">
        <v>0</v>
      </c>
      <c r="L675" s="20">
        <v>0</v>
      </c>
      <c r="M675" s="20">
        <v>872813</v>
      </c>
      <c r="N675" s="20">
        <v>484481</v>
      </c>
      <c r="O675" s="20">
        <v>87170</v>
      </c>
      <c r="P675" s="20">
        <v>1868134</v>
      </c>
      <c r="Q675" s="20">
        <v>1008182</v>
      </c>
      <c r="R675" s="20">
        <v>1571902</v>
      </c>
      <c r="S675" s="20">
        <v>1283882</v>
      </c>
      <c r="T675" s="21">
        <v>853759</v>
      </c>
      <c r="U675" s="54">
        <v>719015</v>
      </c>
      <c r="V675" s="20">
        <v>659499</v>
      </c>
      <c r="W675" s="20">
        <v>386354</v>
      </c>
      <c r="X675" s="20">
        <v>0</v>
      </c>
      <c r="Y675" s="21">
        <v>0</v>
      </c>
      <c r="Z675" s="20">
        <v>26064877</v>
      </c>
      <c r="AA675" s="21">
        <v>27108</v>
      </c>
      <c r="AB675" s="32">
        <v>8360830</v>
      </c>
      <c r="AC675" s="20">
        <v>20757173</v>
      </c>
      <c r="AD675" s="20">
        <v>9911051</v>
      </c>
      <c r="AE675" s="20">
        <v>11714203</v>
      </c>
      <c r="AF675" s="20">
        <v>8076973</v>
      </c>
      <c r="AG675" s="20">
        <v>5513946</v>
      </c>
      <c r="AH675" s="20">
        <v>201453</v>
      </c>
      <c r="AI675" s="21">
        <v>197349</v>
      </c>
      <c r="AJ675" s="25">
        <v>1036215</v>
      </c>
      <c r="AK675" s="25">
        <v>897337</v>
      </c>
      <c r="AL675" s="25">
        <v>227098</v>
      </c>
      <c r="AM675" s="22">
        <v>495479</v>
      </c>
      <c r="AN675" s="20">
        <v>9597654</v>
      </c>
      <c r="AO675" s="20">
        <v>470856</v>
      </c>
      <c r="AP675" s="54">
        <v>125869089</v>
      </c>
      <c r="AQ675" s="25">
        <v>970974</v>
      </c>
      <c r="AR675" s="25">
        <v>969398</v>
      </c>
      <c r="AS675" s="54">
        <v>357921</v>
      </c>
      <c r="AT675" s="54">
        <v>557436</v>
      </c>
      <c r="AU675" s="54">
        <v>492099</v>
      </c>
      <c r="AV675" s="54">
        <v>756800</v>
      </c>
      <c r="AW675" s="25">
        <f t="shared" si="30"/>
        <v>4104628</v>
      </c>
      <c r="AX675" s="165">
        <v>15703587</v>
      </c>
      <c r="AY675" s="98">
        <f t="shared" si="31"/>
        <v>145677304</v>
      </c>
      <c r="AZ675" s="73"/>
      <c r="BA675" s="20">
        <v>9351410</v>
      </c>
      <c r="BB675" s="20">
        <v>286082</v>
      </c>
      <c r="BC675" s="19">
        <v>9637492</v>
      </c>
      <c r="BD675" s="19">
        <v>155314796</v>
      </c>
      <c r="BF675" s="20">
        <v>7536218</v>
      </c>
      <c r="BG675" s="21">
        <f t="shared" si="32"/>
        <v>147778578</v>
      </c>
      <c r="BI675" s="73"/>
      <c r="BJ675" s="73"/>
      <c r="BK675" s="73"/>
      <c r="BL675" s="73"/>
      <c r="BM675" s="73"/>
      <c r="BN675" s="73"/>
      <c r="BO675" s="73"/>
    </row>
    <row r="676" spans="1:67" ht="22.5" customHeight="1" x14ac:dyDescent="0.15">
      <c r="A676" s="125" t="s">
        <v>2480</v>
      </c>
      <c r="B676" s="126" t="s">
        <v>2477</v>
      </c>
      <c r="C676" s="136" t="s">
        <v>772</v>
      </c>
      <c r="D676" s="129">
        <v>3</v>
      </c>
      <c r="E676" s="130" t="s">
        <v>3561</v>
      </c>
      <c r="F676" s="19">
        <v>4083049</v>
      </c>
      <c r="G676" s="20">
        <v>440824</v>
      </c>
      <c r="H676" s="20">
        <v>661311</v>
      </c>
      <c r="I676" s="20">
        <v>231028</v>
      </c>
      <c r="J676" s="20">
        <v>126633</v>
      </c>
      <c r="K676" s="20">
        <v>32880</v>
      </c>
      <c r="L676" s="20">
        <v>31882</v>
      </c>
      <c r="M676" s="20">
        <v>452385</v>
      </c>
      <c r="N676" s="20">
        <v>242910</v>
      </c>
      <c r="O676" s="20">
        <v>216900</v>
      </c>
      <c r="P676" s="20">
        <v>1482603</v>
      </c>
      <c r="Q676" s="20">
        <v>604633</v>
      </c>
      <c r="R676" s="20">
        <v>739441</v>
      </c>
      <c r="S676" s="20">
        <v>792051</v>
      </c>
      <c r="T676" s="21">
        <v>548734</v>
      </c>
      <c r="U676" s="54">
        <v>359000</v>
      </c>
      <c r="V676" s="20">
        <v>391956</v>
      </c>
      <c r="W676" s="20">
        <v>240166</v>
      </c>
      <c r="X676" s="20">
        <v>612756</v>
      </c>
      <c r="Y676" s="21">
        <v>210083</v>
      </c>
      <c r="Z676" s="20">
        <v>2608145</v>
      </c>
      <c r="AA676" s="21">
        <v>21837</v>
      </c>
      <c r="AB676" s="32">
        <v>2947530</v>
      </c>
      <c r="AC676" s="20">
        <v>9368177</v>
      </c>
      <c r="AD676" s="20">
        <v>5127048</v>
      </c>
      <c r="AE676" s="20">
        <v>8218541</v>
      </c>
      <c r="AF676" s="20">
        <v>5577062</v>
      </c>
      <c r="AG676" s="20">
        <v>2900621</v>
      </c>
      <c r="AH676" s="20">
        <v>78916</v>
      </c>
      <c r="AI676" s="21">
        <v>64998</v>
      </c>
      <c r="AJ676" s="25">
        <v>544861</v>
      </c>
      <c r="AK676" s="25">
        <v>467859</v>
      </c>
      <c r="AL676" s="25">
        <v>164664</v>
      </c>
      <c r="AM676" s="22">
        <v>267678</v>
      </c>
      <c r="AN676" s="20">
        <v>4068416</v>
      </c>
      <c r="AO676" s="20">
        <v>90048</v>
      </c>
      <c r="AP676" s="54">
        <v>55017626</v>
      </c>
      <c r="AQ676" s="25">
        <v>515465</v>
      </c>
      <c r="AR676" s="25">
        <v>744178</v>
      </c>
      <c r="AS676" s="54">
        <v>385944</v>
      </c>
      <c r="AT676" s="54">
        <v>347733</v>
      </c>
      <c r="AU676" s="54">
        <v>343973</v>
      </c>
      <c r="AV676" s="54">
        <v>490187</v>
      </c>
      <c r="AW676" s="25">
        <f t="shared" si="30"/>
        <v>2827480</v>
      </c>
      <c r="AX676" s="165">
        <v>9081115</v>
      </c>
      <c r="AY676" s="98">
        <f t="shared" si="31"/>
        <v>66926221</v>
      </c>
      <c r="AZ676" s="73"/>
      <c r="BA676" s="20">
        <v>5514751</v>
      </c>
      <c r="BB676" s="20">
        <v>122333</v>
      </c>
      <c r="BC676" s="19">
        <v>5637084</v>
      </c>
      <c r="BD676" s="19">
        <v>72563305</v>
      </c>
      <c r="BF676" s="20">
        <v>2241461</v>
      </c>
      <c r="BG676" s="21">
        <f t="shared" si="32"/>
        <v>70321844</v>
      </c>
      <c r="BI676" s="73"/>
      <c r="BJ676" s="73"/>
      <c r="BK676" s="73"/>
      <c r="BL676" s="73"/>
      <c r="BM676" s="73"/>
      <c r="BN676" s="73"/>
      <c r="BO676" s="73"/>
    </row>
    <row r="677" spans="1:67" ht="22.5" customHeight="1" x14ac:dyDescent="0.15">
      <c r="A677" s="125" t="s">
        <v>2481</v>
      </c>
      <c r="B677" s="126" t="s">
        <v>2477</v>
      </c>
      <c r="C677" s="136" t="s">
        <v>773</v>
      </c>
      <c r="D677" s="129">
        <v>4</v>
      </c>
      <c r="E677" s="130" t="s">
        <v>3561</v>
      </c>
      <c r="F677" s="19">
        <v>2763874</v>
      </c>
      <c r="G677" s="20">
        <v>371994</v>
      </c>
      <c r="H677" s="20">
        <v>367416</v>
      </c>
      <c r="I677" s="20">
        <v>0</v>
      </c>
      <c r="J677" s="20">
        <v>0</v>
      </c>
      <c r="K677" s="20">
        <v>12500</v>
      </c>
      <c r="L677" s="20">
        <v>3754</v>
      </c>
      <c r="M677" s="20">
        <v>294233</v>
      </c>
      <c r="N677" s="20">
        <v>159836</v>
      </c>
      <c r="O677" s="20">
        <v>53003</v>
      </c>
      <c r="P677" s="20">
        <v>608342</v>
      </c>
      <c r="Q677" s="20">
        <v>411186</v>
      </c>
      <c r="R677" s="20">
        <v>540806</v>
      </c>
      <c r="S677" s="20">
        <v>454745</v>
      </c>
      <c r="T677" s="21">
        <v>345941</v>
      </c>
      <c r="U677" s="54">
        <v>256084</v>
      </c>
      <c r="V677" s="20">
        <v>266442</v>
      </c>
      <c r="W677" s="20">
        <v>167072</v>
      </c>
      <c r="X677" s="20">
        <v>0</v>
      </c>
      <c r="Y677" s="21">
        <v>0</v>
      </c>
      <c r="Z677" s="20">
        <v>1496248</v>
      </c>
      <c r="AA677" s="21">
        <v>57981</v>
      </c>
      <c r="AB677" s="32">
        <v>1933618</v>
      </c>
      <c r="AC677" s="20">
        <v>5843356</v>
      </c>
      <c r="AD677" s="20">
        <v>2705884</v>
      </c>
      <c r="AE677" s="20">
        <v>4705097</v>
      </c>
      <c r="AF677" s="20">
        <v>3153779</v>
      </c>
      <c r="AG677" s="20">
        <v>1781746</v>
      </c>
      <c r="AH677" s="20">
        <v>147425</v>
      </c>
      <c r="AI677" s="21">
        <v>44745</v>
      </c>
      <c r="AJ677" s="25">
        <v>376082</v>
      </c>
      <c r="AK677" s="25">
        <v>339934</v>
      </c>
      <c r="AL677" s="25">
        <v>103779</v>
      </c>
      <c r="AM677" s="22">
        <v>193260</v>
      </c>
      <c r="AN677" s="20">
        <v>1192483</v>
      </c>
      <c r="AO677" s="20">
        <v>35116</v>
      </c>
      <c r="AP677" s="54">
        <v>31187761</v>
      </c>
      <c r="AQ677" s="25">
        <v>723765</v>
      </c>
      <c r="AR677" s="25">
        <v>518395</v>
      </c>
      <c r="AS677" s="54">
        <v>176877</v>
      </c>
      <c r="AT677" s="54">
        <v>218987</v>
      </c>
      <c r="AU677" s="54">
        <v>207939</v>
      </c>
      <c r="AV677" s="54">
        <v>190372</v>
      </c>
      <c r="AW677" s="25">
        <f t="shared" si="30"/>
        <v>2036335</v>
      </c>
      <c r="AX677" s="165">
        <v>3924693</v>
      </c>
      <c r="AY677" s="98">
        <f t="shared" si="31"/>
        <v>37148789</v>
      </c>
      <c r="AZ677" s="73"/>
      <c r="BA677" s="20">
        <v>3970300</v>
      </c>
      <c r="BB677" s="20">
        <v>97527</v>
      </c>
      <c r="BC677" s="19">
        <v>4067827</v>
      </c>
      <c r="BD677" s="19">
        <v>41216616</v>
      </c>
      <c r="BF677" s="20">
        <v>514431</v>
      </c>
      <c r="BG677" s="21">
        <f t="shared" si="32"/>
        <v>40702185</v>
      </c>
      <c r="BI677" s="73"/>
      <c r="BJ677" s="73"/>
      <c r="BK677" s="73"/>
      <c r="BL677" s="73"/>
      <c r="BM677" s="73"/>
      <c r="BN677" s="73"/>
      <c r="BO677" s="73"/>
    </row>
    <row r="678" spans="1:67" ht="22.5" customHeight="1" x14ac:dyDescent="0.15">
      <c r="A678" s="125" t="s">
        <v>2482</v>
      </c>
      <c r="B678" s="126" t="s">
        <v>2477</v>
      </c>
      <c r="C678" s="136" t="s">
        <v>774</v>
      </c>
      <c r="D678" s="129">
        <v>5</v>
      </c>
      <c r="E678" s="130" t="s">
        <v>3562</v>
      </c>
      <c r="F678" s="19">
        <v>1963370</v>
      </c>
      <c r="G678" s="20">
        <v>170360</v>
      </c>
      <c r="H678" s="20">
        <v>259119</v>
      </c>
      <c r="I678" s="20">
        <v>0</v>
      </c>
      <c r="J678" s="20">
        <v>0</v>
      </c>
      <c r="K678" s="20">
        <v>3460</v>
      </c>
      <c r="L678" s="20">
        <v>7024</v>
      </c>
      <c r="M678" s="20">
        <v>192794</v>
      </c>
      <c r="N678" s="20">
        <v>105267</v>
      </c>
      <c r="O678" s="20">
        <v>63224</v>
      </c>
      <c r="P678" s="20">
        <v>1094263</v>
      </c>
      <c r="Q678" s="20">
        <v>299831</v>
      </c>
      <c r="R678" s="20">
        <v>343225</v>
      </c>
      <c r="S678" s="20">
        <v>269315</v>
      </c>
      <c r="T678" s="21">
        <v>190864</v>
      </c>
      <c r="U678" s="54">
        <v>139209</v>
      </c>
      <c r="V678" s="20">
        <v>153039</v>
      </c>
      <c r="W678" s="20">
        <v>93978</v>
      </c>
      <c r="X678" s="20">
        <v>0</v>
      </c>
      <c r="Y678" s="21">
        <v>0</v>
      </c>
      <c r="Z678" s="20">
        <v>1068027</v>
      </c>
      <c r="AA678" s="21">
        <v>0</v>
      </c>
      <c r="AB678" s="32">
        <v>683483</v>
      </c>
      <c r="AC678" s="20">
        <v>3778192</v>
      </c>
      <c r="AD678" s="20">
        <v>1451619</v>
      </c>
      <c r="AE678" s="20">
        <v>3674123</v>
      </c>
      <c r="AF678" s="20">
        <v>2516384</v>
      </c>
      <c r="AG678" s="20">
        <v>1083721</v>
      </c>
      <c r="AH678" s="20">
        <v>22716</v>
      </c>
      <c r="AI678" s="21">
        <v>26847</v>
      </c>
      <c r="AJ678" s="25">
        <v>240386</v>
      </c>
      <c r="AK678" s="25">
        <v>267780</v>
      </c>
      <c r="AL678" s="25">
        <v>86431</v>
      </c>
      <c r="AM678" s="22">
        <v>140034</v>
      </c>
      <c r="AN678" s="20">
        <v>871796</v>
      </c>
      <c r="AO678" s="20">
        <v>21186</v>
      </c>
      <c r="AP678" s="54">
        <v>21281067</v>
      </c>
      <c r="AQ678" s="25">
        <v>510364</v>
      </c>
      <c r="AR678" s="25">
        <v>440997</v>
      </c>
      <c r="AS678" s="54">
        <v>107771</v>
      </c>
      <c r="AT678" s="54">
        <v>196233</v>
      </c>
      <c r="AU678" s="54">
        <v>175888</v>
      </c>
      <c r="AV678" s="54">
        <v>55329</v>
      </c>
      <c r="AW678" s="25">
        <f t="shared" si="30"/>
        <v>1486582</v>
      </c>
      <c r="AX678" s="165">
        <v>1400378</v>
      </c>
      <c r="AY678" s="98">
        <f t="shared" si="31"/>
        <v>24168027</v>
      </c>
      <c r="AZ678" s="73"/>
      <c r="BA678" s="20">
        <v>2833338</v>
      </c>
      <c r="BB678" s="20">
        <v>47409</v>
      </c>
      <c r="BC678" s="19">
        <v>2880747</v>
      </c>
      <c r="BD678" s="19">
        <v>27048774</v>
      </c>
      <c r="BF678" s="20">
        <v>0</v>
      </c>
      <c r="BG678" s="21">
        <f t="shared" si="32"/>
        <v>27048774</v>
      </c>
      <c r="BI678" s="73"/>
      <c r="BJ678" s="73"/>
      <c r="BK678" s="73"/>
      <c r="BL678" s="73"/>
      <c r="BM678" s="73"/>
      <c r="BN678" s="73"/>
      <c r="BO678" s="73"/>
    </row>
    <row r="679" spans="1:67" ht="22.5" customHeight="1" x14ac:dyDescent="0.15">
      <c r="A679" s="125" t="s">
        <v>2483</v>
      </c>
      <c r="B679" s="126" t="s">
        <v>2477</v>
      </c>
      <c r="C679" s="136" t="s">
        <v>775</v>
      </c>
      <c r="D679" s="129">
        <v>5</v>
      </c>
      <c r="E679" s="130" t="s">
        <v>3562</v>
      </c>
      <c r="F679" s="19">
        <v>4713335</v>
      </c>
      <c r="G679" s="20">
        <v>585623</v>
      </c>
      <c r="H679" s="20">
        <v>764316</v>
      </c>
      <c r="I679" s="20">
        <v>0</v>
      </c>
      <c r="J679" s="20">
        <v>0</v>
      </c>
      <c r="K679" s="20">
        <v>4240</v>
      </c>
      <c r="L679" s="20">
        <v>4223</v>
      </c>
      <c r="M679" s="20">
        <v>503376</v>
      </c>
      <c r="N679" s="20">
        <v>281576</v>
      </c>
      <c r="O679" s="20">
        <v>70721</v>
      </c>
      <c r="P679" s="20">
        <v>949571</v>
      </c>
      <c r="Q679" s="20">
        <v>736779</v>
      </c>
      <c r="R679" s="20">
        <v>1054133</v>
      </c>
      <c r="S679" s="20">
        <v>801764</v>
      </c>
      <c r="T679" s="21">
        <v>417515</v>
      </c>
      <c r="U679" s="54">
        <v>454640</v>
      </c>
      <c r="V679" s="20">
        <v>477834</v>
      </c>
      <c r="W679" s="20">
        <v>198398</v>
      </c>
      <c r="X679" s="20">
        <v>0</v>
      </c>
      <c r="Y679" s="21">
        <v>0</v>
      </c>
      <c r="Z679" s="20">
        <v>2519675</v>
      </c>
      <c r="AA679" s="21">
        <v>0</v>
      </c>
      <c r="AB679" s="32">
        <v>3141781</v>
      </c>
      <c r="AC679" s="20">
        <v>10497376</v>
      </c>
      <c r="AD679" s="20">
        <v>5076985</v>
      </c>
      <c r="AE679" s="20">
        <v>6820104</v>
      </c>
      <c r="AF679" s="20">
        <v>4766029</v>
      </c>
      <c r="AG679" s="20">
        <v>3184096</v>
      </c>
      <c r="AH679" s="20">
        <v>119822</v>
      </c>
      <c r="AI679" s="21">
        <v>61701</v>
      </c>
      <c r="AJ679" s="25">
        <v>567999</v>
      </c>
      <c r="AK679" s="25">
        <v>542190</v>
      </c>
      <c r="AL679" s="25">
        <v>151063</v>
      </c>
      <c r="AM679" s="22">
        <v>307183</v>
      </c>
      <c r="AN679" s="20">
        <v>3525115</v>
      </c>
      <c r="AO679" s="20">
        <v>48003</v>
      </c>
      <c r="AP679" s="54">
        <v>53347166</v>
      </c>
      <c r="AQ679" s="25">
        <v>693066</v>
      </c>
      <c r="AR679" s="25">
        <v>794730</v>
      </c>
      <c r="AS679" s="54">
        <v>177208</v>
      </c>
      <c r="AT679" s="54">
        <v>343338</v>
      </c>
      <c r="AU679" s="54">
        <v>329558</v>
      </c>
      <c r="AV679" s="54">
        <v>123460</v>
      </c>
      <c r="AW679" s="25">
        <f t="shared" si="30"/>
        <v>2461360</v>
      </c>
      <c r="AX679" s="165">
        <v>3890806</v>
      </c>
      <c r="AY679" s="98">
        <f t="shared" si="31"/>
        <v>59699332</v>
      </c>
      <c r="AZ679" s="73"/>
      <c r="BA679" s="20">
        <v>6070445</v>
      </c>
      <c r="BB679" s="20">
        <v>106119</v>
      </c>
      <c r="BC679" s="19">
        <v>6176564</v>
      </c>
      <c r="BD679" s="19">
        <v>65875896</v>
      </c>
      <c r="BF679" s="20">
        <v>0</v>
      </c>
      <c r="BG679" s="21">
        <f t="shared" si="32"/>
        <v>65875896</v>
      </c>
      <c r="BI679" s="73"/>
      <c r="BJ679" s="73"/>
      <c r="BK679" s="73"/>
      <c r="BL679" s="73"/>
      <c r="BM679" s="73"/>
      <c r="BN679" s="73"/>
      <c r="BO679" s="73"/>
    </row>
    <row r="680" spans="1:67" ht="22.5" customHeight="1" x14ac:dyDescent="0.15">
      <c r="A680" s="125" t="s">
        <v>2484</v>
      </c>
      <c r="B680" s="126" t="s">
        <v>2477</v>
      </c>
      <c r="C680" s="136" t="s">
        <v>776</v>
      </c>
      <c r="D680" s="129">
        <v>4</v>
      </c>
      <c r="E680" s="130" t="s">
        <v>3561</v>
      </c>
      <c r="F680" s="19">
        <v>2054905</v>
      </c>
      <c r="G680" s="20">
        <v>235263</v>
      </c>
      <c r="H680" s="20">
        <v>282744</v>
      </c>
      <c r="I680" s="20">
        <v>0</v>
      </c>
      <c r="J680" s="20">
        <v>0</v>
      </c>
      <c r="K680" s="20">
        <v>1700</v>
      </c>
      <c r="L680" s="20">
        <v>13304</v>
      </c>
      <c r="M680" s="20">
        <v>209903</v>
      </c>
      <c r="N680" s="20">
        <v>112706</v>
      </c>
      <c r="O680" s="20">
        <v>32488</v>
      </c>
      <c r="P680" s="20">
        <v>1688682</v>
      </c>
      <c r="Q680" s="20">
        <v>308315</v>
      </c>
      <c r="R680" s="20">
        <v>385499</v>
      </c>
      <c r="S680" s="20">
        <v>362030</v>
      </c>
      <c r="T680" s="21">
        <v>298225</v>
      </c>
      <c r="U680" s="54">
        <v>182313</v>
      </c>
      <c r="V680" s="20">
        <v>180564</v>
      </c>
      <c r="W680" s="20">
        <v>114862</v>
      </c>
      <c r="X680" s="20">
        <v>0</v>
      </c>
      <c r="Y680" s="21">
        <v>0</v>
      </c>
      <c r="Z680" s="20">
        <v>999650</v>
      </c>
      <c r="AA680" s="21">
        <v>101655</v>
      </c>
      <c r="AB680" s="32">
        <v>1713112</v>
      </c>
      <c r="AC680" s="20">
        <v>4462769</v>
      </c>
      <c r="AD680" s="20">
        <v>2139511</v>
      </c>
      <c r="AE680" s="20">
        <v>3639420</v>
      </c>
      <c r="AF680" s="20">
        <v>2465382</v>
      </c>
      <c r="AG680" s="20">
        <v>1144105</v>
      </c>
      <c r="AH680" s="20">
        <v>170050</v>
      </c>
      <c r="AI680" s="21">
        <v>86664</v>
      </c>
      <c r="AJ680" s="25">
        <v>279431</v>
      </c>
      <c r="AK680" s="25">
        <v>274992</v>
      </c>
      <c r="AL680" s="25">
        <v>85438</v>
      </c>
      <c r="AM680" s="22">
        <v>146530</v>
      </c>
      <c r="AN680" s="20">
        <v>876730</v>
      </c>
      <c r="AO680" s="20">
        <v>61841</v>
      </c>
      <c r="AP680" s="54">
        <v>25110783</v>
      </c>
      <c r="AQ680" s="25">
        <v>419036</v>
      </c>
      <c r="AR680" s="25">
        <v>428288</v>
      </c>
      <c r="AS680" s="54">
        <v>202548</v>
      </c>
      <c r="AT680" s="54">
        <v>184006</v>
      </c>
      <c r="AU680" s="54">
        <v>170442</v>
      </c>
      <c r="AV680" s="54">
        <v>155761</v>
      </c>
      <c r="AW680" s="25">
        <f t="shared" si="30"/>
        <v>1560081</v>
      </c>
      <c r="AX680" s="165">
        <v>2530759</v>
      </c>
      <c r="AY680" s="98">
        <f t="shared" si="31"/>
        <v>29201623</v>
      </c>
      <c r="AZ680" s="73"/>
      <c r="BA680" s="20">
        <v>3049042</v>
      </c>
      <c r="BB680" s="20">
        <v>129052</v>
      </c>
      <c r="BC680" s="19">
        <v>3178094</v>
      </c>
      <c r="BD680" s="19">
        <v>32379717</v>
      </c>
      <c r="BF680" s="20">
        <v>712350</v>
      </c>
      <c r="BG680" s="21">
        <f t="shared" si="32"/>
        <v>31667367</v>
      </c>
      <c r="BI680" s="73"/>
      <c r="BJ680" s="73"/>
      <c r="BK680" s="73"/>
      <c r="BL680" s="73"/>
      <c r="BM680" s="73"/>
      <c r="BN680" s="73"/>
      <c r="BO680" s="73"/>
    </row>
    <row r="681" spans="1:67" ht="22.5" customHeight="1" x14ac:dyDescent="0.15">
      <c r="A681" s="125" t="s">
        <v>2485</v>
      </c>
      <c r="B681" s="126" t="s">
        <v>2477</v>
      </c>
      <c r="C681" s="136" t="s">
        <v>777</v>
      </c>
      <c r="D681" s="129">
        <v>4</v>
      </c>
      <c r="E681" s="130" t="s">
        <v>3561</v>
      </c>
      <c r="F681" s="19">
        <v>2516481</v>
      </c>
      <c r="G681" s="20">
        <v>192423</v>
      </c>
      <c r="H681" s="20">
        <v>347004</v>
      </c>
      <c r="I681" s="20">
        <v>0</v>
      </c>
      <c r="J681" s="20">
        <v>0</v>
      </c>
      <c r="K681" s="20">
        <v>2900</v>
      </c>
      <c r="L681" s="20">
        <v>2111</v>
      </c>
      <c r="M681" s="20">
        <v>270106</v>
      </c>
      <c r="N681" s="20">
        <v>144781</v>
      </c>
      <c r="O681" s="20">
        <v>16934</v>
      </c>
      <c r="P681" s="20">
        <v>379359</v>
      </c>
      <c r="Q681" s="20">
        <v>392030</v>
      </c>
      <c r="R681" s="20">
        <v>579416</v>
      </c>
      <c r="S681" s="20">
        <v>515672</v>
      </c>
      <c r="T681" s="21">
        <v>226651</v>
      </c>
      <c r="U681" s="54">
        <v>250712</v>
      </c>
      <c r="V681" s="20">
        <v>226806</v>
      </c>
      <c r="W681" s="20">
        <v>135746</v>
      </c>
      <c r="X681" s="20">
        <v>0</v>
      </c>
      <c r="Y681" s="21">
        <v>0</v>
      </c>
      <c r="Z681" s="20">
        <v>1353590</v>
      </c>
      <c r="AA681" s="21">
        <v>0</v>
      </c>
      <c r="AB681" s="32">
        <v>1398974</v>
      </c>
      <c r="AC681" s="20">
        <v>5604306</v>
      </c>
      <c r="AD681" s="20">
        <v>3054903</v>
      </c>
      <c r="AE681" s="20">
        <v>3884419</v>
      </c>
      <c r="AF681" s="20">
        <v>2921069</v>
      </c>
      <c r="AG681" s="20">
        <v>1458636</v>
      </c>
      <c r="AH681" s="20">
        <v>76201</v>
      </c>
      <c r="AI681" s="21">
        <v>35796</v>
      </c>
      <c r="AJ681" s="25">
        <v>346858</v>
      </c>
      <c r="AK681" s="25">
        <v>318889</v>
      </c>
      <c r="AL681" s="25">
        <v>94590</v>
      </c>
      <c r="AM681" s="22">
        <v>178449</v>
      </c>
      <c r="AN681" s="20">
        <v>1049331</v>
      </c>
      <c r="AO681" s="20">
        <v>32643</v>
      </c>
      <c r="AP681" s="54">
        <v>28007786</v>
      </c>
      <c r="AQ681" s="25">
        <v>411487</v>
      </c>
      <c r="AR681" s="25">
        <v>511782</v>
      </c>
      <c r="AS681" s="54">
        <v>123365</v>
      </c>
      <c r="AT681" s="54">
        <v>206322</v>
      </c>
      <c r="AU681" s="54">
        <v>241553</v>
      </c>
      <c r="AV681" s="54">
        <v>191503</v>
      </c>
      <c r="AW681" s="25">
        <f t="shared" si="30"/>
        <v>1686012</v>
      </c>
      <c r="AX681" s="165">
        <v>3478505</v>
      </c>
      <c r="AY681" s="98">
        <f t="shared" si="31"/>
        <v>33172303</v>
      </c>
      <c r="AZ681" s="73"/>
      <c r="BA681" s="20">
        <v>3769048</v>
      </c>
      <c r="BB681" s="20">
        <v>52520</v>
      </c>
      <c r="BC681" s="19">
        <v>3821568</v>
      </c>
      <c r="BD681" s="19">
        <v>36993871</v>
      </c>
      <c r="BF681" s="20">
        <v>782820</v>
      </c>
      <c r="BG681" s="21">
        <f t="shared" si="32"/>
        <v>36211051</v>
      </c>
      <c r="BI681" s="73"/>
      <c r="BJ681" s="73"/>
      <c r="BK681" s="73"/>
      <c r="BL681" s="73"/>
      <c r="BM681" s="73"/>
      <c r="BN681" s="73"/>
      <c r="BO681" s="73"/>
    </row>
    <row r="682" spans="1:67" ht="22.5" customHeight="1" x14ac:dyDescent="0.15">
      <c r="A682" s="125" t="s">
        <v>2486</v>
      </c>
      <c r="B682" s="126" t="s">
        <v>2477</v>
      </c>
      <c r="C682" s="136" t="s">
        <v>778</v>
      </c>
      <c r="D682" s="129">
        <v>5</v>
      </c>
      <c r="E682" s="130" t="s">
        <v>3561</v>
      </c>
      <c r="F682" s="19">
        <v>823403</v>
      </c>
      <c r="G682" s="20">
        <v>58048</v>
      </c>
      <c r="H682" s="20">
        <v>81270</v>
      </c>
      <c r="I682" s="20">
        <v>0</v>
      </c>
      <c r="J682" s="20">
        <v>0</v>
      </c>
      <c r="K682" s="20">
        <v>3320</v>
      </c>
      <c r="L682" s="20">
        <v>3726</v>
      </c>
      <c r="M682" s="20">
        <v>63309</v>
      </c>
      <c r="N682" s="20">
        <v>32903</v>
      </c>
      <c r="O682" s="20">
        <v>29392</v>
      </c>
      <c r="P682" s="20">
        <v>204926</v>
      </c>
      <c r="Q682" s="20">
        <v>94885</v>
      </c>
      <c r="R682" s="20">
        <v>118072</v>
      </c>
      <c r="S682" s="20">
        <v>113024</v>
      </c>
      <c r="T682" s="21">
        <v>59645</v>
      </c>
      <c r="U682" s="54">
        <v>44753</v>
      </c>
      <c r="V682" s="20">
        <v>44040</v>
      </c>
      <c r="W682" s="20">
        <v>31326</v>
      </c>
      <c r="X682" s="20">
        <v>0</v>
      </c>
      <c r="Y682" s="21">
        <v>0</v>
      </c>
      <c r="Z682" s="20">
        <v>434959</v>
      </c>
      <c r="AA682" s="21">
        <v>0</v>
      </c>
      <c r="AB682" s="32">
        <v>260671</v>
      </c>
      <c r="AC682" s="20">
        <v>1338675</v>
      </c>
      <c r="AD682" s="20">
        <v>527122</v>
      </c>
      <c r="AE682" s="20">
        <v>1416864</v>
      </c>
      <c r="AF682" s="20">
        <v>851053</v>
      </c>
      <c r="AG682" s="20">
        <v>423032</v>
      </c>
      <c r="AH682" s="20">
        <v>1629</v>
      </c>
      <c r="AI682" s="21">
        <v>9891</v>
      </c>
      <c r="AJ682" s="25">
        <v>92206</v>
      </c>
      <c r="AK682" s="25">
        <v>122895</v>
      </c>
      <c r="AL682" s="25">
        <v>31210</v>
      </c>
      <c r="AM682" s="22">
        <v>64110</v>
      </c>
      <c r="AN682" s="20">
        <v>504464</v>
      </c>
      <c r="AO682" s="20">
        <v>6909</v>
      </c>
      <c r="AP682" s="54">
        <v>7891732</v>
      </c>
      <c r="AQ682" s="25">
        <v>176554</v>
      </c>
      <c r="AR682" s="25">
        <v>256472</v>
      </c>
      <c r="AS682" s="54">
        <v>52629</v>
      </c>
      <c r="AT682" s="54">
        <v>67520</v>
      </c>
      <c r="AU682" s="54">
        <v>74372</v>
      </c>
      <c r="AV682" s="54">
        <v>67164</v>
      </c>
      <c r="AW682" s="25">
        <f t="shared" si="30"/>
        <v>694711</v>
      </c>
      <c r="AX682" s="165">
        <v>964717</v>
      </c>
      <c r="AY682" s="98">
        <f t="shared" si="31"/>
        <v>9551160</v>
      </c>
      <c r="AZ682" s="73"/>
      <c r="BA682" s="20">
        <v>1172749</v>
      </c>
      <c r="BB682" s="20">
        <v>16214</v>
      </c>
      <c r="BC682" s="19">
        <v>1188963</v>
      </c>
      <c r="BD682" s="19">
        <v>10740123</v>
      </c>
      <c r="BF682" s="20">
        <v>147765</v>
      </c>
      <c r="BG682" s="21">
        <f t="shared" si="32"/>
        <v>10592358</v>
      </c>
      <c r="BI682" s="73"/>
      <c r="BJ682" s="73"/>
      <c r="BK682" s="73"/>
      <c r="BL682" s="73"/>
      <c r="BM682" s="73"/>
      <c r="BN682" s="73"/>
      <c r="BO682" s="73"/>
    </row>
    <row r="683" spans="1:67" ht="22.5" customHeight="1" x14ac:dyDescent="0.15">
      <c r="A683" s="125" t="s">
        <v>2487</v>
      </c>
      <c r="B683" s="126" t="s">
        <v>2477</v>
      </c>
      <c r="C683" s="136" t="s">
        <v>779</v>
      </c>
      <c r="D683" s="129">
        <v>5</v>
      </c>
      <c r="E683" s="130" t="s">
        <v>3561</v>
      </c>
      <c r="F683" s="19">
        <v>586090</v>
      </c>
      <c r="G683" s="20">
        <v>97961</v>
      </c>
      <c r="H683" s="20">
        <v>129654</v>
      </c>
      <c r="I683" s="20">
        <v>0</v>
      </c>
      <c r="J683" s="20">
        <v>0</v>
      </c>
      <c r="K683" s="20">
        <v>17370</v>
      </c>
      <c r="L683" s="20">
        <v>20461</v>
      </c>
      <c r="M683" s="20">
        <v>41132</v>
      </c>
      <c r="N683" s="20">
        <v>22297</v>
      </c>
      <c r="O683" s="20">
        <v>8915</v>
      </c>
      <c r="P683" s="20">
        <v>171803</v>
      </c>
      <c r="Q683" s="20">
        <v>70363</v>
      </c>
      <c r="R683" s="20">
        <v>60319</v>
      </c>
      <c r="S683" s="20">
        <v>72406</v>
      </c>
      <c r="T683" s="21">
        <v>95432</v>
      </c>
      <c r="U683" s="54">
        <v>32783</v>
      </c>
      <c r="V683" s="20">
        <v>41838</v>
      </c>
      <c r="W683" s="20">
        <v>31326</v>
      </c>
      <c r="X683" s="20">
        <v>0</v>
      </c>
      <c r="Y683" s="21">
        <v>0</v>
      </c>
      <c r="Z683" s="20">
        <v>307952</v>
      </c>
      <c r="AA683" s="21">
        <v>0</v>
      </c>
      <c r="AB683" s="32">
        <v>370144</v>
      </c>
      <c r="AC683" s="20">
        <v>776241</v>
      </c>
      <c r="AD683" s="20">
        <v>711382</v>
      </c>
      <c r="AE683" s="20">
        <v>1291747</v>
      </c>
      <c r="AF683" s="20">
        <v>766022</v>
      </c>
      <c r="AG683" s="20">
        <v>301291</v>
      </c>
      <c r="AH683" s="20">
        <v>96473</v>
      </c>
      <c r="AI683" s="21">
        <v>20253</v>
      </c>
      <c r="AJ683" s="25">
        <v>70934</v>
      </c>
      <c r="AK683" s="25">
        <v>88531</v>
      </c>
      <c r="AL683" s="25">
        <v>23884</v>
      </c>
      <c r="AM683" s="22">
        <v>49205</v>
      </c>
      <c r="AN683" s="20">
        <v>218064</v>
      </c>
      <c r="AO683" s="20">
        <v>10659</v>
      </c>
      <c r="AP683" s="54">
        <v>6602932</v>
      </c>
      <c r="AQ683" s="25">
        <v>163802</v>
      </c>
      <c r="AR683" s="25">
        <v>235005</v>
      </c>
      <c r="AS683" s="54">
        <v>125841</v>
      </c>
      <c r="AT683" s="54">
        <v>76158</v>
      </c>
      <c r="AU683" s="54">
        <v>56951</v>
      </c>
      <c r="AV683" s="54">
        <v>56848</v>
      </c>
      <c r="AW683" s="25">
        <f t="shared" si="30"/>
        <v>714605</v>
      </c>
      <c r="AX683" s="165">
        <v>1045925</v>
      </c>
      <c r="AY683" s="98">
        <f t="shared" si="31"/>
        <v>8363462</v>
      </c>
      <c r="AZ683" s="73"/>
      <c r="BA683" s="20">
        <v>933497</v>
      </c>
      <c r="BB683" s="20">
        <v>42055</v>
      </c>
      <c r="BC683" s="19">
        <v>975552</v>
      </c>
      <c r="BD683" s="19">
        <v>9339014</v>
      </c>
      <c r="BF683" s="20">
        <v>94916</v>
      </c>
      <c r="BG683" s="21">
        <f t="shared" si="32"/>
        <v>9244098</v>
      </c>
      <c r="BI683" s="73"/>
      <c r="BJ683" s="73"/>
      <c r="BK683" s="73"/>
      <c r="BL683" s="73"/>
      <c r="BM683" s="73"/>
      <c r="BN683" s="73"/>
      <c r="BO683" s="73"/>
    </row>
    <row r="684" spans="1:67" ht="22.5" customHeight="1" x14ac:dyDescent="0.15">
      <c r="A684" s="125" t="s">
        <v>2488</v>
      </c>
      <c r="B684" s="126" t="s">
        <v>2477</v>
      </c>
      <c r="C684" s="136" t="s">
        <v>780</v>
      </c>
      <c r="D684" s="129">
        <v>5</v>
      </c>
      <c r="E684" s="130" t="s">
        <v>3561</v>
      </c>
      <c r="F684" s="19">
        <v>1776888</v>
      </c>
      <c r="G684" s="20">
        <v>260182</v>
      </c>
      <c r="H684" s="20">
        <v>200907</v>
      </c>
      <c r="I684" s="20">
        <v>0</v>
      </c>
      <c r="J684" s="20">
        <v>0</v>
      </c>
      <c r="K684" s="20">
        <v>0</v>
      </c>
      <c r="L684" s="20">
        <v>0</v>
      </c>
      <c r="M684" s="20">
        <v>168422</v>
      </c>
      <c r="N684" s="20">
        <v>94272</v>
      </c>
      <c r="O684" s="20">
        <v>26035</v>
      </c>
      <c r="P684" s="20">
        <v>455374</v>
      </c>
      <c r="Q684" s="20">
        <v>262723</v>
      </c>
      <c r="R684" s="20">
        <v>332187</v>
      </c>
      <c r="S684" s="20">
        <v>286092</v>
      </c>
      <c r="T684" s="21">
        <v>155077</v>
      </c>
      <c r="U684" s="54">
        <v>164251</v>
      </c>
      <c r="V684" s="20">
        <v>177261</v>
      </c>
      <c r="W684" s="20">
        <v>93978</v>
      </c>
      <c r="X684" s="20">
        <v>0</v>
      </c>
      <c r="Y684" s="21">
        <v>0</v>
      </c>
      <c r="Z684" s="20">
        <v>830137</v>
      </c>
      <c r="AA684" s="21">
        <v>371982</v>
      </c>
      <c r="AB684" s="32">
        <v>1087176</v>
      </c>
      <c r="AC684" s="20">
        <v>3884486</v>
      </c>
      <c r="AD684" s="20">
        <v>1399123</v>
      </c>
      <c r="AE684" s="20">
        <v>2800387</v>
      </c>
      <c r="AF684" s="20">
        <v>2024090</v>
      </c>
      <c r="AG684" s="20">
        <v>959510</v>
      </c>
      <c r="AH684" s="20">
        <v>127696</v>
      </c>
      <c r="AI684" s="21">
        <v>76302</v>
      </c>
      <c r="AJ684" s="25">
        <v>215565</v>
      </c>
      <c r="AK684" s="25">
        <v>245963</v>
      </c>
      <c r="AL684" s="25">
        <v>63203</v>
      </c>
      <c r="AM684" s="22">
        <v>125732</v>
      </c>
      <c r="AN684" s="20">
        <v>596662</v>
      </c>
      <c r="AO684" s="20">
        <v>48892</v>
      </c>
      <c r="AP684" s="54">
        <v>19310555</v>
      </c>
      <c r="AQ684" s="25">
        <v>299188</v>
      </c>
      <c r="AR684" s="25">
        <v>403172</v>
      </c>
      <c r="AS684" s="54">
        <v>176750</v>
      </c>
      <c r="AT684" s="54">
        <v>157527</v>
      </c>
      <c r="AU684" s="54">
        <v>144132</v>
      </c>
      <c r="AV684" s="54">
        <v>163879</v>
      </c>
      <c r="AW684" s="25">
        <f t="shared" si="30"/>
        <v>1344648</v>
      </c>
      <c r="AX684" s="165">
        <v>3129032</v>
      </c>
      <c r="AY684" s="98">
        <f t="shared" si="31"/>
        <v>23784235</v>
      </c>
      <c r="AZ684" s="73"/>
      <c r="BA684" s="20">
        <v>2695066</v>
      </c>
      <c r="BB684" s="20">
        <v>104114</v>
      </c>
      <c r="BC684" s="19">
        <v>2799180</v>
      </c>
      <c r="BD684" s="19">
        <v>26583415</v>
      </c>
      <c r="BF684" s="20">
        <v>369967</v>
      </c>
      <c r="BG684" s="21">
        <f t="shared" si="32"/>
        <v>26213448</v>
      </c>
      <c r="BI684" s="73"/>
      <c r="BJ684" s="73"/>
      <c r="BK684" s="73"/>
      <c r="BL684" s="73"/>
      <c r="BM684" s="73"/>
      <c r="BN684" s="73"/>
      <c r="BO684" s="73"/>
    </row>
    <row r="685" spans="1:67" ht="22.5" customHeight="1" x14ac:dyDescent="0.15">
      <c r="A685" s="125" t="s">
        <v>2489</v>
      </c>
      <c r="B685" s="126" t="s">
        <v>2477</v>
      </c>
      <c r="C685" s="136" t="s">
        <v>781</v>
      </c>
      <c r="D685" s="129">
        <v>4</v>
      </c>
      <c r="E685" s="130" t="s">
        <v>3562</v>
      </c>
      <c r="F685" s="19">
        <v>2439283</v>
      </c>
      <c r="G685" s="20">
        <v>458959</v>
      </c>
      <c r="H685" s="20">
        <v>503307</v>
      </c>
      <c r="I685" s="20">
        <v>0</v>
      </c>
      <c r="J685" s="20">
        <v>0</v>
      </c>
      <c r="K685" s="20">
        <v>0</v>
      </c>
      <c r="L685" s="20">
        <v>0</v>
      </c>
      <c r="M685" s="20">
        <v>260991</v>
      </c>
      <c r="N685" s="20">
        <v>136941</v>
      </c>
      <c r="O685" s="20">
        <v>41217</v>
      </c>
      <c r="P685" s="20">
        <v>498390</v>
      </c>
      <c r="Q685" s="20">
        <v>376320</v>
      </c>
      <c r="R685" s="20">
        <v>482137</v>
      </c>
      <c r="S685" s="20">
        <v>444149</v>
      </c>
      <c r="T685" s="21">
        <v>274367</v>
      </c>
      <c r="U685" s="54">
        <v>237134</v>
      </c>
      <c r="V685" s="20">
        <v>251028</v>
      </c>
      <c r="W685" s="20">
        <v>135746</v>
      </c>
      <c r="X685" s="20">
        <v>0</v>
      </c>
      <c r="Y685" s="21">
        <v>0</v>
      </c>
      <c r="Z685" s="20">
        <v>1371879</v>
      </c>
      <c r="AA685" s="21">
        <v>0</v>
      </c>
      <c r="AB685" s="32">
        <v>1787401</v>
      </c>
      <c r="AC685" s="20">
        <v>5159656</v>
      </c>
      <c r="AD685" s="20">
        <v>2415050</v>
      </c>
      <c r="AE685" s="20">
        <v>3435577</v>
      </c>
      <c r="AF685" s="20">
        <v>2411552</v>
      </c>
      <c r="AG685" s="20">
        <v>1408216</v>
      </c>
      <c r="AH685" s="20">
        <v>155570</v>
      </c>
      <c r="AI685" s="21">
        <v>53694</v>
      </c>
      <c r="AJ685" s="25">
        <v>336429</v>
      </c>
      <c r="AK685" s="25">
        <v>323147</v>
      </c>
      <c r="AL685" s="25">
        <v>85373</v>
      </c>
      <c r="AM685" s="22">
        <v>180233</v>
      </c>
      <c r="AN685" s="20">
        <v>1191484</v>
      </c>
      <c r="AO685" s="20">
        <v>41084</v>
      </c>
      <c r="AP685" s="54">
        <v>26896314</v>
      </c>
      <c r="AQ685" s="25">
        <v>517299</v>
      </c>
      <c r="AR685" s="25">
        <v>412243</v>
      </c>
      <c r="AS685" s="54">
        <v>162275</v>
      </c>
      <c r="AT685" s="54">
        <v>197218</v>
      </c>
      <c r="AU685" s="54">
        <v>183830</v>
      </c>
      <c r="AV685" s="54">
        <v>69846</v>
      </c>
      <c r="AW685" s="25">
        <f t="shared" si="30"/>
        <v>1542711</v>
      </c>
      <c r="AX685" s="165">
        <v>2116251</v>
      </c>
      <c r="AY685" s="98">
        <f t="shared" si="31"/>
        <v>30555276</v>
      </c>
      <c r="AZ685" s="73"/>
      <c r="BA685" s="20">
        <v>3515977</v>
      </c>
      <c r="BB685" s="20">
        <v>106383</v>
      </c>
      <c r="BC685" s="19">
        <v>3622360</v>
      </c>
      <c r="BD685" s="19">
        <v>34177636</v>
      </c>
      <c r="BF685" s="20">
        <v>0</v>
      </c>
      <c r="BG685" s="21">
        <f t="shared" si="32"/>
        <v>34177636</v>
      </c>
      <c r="BI685" s="73"/>
      <c r="BJ685" s="73"/>
      <c r="BK685" s="73"/>
      <c r="BL685" s="73"/>
      <c r="BM685" s="73"/>
      <c r="BN685" s="73"/>
      <c r="BO685" s="73"/>
    </row>
    <row r="686" spans="1:67" ht="22.5" customHeight="1" x14ac:dyDescent="0.15">
      <c r="A686" s="125" t="s">
        <v>2490</v>
      </c>
      <c r="B686" s="126" t="s">
        <v>2477</v>
      </c>
      <c r="C686" s="136" t="s">
        <v>782</v>
      </c>
      <c r="D686" s="129">
        <v>4</v>
      </c>
      <c r="E686" s="130" t="s">
        <v>3561</v>
      </c>
      <c r="F686" s="19">
        <v>2546861</v>
      </c>
      <c r="G686" s="20">
        <v>234692</v>
      </c>
      <c r="H686" s="20">
        <v>302022</v>
      </c>
      <c r="I686" s="20">
        <v>0</v>
      </c>
      <c r="J686" s="20">
        <v>0</v>
      </c>
      <c r="K686" s="20">
        <v>0</v>
      </c>
      <c r="L686" s="20">
        <v>0</v>
      </c>
      <c r="M686" s="20">
        <v>269531</v>
      </c>
      <c r="N686" s="20">
        <v>145393</v>
      </c>
      <c r="O686" s="20">
        <v>29057</v>
      </c>
      <c r="P686" s="20">
        <v>380405</v>
      </c>
      <c r="Q686" s="20">
        <v>381211</v>
      </c>
      <c r="R686" s="20">
        <v>538883</v>
      </c>
      <c r="S686" s="20">
        <v>486533</v>
      </c>
      <c r="T686" s="21">
        <v>226651</v>
      </c>
      <c r="U686" s="54">
        <v>241237</v>
      </c>
      <c r="V686" s="20">
        <v>237816</v>
      </c>
      <c r="W686" s="20">
        <v>93978</v>
      </c>
      <c r="X686" s="20">
        <v>0</v>
      </c>
      <c r="Y686" s="21">
        <v>0</v>
      </c>
      <c r="Z686" s="20">
        <v>1559578</v>
      </c>
      <c r="AA686" s="21">
        <v>0</v>
      </c>
      <c r="AB686" s="32">
        <v>2070585</v>
      </c>
      <c r="AC686" s="20">
        <v>6078104</v>
      </c>
      <c r="AD686" s="20">
        <v>2408661</v>
      </c>
      <c r="AE686" s="20">
        <v>3691116</v>
      </c>
      <c r="AF686" s="20">
        <v>2489261</v>
      </c>
      <c r="AG686" s="20">
        <v>1454932</v>
      </c>
      <c r="AH686" s="20">
        <v>46608</v>
      </c>
      <c r="AI686" s="21">
        <v>31086</v>
      </c>
      <c r="AJ686" s="25">
        <v>347094</v>
      </c>
      <c r="AK686" s="25">
        <v>336266</v>
      </c>
      <c r="AL686" s="25">
        <v>82691</v>
      </c>
      <c r="AM686" s="22">
        <v>190599</v>
      </c>
      <c r="AN686" s="20">
        <v>1217666</v>
      </c>
      <c r="AO686" s="20">
        <v>18120</v>
      </c>
      <c r="AP686" s="54">
        <v>28136637</v>
      </c>
      <c r="AQ686" s="25">
        <v>559110</v>
      </c>
      <c r="AR686" s="25">
        <v>572475</v>
      </c>
      <c r="AS686" s="54">
        <v>100271</v>
      </c>
      <c r="AT686" s="54">
        <v>208852</v>
      </c>
      <c r="AU686" s="54">
        <v>218122</v>
      </c>
      <c r="AV686" s="54">
        <v>164813</v>
      </c>
      <c r="AW686" s="25">
        <f t="shared" si="30"/>
        <v>1823643</v>
      </c>
      <c r="AX686" s="165">
        <v>3213830</v>
      </c>
      <c r="AY686" s="98">
        <f t="shared" si="31"/>
        <v>33174110</v>
      </c>
      <c r="AZ686" s="73"/>
      <c r="BA686" s="20">
        <v>3723422</v>
      </c>
      <c r="BB686" s="20">
        <v>40205</v>
      </c>
      <c r="BC686" s="19">
        <v>3763627</v>
      </c>
      <c r="BD686" s="19">
        <v>36937737</v>
      </c>
      <c r="BF686" s="20">
        <v>532291</v>
      </c>
      <c r="BG686" s="21">
        <f t="shared" si="32"/>
        <v>36405446</v>
      </c>
      <c r="BI686" s="73"/>
      <c r="BJ686" s="73"/>
      <c r="BK686" s="73"/>
      <c r="BL686" s="73"/>
      <c r="BM686" s="73"/>
      <c r="BN686" s="73"/>
      <c r="BO686" s="73"/>
    </row>
    <row r="687" spans="1:67" ht="22.5" customHeight="1" x14ac:dyDescent="0.15">
      <c r="A687" s="125" t="s">
        <v>2491</v>
      </c>
      <c r="B687" s="126" t="s">
        <v>2477</v>
      </c>
      <c r="C687" s="136" t="s">
        <v>783</v>
      </c>
      <c r="D687" s="129">
        <v>5</v>
      </c>
      <c r="E687" s="130" t="s">
        <v>3561</v>
      </c>
      <c r="F687" s="19">
        <v>1250306</v>
      </c>
      <c r="G687" s="20">
        <v>165934</v>
      </c>
      <c r="H687" s="20">
        <v>142128</v>
      </c>
      <c r="I687" s="20">
        <v>0</v>
      </c>
      <c r="J687" s="20">
        <v>0</v>
      </c>
      <c r="K687" s="20">
        <v>0</v>
      </c>
      <c r="L687" s="20">
        <v>0</v>
      </c>
      <c r="M687" s="20">
        <v>106514</v>
      </c>
      <c r="N687" s="20">
        <v>57989</v>
      </c>
      <c r="O687" s="20">
        <v>14361</v>
      </c>
      <c r="P687" s="20">
        <v>255888</v>
      </c>
      <c r="Q687" s="20">
        <v>142141</v>
      </c>
      <c r="R687" s="20">
        <v>209169</v>
      </c>
      <c r="S687" s="20">
        <v>197792</v>
      </c>
      <c r="T687" s="21">
        <v>119290</v>
      </c>
      <c r="U687" s="54">
        <v>96359</v>
      </c>
      <c r="V687" s="20">
        <v>90282</v>
      </c>
      <c r="W687" s="20">
        <v>41768</v>
      </c>
      <c r="X687" s="20">
        <v>0</v>
      </c>
      <c r="Y687" s="21">
        <v>0</v>
      </c>
      <c r="Z687" s="20">
        <v>721224</v>
      </c>
      <c r="AA687" s="21">
        <v>0</v>
      </c>
      <c r="AB687" s="32">
        <v>683107</v>
      </c>
      <c r="AC687" s="20">
        <v>2356145</v>
      </c>
      <c r="AD687" s="20">
        <v>854608</v>
      </c>
      <c r="AE687" s="20">
        <v>1848569</v>
      </c>
      <c r="AF687" s="20">
        <v>1157811</v>
      </c>
      <c r="AG687" s="20">
        <v>585814</v>
      </c>
      <c r="AH687" s="20">
        <v>120908</v>
      </c>
      <c r="AI687" s="21">
        <v>28260</v>
      </c>
      <c r="AJ687" s="25">
        <v>149769</v>
      </c>
      <c r="AK687" s="25">
        <v>197551</v>
      </c>
      <c r="AL687" s="25">
        <v>41208</v>
      </c>
      <c r="AM687" s="22">
        <v>93678</v>
      </c>
      <c r="AN687" s="20">
        <v>423617</v>
      </c>
      <c r="AO687" s="20">
        <v>18498</v>
      </c>
      <c r="AP687" s="54">
        <v>12170688</v>
      </c>
      <c r="AQ687" s="25">
        <v>258533</v>
      </c>
      <c r="AR687" s="25">
        <v>294838</v>
      </c>
      <c r="AS687" s="54">
        <v>92884</v>
      </c>
      <c r="AT687" s="54">
        <v>97465</v>
      </c>
      <c r="AU687" s="54">
        <v>100172</v>
      </c>
      <c r="AV687" s="54">
        <v>75388</v>
      </c>
      <c r="AW687" s="25">
        <f t="shared" si="30"/>
        <v>919280</v>
      </c>
      <c r="AX687" s="165">
        <v>1644046</v>
      </c>
      <c r="AY687" s="98">
        <f t="shared" si="31"/>
        <v>14734014</v>
      </c>
      <c r="AZ687" s="73"/>
      <c r="BA687" s="20">
        <v>1883641</v>
      </c>
      <c r="BB687" s="20">
        <v>63490</v>
      </c>
      <c r="BC687" s="19">
        <v>1947131</v>
      </c>
      <c r="BD687" s="19">
        <v>16681145</v>
      </c>
      <c r="BF687" s="20">
        <v>98990</v>
      </c>
      <c r="BG687" s="21">
        <f t="shared" si="32"/>
        <v>16582155</v>
      </c>
      <c r="BI687" s="73"/>
      <c r="BJ687" s="73"/>
      <c r="BK687" s="73"/>
      <c r="BL687" s="73"/>
      <c r="BM687" s="73"/>
      <c r="BN687" s="73"/>
      <c r="BO687" s="73"/>
    </row>
    <row r="688" spans="1:67" ht="22.5" customHeight="1" x14ac:dyDescent="0.15">
      <c r="A688" s="125" t="s">
        <v>2492</v>
      </c>
      <c r="B688" s="126" t="s">
        <v>2477</v>
      </c>
      <c r="C688" s="136" t="s">
        <v>784</v>
      </c>
      <c r="D688" s="129">
        <v>5</v>
      </c>
      <c r="E688" s="130" t="s">
        <v>3562</v>
      </c>
      <c r="F688" s="19">
        <v>1605753</v>
      </c>
      <c r="G688" s="20">
        <v>197564</v>
      </c>
      <c r="H688" s="20">
        <v>187299</v>
      </c>
      <c r="I688" s="20">
        <v>0</v>
      </c>
      <c r="J688" s="20">
        <v>0</v>
      </c>
      <c r="K688" s="20">
        <v>0</v>
      </c>
      <c r="L688" s="20">
        <v>0</v>
      </c>
      <c r="M688" s="20">
        <v>148025</v>
      </c>
      <c r="N688" s="20">
        <v>80747</v>
      </c>
      <c r="O688" s="20">
        <v>18464</v>
      </c>
      <c r="P688" s="20">
        <v>263422</v>
      </c>
      <c r="Q688" s="20">
        <v>188769</v>
      </c>
      <c r="R688" s="20">
        <v>320325</v>
      </c>
      <c r="S688" s="20">
        <v>264017</v>
      </c>
      <c r="T688" s="21">
        <v>155077</v>
      </c>
      <c r="U688" s="54">
        <v>139928</v>
      </c>
      <c r="V688" s="20">
        <v>126615</v>
      </c>
      <c r="W688" s="20">
        <v>62652</v>
      </c>
      <c r="X688" s="20">
        <v>0</v>
      </c>
      <c r="Y688" s="21">
        <v>0</v>
      </c>
      <c r="Z688" s="20">
        <v>906565</v>
      </c>
      <c r="AA688" s="21">
        <v>0</v>
      </c>
      <c r="AB688" s="32">
        <v>678840</v>
      </c>
      <c r="AC688" s="20">
        <v>3569790</v>
      </c>
      <c r="AD688" s="20">
        <v>1137178</v>
      </c>
      <c r="AE688" s="20">
        <v>2051767</v>
      </c>
      <c r="AF688" s="20">
        <v>1464736</v>
      </c>
      <c r="AG688" s="20">
        <v>880004</v>
      </c>
      <c r="AH688" s="20">
        <v>82808</v>
      </c>
      <c r="AI688" s="21">
        <v>19782</v>
      </c>
      <c r="AJ688" s="25">
        <v>193512</v>
      </c>
      <c r="AK688" s="25">
        <v>227234</v>
      </c>
      <c r="AL688" s="25">
        <v>52047</v>
      </c>
      <c r="AM688" s="22">
        <v>112046</v>
      </c>
      <c r="AN688" s="20">
        <v>781737</v>
      </c>
      <c r="AO688" s="20">
        <v>13848</v>
      </c>
      <c r="AP688" s="54">
        <v>15930551</v>
      </c>
      <c r="AQ688" s="25">
        <v>258348</v>
      </c>
      <c r="AR688" s="25">
        <v>389426</v>
      </c>
      <c r="AS688" s="54">
        <v>68948</v>
      </c>
      <c r="AT688" s="54">
        <v>122531</v>
      </c>
      <c r="AU688" s="54">
        <v>127356</v>
      </c>
      <c r="AV688" s="54">
        <v>52564</v>
      </c>
      <c r="AW688" s="25">
        <f t="shared" si="30"/>
        <v>1019173</v>
      </c>
      <c r="AX688" s="165">
        <v>1361593</v>
      </c>
      <c r="AY688" s="98">
        <f t="shared" si="31"/>
        <v>18311317</v>
      </c>
      <c r="AZ688" s="73"/>
      <c r="BA688" s="20">
        <v>2348752</v>
      </c>
      <c r="BB688" s="20">
        <v>37539</v>
      </c>
      <c r="BC688" s="19">
        <v>2386291</v>
      </c>
      <c r="BD688" s="19">
        <v>20697608</v>
      </c>
      <c r="BF688" s="20">
        <v>0</v>
      </c>
      <c r="BG688" s="21">
        <f t="shared" si="32"/>
        <v>20697608</v>
      </c>
      <c r="BI688" s="73"/>
      <c r="BJ688" s="73"/>
      <c r="BK688" s="73"/>
      <c r="BL688" s="73"/>
      <c r="BM688" s="73"/>
      <c r="BN688" s="73"/>
      <c r="BO688" s="73"/>
    </row>
    <row r="689" spans="1:67" ht="22.5" customHeight="1" x14ac:dyDescent="0.15">
      <c r="A689" s="125" t="s">
        <v>2493</v>
      </c>
      <c r="B689" s="126" t="s">
        <v>2477</v>
      </c>
      <c r="C689" s="136" t="s">
        <v>785</v>
      </c>
      <c r="D689" s="129">
        <v>5</v>
      </c>
      <c r="E689" s="130" t="s">
        <v>3561</v>
      </c>
      <c r="F689" s="19">
        <v>1553391</v>
      </c>
      <c r="G689" s="20">
        <v>129662</v>
      </c>
      <c r="H689" s="20">
        <v>156114</v>
      </c>
      <c r="I689" s="20">
        <v>0</v>
      </c>
      <c r="J689" s="20">
        <v>0</v>
      </c>
      <c r="K689" s="20">
        <v>0</v>
      </c>
      <c r="L689" s="20">
        <v>0</v>
      </c>
      <c r="M689" s="20">
        <v>144507</v>
      </c>
      <c r="N689" s="20">
        <v>76584</v>
      </c>
      <c r="O689" s="20">
        <v>13540</v>
      </c>
      <c r="P689" s="20">
        <v>192625</v>
      </c>
      <c r="Q689" s="20">
        <v>191739</v>
      </c>
      <c r="R689" s="20">
        <v>273838</v>
      </c>
      <c r="S689" s="20">
        <v>223399</v>
      </c>
      <c r="T689" s="21">
        <v>131219</v>
      </c>
      <c r="U689" s="54">
        <v>131299</v>
      </c>
      <c r="V689" s="20">
        <v>132120</v>
      </c>
      <c r="W689" s="20">
        <v>62652</v>
      </c>
      <c r="X689" s="20">
        <v>0</v>
      </c>
      <c r="Y689" s="21">
        <v>0</v>
      </c>
      <c r="Z689" s="20">
        <v>848512</v>
      </c>
      <c r="AA689" s="21">
        <v>0</v>
      </c>
      <c r="AB689" s="32">
        <v>1401822</v>
      </c>
      <c r="AC689" s="20">
        <v>3362832</v>
      </c>
      <c r="AD689" s="20">
        <v>1109981</v>
      </c>
      <c r="AE689" s="20">
        <v>2221338</v>
      </c>
      <c r="AF689" s="20">
        <v>1456499</v>
      </c>
      <c r="AG689" s="20">
        <v>925016</v>
      </c>
      <c r="AH689" s="20">
        <v>43169</v>
      </c>
      <c r="AI689" s="21">
        <v>14601</v>
      </c>
      <c r="AJ689" s="25">
        <v>174531</v>
      </c>
      <c r="AK689" s="25">
        <v>231399</v>
      </c>
      <c r="AL689" s="25">
        <v>49206</v>
      </c>
      <c r="AM689" s="22">
        <v>114656</v>
      </c>
      <c r="AN689" s="20">
        <v>678993</v>
      </c>
      <c r="AO689" s="20">
        <v>11017</v>
      </c>
      <c r="AP689" s="54">
        <v>16056261</v>
      </c>
      <c r="AQ689" s="25">
        <v>242048</v>
      </c>
      <c r="AR689" s="25">
        <v>323483</v>
      </c>
      <c r="AS689" s="54">
        <v>77669</v>
      </c>
      <c r="AT689" s="54">
        <v>122189</v>
      </c>
      <c r="AU689" s="54">
        <v>119926</v>
      </c>
      <c r="AV689" s="54">
        <v>127111</v>
      </c>
      <c r="AW689" s="25">
        <f t="shared" si="30"/>
        <v>1012426</v>
      </c>
      <c r="AX689" s="165">
        <v>2277371</v>
      </c>
      <c r="AY689" s="98">
        <f t="shared" si="31"/>
        <v>19346058</v>
      </c>
      <c r="AZ689" s="73"/>
      <c r="BA689" s="20">
        <v>2293882</v>
      </c>
      <c r="BB689" s="20">
        <v>25533</v>
      </c>
      <c r="BC689" s="19">
        <v>2319415</v>
      </c>
      <c r="BD689" s="19">
        <v>21665473</v>
      </c>
      <c r="BF689" s="20">
        <v>293073</v>
      </c>
      <c r="BG689" s="21">
        <f t="shared" si="32"/>
        <v>21372400</v>
      </c>
      <c r="BI689" s="73"/>
      <c r="BJ689" s="73"/>
      <c r="BK689" s="73"/>
      <c r="BL689" s="73"/>
      <c r="BM689" s="73"/>
      <c r="BN689" s="73"/>
      <c r="BO689" s="73"/>
    </row>
    <row r="690" spans="1:67" ht="22.5" customHeight="1" x14ac:dyDescent="0.15">
      <c r="A690" s="125" t="s">
        <v>2494</v>
      </c>
      <c r="B690" s="126" t="s">
        <v>2477</v>
      </c>
      <c r="C690" s="136" t="s">
        <v>786</v>
      </c>
      <c r="D690" s="129">
        <v>5</v>
      </c>
      <c r="E690" s="130" t="s">
        <v>3561</v>
      </c>
      <c r="F690" s="19">
        <v>573713</v>
      </c>
      <c r="G690" s="20">
        <v>83609</v>
      </c>
      <c r="H690" s="20">
        <v>48006</v>
      </c>
      <c r="I690" s="20">
        <v>0</v>
      </c>
      <c r="J690" s="20">
        <v>0</v>
      </c>
      <c r="K690" s="20">
        <v>0</v>
      </c>
      <c r="L690" s="20">
        <v>0</v>
      </c>
      <c r="M690" s="20">
        <v>39575</v>
      </c>
      <c r="N690" s="20">
        <v>21646</v>
      </c>
      <c r="O690" s="20">
        <v>7647</v>
      </c>
      <c r="P690" s="20">
        <v>309082</v>
      </c>
      <c r="Q690" s="20">
        <v>67689</v>
      </c>
      <c r="R690" s="20">
        <v>84730</v>
      </c>
      <c r="S690" s="20">
        <v>77704</v>
      </c>
      <c r="T690" s="21">
        <v>71574</v>
      </c>
      <c r="U690" s="54">
        <v>40777</v>
      </c>
      <c r="V690" s="20">
        <v>47343</v>
      </c>
      <c r="W690" s="20">
        <v>31326</v>
      </c>
      <c r="X690" s="20">
        <v>0</v>
      </c>
      <c r="Y690" s="21">
        <v>0</v>
      </c>
      <c r="Z690" s="20">
        <v>248596</v>
      </c>
      <c r="AA690" s="21">
        <v>86595</v>
      </c>
      <c r="AB690" s="32">
        <v>264131</v>
      </c>
      <c r="AC690" s="20">
        <v>932740</v>
      </c>
      <c r="AD690" s="20">
        <v>376266</v>
      </c>
      <c r="AE690" s="20">
        <v>903922</v>
      </c>
      <c r="AF690" s="20">
        <v>594963</v>
      </c>
      <c r="AG690" s="20">
        <v>205839</v>
      </c>
      <c r="AH690" s="20">
        <v>109415</v>
      </c>
      <c r="AI690" s="21">
        <v>38151</v>
      </c>
      <c r="AJ690" s="25">
        <v>69526</v>
      </c>
      <c r="AK690" s="25">
        <v>82742</v>
      </c>
      <c r="AL690" s="25">
        <v>20784</v>
      </c>
      <c r="AM690" s="22">
        <v>46368</v>
      </c>
      <c r="AN690" s="20">
        <v>147456</v>
      </c>
      <c r="AO690" s="20">
        <v>15749</v>
      </c>
      <c r="AP690" s="54">
        <v>5647664</v>
      </c>
      <c r="AQ690" s="25">
        <v>113352</v>
      </c>
      <c r="AR690" s="25">
        <v>158855</v>
      </c>
      <c r="AS690" s="54">
        <v>76614</v>
      </c>
      <c r="AT690" s="54">
        <v>63258</v>
      </c>
      <c r="AU690" s="54">
        <v>47529</v>
      </c>
      <c r="AV690" s="54">
        <v>47888</v>
      </c>
      <c r="AW690" s="25">
        <f t="shared" si="30"/>
        <v>507496</v>
      </c>
      <c r="AX690" s="165">
        <v>701492</v>
      </c>
      <c r="AY690" s="98">
        <f t="shared" si="31"/>
        <v>6856652</v>
      </c>
      <c r="AZ690" s="73"/>
      <c r="BA690" s="20">
        <v>913855</v>
      </c>
      <c r="BB690" s="20">
        <v>61133</v>
      </c>
      <c r="BC690" s="19">
        <v>974988</v>
      </c>
      <c r="BD690" s="19">
        <v>7831640</v>
      </c>
      <c r="BF690" s="20">
        <v>116969</v>
      </c>
      <c r="BG690" s="21">
        <f t="shared" si="32"/>
        <v>7714671</v>
      </c>
      <c r="BI690" s="73"/>
      <c r="BJ690" s="73"/>
      <c r="BK690" s="73"/>
      <c r="BL690" s="73"/>
      <c r="BM690" s="73"/>
      <c r="BN690" s="73"/>
      <c r="BO690" s="73"/>
    </row>
    <row r="691" spans="1:67" ht="22.5" customHeight="1" x14ac:dyDescent="0.15">
      <c r="A691" s="125" t="s">
        <v>2495</v>
      </c>
      <c r="B691" s="126" t="s">
        <v>2477</v>
      </c>
      <c r="C691" s="136" t="s">
        <v>787</v>
      </c>
      <c r="D691" s="129">
        <v>5</v>
      </c>
      <c r="E691" s="130" t="s">
        <v>3561</v>
      </c>
      <c r="F691" s="19">
        <v>1064892</v>
      </c>
      <c r="G691" s="20">
        <v>138088</v>
      </c>
      <c r="H691" s="20">
        <v>139482</v>
      </c>
      <c r="I691" s="20">
        <v>0</v>
      </c>
      <c r="J691" s="20">
        <v>0</v>
      </c>
      <c r="K691" s="20">
        <v>0</v>
      </c>
      <c r="L691" s="20">
        <v>0</v>
      </c>
      <c r="M691" s="20">
        <v>85702</v>
      </c>
      <c r="N691" s="20">
        <v>47587</v>
      </c>
      <c r="O691" s="20">
        <v>21597</v>
      </c>
      <c r="P691" s="20">
        <v>90181</v>
      </c>
      <c r="Q691" s="20">
        <v>116726</v>
      </c>
      <c r="R691" s="20">
        <v>200787</v>
      </c>
      <c r="S691" s="20">
        <v>173951</v>
      </c>
      <c r="T691" s="21">
        <v>119290</v>
      </c>
      <c r="U691" s="54">
        <v>100040</v>
      </c>
      <c r="V691" s="20">
        <v>94686</v>
      </c>
      <c r="W691" s="20">
        <v>52210</v>
      </c>
      <c r="X691" s="20">
        <v>0</v>
      </c>
      <c r="Y691" s="21">
        <v>0</v>
      </c>
      <c r="Z691" s="20">
        <v>570178</v>
      </c>
      <c r="AA691" s="21">
        <v>0</v>
      </c>
      <c r="AB691" s="32">
        <v>466954</v>
      </c>
      <c r="AC691" s="20">
        <v>1940163</v>
      </c>
      <c r="AD691" s="20">
        <v>717171</v>
      </c>
      <c r="AE691" s="20">
        <v>1399799</v>
      </c>
      <c r="AF691" s="20">
        <v>1029850</v>
      </c>
      <c r="AG691" s="20">
        <v>509196</v>
      </c>
      <c r="AH691" s="20">
        <v>44255</v>
      </c>
      <c r="AI691" s="21">
        <v>9891</v>
      </c>
      <c r="AJ691" s="25">
        <v>126310</v>
      </c>
      <c r="AK691" s="25">
        <v>155874</v>
      </c>
      <c r="AL691" s="25">
        <v>34004</v>
      </c>
      <c r="AM691" s="22">
        <v>76175</v>
      </c>
      <c r="AN691" s="20">
        <v>622873</v>
      </c>
      <c r="AO691" s="20">
        <v>10240</v>
      </c>
      <c r="AP691" s="54">
        <v>10158152</v>
      </c>
      <c r="AQ691" s="25">
        <v>191071</v>
      </c>
      <c r="AR691" s="25">
        <v>231666</v>
      </c>
      <c r="AS691" s="54">
        <v>58580</v>
      </c>
      <c r="AT691" s="54">
        <v>99551</v>
      </c>
      <c r="AU691" s="54">
        <v>88486</v>
      </c>
      <c r="AV691" s="54">
        <v>82761</v>
      </c>
      <c r="AW691" s="25">
        <f t="shared" si="30"/>
        <v>752115</v>
      </c>
      <c r="AX691" s="165">
        <v>1678766</v>
      </c>
      <c r="AY691" s="98">
        <f t="shared" si="31"/>
        <v>12589033</v>
      </c>
      <c r="AZ691" s="73"/>
      <c r="BA691" s="20">
        <v>1602929</v>
      </c>
      <c r="BB691" s="20">
        <v>27427</v>
      </c>
      <c r="BC691" s="19">
        <v>1630356</v>
      </c>
      <c r="BD691" s="19">
        <v>14219389</v>
      </c>
      <c r="BF691" s="20">
        <v>149608</v>
      </c>
      <c r="BG691" s="21">
        <f t="shared" si="32"/>
        <v>14069781</v>
      </c>
      <c r="BI691" s="73"/>
      <c r="BJ691" s="73"/>
      <c r="BK691" s="73"/>
      <c r="BL691" s="73"/>
      <c r="BM691" s="73"/>
      <c r="BN691" s="73"/>
      <c r="BO691" s="73"/>
    </row>
    <row r="692" spans="1:67" ht="22.5" customHeight="1" x14ac:dyDescent="0.15">
      <c r="A692" s="125" t="s">
        <v>2496</v>
      </c>
      <c r="B692" s="126" t="s">
        <v>2477</v>
      </c>
      <c r="C692" s="136" t="s">
        <v>788</v>
      </c>
      <c r="D692" s="129">
        <v>6</v>
      </c>
      <c r="E692" s="130" t="s">
        <v>3561</v>
      </c>
      <c r="F692" s="19">
        <v>528194</v>
      </c>
      <c r="G692" s="20">
        <v>40698</v>
      </c>
      <c r="H692" s="20">
        <v>61614</v>
      </c>
      <c r="I692" s="20">
        <v>0</v>
      </c>
      <c r="J692" s="20">
        <v>0</v>
      </c>
      <c r="K692" s="20">
        <v>2640</v>
      </c>
      <c r="L692" s="20">
        <v>911</v>
      </c>
      <c r="M692" s="20">
        <v>33200</v>
      </c>
      <c r="N692" s="20">
        <v>17941</v>
      </c>
      <c r="O692" s="20">
        <v>12346</v>
      </c>
      <c r="P692" s="20">
        <v>330637</v>
      </c>
      <c r="Q692" s="20">
        <v>58030</v>
      </c>
      <c r="R692" s="20">
        <v>79967</v>
      </c>
      <c r="S692" s="20">
        <v>68874</v>
      </c>
      <c r="T692" s="21">
        <v>47716</v>
      </c>
      <c r="U692" s="54">
        <v>33163</v>
      </c>
      <c r="V692" s="20">
        <v>30828</v>
      </c>
      <c r="W692" s="20">
        <v>20884</v>
      </c>
      <c r="X692" s="20">
        <v>0</v>
      </c>
      <c r="Y692" s="21">
        <v>0</v>
      </c>
      <c r="Z692" s="20">
        <v>254032</v>
      </c>
      <c r="AA692" s="21">
        <v>0</v>
      </c>
      <c r="AB692" s="32">
        <v>0</v>
      </c>
      <c r="AC692" s="20">
        <v>680162</v>
      </c>
      <c r="AD692" s="20">
        <v>314941</v>
      </c>
      <c r="AE692" s="20">
        <v>702588</v>
      </c>
      <c r="AF692" s="20">
        <v>477069</v>
      </c>
      <c r="AG692" s="20">
        <v>189756</v>
      </c>
      <c r="AH692" s="20">
        <v>19458</v>
      </c>
      <c r="AI692" s="21">
        <v>8478</v>
      </c>
      <c r="AJ692" s="25">
        <v>60573</v>
      </c>
      <c r="AK692" s="25">
        <v>72255</v>
      </c>
      <c r="AL692" s="25">
        <v>16659</v>
      </c>
      <c r="AM692" s="22">
        <v>41839</v>
      </c>
      <c r="AN692" s="20">
        <v>156090</v>
      </c>
      <c r="AO692" s="20">
        <v>6388</v>
      </c>
      <c r="AP692" s="54">
        <v>4367931</v>
      </c>
      <c r="AQ692" s="25">
        <v>141399</v>
      </c>
      <c r="AR692" s="25">
        <v>172258</v>
      </c>
      <c r="AS692" s="54">
        <v>49335</v>
      </c>
      <c r="AT692" s="54">
        <v>53810</v>
      </c>
      <c r="AU692" s="54">
        <v>48883</v>
      </c>
      <c r="AV692" s="54">
        <v>37311</v>
      </c>
      <c r="AW692" s="25">
        <f t="shared" si="30"/>
        <v>502996</v>
      </c>
      <c r="AX692" s="165">
        <v>523058</v>
      </c>
      <c r="AY692" s="98">
        <f t="shared" si="31"/>
        <v>5393985</v>
      </c>
      <c r="AZ692" s="73"/>
      <c r="BA692" s="20">
        <v>766841</v>
      </c>
      <c r="BB692" s="20">
        <v>16919</v>
      </c>
      <c r="BC692" s="19">
        <v>783760</v>
      </c>
      <c r="BD692" s="19">
        <v>6177745</v>
      </c>
      <c r="BF692" s="20">
        <v>85452</v>
      </c>
      <c r="BG692" s="21">
        <f t="shared" si="32"/>
        <v>6092293</v>
      </c>
      <c r="BI692" s="73"/>
      <c r="BJ692" s="73"/>
      <c r="BK692" s="73"/>
      <c r="BL692" s="73"/>
      <c r="BM692" s="73"/>
      <c r="BN692" s="73"/>
      <c r="BO692" s="73"/>
    </row>
    <row r="693" spans="1:67" ht="22.5" customHeight="1" x14ac:dyDescent="0.15">
      <c r="A693" s="125" t="s">
        <v>2497</v>
      </c>
      <c r="B693" s="126" t="s">
        <v>2477</v>
      </c>
      <c r="C693" s="136" t="s">
        <v>789</v>
      </c>
      <c r="D693" s="129">
        <v>6</v>
      </c>
      <c r="E693" s="130" t="s">
        <v>3562</v>
      </c>
      <c r="F693" s="19">
        <v>665156</v>
      </c>
      <c r="G693" s="20">
        <v>72257</v>
      </c>
      <c r="H693" s="20">
        <v>63882</v>
      </c>
      <c r="I693" s="20">
        <v>0</v>
      </c>
      <c r="J693" s="20">
        <v>0</v>
      </c>
      <c r="K693" s="20">
        <v>0</v>
      </c>
      <c r="L693" s="20">
        <v>0</v>
      </c>
      <c r="M693" s="20">
        <v>47740</v>
      </c>
      <c r="N693" s="20">
        <v>26778</v>
      </c>
      <c r="O693" s="20">
        <v>6826</v>
      </c>
      <c r="P693" s="20">
        <v>119696</v>
      </c>
      <c r="Q693" s="20">
        <v>77128</v>
      </c>
      <c r="R693" s="20">
        <v>119401</v>
      </c>
      <c r="S693" s="20">
        <v>83885</v>
      </c>
      <c r="T693" s="21">
        <v>59645</v>
      </c>
      <c r="U693" s="54">
        <v>53890</v>
      </c>
      <c r="V693" s="20">
        <v>49545</v>
      </c>
      <c r="W693" s="20">
        <v>31326</v>
      </c>
      <c r="X693" s="20">
        <v>0</v>
      </c>
      <c r="Y693" s="21">
        <v>0</v>
      </c>
      <c r="Z693" s="20">
        <v>346466</v>
      </c>
      <c r="AA693" s="21">
        <v>0</v>
      </c>
      <c r="AB693" s="32">
        <v>0</v>
      </c>
      <c r="AC693" s="20">
        <v>935881</v>
      </c>
      <c r="AD693" s="20">
        <v>433343</v>
      </c>
      <c r="AE693" s="20">
        <v>831290</v>
      </c>
      <c r="AF693" s="20">
        <v>554944</v>
      </c>
      <c r="AG693" s="20">
        <v>276570</v>
      </c>
      <c r="AH693" s="20">
        <v>39187</v>
      </c>
      <c r="AI693" s="21">
        <v>5652</v>
      </c>
      <c r="AJ693" s="25">
        <v>77802</v>
      </c>
      <c r="AK693" s="25">
        <v>96056</v>
      </c>
      <c r="AL693" s="25">
        <v>20440</v>
      </c>
      <c r="AM693" s="22">
        <v>51832</v>
      </c>
      <c r="AN693" s="20">
        <v>135189</v>
      </c>
      <c r="AO693" s="20">
        <v>6602</v>
      </c>
      <c r="AP693" s="54">
        <v>5288409</v>
      </c>
      <c r="AQ693" s="25">
        <v>115348</v>
      </c>
      <c r="AR693" s="25">
        <v>185259</v>
      </c>
      <c r="AS693" s="54">
        <v>37428</v>
      </c>
      <c r="AT693" s="54">
        <v>57321</v>
      </c>
      <c r="AU693" s="54">
        <v>51305</v>
      </c>
      <c r="AV693" s="54">
        <v>18780</v>
      </c>
      <c r="AW693" s="25">
        <f t="shared" si="30"/>
        <v>465441</v>
      </c>
      <c r="AX693" s="165">
        <v>551304</v>
      </c>
      <c r="AY693" s="98">
        <f t="shared" si="31"/>
        <v>6305154</v>
      </c>
      <c r="AZ693" s="73"/>
      <c r="BA693" s="20">
        <v>1034160</v>
      </c>
      <c r="BB693" s="20">
        <v>19056</v>
      </c>
      <c r="BC693" s="19">
        <v>1053216</v>
      </c>
      <c r="BD693" s="19">
        <v>7358370</v>
      </c>
      <c r="BF693" s="20">
        <v>0</v>
      </c>
      <c r="BG693" s="21">
        <f t="shared" si="32"/>
        <v>7358370</v>
      </c>
      <c r="BI693" s="73"/>
      <c r="BJ693" s="73"/>
      <c r="BK693" s="73"/>
      <c r="BL693" s="73"/>
      <c r="BM693" s="73"/>
      <c r="BN693" s="73"/>
      <c r="BO693" s="73"/>
    </row>
    <row r="694" spans="1:67" ht="22.5" customHeight="1" x14ac:dyDescent="0.15">
      <c r="A694" s="125" t="s">
        <v>2498</v>
      </c>
      <c r="B694" s="126" t="s">
        <v>2477</v>
      </c>
      <c r="C694" s="136" t="s">
        <v>790</v>
      </c>
      <c r="D694" s="129">
        <v>6</v>
      </c>
      <c r="E694" s="130" t="s">
        <v>3561</v>
      </c>
      <c r="F694" s="19">
        <v>495390</v>
      </c>
      <c r="G694" s="20">
        <v>40841</v>
      </c>
      <c r="H694" s="20">
        <v>44604</v>
      </c>
      <c r="I694" s="20">
        <v>0</v>
      </c>
      <c r="J694" s="20">
        <v>0</v>
      </c>
      <c r="K694" s="20">
        <v>0</v>
      </c>
      <c r="L694" s="20">
        <v>0</v>
      </c>
      <c r="M694" s="20">
        <v>32186</v>
      </c>
      <c r="N694" s="20">
        <v>17889</v>
      </c>
      <c r="O694" s="20">
        <v>5968</v>
      </c>
      <c r="P694" s="20">
        <v>307180</v>
      </c>
      <c r="Q694" s="20">
        <v>57276</v>
      </c>
      <c r="R694" s="20">
        <v>65448</v>
      </c>
      <c r="S694" s="20">
        <v>62693</v>
      </c>
      <c r="T694" s="21">
        <v>35787</v>
      </c>
      <c r="U694" s="54">
        <v>30414</v>
      </c>
      <c r="V694" s="20">
        <v>36333</v>
      </c>
      <c r="W694" s="20">
        <v>31326</v>
      </c>
      <c r="X694" s="20">
        <v>0</v>
      </c>
      <c r="Y694" s="21">
        <v>0</v>
      </c>
      <c r="Z694" s="20">
        <v>244571</v>
      </c>
      <c r="AA694" s="21">
        <v>102408</v>
      </c>
      <c r="AB694" s="32">
        <v>0</v>
      </c>
      <c r="AC694" s="20">
        <v>671446</v>
      </c>
      <c r="AD694" s="20">
        <v>316740</v>
      </c>
      <c r="AE694" s="20">
        <v>714347</v>
      </c>
      <c r="AF694" s="20">
        <v>478982</v>
      </c>
      <c r="AG694" s="20">
        <v>220021</v>
      </c>
      <c r="AH694" s="20">
        <v>37467</v>
      </c>
      <c r="AI694" s="21">
        <v>8478</v>
      </c>
      <c r="AJ694" s="25">
        <v>60557</v>
      </c>
      <c r="AK694" s="25">
        <v>71369</v>
      </c>
      <c r="AL694" s="25">
        <v>17595</v>
      </c>
      <c r="AM694" s="22">
        <v>41234</v>
      </c>
      <c r="AN694" s="20">
        <v>125718</v>
      </c>
      <c r="AO694" s="20">
        <v>5795</v>
      </c>
      <c r="AP694" s="54">
        <v>4380063</v>
      </c>
      <c r="AQ694" s="25">
        <v>141020</v>
      </c>
      <c r="AR694" s="25">
        <v>179724</v>
      </c>
      <c r="AS694" s="54">
        <v>48793</v>
      </c>
      <c r="AT694" s="54">
        <v>50344</v>
      </c>
      <c r="AU694" s="54">
        <v>47783</v>
      </c>
      <c r="AV694" s="54">
        <v>38930</v>
      </c>
      <c r="AW694" s="25">
        <f t="shared" si="30"/>
        <v>506594</v>
      </c>
      <c r="AX694" s="165">
        <v>544989</v>
      </c>
      <c r="AY694" s="98">
        <f t="shared" si="31"/>
        <v>5431646</v>
      </c>
      <c r="AZ694" s="73"/>
      <c r="BA694" s="20">
        <v>766673</v>
      </c>
      <c r="BB694" s="20">
        <v>20069</v>
      </c>
      <c r="BC694" s="19">
        <v>786742</v>
      </c>
      <c r="BD694" s="19">
        <v>6218388</v>
      </c>
      <c r="BF694" s="20">
        <v>97900</v>
      </c>
      <c r="BG694" s="21">
        <f t="shared" si="32"/>
        <v>6120488</v>
      </c>
      <c r="BI694" s="73"/>
      <c r="BJ694" s="73"/>
      <c r="BK694" s="73"/>
      <c r="BL694" s="73"/>
      <c r="BM694" s="73"/>
      <c r="BN694" s="73"/>
      <c r="BO694" s="73"/>
    </row>
    <row r="695" spans="1:67" ht="22.5" customHeight="1" x14ac:dyDescent="0.15">
      <c r="A695" s="125" t="s">
        <v>2499</v>
      </c>
      <c r="B695" s="126" t="s">
        <v>2477</v>
      </c>
      <c r="C695" s="136" t="s">
        <v>791</v>
      </c>
      <c r="D695" s="129">
        <v>6</v>
      </c>
      <c r="E695" s="130" t="s">
        <v>3561</v>
      </c>
      <c r="F695" s="19">
        <v>436125</v>
      </c>
      <c r="G695" s="20">
        <v>46624</v>
      </c>
      <c r="H695" s="20">
        <v>31374</v>
      </c>
      <c r="I695" s="20">
        <v>0</v>
      </c>
      <c r="J695" s="20">
        <v>0</v>
      </c>
      <c r="K695" s="20">
        <v>1370</v>
      </c>
      <c r="L695" s="20">
        <v>248</v>
      </c>
      <c r="M695" s="20">
        <v>27645</v>
      </c>
      <c r="N695" s="20">
        <v>14740</v>
      </c>
      <c r="O695" s="20">
        <v>8803</v>
      </c>
      <c r="P695" s="20">
        <v>184694</v>
      </c>
      <c r="Q695" s="20">
        <v>50476</v>
      </c>
      <c r="R695" s="20">
        <v>51250</v>
      </c>
      <c r="S695" s="20">
        <v>46799</v>
      </c>
      <c r="T695" s="21">
        <v>35787</v>
      </c>
      <c r="U695" s="54">
        <v>25042</v>
      </c>
      <c r="V695" s="20">
        <v>29727</v>
      </c>
      <c r="W695" s="20">
        <v>20884</v>
      </c>
      <c r="X695" s="20">
        <v>0</v>
      </c>
      <c r="Y695" s="21">
        <v>0</v>
      </c>
      <c r="Z695" s="20">
        <v>211373</v>
      </c>
      <c r="AA695" s="21">
        <v>0</v>
      </c>
      <c r="AB695" s="32">
        <v>0</v>
      </c>
      <c r="AC695" s="20">
        <v>606101</v>
      </c>
      <c r="AD695" s="20">
        <v>280121</v>
      </c>
      <c r="AE695" s="20">
        <v>642862</v>
      </c>
      <c r="AF695" s="20">
        <v>444454</v>
      </c>
      <c r="AG695" s="20">
        <v>160736</v>
      </c>
      <c r="AH695" s="20">
        <v>26155</v>
      </c>
      <c r="AI695" s="21">
        <v>6123</v>
      </c>
      <c r="AJ695" s="25">
        <v>56152</v>
      </c>
      <c r="AK695" s="25">
        <v>67030</v>
      </c>
      <c r="AL695" s="25">
        <v>14130</v>
      </c>
      <c r="AM695" s="22">
        <v>38062</v>
      </c>
      <c r="AN695" s="20">
        <v>129832</v>
      </c>
      <c r="AO695" s="20">
        <v>3761</v>
      </c>
      <c r="AP695" s="54">
        <v>3698480</v>
      </c>
      <c r="AQ695" s="25">
        <v>102445</v>
      </c>
      <c r="AR695" s="25">
        <v>184154</v>
      </c>
      <c r="AS695" s="54">
        <v>47461</v>
      </c>
      <c r="AT695" s="54">
        <v>49417</v>
      </c>
      <c r="AU695" s="54">
        <v>42395</v>
      </c>
      <c r="AV695" s="54">
        <v>34536</v>
      </c>
      <c r="AW695" s="25">
        <f t="shared" si="30"/>
        <v>460408</v>
      </c>
      <c r="AX695" s="165">
        <v>514375</v>
      </c>
      <c r="AY695" s="98">
        <f t="shared" si="31"/>
        <v>4673263</v>
      </c>
      <c r="AZ695" s="73"/>
      <c r="BA695" s="20">
        <v>692645</v>
      </c>
      <c r="BB695" s="20">
        <v>12094</v>
      </c>
      <c r="BC695" s="19">
        <v>704739</v>
      </c>
      <c r="BD695" s="19">
        <v>5378002</v>
      </c>
      <c r="BF695" s="20">
        <v>67279</v>
      </c>
      <c r="BG695" s="21">
        <f t="shared" si="32"/>
        <v>5310723</v>
      </c>
      <c r="BI695" s="73"/>
      <c r="BJ695" s="73"/>
      <c r="BK695" s="73"/>
      <c r="BL695" s="73"/>
      <c r="BM695" s="73"/>
      <c r="BN695" s="73"/>
      <c r="BO695" s="73"/>
    </row>
    <row r="696" spans="1:67" ht="22.5" customHeight="1" x14ac:dyDescent="0.15">
      <c r="A696" s="125" t="s">
        <v>2500</v>
      </c>
      <c r="B696" s="126" t="s">
        <v>2477</v>
      </c>
      <c r="C696" s="136" t="s">
        <v>792</v>
      </c>
      <c r="D696" s="129">
        <v>6</v>
      </c>
      <c r="E696" s="130" t="s">
        <v>3561</v>
      </c>
      <c r="F696" s="19">
        <v>214902</v>
      </c>
      <c r="G696" s="20">
        <v>45625</v>
      </c>
      <c r="H696" s="20">
        <v>22491</v>
      </c>
      <c r="I696" s="20">
        <v>0</v>
      </c>
      <c r="J696" s="20">
        <v>0</v>
      </c>
      <c r="K696" s="20">
        <v>0</v>
      </c>
      <c r="L696" s="20">
        <v>0</v>
      </c>
      <c r="M696" s="20">
        <v>9012</v>
      </c>
      <c r="N696" s="20">
        <v>4929</v>
      </c>
      <c r="O696" s="20">
        <v>8243</v>
      </c>
      <c r="P696" s="20">
        <v>120274</v>
      </c>
      <c r="Q696" s="20">
        <v>22215</v>
      </c>
      <c r="R696" s="20">
        <v>14839</v>
      </c>
      <c r="S696" s="20">
        <v>22075</v>
      </c>
      <c r="T696" s="21">
        <v>23858</v>
      </c>
      <c r="U696" s="54">
        <v>8756</v>
      </c>
      <c r="V696" s="20">
        <v>11010</v>
      </c>
      <c r="W696" s="20">
        <v>10442</v>
      </c>
      <c r="X696" s="20">
        <v>0</v>
      </c>
      <c r="Y696" s="21">
        <v>0</v>
      </c>
      <c r="Z696" s="20">
        <v>79546</v>
      </c>
      <c r="AA696" s="21">
        <v>18825</v>
      </c>
      <c r="AB696" s="32">
        <v>0</v>
      </c>
      <c r="AC696" s="20">
        <v>270039</v>
      </c>
      <c r="AD696" s="20">
        <v>140452</v>
      </c>
      <c r="AE696" s="20">
        <v>249373</v>
      </c>
      <c r="AF696" s="20">
        <v>141606</v>
      </c>
      <c r="AG696" s="20">
        <v>46872</v>
      </c>
      <c r="AH696" s="20">
        <v>58916</v>
      </c>
      <c r="AI696" s="21">
        <v>7065</v>
      </c>
      <c r="AJ696" s="25">
        <v>29178</v>
      </c>
      <c r="AK696" s="25">
        <v>35465</v>
      </c>
      <c r="AL696" s="25">
        <v>5735</v>
      </c>
      <c r="AM696" s="22">
        <v>15458</v>
      </c>
      <c r="AN696" s="20">
        <v>44193</v>
      </c>
      <c r="AO696" s="20">
        <v>4926</v>
      </c>
      <c r="AP696" s="54">
        <v>1686320</v>
      </c>
      <c r="AQ696" s="25">
        <v>57881</v>
      </c>
      <c r="AR696" s="25">
        <v>99317</v>
      </c>
      <c r="AS696" s="54">
        <v>63092</v>
      </c>
      <c r="AT696" s="54">
        <v>47087</v>
      </c>
      <c r="AU696" s="54">
        <v>19764</v>
      </c>
      <c r="AV696" s="54">
        <v>8969</v>
      </c>
      <c r="AW696" s="25">
        <f t="shared" si="30"/>
        <v>296110</v>
      </c>
      <c r="AX696" s="165">
        <v>148885</v>
      </c>
      <c r="AY696" s="98">
        <f t="shared" si="31"/>
        <v>2131315</v>
      </c>
      <c r="AZ696" s="73"/>
      <c r="BA696" s="20">
        <v>391809</v>
      </c>
      <c r="BB696" s="20">
        <v>22471</v>
      </c>
      <c r="BC696" s="19">
        <v>414280</v>
      </c>
      <c r="BD696" s="19">
        <v>2545595</v>
      </c>
      <c r="BF696" s="20">
        <v>34351</v>
      </c>
      <c r="BG696" s="21">
        <f t="shared" si="32"/>
        <v>2511244</v>
      </c>
      <c r="BI696" s="73"/>
      <c r="BJ696" s="73"/>
      <c r="BK696" s="73"/>
      <c r="BL696" s="73"/>
      <c r="BM696" s="73"/>
      <c r="BN696" s="73"/>
      <c r="BO696" s="73"/>
    </row>
    <row r="697" spans="1:67" ht="22.5" customHeight="1" x14ac:dyDescent="0.15">
      <c r="A697" s="125" t="s">
        <v>2501</v>
      </c>
      <c r="B697" s="126" t="s">
        <v>2477</v>
      </c>
      <c r="C697" s="136" t="s">
        <v>793</v>
      </c>
      <c r="D697" s="129">
        <v>6</v>
      </c>
      <c r="E697" s="130" t="s">
        <v>3561</v>
      </c>
      <c r="F697" s="19">
        <v>306588</v>
      </c>
      <c r="G697" s="20">
        <v>41126</v>
      </c>
      <c r="H697" s="20">
        <v>25137</v>
      </c>
      <c r="I697" s="20">
        <v>0</v>
      </c>
      <c r="J697" s="20">
        <v>0</v>
      </c>
      <c r="K697" s="20">
        <v>0</v>
      </c>
      <c r="L697" s="20">
        <v>0</v>
      </c>
      <c r="M697" s="20">
        <v>16598</v>
      </c>
      <c r="N697" s="20">
        <v>9078</v>
      </c>
      <c r="O697" s="20">
        <v>1082</v>
      </c>
      <c r="P697" s="20">
        <v>113195</v>
      </c>
      <c r="Q697" s="20">
        <v>33283</v>
      </c>
      <c r="R697" s="20">
        <v>35678</v>
      </c>
      <c r="S697" s="20">
        <v>38852</v>
      </c>
      <c r="T697" s="21">
        <v>35787</v>
      </c>
      <c r="U697" s="54">
        <v>25761</v>
      </c>
      <c r="V697" s="20">
        <v>18717</v>
      </c>
      <c r="W697" s="20">
        <v>10442</v>
      </c>
      <c r="X697" s="20">
        <v>0</v>
      </c>
      <c r="Y697" s="21">
        <v>0</v>
      </c>
      <c r="Z697" s="20">
        <v>128909</v>
      </c>
      <c r="AA697" s="21">
        <v>131022</v>
      </c>
      <c r="AB697" s="32">
        <v>0</v>
      </c>
      <c r="AC697" s="20">
        <v>463894</v>
      </c>
      <c r="AD697" s="20">
        <v>186634</v>
      </c>
      <c r="AE697" s="20">
        <v>334122</v>
      </c>
      <c r="AF697" s="20">
        <v>216570</v>
      </c>
      <c r="AG697" s="20">
        <v>86678</v>
      </c>
      <c r="AH697" s="20">
        <v>60726</v>
      </c>
      <c r="AI697" s="21">
        <v>8949</v>
      </c>
      <c r="AJ697" s="25">
        <v>42548</v>
      </c>
      <c r="AK697" s="25">
        <v>47378</v>
      </c>
      <c r="AL697" s="25">
        <v>8856</v>
      </c>
      <c r="AM697" s="22">
        <v>24043</v>
      </c>
      <c r="AN697" s="20">
        <v>58088</v>
      </c>
      <c r="AO697" s="20">
        <v>4507</v>
      </c>
      <c r="AP697" s="54">
        <v>2514248</v>
      </c>
      <c r="AQ697" s="25">
        <v>79738</v>
      </c>
      <c r="AR697" s="25">
        <v>115253</v>
      </c>
      <c r="AS697" s="54">
        <v>33201</v>
      </c>
      <c r="AT697" s="54">
        <v>40811</v>
      </c>
      <c r="AU697" s="54">
        <v>29518</v>
      </c>
      <c r="AV697" s="54">
        <v>26218</v>
      </c>
      <c r="AW697" s="25">
        <f t="shared" si="30"/>
        <v>324739</v>
      </c>
      <c r="AX697" s="165">
        <v>376646</v>
      </c>
      <c r="AY697" s="98">
        <f t="shared" si="31"/>
        <v>3215633</v>
      </c>
      <c r="AZ697" s="73"/>
      <c r="BA697" s="20">
        <v>503707</v>
      </c>
      <c r="BB697" s="20">
        <v>18373</v>
      </c>
      <c r="BC697" s="19">
        <v>522080</v>
      </c>
      <c r="BD697" s="19">
        <v>3737713</v>
      </c>
      <c r="BF697" s="20">
        <v>52215</v>
      </c>
      <c r="BG697" s="21">
        <f t="shared" si="32"/>
        <v>3685498</v>
      </c>
      <c r="BI697" s="73"/>
      <c r="BJ697" s="73"/>
      <c r="BK697" s="73"/>
      <c r="BL697" s="73"/>
      <c r="BM697" s="73"/>
      <c r="BN697" s="73"/>
      <c r="BO697" s="73"/>
    </row>
    <row r="698" spans="1:67" ht="22.5" customHeight="1" x14ac:dyDescent="0.15">
      <c r="A698" s="125" t="s">
        <v>2502</v>
      </c>
      <c r="B698" s="126" t="s">
        <v>2477</v>
      </c>
      <c r="C698" s="136" t="s">
        <v>794</v>
      </c>
      <c r="D698" s="129">
        <v>6</v>
      </c>
      <c r="E698" s="130" t="s">
        <v>3561</v>
      </c>
      <c r="F698" s="19">
        <v>243101</v>
      </c>
      <c r="G698" s="20">
        <v>21777</v>
      </c>
      <c r="H698" s="20">
        <v>14364</v>
      </c>
      <c r="I698" s="20">
        <v>0</v>
      </c>
      <c r="J698" s="20">
        <v>0</v>
      </c>
      <c r="K698" s="20">
        <v>0</v>
      </c>
      <c r="L698" s="20">
        <v>0</v>
      </c>
      <c r="M698" s="20">
        <v>8751</v>
      </c>
      <c r="N698" s="20">
        <v>5743</v>
      </c>
      <c r="O698" s="20">
        <v>2425</v>
      </c>
      <c r="P698" s="20">
        <v>62652</v>
      </c>
      <c r="Q698" s="20">
        <v>24688</v>
      </c>
      <c r="R698" s="20">
        <v>18503</v>
      </c>
      <c r="S698" s="20">
        <v>17660</v>
      </c>
      <c r="T698" s="21">
        <v>23858</v>
      </c>
      <c r="U698" s="54">
        <v>14974</v>
      </c>
      <c r="V698" s="20">
        <v>16515</v>
      </c>
      <c r="W698" s="20">
        <v>13575</v>
      </c>
      <c r="X698" s="20">
        <v>0</v>
      </c>
      <c r="Y698" s="21">
        <v>0</v>
      </c>
      <c r="Z698" s="20">
        <v>108895</v>
      </c>
      <c r="AA698" s="21">
        <v>64005</v>
      </c>
      <c r="AB698" s="32">
        <v>0</v>
      </c>
      <c r="AC698" s="20">
        <v>237352</v>
      </c>
      <c r="AD698" s="20">
        <v>169516</v>
      </c>
      <c r="AE698" s="20">
        <v>294759</v>
      </c>
      <c r="AF698" s="20">
        <v>158496</v>
      </c>
      <c r="AG698" s="20">
        <v>59800</v>
      </c>
      <c r="AH698" s="20">
        <v>34843</v>
      </c>
      <c r="AI698" s="21">
        <v>17898</v>
      </c>
      <c r="AJ698" s="25">
        <v>31861</v>
      </c>
      <c r="AK698" s="25">
        <v>43757</v>
      </c>
      <c r="AL698" s="25">
        <v>7495</v>
      </c>
      <c r="AM698" s="22">
        <v>19319</v>
      </c>
      <c r="AN698" s="20">
        <v>69725</v>
      </c>
      <c r="AO698" s="20">
        <v>6377</v>
      </c>
      <c r="AP698" s="54">
        <v>1812684</v>
      </c>
      <c r="AQ698" s="25">
        <v>55516</v>
      </c>
      <c r="AR698" s="25">
        <v>118963</v>
      </c>
      <c r="AS698" s="54">
        <v>44903</v>
      </c>
      <c r="AT698" s="54">
        <v>41885</v>
      </c>
      <c r="AU698" s="54">
        <v>27208</v>
      </c>
      <c r="AV698" s="54">
        <v>17578</v>
      </c>
      <c r="AW698" s="25">
        <f t="shared" si="30"/>
        <v>306053</v>
      </c>
      <c r="AX698" s="165">
        <v>262902</v>
      </c>
      <c r="AY698" s="98">
        <f t="shared" si="31"/>
        <v>2381639</v>
      </c>
      <c r="AZ698" s="73"/>
      <c r="BA698" s="20">
        <v>413776</v>
      </c>
      <c r="BB698" s="20">
        <v>25885</v>
      </c>
      <c r="BC698" s="19">
        <v>439661</v>
      </c>
      <c r="BD698" s="19">
        <v>2821300</v>
      </c>
      <c r="BF698" s="20">
        <v>30216</v>
      </c>
      <c r="BG698" s="21">
        <f t="shared" si="32"/>
        <v>2791084</v>
      </c>
      <c r="BI698" s="73"/>
      <c r="BJ698" s="73"/>
      <c r="BK698" s="73"/>
      <c r="BL698" s="73"/>
      <c r="BM698" s="73"/>
      <c r="BN698" s="73"/>
      <c r="BO698" s="73"/>
    </row>
    <row r="699" spans="1:67" ht="22.5" customHeight="1" x14ac:dyDescent="0.15">
      <c r="A699" s="125" t="s">
        <v>2503</v>
      </c>
      <c r="B699" s="126" t="s">
        <v>2477</v>
      </c>
      <c r="C699" s="136" t="s">
        <v>795</v>
      </c>
      <c r="D699" s="129">
        <v>6</v>
      </c>
      <c r="E699" s="130" t="s">
        <v>3561</v>
      </c>
      <c r="F699" s="19">
        <v>258158</v>
      </c>
      <c r="G699" s="20">
        <v>29560</v>
      </c>
      <c r="H699" s="20">
        <v>19278</v>
      </c>
      <c r="I699" s="20">
        <v>0</v>
      </c>
      <c r="J699" s="20">
        <v>0</v>
      </c>
      <c r="K699" s="20">
        <v>0</v>
      </c>
      <c r="L699" s="20">
        <v>0</v>
      </c>
      <c r="M699" s="20">
        <v>7954</v>
      </c>
      <c r="N699" s="20">
        <v>5173</v>
      </c>
      <c r="O699" s="20">
        <v>1679</v>
      </c>
      <c r="P699" s="20">
        <v>109665</v>
      </c>
      <c r="Q699" s="20">
        <v>23478</v>
      </c>
      <c r="R699" s="20">
        <v>28304</v>
      </c>
      <c r="S699" s="20">
        <v>13245</v>
      </c>
      <c r="T699" s="21">
        <v>22665</v>
      </c>
      <c r="U699" s="54">
        <v>7699</v>
      </c>
      <c r="V699" s="20">
        <v>8808</v>
      </c>
      <c r="W699" s="20">
        <v>10442</v>
      </c>
      <c r="X699" s="20">
        <v>0</v>
      </c>
      <c r="Y699" s="21">
        <v>0</v>
      </c>
      <c r="Z699" s="20">
        <v>131701</v>
      </c>
      <c r="AA699" s="21">
        <v>37650</v>
      </c>
      <c r="AB699" s="32">
        <v>0</v>
      </c>
      <c r="AC699" s="20">
        <v>331195</v>
      </c>
      <c r="AD699" s="20">
        <v>164493</v>
      </c>
      <c r="AE699" s="20">
        <v>320714</v>
      </c>
      <c r="AF699" s="20">
        <v>158579</v>
      </c>
      <c r="AG699" s="20">
        <v>69759</v>
      </c>
      <c r="AH699" s="20">
        <v>65070</v>
      </c>
      <c r="AI699" s="21">
        <v>59817</v>
      </c>
      <c r="AJ699" s="25">
        <v>29992</v>
      </c>
      <c r="AK699" s="25">
        <v>51193</v>
      </c>
      <c r="AL699" s="25">
        <v>8985</v>
      </c>
      <c r="AM699" s="22">
        <v>19335</v>
      </c>
      <c r="AN699" s="20">
        <v>89252</v>
      </c>
      <c r="AO699" s="20">
        <v>25192</v>
      </c>
      <c r="AP699" s="54">
        <v>2109035</v>
      </c>
      <c r="AQ699" s="25">
        <v>46575</v>
      </c>
      <c r="AR699" s="25">
        <v>123624</v>
      </c>
      <c r="AS699" s="54">
        <v>83825</v>
      </c>
      <c r="AT699" s="54">
        <v>42967</v>
      </c>
      <c r="AU699" s="54">
        <v>21875</v>
      </c>
      <c r="AV699" s="54">
        <v>20034</v>
      </c>
      <c r="AW699" s="25">
        <f t="shared" si="30"/>
        <v>338900</v>
      </c>
      <c r="AX699" s="165">
        <v>287584</v>
      </c>
      <c r="AY699" s="98">
        <f t="shared" si="31"/>
        <v>2735519</v>
      </c>
      <c r="AZ699" s="73"/>
      <c r="BA699" s="20">
        <v>398338</v>
      </c>
      <c r="BB699" s="20">
        <v>122751</v>
      </c>
      <c r="BC699" s="19">
        <v>521089</v>
      </c>
      <c r="BD699" s="19">
        <v>3256608</v>
      </c>
      <c r="BF699" s="20">
        <v>30277</v>
      </c>
      <c r="BG699" s="21">
        <f t="shared" si="32"/>
        <v>3226331</v>
      </c>
      <c r="BI699" s="73"/>
      <c r="BJ699" s="73"/>
      <c r="BK699" s="73"/>
      <c r="BL699" s="73"/>
      <c r="BM699" s="73"/>
      <c r="BN699" s="73"/>
      <c r="BO699" s="73"/>
    </row>
    <row r="700" spans="1:67" ht="22.5" customHeight="1" x14ac:dyDescent="0.15">
      <c r="A700" s="125" t="s">
        <v>2504</v>
      </c>
      <c r="B700" s="126" t="s">
        <v>2477</v>
      </c>
      <c r="C700" s="136" t="s">
        <v>796</v>
      </c>
      <c r="D700" s="129">
        <v>6</v>
      </c>
      <c r="E700" s="130" t="s">
        <v>3561</v>
      </c>
      <c r="F700" s="19">
        <v>314244</v>
      </c>
      <c r="G700" s="20">
        <v>31630</v>
      </c>
      <c r="H700" s="20">
        <v>21168</v>
      </c>
      <c r="I700" s="20">
        <v>0</v>
      </c>
      <c r="J700" s="20">
        <v>0</v>
      </c>
      <c r="K700" s="20">
        <v>0</v>
      </c>
      <c r="L700" s="20">
        <v>0</v>
      </c>
      <c r="M700" s="20">
        <v>17761</v>
      </c>
      <c r="N700" s="20">
        <v>9714</v>
      </c>
      <c r="O700" s="20">
        <v>1194</v>
      </c>
      <c r="P700" s="20">
        <v>112275</v>
      </c>
      <c r="Q700" s="20">
        <v>34881</v>
      </c>
      <c r="R700" s="20">
        <v>52762</v>
      </c>
      <c r="S700" s="20">
        <v>58278</v>
      </c>
      <c r="T700" s="21">
        <v>23858</v>
      </c>
      <c r="U700" s="54">
        <v>21488</v>
      </c>
      <c r="V700" s="20">
        <v>18717</v>
      </c>
      <c r="W700" s="20">
        <v>10442</v>
      </c>
      <c r="X700" s="20">
        <v>0</v>
      </c>
      <c r="Y700" s="21">
        <v>0</v>
      </c>
      <c r="Z700" s="20">
        <v>138462</v>
      </c>
      <c r="AA700" s="21">
        <v>95631</v>
      </c>
      <c r="AB700" s="32">
        <v>0</v>
      </c>
      <c r="AC700" s="20">
        <v>418076</v>
      </c>
      <c r="AD700" s="20">
        <v>194664</v>
      </c>
      <c r="AE700" s="20">
        <v>360293</v>
      </c>
      <c r="AF700" s="20">
        <v>220730</v>
      </c>
      <c r="AG700" s="20">
        <v>99399</v>
      </c>
      <c r="AH700" s="20">
        <v>37015</v>
      </c>
      <c r="AI700" s="21">
        <v>10833</v>
      </c>
      <c r="AJ700" s="25">
        <v>44565</v>
      </c>
      <c r="AK700" s="25">
        <v>48323</v>
      </c>
      <c r="AL700" s="25">
        <v>8053</v>
      </c>
      <c r="AM700" s="22">
        <v>24706</v>
      </c>
      <c r="AN700" s="20">
        <v>91947</v>
      </c>
      <c r="AO700" s="20">
        <v>2902</v>
      </c>
      <c r="AP700" s="54">
        <v>2524011</v>
      </c>
      <c r="AQ700" s="25">
        <v>64179</v>
      </c>
      <c r="AR700" s="25">
        <v>115913</v>
      </c>
      <c r="AS700" s="54">
        <v>15582</v>
      </c>
      <c r="AT700" s="54">
        <v>38837</v>
      </c>
      <c r="AU700" s="54">
        <v>32561</v>
      </c>
      <c r="AV700" s="54">
        <v>20712</v>
      </c>
      <c r="AW700" s="25">
        <f t="shared" si="30"/>
        <v>287784</v>
      </c>
      <c r="AX700" s="165">
        <v>301596</v>
      </c>
      <c r="AY700" s="98">
        <f t="shared" si="31"/>
        <v>3113391</v>
      </c>
      <c r="AZ700" s="73"/>
      <c r="BA700" s="20">
        <v>520930</v>
      </c>
      <c r="BB700" s="20">
        <v>11896</v>
      </c>
      <c r="BC700" s="19">
        <v>532826</v>
      </c>
      <c r="BD700" s="19">
        <v>3646217</v>
      </c>
      <c r="BF700" s="20">
        <v>60361</v>
      </c>
      <c r="BG700" s="21">
        <f t="shared" si="32"/>
        <v>3585856</v>
      </c>
      <c r="BI700" s="73"/>
      <c r="BJ700" s="73"/>
      <c r="BK700" s="73"/>
      <c r="BL700" s="73"/>
      <c r="BM700" s="73"/>
      <c r="BN700" s="73"/>
      <c r="BO700" s="73"/>
    </row>
    <row r="701" spans="1:67" ht="22.5" customHeight="1" x14ac:dyDescent="0.15">
      <c r="A701" s="125" t="s">
        <v>2505</v>
      </c>
      <c r="B701" s="126" t="s">
        <v>2477</v>
      </c>
      <c r="C701" s="136" t="s">
        <v>797</v>
      </c>
      <c r="D701" s="129">
        <v>6</v>
      </c>
      <c r="E701" s="130" t="s">
        <v>3562</v>
      </c>
      <c r="F701" s="19">
        <v>265269</v>
      </c>
      <c r="G701" s="20">
        <v>36271</v>
      </c>
      <c r="H701" s="20">
        <v>27783</v>
      </c>
      <c r="I701" s="20">
        <v>0</v>
      </c>
      <c r="J701" s="20">
        <v>0</v>
      </c>
      <c r="K701" s="20">
        <v>0</v>
      </c>
      <c r="L701" s="20">
        <v>0</v>
      </c>
      <c r="M701" s="20">
        <v>10943</v>
      </c>
      <c r="N701" s="20">
        <v>5985</v>
      </c>
      <c r="O701" s="20">
        <v>1306</v>
      </c>
      <c r="P701" s="20">
        <v>284888</v>
      </c>
      <c r="Q701" s="20">
        <v>25589</v>
      </c>
      <c r="R701" s="20">
        <v>29404</v>
      </c>
      <c r="S701" s="20">
        <v>23841</v>
      </c>
      <c r="T701" s="21">
        <v>35787</v>
      </c>
      <c r="U701" s="54">
        <v>5837</v>
      </c>
      <c r="V701" s="20">
        <v>31929</v>
      </c>
      <c r="W701" s="20">
        <v>10442</v>
      </c>
      <c r="X701" s="20">
        <v>0</v>
      </c>
      <c r="Y701" s="21">
        <v>0</v>
      </c>
      <c r="Z701" s="20">
        <v>125677</v>
      </c>
      <c r="AA701" s="21">
        <v>24096</v>
      </c>
      <c r="AB701" s="32">
        <v>0</v>
      </c>
      <c r="AC701" s="20">
        <v>334280</v>
      </c>
      <c r="AD701" s="20">
        <v>152681</v>
      </c>
      <c r="AE701" s="20">
        <v>336201</v>
      </c>
      <c r="AF701" s="20">
        <v>179962</v>
      </c>
      <c r="AG701" s="20">
        <v>142919</v>
      </c>
      <c r="AH701" s="20">
        <v>3439</v>
      </c>
      <c r="AI701" s="21">
        <v>13188</v>
      </c>
      <c r="AJ701" s="25">
        <v>32657</v>
      </c>
      <c r="AK701" s="25">
        <v>57088</v>
      </c>
      <c r="AL701" s="25">
        <v>8647</v>
      </c>
      <c r="AM701" s="22">
        <v>25879</v>
      </c>
      <c r="AN701" s="20">
        <v>71250</v>
      </c>
      <c r="AO701" s="20">
        <v>16536</v>
      </c>
      <c r="AP701" s="54">
        <v>2319774</v>
      </c>
      <c r="AQ701" s="25">
        <v>59144</v>
      </c>
      <c r="AR701" s="25">
        <v>130625</v>
      </c>
      <c r="AS701" s="54">
        <v>102972</v>
      </c>
      <c r="AT701" s="54">
        <v>78978</v>
      </c>
      <c r="AU701" s="54">
        <v>29975</v>
      </c>
      <c r="AV701" s="54">
        <v>7008</v>
      </c>
      <c r="AW701" s="25">
        <f t="shared" si="30"/>
        <v>408702</v>
      </c>
      <c r="AX701" s="165">
        <v>178653</v>
      </c>
      <c r="AY701" s="98">
        <f t="shared" si="31"/>
        <v>2907129</v>
      </c>
      <c r="AZ701" s="73"/>
      <c r="BA701" s="20">
        <v>420304</v>
      </c>
      <c r="BB701" s="20">
        <v>57675</v>
      </c>
      <c r="BC701" s="19">
        <v>477979</v>
      </c>
      <c r="BD701" s="19">
        <v>3385108</v>
      </c>
      <c r="BF701" s="20">
        <v>0</v>
      </c>
      <c r="BG701" s="21">
        <f t="shared" si="32"/>
        <v>3385108</v>
      </c>
      <c r="BI701" s="73"/>
      <c r="BJ701" s="73"/>
      <c r="BK701" s="73"/>
      <c r="BL701" s="73"/>
      <c r="BM701" s="73"/>
      <c r="BN701" s="73"/>
      <c r="BO701" s="73"/>
    </row>
    <row r="702" spans="1:67" ht="22.5" customHeight="1" x14ac:dyDescent="0.15">
      <c r="A702" s="125" t="s">
        <v>2506</v>
      </c>
      <c r="B702" s="126" t="s">
        <v>2477</v>
      </c>
      <c r="C702" s="136" t="s">
        <v>798</v>
      </c>
      <c r="D702" s="129">
        <v>6</v>
      </c>
      <c r="E702" s="130" t="s">
        <v>3561</v>
      </c>
      <c r="F702" s="19">
        <v>174197</v>
      </c>
      <c r="G702" s="20">
        <v>14780</v>
      </c>
      <c r="H702" s="20">
        <v>16821</v>
      </c>
      <c r="I702" s="20">
        <v>0</v>
      </c>
      <c r="J702" s="20">
        <v>0</v>
      </c>
      <c r="K702" s="20">
        <v>2190</v>
      </c>
      <c r="L702" s="20">
        <v>904</v>
      </c>
      <c r="M702" s="20">
        <v>6514</v>
      </c>
      <c r="N702" s="20">
        <v>3563</v>
      </c>
      <c r="O702" s="20">
        <v>821</v>
      </c>
      <c r="P702" s="20">
        <v>27299</v>
      </c>
      <c r="Q702" s="20">
        <v>18869</v>
      </c>
      <c r="R702" s="20">
        <v>16122</v>
      </c>
      <c r="S702" s="20">
        <v>8830</v>
      </c>
      <c r="T702" s="21">
        <v>11929</v>
      </c>
      <c r="U702" s="54">
        <v>3807</v>
      </c>
      <c r="V702" s="20">
        <v>7707</v>
      </c>
      <c r="W702" s="20">
        <v>10442</v>
      </c>
      <c r="X702" s="20">
        <v>0</v>
      </c>
      <c r="Y702" s="21">
        <v>0</v>
      </c>
      <c r="Z702" s="20">
        <v>60492</v>
      </c>
      <c r="AA702" s="21">
        <v>23343</v>
      </c>
      <c r="AB702" s="32">
        <v>0</v>
      </c>
      <c r="AC702" s="20">
        <v>159046</v>
      </c>
      <c r="AD702" s="20">
        <v>139536</v>
      </c>
      <c r="AE702" s="20">
        <v>251524</v>
      </c>
      <c r="AF702" s="20">
        <v>132288</v>
      </c>
      <c r="AG702" s="20">
        <v>61795</v>
      </c>
      <c r="AH702" s="20">
        <v>11946</v>
      </c>
      <c r="AI702" s="21">
        <v>2826</v>
      </c>
      <c r="AJ702" s="25">
        <v>24447</v>
      </c>
      <c r="AK702" s="25">
        <v>33262</v>
      </c>
      <c r="AL702" s="25">
        <v>5772</v>
      </c>
      <c r="AM702" s="22">
        <v>14115</v>
      </c>
      <c r="AN702" s="20">
        <v>68072</v>
      </c>
      <c r="AO702" s="20">
        <v>1983</v>
      </c>
      <c r="AP702" s="54">
        <v>1315242</v>
      </c>
      <c r="AQ702" s="25">
        <v>59743</v>
      </c>
      <c r="AR702" s="25">
        <v>129588</v>
      </c>
      <c r="AS702" s="54">
        <v>63913</v>
      </c>
      <c r="AT702" s="54">
        <v>46883</v>
      </c>
      <c r="AU702" s="54">
        <v>20894</v>
      </c>
      <c r="AV702" s="54">
        <v>12519</v>
      </c>
      <c r="AW702" s="25">
        <f t="shared" si="30"/>
        <v>333540</v>
      </c>
      <c r="AX702" s="165">
        <v>277467</v>
      </c>
      <c r="AY702" s="98">
        <f t="shared" si="31"/>
        <v>1926249</v>
      </c>
      <c r="AZ702" s="73"/>
      <c r="BA702" s="20">
        <v>341459</v>
      </c>
      <c r="BB702" s="20">
        <v>7138</v>
      </c>
      <c r="BC702" s="19">
        <v>348597</v>
      </c>
      <c r="BD702" s="19">
        <v>2274846</v>
      </c>
      <c r="BF702" s="20">
        <v>16529</v>
      </c>
      <c r="BG702" s="21">
        <f t="shared" si="32"/>
        <v>2258317</v>
      </c>
      <c r="BI702" s="73"/>
      <c r="BJ702" s="73"/>
      <c r="BK702" s="73"/>
      <c r="BL702" s="73"/>
      <c r="BM702" s="73"/>
      <c r="BN702" s="73"/>
      <c r="BO702" s="73"/>
    </row>
    <row r="703" spans="1:67" ht="22.5" customHeight="1" x14ac:dyDescent="0.15">
      <c r="A703" s="125" t="s">
        <v>2507</v>
      </c>
      <c r="B703" s="126" t="s">
        <v>2477</v>
      </c>
      <c r="C703" s="136" t="s">
        <v>799</v>
      </c>
      <c r="D703" s="129">
        <v>6</v>
      </c>
      <c r="E703" s="130" t="s">
        <v>3561</v>
      </c>
      <c r="F703" s="19">
        <v>376362</v>
      </c>
      <c r="G703" s="20">
        <v>49909</v>
      </c>
      <c r="H703" s="20">
        <v>29106</v>
      </c>
      <c r="I703" s="20">
        <v>0</v>
      </c>
      <c r="J703" s="20">
        <v>0</v>
      </c>
      <c r="K703" s="20">
        <v>2700</v>
      </c>
      <c r="L703" s="20">
        <v>802</v>
      </c>
      <c r="M703" s="20">
        <v>22700</v>
      </c>
      <c r="N703" s="20">
        <v>12416</v>
      </c>
      <c r="O703" s="20">
        <v>9586</v>
      </c>
      <c r="P703" s="20">
        <v>158299</v>
      </c>
      <c r="Q703" s="20">
        <v>42414</v>
      </c>
      <c r="R703" s="20">
        <v>32655</v>
      </c>
      <c r="S703" s="20">
        <v>33554</v>
      </c>
      <c r="T703" s="21">
        <v>35787</v>
      </c>
      <c r="U703" s="54">
        <v>18993</v>
      </c>
      <c r="V703" s="20">
        <v>18717</v>
      </c>
      <c r="W703" s="20">
        <v>10442</v>
      </c>
      <c r="X703" s="20">
        <v>0</v>
      </c>
      <c r="Y703" s="21">
        <v>0</v>
      </c>
      <c r="Z703" s="20">
        <v>167737</v>
      </c>
      <c r="AA703" s="21">
        <v>9789</v>
      </c>
      <c r="AB703" s="32">
        <v>0</v>
      </c>
      <c r="AC703" s="20">
        <v>594668</v>
      </c>
      <c r="AD703" s="20">
        <v>264219</v>
      </c>
      <c r="AE703" s="20">
        <v>650606</v>
      </c>
      <c r="AF703" s="20">
        <v>463174</v>
      </c>
      <c r="AG703" s="20">
        <v>277104</v>
      </c>
      <c r="AH703" s="20">
        <v>28870</v>
      </c>
      <c r="AI703" s="21">
        <v>23079</v>
      </c>
      <c r="AJ703" s="25">
        <v>50853</v>
      </c>
      <c r="AK703" s="25">
        <v>62110</v>
      </c>
      <c r="AL703" s="25">
        <v>13148</v>
      </c>
      <c r="AM703" s="22">
        <v>34690</v>
      </c>
      <c r="AN703" s="20">
        <v>104553</v>
      </c>
      <c r="AO703" s="20">
        <v>8309</v>
      </c>
      <c r="AP703" s="54">
        <v>3607351</v>
      </c>
      <c r="AQ703" s="25">
        <v>88368</v>
      </c>
      <c r="AR703" s="25">
        <v>161925</v>
      </c>
      <c r="AS703" s="54">
        <v>74003</v>
      </c>
      <c r="AT703" s="54">
        <v>61085</v>
      </c>
      <c r="AU703" s="54">
        <v>39280</v>
      </c>
      <c r="AV703" s="54">
        <v>32383</v>
      </c>
      <c r="AW703" s="25">
        <f t="shared" si="30"/>
        <v>457044</v>
      </c>
      <c r="AX703" s="165">
        <v>497276</v>
      </c>
      <c r="AY703" s="98">
        <f t="shared" si="31"/>
        <v>4561671</v>
      </c>
      <c r="AZ703" s="73"/>
      <c r="BA703" s="20">
        <v>611754</v>
      </c>
      <c r="BB703" s="20">
        <v>31393</v>
      </c>
      <c r="BC703" s="19">
        <v>643147</v>
      </c>
      <c r="BD703" s="19">
        <v>5204818</v>
      </c>
      <c r="BF703" s="20">
        <v>61620</v>
      </c>
      <c r="BG703" s="21">
        <f t="shared" si="32"/>
        <v>5143198</v>
      </c>
      <c r="BI703" s="73"/>
      <c r="BJ703" s="73"/>
      <c r="BK703" s="73"/>
      <c r="BL703" s="73"/>
      <c r="BM703" s="73"/>
      <c r="BN703" s="73"/>
      <c r="BO703" s="73"/>
    </row>
    <row r="704" spans="1:67" ht="22.5" customHeight="1" x14ac:dyDescent="0.15">
      <c r="A704" s="125" t="s">
        <v>2508</v>
      </c>
      <c r="B704" s="126" t="s">
        <v>2477</v>
      </c>
      <c r="C704" s="136" t="s">
        <v>800</v>
      </c>
      <c r="D704" s="129">
        <v>6</v>
      </c>
      <c r="E704" s="130" t="s">
        <v>3561</v>
      </c>
      <c r="F704" s="19">
        <v>574397</v>
      </c>
      <c r="G704" s="20">
        <v>116810</v>
      </c>
      <c r="H704" s="20">
        <v>98847</v>
      </c>
      <c r="I704" s="20">
        <v>0</v>
      </c>
      <c r="J704" s="20">
        <v>0</v>
      </c>
      <c r="K704" s="20">
        <v>0</v>
      </c>
      <c r="L704" s="20">
        <v>0</v>
      </c>
      <c r="M704" s="20">
        <v>39096</v>
      </c>
      <c r="N704" s="20">
        <v>21786</v>
      </c>
      <c r="O704" s="20">
        <v>17718</v>
      </c>
      <c r="P704" s="20">
        <v>92528</v>
      </c>
      <c r="Q704" s="20">
        <v>63712</v>
      </c>
      <c r="R704" s="20">
        <v>78318</v>
      </c>
      <c r="S704" s="20">
        <v>75938</v>
      </c>
      <c r="T704" s="21">
        <v>71574</v>
      </c>
      <c r="U704" s="54">
        <v>43104</v>
      </c>
      <c r="V704" s="20">
        <v>46242</v>
      </c>
      <c r="W704" s="20">
        <v>31326</v>
      </c>
      <c r="X704" s="20">
        <v>0</v>
      </c>
      <c r="Y704" s="21">
        <v>0</v>
      </c>
      <c r="Z704" s="20">
        <v>271819</v>
      </c>
      <c r="AA704" s="21">
        <v>0</v>
      </c>
      <c r="AB704" s="32">
        <v>0</v>
      </c>
      <c r="AC704" s="20">
        <v>1094446</v>
      </c>
      <c r="AD704" s="20">
        <v>386579</v>
      </c>
      <c r="AE704" s="20">
        <v>775220</v>
      </c>
      <c r="AF704" s="20">
        <v>476486</v>
      </c>
      <c r="AG704" s="20">
        <v>208575</v>
      </c>
      <c r="AH704" s="20">
        <v>64798</v>
      </c>
      <c r="AI704" s="21">
        <v>19311</v>
      </c>
      <c r="AJ704" s="25">
        <v>68409</v>
      </c>
      <c r="AK704" s="25">
        <v>85797</v>
      </c>
      <c r="AL704" s="25">
        <v>18490</v>
      </c>
      <c r="AM704" s="22">
        <v>47601</v>
      </c>
      <c r="AN704" s="20">
        <v>115226</v>
      </c>
      <c r="AO704" s="20">
        <v>9924</v>
      </c>
      <c r="AP704" s="54">
        <v>5014077</v>
      </c>
      <c r="AQ704" s="25">
        <v>126186</v>
      </c>
      <c r="AR704" s="25">
        <v>198451</v>
      </c>
      <c r="AS704" s="54">
        <v>73780</v>
      </c>
      <c r="AT704" s="54">
        <v>70691</v>
      </c>
      <c r="AU704" s="54">
        <v>43785</v>
      </c>
      <c r="AV704" s="54">
        <v>20493</v>
      </c>
      <c r="AW704" s="25">
        <f t="shared" si="30"/>
        <v>533386</v>
      </c>
      <c r="AX704" s="165">
        <v>596216</v>
      </c>
      <c r="AY704" s="98">
        <f t="shared" si="31"/>
        <v>6143679</v>
      </c>
      <c r="AZ704" s="73"/>
      <c r="BA704" s="20">
        <v>898027</v>
      </c>
      <c r="BB704" s="20">
        <v>33970</v>
      </c>
      <c r="BC704" s="19">
        <v>931997</v>
      </c>
      <c r="BD704" s="19">
        <v>7075676</v>
      </c>
      <c r="BF704" s="20">
        <v>14971</v>
      </c>
      <c r="BG704" s="21">
        <f t="shared" si="32"/>
        <v>7060705</v>
      </c>
      <c r="BI704" s="73"/>
      <c r="BJ704" s="73"/>
      <c r="BK704" s="73"/>
      <c r="BL704" s="73"/>
      <c r="BM704" s="73"/>
      <c r="BN704" s="73"/>
      <c r="BO704" s="73"/>
    </row>
    <row r="705" spans="1:67" ht="22.5" customHeight="1" x14ac:dyDescent="0.15">
      <c r="A705" s="125" t="s">
        <v>2509</v>
      </c>
      <c r="B705" s="126" t="s">
        <v>2477</v>
      </c>
      <c r="C705" s="136" t="s">
        <v>801</v>
      </c>
      <c r="D705" s="129">
        <v>6</v>
      </c>
      <c r="E705" s="130" t="s">
        <v>3561</v>
      </c>
      <c r="F705" s="19">
        <v>125106</v>
      </c>
      <c r="G705" s="20">
        <v>9496</v>
      </c>
      <c r="H705" s="20">
        <v>7182</v>
      </c>
      <c r="I705" s="20">
        <v>0</v>
      </c>
      <c r="J705" s="20">
        <v>0</v>
      </c>
      <c r="K705" s="20">
        <v>0</v>
      </c>
      <c r="L705" s="20">
        <v>0</v>
      </c>
      <c r="M705" s="20">
        <v>0</v>
      </c>
      <c r="N705" s="20">
        <v>1610</v>
      </c>
      <c r="O705" s="20">
        <v>0</v>
      </c>
      <c r="P705" s="20">
        <v>41760</v>
      </c>
      <c r="Q705" s="20">
        <v>12254</v>
      </c>
      <c r="R705" s="20">
        <v>5038</v>
      </c>
      <c r="S705" s="20">
        <v>9713</v>
      </c>
      <c r="T705" s="21">
        <v>23858</v>
      </c>
      <c r="U705" s="54">
        <v>2369</v>
      </c>
      <c r="V705" s="20">
        <v>6606</v>
      </c>
      <c r="W705" s="20">
        <v>20884</v>
      </c>
      <c r="X705" s="20">
        <v>0</v>
      </c>
      <c r="Y705" s="21">
        <v>0</v>
      </c>
      <c r="Z705" s="20">
        <v>51556</v>
      </c>
      <c r="AA705" s="21">
        <v>24096</v>
      </c>
      <c r="AB705" s="32">
        <v>0</v>
      </c>
      <c r="AC705" s="20">
        <v>91551</v>
      </c>
      <c r="AD705" s="20">
        <v>104033</v>
      </c>
      <c r="AE705" s="20">
        <v>123969</v>
      </c>
      <c r="AF705" s="20">
        <v>42099</v>
      </c>
      <c r="AG705" s="20">
        <v>24056</v>
      </c>
      <c r="AH705" s="20">
        <v>14571</v>
      </c>
      <c r="AI705" s="21">
        <v>36267</v>
      </c>
      <c r="AJ705" s="25">
        <v>14580</v>
      </c>
      <c r="AK705" s="25">
        <v>27772</v>
      </c>
      <c r="AL705" s="25">
        <v>2613</v>
      </c>
      <c r="AM705" s="22">
        <v>9278</v>
      </c>
      <c r="AN705" s="20">
        <v>51930</v>
      </c>
      <c r="AO705" s="20">
        <v>10148</v>
      </c>
      <c r="AP705" s="54">
        <v>894395</v>
      </c>
      <c r="AQ705" s="25">
        <v>40822</v>
      </c>
      <c r="AR705" s="25">
        <v>91219</v>
      </c>
      <c r="AS705" s="54">
        <v>45431</v>
      </c>
      <c r="AT705" s="54">
        <v>42518</v>
      </c>
      <c r="AU705" s="54">
        <v>13628</v>
      </c>
      <c r="AV705" s="54">
        <v>6731</v>
      </c>
      <c r="AW705" s="25">
        <f t="shared" si="30"/>
        <v>240349</v>
      </c>
      <c r="AX705" s="165">
        <v>99525</v>
      </c>
      <c r="AY705" s="98">
        <f t="shared" si="31"/>
        <v>1234269</v>
      </c>
      <c r="AZ705" s="73"/>
      <c r="BA705" s="20">
        <v>227273</v>
      </c>
      <c r="BB705" s="20">
        <v>40800</v>
      </c>
      <c r="BC705" s="19">
        <v>268073</v>
      </c>
      <c r="BD705" s="19">
        <v>1502342</v>
      </c>
      <c r="BF705" s="20">
        <v>29818</v>
      </c>
      <c r="BG705" s="21">
        <f t="shared" si="32"/>
        <v>1472524</v>
      </c>
      <c r="BI705" s="73"/>
      <c r="BJ705" s="73"/>
      <c r="BK705" s="73"/>
      <c r="BL705" s="73"/>
      <c r="BM705" s="73"/>
      <c r="BN705" s="73"/>
      <c r="BO705" s="73"/>
    </row>
    <row r="706" spans="1:67" ht="22.5" customHeight="1" x14ac:dyDescent="0.15">
      <c r="A706" s="125" t="s">
        <v>2510</v>
      </c>
      <c r="B706" s="126" t="s">
        <v>2511</v>
      </c>
      <c r="C706" s="136" t="s">
        <v>802</v>
      </c>
      <c r="D706" s="129">
        <v>2</v>
      </c>
      <c r="E706" s="130" t="s">
        <v>3561</v>
      </c>
      <c r="F706" s="19">
        <v>9952127</v>
      </c>
      <c r="G706" s="20">
        <v>6765364</v>
      </c>
      <c r="H706" s="20">
        <v>6721596</v>
      </c>
      <c r="I706" s="20">
        <v>0</v>
      </c>
      <c r="J706" s="20">
        <v>0</v>
      </c>
      <c r="K706" s="20">
        <v>14500</v>
      </c>
      <c r="L706" s="20">
        <v>22569</v>
      </c>
      <c r="M706" s="20">
        <v>909356</v>
      </c>
      <c r="N706" s="20">
        <v>511600</v>
      </c>
      <c r="O706" s="20">
        <v>265800</v>
      </c>
      <c r="P706" s="20">
        <v>3211328</v>
      </c>
      <c r="Q706" s="20">
        <v>1060881</v>
      </c>
      <c r="R706" s="20">
        <v>1851602</v>
      </c>
      <c r="S706" s="20">
        <v>1869311</v>
      </c>
      <c r="T706" s="21">
        <v>1276403</v>
      </c>
      <c r="U706" s="54">
        <v>817701</v>
      </c>
      <c r="V706" s="20">
        <v>994203</v>
      </c>
      <c r="W706" s="20">
        <v>605636</v>
      </c>
      <c r="X706" s="20">
        <v>1043107</v>
      </c>
      <c r="Y706" s="21">
        <v>229743</v>
      </c>
      <c r="Z706" s="20">
        <v>32782172</v>
      </c>
      <c r="AA706" s="21">
        <v>90360</v>
      </c>
      <c r="AB706" s="32">
        <v>6669845</v>
      </c>
      <c r="AC706" s="20">
        <v>26893122</v>
      </c>
      <c r="AD706" s="20">
        <v>12301194</v>
      </c>
      <c r="AE706" s="20">
        <v>15733920</v>
      </c>
      <c r="AF706" s="20">
        <v>9854458</v>
      </c>
      <c r="AG706" s="20">
        <v>5919183</v>
      </c>
      <c r="AH706" s="20">
        <v>960929</v>
      </c>
      <c r="AI706" s="21">
        <v>163437</v>
      </c>
      <c r="AJ706" s="25">
        <v>1082569</v>
      </c>
      <c r="AK706" s="25">
        <v>856955</v>
      </c>
      <c r="AL706" s="25">
        <v>281621</v>
      </c>
      <c r="AM706" s="22">
        <v>470949</v>
      </c>
      <c r="AN706" s="20">
        <v>10734013</v>
      </c>
      <c r="AO706" s="20">
        <v>1990825</v>
      </c>
      <c r="AP706" s="54">
        <v>164908379</v>
      </c>
      <c r="AQ706" s="25">
        <v>792755</v>
      </c>
      <c r="AR706" s="25">
        <v>1070731</v>
      </c>
      <c r="AS706" s="54">
        <v>712596</v>
      </c>
      <c r="AT706" s="54">
        <v>589651</v>
      </c>
      <c r="AU706" s="54">
        <v>535365</v>
      </c>
      <c r="AV706" s="54">
        <v>1092995</v>
      </c>
      <c r="AW706" s="25">
        <f t="shared" si="30"/>
        <v>4794093</v>
      </c>
      <c r="AX706" s="165">
        <v>28932706</v>
      </c>
      <c r="AY706" s="98">
        <f t="shared" si="31"/>
        <v>198635178</v>
      </c>
      <c r="AZ706" s="73"/>
      <c r="BA706" s="20">
        <v>10070840</v>
      </c>
      <c r="BB706" s="20">
        <v>1072861</v>
      </c>
      <c r="BC706" s="19">
        <v>11143701</v>
      </c>
      <c r="BD706" s="19">
        <v>209778879</v>
      </c>
      <c r="BF706" s="20">
        <v>11369257</v>
      </c>
      <c r="BG706" s="21">
        <f t="shared" si="32"/>
        <v>198409622</v>
      </c>
      <c r="BI706" s="73"/>
      <c r="BJ706" s="73"/>
      <c r="BK706" s="73"/>
      <c r="BL706" s="73"/>
      <c r="BM706" s="73"/>
      <c r="BN706" s="73"/>
      <c r="BO706" s="73"/>
    </row>
    <row r="707" spans="1:67" ht="22.5" customHeight="1" x14ac:dyDescent="0.15">
      <c r="A707" s="125" t="s">
        <v>2512</v>
      </c>
      <c r="B707" s="126" t="s">
        <v>2511</v>
      </c>
      <c r="C707" s="136" t="s">
        <v>803</v>
      </c>
      <c r="D707" s="129">
        <v>4</v>
      </c>
      <c r="E707" s="130" t="s">
        <v>3561</v>
      </c>
      <c r="F707" s="19">
        <v>3508281</v>
      </c>
      <c r="G707" s="20">
        <v>3234349</v>
      </c>
      <c r="H707" s="20">
        <v>1144017</v>
      </c>
      <c r="I707" s="20">
        <v>0</v>
      </c>
      <c r="J707" s="20">
        <v>0</v>
      </c>
      <c r="K707" s="20">
        <v>0</v>
      </c>
      <c r="L707" s="20">
        <v>0</v>
      </c>
      <c r="M707" s="20">
        <v>244444</v>
      </c>
      <c r="N707" s="20">
        <v>155624</v>
      </c>
      <c r="O707" s="20">
        <v>112534</v>
      </c>
      <c r="P707" s="20">
        <v>2707374</v>
      </c>
      <c r="Q707" s="20">
        <v>447571</v>
      </c>
      <c r="R707" s="20">
        <v>703167</v>
      </c>
      <c r="S707" s="20">
        <v>849446</v>
      </c>
      <c r="T707" s="21">
        <v>656453</v>
      </c>
      <c r="U707" s="54">
        <v>308875</v>
      </c>
      <c r="V707" s="20">
        <v>409572</v>
      </c>
      <c r="W707" s="20">
        <v>281934</v>
      </c>
      <c r="X707" s="20">
        <v>0</v>
      </c>
      <c r="Y707" s="21">
        <v>0</v>
      </c>
      <c r="Z707" s="20">
        <v>2988962</v>
      </c>
      <c r="AA707" s="21">
        <v>30120</v>
      </c>
      <c r="AB707" s="32">
        <v>840586</v>
      </c>
      <c r="AC707" s="20">
        <v>7697826</v>
      </c>
      <c r="AD707" s="20">
        <v>3039634</v>
      </c>
      <c r="AE707" s="20">
        <v>5122893</v>
      </c>
      <c r="AF707" s="20">
        <v>3593075</v>
      </c>
      <c r="AG707" s="20">
        <v>1641336</v>
      </c>
      <c r="AH707" s="20">
        <v>609789</v>
      </c>
      <c r="AI707" s="21">
        <v>146952</v>
      </c>
      <c r="AJ707" s="25">
        <v>356760</v>
      </c>
      <c r="AK707" s="25">
        <v>339085</v>
      </c>
      <c r="AL707" s="25">
        <v>121494</v>
      </c>
      <c r="AM707" s="22">
        <v>179372</v>
      </c>
      <c r="AN707" s="20">
        <v>3890389</v>
      </c>
      <c r="AO707" s="20">
        <v>640487</v>
      </c>
      <c r="AP707" s="54">
        <v>46002401</v>
      </c>
      <c r="AQ707" s="25">
        <v>773950</v>
      </c>
      <c r="AR707" s="25">
        <v>538196</v>
      </c>
      <c r="AS707" s="54">
        <v>501265</v>
      </c>
      <c r="AT707" s="54">
        <v>272253</v>
      </c>
      <c r="AU707" s="54">
        <v>239642</v>
      </c>
      <c r="AV707" s="54">
        <v>366601</v>
      </c>
      <c r="AW707" s="25">
        <f t="shared" si="30"/>
        <v>2691907</v>
      </c>
      <c r="AX707" s="165">
        <v>8601938</v>
      </c>
      <c r="AY707" s="98">
        <f t="shared" si="31"/>
        <v>57296246</v>
      </c>
      <c r="AZ707" s="73"/>
      <c r="BA707" s="20">
        <v>4071317</v>
      </c>
      <c r="BB707" s="20">
        <v>863576</v>
      </c>
      <c r="BC707" s="19">
        <v>4934893</v>
      </c>
      <c r="BD707" s="19">
        <v>62231139</v>
      </c>
      <c r="BF707" s="20">
        <v>1533300</v>
      </c>
      <c r="BG707" s="21">
        <f t="shared" si="32"/>
        <v>60697839</v>
      </c>
      <c r="BI707" s="73"/>
      <c r="BJ707" s="73"/>
      <c r="BK707" s="73"/>
      <c r="BL707" s="73"/>
      <c r="BM707" s="73"/>
      <c r="BN707" s="73"/>
      <c r="BO707" s="73"/>
    </row>
    <row r="708" spans="1:67" ht="22.5" customHeight="1" x14ac:dyDescent="0.15">
      <c r="A708" s="125" t="s">
        <v>2513</v>
      </c>
      <c r="B708" s="126" t="s">
        <v>2511</v>
      </c>
      <c r="C708" s="136" t="s">
        <v>804</v>
      </c>
      <c r="D708" s="129">
        <v>5</v>
      </c>
      <c r="E708" s="130" t="s">
        <v>3561</v>
      </c>
      <c r="F708" s="19">
        <v>1332782</v>
      </c>
      <c r="G708" s="20">
        <v>993602</v>
      </c>
      <c r="H708" s="20">
        <v>330561</v>
      </c>
      <c r="I708" s="20">
        <v>0</v>
      </c>
      <c r="J708" s="20">
        <v>0</v>
      </c>
      <c r="K708" s="20">
        <v>0</v>
      </c>
      <c r="L708" s="20">
        <v>0</v>
      </c>
      <c r="M708" s="20">
        <v>84134</v>
      </c>
      <c r="N708" s="20">
        <v>51715</v>
      </c>
      <c r="O708" s="20">
        <v>27378</v>
      </c>
      <c r="P708" s="20">
        <v>720786</v>
      </c>
      <c r="Q708" s="20">
        <v>221769</v>
      </c>
      <c r="R708" s="20">
        <v>321104</v>
      </c>
      <c r="S708" s="20">
        <v>308167</v>
      </c>
      <c r="T708" s="21">
        <v>238580</v>
      </c>
      <c r="U708" s="54">
        <v>105539</v>
      </c>
      <c r="V708" s="20">
        <v>172857</v>
      </c>
      <c r="W708" s="20">
        <v>93978</v>
      </c>
      <c r="X708" s="20">
        <v>0</v>
      </c>
      <c r="Y708" s="21">
        <v>0</v>
      </c>
      <c r="Z708" s="20">
        <v>1057572</v>
      </c>
      <c r="AA708" s="21">
        <v>0</v>
      </c>
      <c r="AB708" s="32">
        <v>362079</v>
      </c>
      <c r="AC708" s="20">
        <v>2935502</v>
      </c>
      <c r="AD708" s="20">
        <v>1061142</v>
      </c>
      <c r="AE708" s="20">
        <v>2153796</v>
      </c>
      <c r="AF708" s="20">
        <v>1358323</v>
      </c>
      <c r="AG708" s="20">
        <v>579550</v>
      </c>
      <c r="AH708" s="20">
        <v>294578</v>
      </c>
      <c r="AI708" s="21">
        <v>45687</v>
      </c>
      <c r="AJ708" s="25">
        <v>131983</v>
      </c>
      <c r="AK708" s="25">
        <v>169450</v>
      </c>
      <c r="AL708" s="25">
        <v>51633</v>
      </c>
      <c r="AM708" s="22">
        <v>78024</v>
      </c>
      <c r="AN708" s="20">
        <v>996296</v>
      </c>
      <c r="AO708" s="20">
        <v>66042</v>
      </c>
      <c r="AP708" s="54">
        <v>16344609</v>
      </c>
      <c r="AQ708" s="25">
        <v>386225</v>
      </c>
      <c r="AR708" s="25">
        <v>304086</v>
      </c>
      <c r="AS708" s="54">
        <v>220724</v>
      </c>
      <c r="AT708" s="54">
        <v>127169</v>
      </c>
      <c r="AU708" s="54">
        <v>104296</v>
      </c>
      <c r="AV708" s="54">
        <v>127036</v>
      </c>
      <c r="AW708" s="25">
        <f t="shared" si="30"/>
        <v>1269536</v>
      </c>
      <c r="AX708" s="165">
        <v>3602727</v>
      </c>
      <c r="AY708" s="98">
        <f t="shared" si="31"/>
        <v>21216872</v>
      </c>
      <c r="AZ708" s="73"/>
      <c r="BA708" s="20">
        <v>1774421</v>
      </c>
      <c r="BB708" s="20">
        <v>344946</v>
      </c>
      <c r="BC708" s="19">
        <v>2119367</v>
      </c>
      <c r="BD708" s="19">
        <v>23336239</v>
      </c>
      <c r="BF708" s="20">
        <v>212654</v>
      </c>
      <c r="BG708" s="21">
        <f t="shared" si="32"/>
        <v>23123585</v>
      </c>
      <c r="BI708" s="73"/>
      <c r="BJ708" s="73"/>
      <c r="BK708" s="73"/>
      <c r="BL708" s="73"/>
      <c r="BM708" s="73"/>
      <c r="BN708" s="73"/>
      <c r="BO708" s="73"/>
    </row>
    <row r="709" spans="1:67" ht="22.5" customHeight="1" x14ac:dyDescent="0.15">
      <c r="A709" s="125" t="s">
        <v>2514</v>
      </c>
      <c r="B709" s="126" t="s">
        <v>2511</v>
      </c>
      <c r="C709" s="136" t="s">
        <v>805</v>
      </c>
      <c r="D709" s="129">
        <v>5</v>
      </c>
      <c r="E709" s="130" t="s">
        <v>3561</v>
      </c>
      <c r="F709" s="19">
        <v>1119713</v>
      </c>
      <c r="G709" s="20">
        <v>924273</v>
      </c>
      <c r="H709" s="20">
        <v>271782</v>
      </c>
      <c r="I709" s="20">
        <v>0</v>
      </c>
      <c r="J709" s="20">
        <v>0</v>
      </c>
      <c r="K709" s="20">
        <v>5200</v>
      </c>
      <c r="L709" s="20">
        <v>22205</v>
      </c>
      <c r="M709" s="20">
        <v>64465</v>
      </c>
      <c r="N709" s="20">
        <v>43209</v>
      </c>
      <c r="O709" s="20">
        <v>41552</v>
      </c>
      <c r="P709" s="20">
        <v>1122854</v>
      </c>
      <c r="Q709" s="20">
        <v>144120</v>
      </c>
      <c r="R709" s="20">
        <v>214436</v>
      </c>
      <c r="S709" s="20">
        <v>236644</v>
      </c>
      <c r="T709" s="21">
        <v>238580</v>
      </c>
      <c r="U709" s="54">
        <v>99574</v>
      </c>
      <c r="V709" s="20">
        <v>123312</v>
      </c>
      <c r="W709" s="20">
        <v>121232</v>
      </c>
      <c r="X709" s="20">
        <v>0</v>
      </c>
      <c r="Y709" s="21">
        <v>0</v>
      </c>
      <c r="Z709" s="20">
        <v>557222</v>
      </c>
      <c r="AA709" s="21">
        <v>0</v>
      </c>
      <c r="AB709" s="32">
        <v>351748</v>
      </c>
      <c r="AC709" s="20">
        <v>2385633</v>
      </c>
      <c r="AD709" s="20">
        <v>986072</v>
      </c>
      <c r="AE709" s="20">
        <v>2013551</v>
      </c>
      <c r="AF709" s="20">
        <v>1184269</v>
      </c>
      <c r="AG709" s="20">
        <v>451161</v>
      </c>
      <c r="AH709" s="20">
        <v>282541</v>
      </c>
      <c r="AI709" s="21">
        <v>89961</v>
      </c>
      <c r="AJ709" s="25">
        <v>114573</v>
      </c>
      <c r="AK709" s="25">
        <v>173265</v>
      </c>
      <c r="AL709" s="25">
        <v>48786</v>
      </c>
      <c r="AM709" s="22">
        <v>79147</v>
      </c>
      <c r="AN709" s="20">
        <v>751833</v>
      </c>
      <c r="AO709" s="20">
        <v>80973</v>
      </c>
      <c r="AP709" s="54">
        <v>14343886</v>
      </c>
      <c r="AQ709" s="25">
        <v>180890</v>
      </c>
      <c r="AR709" s="25">
        <v>294097</v>
      </c>
      <c r="AS709" s="54">
        <v>241644</v>
      </c>
      <c r="AT709" s="54">
        <v>106075</v>
      </c>
      <c r="AU709" s="54">
        <v>94876</v>
      </c>
      <c r="AV709" s="54">
        <v>128571</v>
      </c>
      <c r="AW709" s="25">
        <f t="shared" si="30"/>
        <v>1046153</v>
      </c>
      <c r="AX709" s="165">
        <v>3277582</v>
      </c>
      <c r="AY709" s="98">
        <f t="shared" si="31"/>
        <v>18667621</v>
      </c>
      <c r="AZ709" s="73"/>
      <c r="BA709" s="20">
        <v>1564911</v>
      </c>
      <c r="BB709" s="20">
        <v>354220</v>
      </c>
      <c r="BC709" s="19">
        <v>1919131</v>
      </c>
      <c r="BD709" s="19">
        <v>20586752</v>
      </c>
      <c r="BF709" s="20">
        <v>231335</v>
      </c>
      <c r="BG709" s="21">
        <f t="shared" si="32"/>
        <v>20355417</v>
      </c>
      <c r="BI709" s="73"/>
      <c r="BJ709" s="73"/>
      <c r="BK709" s="73"/>
      <c r="BL709" s="73"/>
      <c r="BM709" s="73"/>
      <c r="BN709" s="73"/>
      <c r="BO709" s="73"/>
    </row>
    <row r="710" spans="1:67" ht="22.5" customHeight="1" x14ac:dyDescent="0.15">
      <c r="A710" s="125" t="s">
        <v>2515</v>
      </c>
      <c r="B710" s="126" t="s">
        <v>2511</v>
      </c>
      <c r="C710" s="136" t="s">
        <v>806</v>
      </c>
      <c r="D710" s="129">
        <v>5</v>
      </c>
      <c r="E710" s="130" t="s">
        <v>3561</v>
      </c>
      <c r="F710" s="19">
        <v>1369832</v>
      </c>
      <c r="G710" s="20">
        <v>1027660</v>
      </c>
      <c r="H710" s="20">
        <v>267057</v>
      </c>
      <c r="I710" s="20">
        <v>0</v>
      </c>
      <c r="J710" s="20">
        <v>0</v>
      </c>
      <c r="K710" s="20">
        <v>3010</v>
      </c>
      <c r="L710" s="20">
        <v>11315</v>
      </c>
      <c r="M710" s="20">
        <v>74877</v>
      </c>
      <c r="N710" s="20">
        <v>51267</v>
      </c>
      <c r="O710" s="20">
        <v>52369</v>
      </c>
      <c r="P710" s="20">
        <v>1471980</v>
      </c>
      <c r="Q710" s="20">
        <v>172526</v>
      </c>
      <c r="R710" s="20">
        <v>358935</v>
      </c>
      <c r="S710" s="20">
        <v>333774</v>
      </c>
      <c r="T710" s="21">
        <v>221879</v>
      </c>
      <c r="U710" s="54">
        <v>115902</v>
      </c>
      <c r="V710" s="20">
        <v>150837</v>
      </c>
      <c r="W710" s="20">
        <v>104420</v>
      </c>
      <c r="X710" s="20">
        <v>0</v>
      </c>
      <c r="Y710" s="21">
        <v>0</v>
      </c>
      <c r="Z710" s="20">
        <v>698139</v>
      </c>
      <c r="AA710" s="21">
        <v>18072</v>
      </c>
      <c r="AB710" s="32">
        <v>548772</v>
      </c>
      <c r="AC710" s="20">
        <v>2944332</v>
      </c>
      <c r="AD710" s="20">
        <v>1058801</v>
      </c>
      <c r="AE710" s="20">
        <v>2116010</v>
      </c>
      <c r="AF710" s="20">
        <v>1301664</v>
      </c>
      <c r="AG710" s="20">
        <v>559768</v>
      </c>
      <c r="AH710" s="20">
        <v>326162</v>
      </c>
      <c r="AI710" s="21">
        <v>81012</v>
      </c>
      <c r="AJ710" s="25">
        <v>131227</v>
      </c>
      <c r="AK710" s="25">
        <v>179692</v>
      </c>
      <c r="AL710" s="25">
        <v>54033</v>
      </c>
      <c r="AM710" s="22">
        <v>81384</v>
      </c>
      <c r="AN710" s="20">
        <v>1074450</v>
      </c>
      <c r="AO710" s="20">
        <v>79982</v>
      </c>
      <c r="AP710" s="54">
        <v>17041140</v>
      </c>
      <c r="AQ710" s="25">
        <v>339354</v>
      </c>
      <c r="AR710" s="25">
        <v>319525</v>
      </c>
      <c r="AS710" s="54">
        <v>234162</v>
      </c>
      <c r="AT710" s="54">
        <v>127118</v>
      </c>
      <c r="AU710" s="54">
        <v>110020</v>
      </c>
      <c r="AV710" s="54">
        <v>119581</v>
      </c>
      <c r="AW710" s="25">
        <f t="shared" si="30"/>
        <v>1249760</v>
      </c>
      <c r="AX710" s="165">
        <v>3102349</v>
      </c>
      <c r="AY710" s="98">
        <f t="shared" si="31"/>
        <v>21393249</v>
      </c>
      <c r="AZ710" s="73"/>
      <c r="BA710" s="20">
        <v>1777993</v>
      </c>
      <c r="BB710" s="20">
        <v>466397</v>
      </c>
      <c r="BC710" s="19">
        <v>2244390</v>
      </c>
      <c r="BD710" s="19">
        <v>23637639</v>
      </c>
      <c r="BF710" s="20">
        <v>177487</v>
      </c>
      <c r="BG710" s="21">
        <f t="shared" si="32"/>
        <v>23460152</v>
      </c>
      <c r="BI710" s="73"/>
      <c r="BJ710" s="73"/>
      <c r="BK710" s="73"/>
      <c r="BL710" s="73"/>
      <c r="BM710" s="73"/>
      <c r="BN710" s="73"/>
      <c r="BO710" s="73"/>
    </row>
    <row r="711" spans="1:67" ht="22.5" customHeight="1" x14ac:dyDescent="0.15">
      <c r="A711" s="125" t="s">
        <v>2516</v>
      </c>
      <c r="B711" s="126" t="s">
        <v>2511</v>
      </c>
      <c r="C711" s="136" t="s">
        <v>807</v>
      </c>
      <c r="D711" s="129">
        <v>5</v>
      </c>
      <c r="E711" s="130" t="s">
        <v>3561</v>
      </c>
      <c r="F711" s="19">
        <v>530387</v>
      </c>
      <c r="G711" s="20">
        <v>485806</v>
      </c>
      <c r="H711" s="20">
        <v>97902</v>
      </c>
      <c r="I711" s="20">
        <v>0</v>
      </c>
      <c r="J711" s="20">
        <v>0</v>
      </c>
      <c r="K711" s="20">
        <v>0</v>
      </c>
      <c r="L711" s="20">
        <v>0</v>
      </c>
      <c r="M711" s="20">
        <v>31010</v>
      </c>
      <c r="N711" s="20">
        <v>18071</v>
      </c>
      <c r="O711" s="20">
        <v>21709</v>
      </c>
      <c r="P711" s="20">
        <v>472672</v>
      </c>
      <c r="Q711" s="20">
        <v>78343</v>
      </c>
      <c r="R711" s="20">
        <v>99065</v>
      </c>
      <c r="S711" s="20">
        <v>156291</v>
      </c>
      <c r="T711" s="21">
        <v>95432</v>
      </c>
      <c r="U711" s="54">
        <v>53383</v>
      </c>
      <c r="V711" s="20">
        <v>79272</v>
      </c>
      <c r="W711" s="20">
        <v>52210</v>
      </c>
      <c r="X711" s="20">
        <v>0</v>
      </c>
      <c r="Y711" s="21">
        <v>0</v>
      </c>
      <c r="Z711" s="20">
        <v>323574</v>
      </c>
      <c r="AA711" s="21">
        <v>0</v>
      </c>
      <c r="AB711" s="32">
        <v>133649</v>
      </c>
      <c r="AC711" s="20">
        <v>1342212</v>
      </c>
      <c r="AD711" s="20">
        <v>356157</v>
      </c>
      <c r="AE711" s="20">
        <v>859181</v>
      </c>
      <c r="AF711" s="20">
        <v>528736</v>
      </c>
      <c r="AG711" s="20">
        <v>191948</v>
      </c>
      <c r="AH711" s="20">
        <v>193761</v>
      </c>
      <c r="AI711" s="21">
        <v>25434</v>
      </c>
      <c r="AJ711" s="25">
        <v>62047</v>
      </c>
      <c r="AK711" s="25">
        <v>76728</v>
      </c>
      <c r="AL711" s="25">
        <v>22253</v>
      </c>
      <c r="AM711" s="22">
        <v>41301</v>
      </c>
      <c r="AN711" s="20">
        <v>209484</v>
      </c>
      <c r="AO711" s="20">
        <v>29474</v>
      </c>
      <c r="AP711" s="54">
        <v>6667492</v>
      </c>
      <c r="AQ711" s="25">
        <v>131120</v>
      </c>
      <c r="AR711" s="25">
        <v>179340</v>
      </c>
      <c r="AS711" s="54">
        <v>132111</v>
      </c>
      <c r="AT711" s="54">
        <v>70820</v>
      </c>
      <c r="AU711" s="54">
        <v>46546</v>
      </c>
      <c r="AV711" s="54">
        <v>47011</v>
      </c>
      <c r="AW711" s="25">
        <f t="shared" ref="AW711:AW774" si="33">SUM(AQ711:AV711)</f>
        <v>606948</v>
      </c>
      <c r="AX711" s="165">
        <v>860691</v>
      </c>
      <c r="AY711" s="98">
        <f t="shared" ref="AY711:AY774" si="34">SUM(AP711,AW711:AX711)</f>
        <v>8135131</v>
      </c>
      <c r="AZ711" s="73"/>
      <c r="BA711" s="20">
        <v>806050</v>
      </c>
      <c r="BB711" s="20">
        <v>151919</v>
      </c>
      <c r="BC711" s="19">
        <v>957969</v>
      </c>
      <c r="BD711" s="19">
        <v>9093100</v>
      </c>
      <c r="BF711" s="20">
        <v>80205</v>
      </c>
      <c r="BG711" s="21">
        <f t="shared" ref="BG711:BG774" si="35">BD711-BF711</f>
        <v>9012895</v>
      </c>
      <c r="BI711" s="73"/>
      <c r="BJ711" s="73"/>
      <c r="BK711" s="73"/>
      <c r="BL711" s="73"/>
      <c r="BM711" s="73"/>
      <c r="BN711" s="73"/>
      <c r="BO711" s="73"/>
    </row>
    <row r="712" spans="1:67" ht="22.5" customHeight="1" x14ac:dyDescent="0.15">
      <c r="A712" s="125" t="s">
        <v>2517</v>
      </c>
      <c r="B712" s="126" t="s">
        <v>2511</v>
      </c>
      <c r="C712" s="136" t="s">
        <v>808</v>
      </c>
      <c r="D712" s="129">
        <v>5</v>
      </c>
      <c r="E712" s="130" t="s">
        <v>3561</v>
      </c>
      <c r="F712" s="19">
        <v>422901</v>
      </c>
      <c r="G712" s="20">
        <v>192066</v>
      </c>
      <c r="H712" s="20">
        <v>82026</v>
      </c>
      <c r="I712" s="20">
        <v>0</v>
      </c>
      <c r="J712" s="20">
        <v>0</v>
      </c>
      <c r="K712" s="20">
        <v>0</v>
      </c>
      <c r="L712" s="20">
        <v>0</v>
      </c>
      <c r="M712" s="20">
        <v>22779</v>
      </c>
      <c r="N712" s="20">
        <v>13524</v>
      </c>
      <c r="O712" s="20">
        <v>16599</v>
      </c>
      <c r="P712" s="20">
        <v>419559</v>
      </c>
      <c r="Q712" s="20">
        <v>48380</v>
      </c>
      <c r="R712" s="20">
        <v>184666</v>
      </c>
      <c r="S712" s="20">
        <v>56512</v>
      </c>
      <c r="T712" s="21">
        <v>83503</v>
      </c>
      <c r="U712" s="54">
        <v>62773</v>
      </c>
      <c r="V712" s="20">
        <v>36333</v>
      </c>
      <c r="W712" s="20">
        <v>52210</v>
      </c>
      <c r="X712" s="20">
        <v>0</v>
      </c>
      <c r="Y712" s="21">
        <v>0</v>
      </c>
      <c r="Z712" s="20">
        <v>272521</v>
      </c>
      <c r="AA712" s="21">
        <v>0</v>
      </c>
      <c r="AB712" s="32">
        <v>142053</v>
      </c>
      <c r="AC712" s="20">
        <v>727904</v>
      </c>
      <c r="AD712" s="20">
        <v>321063</v>
      </c>
      <c r="AE712" s="20">
        <v>679573</v>
      </c>
      <c r="AF712" s="20">
        <v>403270</v>
      </c>
      <c r="AG712" s="20">
        <v>142582</v>
      </c>
      <c r="AH712" s="20">
        <v>113849</v>
      </c>
      <c r="AI712" s="21">
        <v>43803</v>
      </c>
      <c r="AJ712" s="25">
        <v>52892</v>
      </c>
      <c r="AK712" s="25">
        <v>66731</v>
      </c>
      <c r="AL712" s="25">
        <v>18080</v>
      </c>
      <c r="AM712" s="22">
        <v>34008</v>
      </c>
      <c r="AN712" s="20">
        <v>196813</v>
      </c>
      <c r="AO712" s="20">
        <v>22586</v>
      </c>
      <c r="AP712" s="54">
        <v>4931559</v>
      </c>
      <c r="AQ712" s="25">
        <v>108069</v>
      </c>
      <c r="AR712" s="25">
        <v>174729</v>
      </c>
      <c r="AS712" s="54">
        <v>95201</v>
      </c>
      <c r="AT712" s="54">
        <v>55937</v>
      </c>
      <c r="AU712" s="54">
        <v>39516</v>
      </c>
      <c r="AV712" s="54">
        <v>30949</v>
      </c>
      <c r="AW712" s="25">
        <f t="shared" si="33"/>
        <v>504401</v>
      </c>
      <c r="AX712" s="165">
        <v>508666</v>
      </c>
      <c r="AY712" s="98">
        <f t="shared" si="34"/>
        <v>5944626</v>
      </c>
      <c r="AZ712" s="73"/>
      <c r="BA712" s="20">
        <v>651130</v>
      </c>
      <c r="BB712" s="20">
        <v>104158</v>
      </c>
      <c r="BC712" s="19">
        <v>755288</v>
      </c>
      <c r="BD712" s="19">
        <v>6699914</v>
      </c>
      <c r="BF712" s="20">
        <v>44269</v>
      </c>
      <c r="BG712" s="21">
        <f t="shared" si="35"/>
        <v>6655645</v>
      </c>
      <c r="BI712" s="73"/>
      <c r="BJ712" s="73"/>
      <c r="BK712" s="73"/>
      <c r="BL712" s="73"/>
      <c r="BM712" s="73"/>
      <c r="BN712" s="73"/>
      <c r="BO712" s="73"/>
    </row>
    <row r="713" spans="1:67" ht="22.5" customHeight="1" x14ac:dyDescent="0.15">
      <c r="A713" s="125" t="s">
        <v>2518</v>
      </c>
      <c r="B713" s="126" t="s">
        <v>2511</v>
      </c>
      <c r="C713" s="136" t="s">
        <v>809</v>
      </c>
      <c r="D713" s="129">
        <v>5</v>
      </c>
      <c r="E713" s="130" t="s">
        <v>3561</v>
      </c>
      <c r="F713" s="19">
        <v>894604</v>
      </c>
      <c r="G713" s="20">
        <v>1064288</v>
      </c>
      <c r="H713" s="20">
        <v>250614</v>
      </c>
      <c r="I713" s="20">
        <v>0</v>
      </c>
      <c r="J713" s="20">
        <v>0</v>
      </c>
      <c r="K713" s="20">
        <v>0</v>
      </c>
      <c r="L713" s="20">
        <v>0</v>
      </c>
      <c r="M713" s="20">
        <v>38404</v>
      </c>
      <c r="N713" s="20">
        <v>26405</v>
      </c>
      <c r="O713" s="20">
        <v>48229</v>
      </c>
      <c r="P713" s="20">
        <v>707752</v>
      </c>
      <c r="Q713" s="20">
        <v>80577</v>
      </c>
      <c r="R713" s="20">
        <v>236649</v>
      </c>
      <c r="S713" s="20">
        <v>239293</v>
      </c>
      <c r="T713" s="21">
        <v>213529</v>
      </c>
      <c r="U713" s="54">
        <v>72375</v>
      </c>
      <c r="V713" s="20">
        <v>133221</v>
      </c>
      <c r="W713" s="20">
        <v>104420</v>
      </c>
      <c r="X713" s="20">
        <v>0</v>
      </c>
      <c r="Y713" s="21">
        <v>0</v>
      </c>
      <c r="Z713" s="20">
        <v>539926</v>
      </c>
      <c r="AA713" s="21">
        <v>0</v>
      </c>
      <c r="AB713" s="32">
        <v>155946</v>
      </c>
      <c r="AC713" s="20">
        <v>1535388</v>
      </c>
      <c r="AD713" s="20">
        <v>948279</v>
      </c>
      <c r="AE713" s="20">
        <v>1628666</v>
      </c>
      <c r="AF713" s="20">
        <v>905133</v>
      </c>
      <c r="AG713" s="20">
        <v>318387</v>
      </c>
      <c r="AH713" s="20">
        <v>398472</v>
      </c>
      <c r="AI713" s="21">
        <v>154488</v>
      </c>
      <c r="AJ713" s="25">
        <v>79430</v>
      </c>
      <c r="AK713" s="25">
        <v>116675</v>
      </c>
      <c r="AL713" s="25">
        <v>38397</v>
      </c>
      <c r="AM713" s="22">
        <v>55565</v>
      </c>
      <c r="AN713" s="20">
        <v>1234159</v>
      </c>
      <c r="AO713" s="20">
        <v>84182</v>
      </c>
      <c r="AP713" s="54">
        <v>12303453</v>
      </c>
      <c r="AQ713" s="25">
        <v>173943</v>
      </c>
      <c r="AR713" s="25">
        <v>262211</v>
      </c>
      <c r="AS713" s="54">
        <v>212174</v>
      </c>
      <c r="AT713" s="54">
        <v>113211</v>
      </c>
      <c r="AU713" s="54">
        <v>72366</v>
      </c>
      <c r="AV713" s="54">
        <v>84943</v>
      </c>
      <c r="AW713" s="25">
        <f t="shared" si="33"/>
        <v>918848</v>
      </c>
      <c r="AX713" s="165">
        <v>3670006</v>
      </c>
      <c r="AY713" s="98">
        <f t="shared" si="34"/>
        <v>16892307</v>
      </c>
      <c r="AZ713" s="73"/>
      <c r="BA713" s="20">
        <v>1057317</v>
      </c>
      <c r="BB713" s="20">
        <v>439190</v>
      </c>
      <c r="BC713" s="19">
        <v>1496507</v>
      </c>
      <c r="BD713" s="19">
        <v>18388814</v>
      </c>
      <c r="BF713" s="20">
        <v>101009</v>
      </c>
      <c r="BG713" s="21">
        <f t="shared" si="35"/>
        <v>18287805</v>
      </c>
      <c r="BI713" s="73"/>
      <c r="BJ713" s="73"/>
      <c r="BK713" s="73"/>
      <c r="BL713" s="73"/>
      <c r="BM713" s="73"/>
      <c r="BN713" s="73"/>
      <c r="BO713" s="73"/>
    </row>
    <row r="714" spans="1:67" ht="22.5" customHeight="1" x14ac:dyDescent="0.15">
      <c r="A714" s="125" t="s">
        <v>2519</v>
      </c>
      <c r="B714" s="126" t="s">
        <v>2511</v>
      </c>
      <c r="C714" s="136" t="s">
        <v>810</v>
      </c>
      <c r="D714" s="129">
        <v>5</v>
      </c>
      <c r="E714" s="130" t="s">
        <v>3561</v>
      </c>
      <c r="F714" s="19">
        <v>568481</v>
      </c>
      <c r="G714" s="20">
        <v>381347</v>
      </c>
      <c r="H714" s="20">
        <v>79191</v>
      </c>
      <c r="I714" s="20">
        <v>0</v>
      </c>
      <c r="J714" s="20">
        <v>0</v>
      </c>
      <c r="K714" s="20">
        <v>0</v>
      </c>
      <c r="L714" s="20">
        <v>0</v>
      </c>
      <c r="M714" s="20">
        <v>36985</v>
      </c>
      <c r="N714" s="20">
        <v>20796</v>
      </c>
      <c r="O714" s="20">
        <v>12384</v>
      </c>
      <c r="P714" s="20">
        <v>383837</v>
      </c>
      <c r="Q714" s="20">
        <v>63948</v>
      </c>
      <c r="R714" s="20">
        <v>88440</v>
      </c>
      <c r="S714" s="20">
        <v>181015</v>
      </c>
      <c r="T714" s="21">
        <v>95432</v>
      </c>
      <c r="U714" s="54">
        <v>38112</v>
      </c>
      <c r="V714" s="20">
        <v>57252</v>
      </c>
      <c r="W714" s="20">
        <v>41768</v>
      </c>
      <c r="X714" s="20">
        <v>0</v>
      </c>
      <c r="Y714" s="21">
        <v>0</v>
      </c>
      <c r="Z714" s="20">
        <v>313884</v>
      </c>
      <c r="AA714" s="21">
        <v>0</v>
      </c>
      <c r="AB714" s="32">
        <v>123554</v>
      </c>
      <c r="AC714" s="20">
        <v>1306951</v>
      </c>
      <c r="AD714" s="20">
        <v>538643</v>
      </c>
      <c r="AE714" s="20">
        <v>993619</v>
      </c>
      <c r="AF714" s="20">
        <v>569338</v>
      </c>
      <c r="AG714" s="20">
        <v>297622</v>
      </c>
      <c r="AH714" s="20">
        <v>141452</v>
      </c>
      <c r="AI714" s="21">
        <v>17427</v>
      </c>
      <c r="AJ714" s="25">
        <v>67748</v>
      </c>
      <c r="AK714" s="25">
        <v>74808</v>
      </c>
      <c r="AL714" s="25">
        <v>21532</v>
      </c>
      <c r="AM714" s="22">
        <v>43103</v>
      </c>
      <c r="AN714" s="20">
        <v>141666</v>
      </c>
      <c r="AO714" s="20">
        <v>20041</v>
      </c>
      <c r="AP714" s="54">
        <v>6720376</v>
      </c>
      <c r="AQ714" s="25">
        <v>138482</v>
      </c>
      <c r="AR714" s="25">
        <v>180764</v>
      </c>
      <c r="AS714" s="54">
        <v>91738</v>
      </c>
      <c r="AT714" s="54">
        <v>57433</v>
      </c>
      <c r="AU714" s="54">
        <v>48533</v>
      </c>
      <c r="AV714" s="54">
        <v>45002</v>
      </c>
      <c r="AW714" s="25">
        <f t="shared" si="33"/>
        <v>561952</v>
      </c>
      <c r="AX714" s="165">
        <v>738661</v>
      </c>
      <c r="AY714" s="98">
        <f t="shared" si="34"/>
        <v>8020989</v>
      </c>
      <c r="AZ714" s="73"/>
      <c r="BA714" s="20">
        <v>888169</v>
      </c>
      <c r="BB714" s="20">
        <v>93936</v>
      </c>
      <c r="BC714" s="19">
        <v>982105</v>
      </c>
      <c r="BD714" s="19">
        <v>9003094</v>
      </c>
      <c r="BF714" s="20">
        <v>86157</v>
      </c>
      <c r="BG714" s="21">
        <f t="shared" si="35"/>
        <v>8916937</v>
      </c>
      <c r="BI714" s="73"/>
      <c r="BJ714" s="73"/>
      <c r="BK714" s="73"/>
      <c r="BL714" s="73"/>
      <c r="BM714" s="73"/>
      <c r="BN714" s="73"/>
      <c r="BO714" s="73"/>
    </row>
    <row r="715" spans="1:67" ht="22.5" customHeight="1" x14ac:dyDescent="0.15">
      <c r="A715" s="125" t="s">
        <v>2520</v>
      </c>
      <c r="B715" s="126" t="s">
        <v>2511</v>
      </c>
      <c r="C715" s="136" t="s">
        <v>811</v>
      </c>
      <c r="D715" s="129">
        <v>5</v>
      </c>
      <c r="E715" s="130" t="s">
        <v>3561</v>
      </c>
      <c r="F715" s="19">
        <v>1120954</v>
      </c>
      <c r="G715" s="20">
        <v>973396</v>
      </c>
      <c r="H715" s="20">
        <v>298431</v>
      </c>
      <c r="I715" s="20">
        <v>0</v>
      </c>
      <c r="J715" s="20">
        <v>0</v>
      </c>
      <c r="K715" s="20">
        <v>6220</v>
      </c>
      <c r="L715" s="20">
        <v>15861</v>
      </c>
      <c r="M715" s="20">
        <v>49615</v>
      </c>
      <c r="N715" s="20">
        <v>30432</v>
      </c>
      <c r="O715" s="20">
        <v>52929</v>
      </c>
      <c r="P715" s="20">
        <v>1144582</v>
      </c>
      <c r="Q715" s="20">
        <v>84150</v>
      </c>
      <c r="R715" s="20">
        <v>338416</v>
      </c>
      <c r="S715" s="20">
        <v>209271</v>
      </c>
      <c r="T715" s="21">
        <v>190864</v>
      </c>
      <c r="U715" s="54">
        <v>96106</v>
      </c>
      <c r="V715" s="20">
        <v>88080</v>
      </c>
      <c r="W715" s="20">
        <v>76227</v>
      </c>
      <c r="X715" s="20">
        <v>0</v>
      </c>
      <c r="Y715" s="21">
        <v>0</v>
      </c>
      <c r="Z715" s="20">
        <v>478344</v>
      </c>
      <c r="AA715" s="21">
        <v>0</v>
      </c>
      <c r="AB715" s="32">
        <v>370792</v>
      </c>
      <c r="AC715" s="20">
        <v>2313893</v>
      </c>
      <c r="AD715" s="20">
        <v>909711</v>
      </c>
      <c r="AE715" s="20">
        <v>1634760</v>
      </c>
      <c r="AF715" s="20">
        <v>1028602</v>
      </c>
      <c r="AG715" s="20">
        <v>400221</v>
      </c>
      <c r="AH715" s="20">
        <v>319103</v>
      </c>
      <c r="AI715" s="21">
        <v>318867</v>
      </c>
      <c r="AJ715" s="25">
        <v>87824</v>
      </c>
      <c r="AK715" s="25">
        <v>140134</v>
      </c>
      <c r="AL715" s="25">
        <v>43461</v>
      </c>
      <c r="AM715" s="22">
        <v>62550</v>
      </c>
      <c r="AN715" s="20">
        <v>1597518</v>
      </c>
      <c r="AO715" s="20">
        <v>144347</v>
      </c>
      <c r="AP715" s="54">
        <v>14625661</v>
      </c>
      <c r="AQ715" s="25">
        <v>221970</v>
      </c>
      <c r="AR715" s="25">
        <v>274676</v>
      </c>
      <c r="AS715" s="54">
        <v>242740</v>
      </c>
      <c r="AT715" s="54">
        <v>137241</v>
      </c>
      <c r="AU715" s="54">
        <v>76421</v>
      </c>
      <c r="AV715" s="54">
        <v>93094</v>
      </c>
      <c r="AW715" s="25">
        <f t="shared" si="33"/>
        <v>1046142</v>
      </c>
      <c r="AX715" s="165">
        <v>2671505</v>
      </c>
      <c r="AY715" s="98">
        <f t="shared" si="34"/>
        <v>18343308</v>
      </c>
      <c r="AZ715" s="73"/>
      <c r="BA715" s="20">
        <v>1179035</v>
      </c>
      <c r="BB715" s="20">
        <v>738622</v>
      </c>
      <c r="BC715" s="19">
        <v>1917657</v>
      </c>
      <c r="BD715" s="19">
        <v>20260965</v>
      </c>
      <c r="BF715" s="20">
        <v>115651</v>
      </c>
      <c r="BG715" s="21">
        <f t="shared" si="35"/>
        <v>20145314</v>
      </c>
      <c r="BI715" s="73"/>
      <c r="BJ715" s="73"/>
      <c r="BK715" s="73"/>
      <c r="BL715" s="73"/>
      <c r="BM715" s="73"/>
      <c r="BN715" s="73"/>
      <c r="BO715" s="73"/>
    </row>
    <row r="716" spans="1:67" ht="22.5" customHeight="1" x14ac:dyDescent="0.15">
      <c r="A716" s="125" t="s">
        <v>2521</v>
      </c>
      <c r="B716" s="126" t="s">
        <v>2511</v>
      </c>
      <c r="C716" s="136" t="s">
        <v>812</v>
      </c>
      <c r="D716" s="129">
        <v>5</v>
      </c>
      <c r="E716" s="130" t="s">
        <v>3561</v>
      </c>
      <c r="F716" s="19">
        <v>1067478</v>
      </c>
      <c r="G716" s="20">
        <v>694294</v>
      </c>
      <c r="H716" s="20">
        <v>203553</v>
      </c>
      <c r="I716" s="20">
        <v>0</v>
      </c>
      <c r="J716" s="20">
        <v>0</v>
      </c>
      <c r="K716" s="20">
        <v>0</v>
      </c>
      <c r="L716" s="20">
        <v>0</v>
      </c>
      <c r="M716" s="20">
        <v>74466</v>
      </c>
      <c r="N716" s="20">
        <v>40998</v>
      </c>
      <c r="O716" s="20">
        <v>16039</v>
      </c>
      <c r="P716" s="20">
        <v>374724</v>
      </c>
      <c r="Q716" s="20">
        <v>114528</v>
      </c>
      <c r="R716" s="20">
        <v>190482</v>
      </c>
      <c r="S716" s="20">
        <v>196026</v>
      </c>
      <c r="T716" s="21">
        <v>178935</v>
      </c>
      <c r="U716" s="54">
        <v>79820</v>
      </c>
      <c r="V716" s="20">
        <v>89181</v>
      </c>
      <c r="W716" s="20">
        <v>52210</v>
      </c>
      <c r="X716" s="20">
        <v>0</v>
      </c>
      <c r="Y716" s="21">
        <v>0</v>
      </c>
      <c r="Z716" s="20">
        <v>382187</v>
      </c>
      <c r="AA716" s="21">
        <v>25602</v>
      </c>
      <c r="AB716" s="32">
        <v>276492</v>
      </c>
      <c r="AC716" s="20">
        <v>2931993</v>
      </c>
      <c r="AD716" s="20">
        <v>800638</v>
      </c>
      <c r="AE716" s="20">
        <v>1721660</v>
      </c>
      <c r="AF716" s="20">
        <v>1040083</v>
      </c>
      <c r="AG716" s="20">
        <v>424887</v>
      </c>
      <c r="AH716" s="20">
        <v>199734</v>
      </c>
      <c r="AI716" s="21">
        <v>12246</v>
      </c>
      <c r="AJ716" s="25">
        <v>109746</v>
      </c>
      <c r="AK716" s="25">
        <v>128187</v>
      </c>
      <c r="AL716" s="25">
        <v>38880</v>
      </c>
      <c r="AM716" s="22">
        <v>64776</v>
      </c>
      <c r="AN716" s="20">
        <v>940576</v>
      </c>
      <c r="AO716" s="20">
        <v>62628</v>
      </c>
      <c r="AP716" s="54">
        <v>12533049</v>
      </c>
      <c r="AQ716" s="25">
        <v>193952</v>
      </c>
      <c r="AR716" s="25">
        <v>244372</v>
      </c>
      <c r="AS716" s="54">
        <v>167101</v>
      </c>
      <c r="AT716" s="54">
        <v>124856</v>
      </c>
      <c r="AU716" s="54">
        <v>83022</v>
      </c>
      <c r="AV716" s="54">
        <v>104148</v>
      </c>
      <c r="AW716" s="25">
        <f t="shared" si="33"/>
        <v>917451</v>
      </c>
      <c r="AX716" s="165">
        <v>3142837</v>
      </c>
      <c r="AY716" s="98">
        <f t="shared" si="34"/>
        <v>16593337</v>
      </c>
      <c r="AZ716" s="73"/>
      <c r="BA716" s="20">
        <v>1494808</v>
      </c>
      <c r="BB716" s="20">
        <v>171085</v>
      </c>
      <c r="BC716" s="19">
        <v>1665893</v>
      </c>
      <c r="BD716" s="19">
        <v>18259230</v>
      </c>
      <c r="BF716" s="20">
        <v>181073</v>
      </c>
      <c r="BG716" s="21">
        <f t="shared" si="35"/>
        <v>18078157</v>
      </c>
      <c r="BI716" s="73"/>
      <c r="BJ716" s="73"/>
      <c r="BK716" s="73"/>
      <c r="BL716" s="73"/>
      <c r="BM716" s="73"/>
      <c r="BN716" s="73"/>
      <c r="BO716" s="73"/>
    </row>
    <row r="717" spans="1:67" ht="22.5" customHeight="1" x14ac:dyDescent="0.15">
      <c r="A717" s="125" t="s">
        <v>2522</v>
      </c>
      <c r="B717" s="126" t="s">
        <v>2511</v>
      </c>
      <c r="C717" s="136" t="s">
        <v>813</v>
      </c>
      <c r="D717" s="129">
        <v>5</v>
      </c>
      <c r="E717" s="130" t="s">
        <v>3561</v>
      </c>
      <c r="F717" s="19">
        <v>779764</v>
      </c>
      <c r="G717" s="20">
        <v>681370</v>
      </c>
      <c r="H717" s="20">
        <v>157815</v>
      </c>
      <c r="I717" s="20">
        <v>0</v>
      </c>
      <c r="J717" s="20">
        <v>0</v>
      </c>
      <c r="K717" s="20">
        <v>3740</v>
      </c>
      <c r="L717" s="20">
        <v>24718</v>
      </c>
      <c r="M717" s="20">
        <v>35275</v>
      </c>
      <c r="N717" s="20">
        <v>21605</v>
      </c>
      <c r="O717" s="20">
        <v>30362</v>
      </c>
      <c r="P717" s="20">
        <v>554963</v>
      </c>
      <c r="Q717" s="20">
        <v>112793</v>
      </c>
      <c r="R717" s="20">
        <v>98607</v>
      </c>
      <c r="S717" s="20">
        <v>189845</v>
      </c>
      <c r="T717" s="21">
        <v>167006</v>
      </c>
      <c r="U717" s="54">
        <v>36716</v>
      </c>
      <c r="V717" s="20">
        <v>78171</v>
      </c>
      <c r="W717" s="20">
        <v>41768</v>
      </c>
      <c r="X717" s="20">
        <v>0</v>
      </c>
      <c r="Y717" s="21">
        <v>0</v>
      </c>
      <c r="Z717" s="20">
        <v>416425</v>
      </c>
      <c r="AA717" s="21">
        <v>64758</v>
      </c>
      <c r="AB717" s="32">
        <v>128752</v>
      </c>
      <c r="AC717" s="20">
        <v>1287480</v>
      </c>
      <c r="AD717" s="20">
        <v>614629</v>
      </c>
      <c r="AE717" s="20">
        <v>1159102</v>
      </c>
      <c r="AF717" s="20">
        <v>763027</v>
      </c>
      <c r="AG717" s="20">
        <v>259903</v>
      </c>
      <c r="AH717" s="20">
        <v>186521</v>
      </c>
      <c r="AI717" s="21">
        <v>158727</v>
      </c>
      <c r="AJ717" s="25">
        <v>69451</v>
      </c>
      <c r="AK717" s="25">
        <v>113028</v>
      </c>
      <c r="AL717" s="25">
        <v>32357</v>
      </c>
      <c r="AM717" s="22">
        <v>53422</v>
      </c>
      <c r="AN717" s="20">
        <v>898200</v>
      </c>
      <c r="AO717" s="20">
        <v>96702</v>
      </c>
      <c r="AP717" s="54">
        <v>9317002</v>
      </c>
      <c r="AQ717" s="25">
        <v>184612</v>
      </c>
      <c r="AR717" s="25">
        <v>225780</v>
      </c>
      <c r="AS717" s="54">
        <v>171941</v>
      </c>
      <c r="AT717" s="54">
        <v>95020</v>
      </c>
      <c r="AU717" s="54">
        <v>55031</v>
      </c>
      <c r="AV717" s="54">
        <v>69318</v>
      </c>
      <c r="AW717" s="25">
        <f t="shared" si="33"/>
        <v>801702</v>
      </c>
      <c r="AX717" s="165">
        <v>2906799</v>
      </c>
      <c r="AY717" s="98">
        <f t="shared" si="34"/>
        <v>13025503</v>
      </c>
      <c r="AZ717" s="73"/>
      <c r="BA717" s="20">
        <v>912144</v>
      </c>
      <c r="BB717" s="20">
        <v>438772</v>
      </c>
      <c r="BC717" s="19">
        <v>1350916</v>
      </c>
      <c r="BD717" s="19">
        <v>14376419</v>
      </c>
      <c r="BF717" s="20">
        <v>105276</v>
      </c>
      <c r="BG717" s="21">
        <f t="shared" si="35"/>
        <v>14271143</v>
      </c>
      <c r="BI717" s="73"/>
      <c r="BJ717" s="73"/>
      <c r="BK717" s="73"/>
      <c r="BL717" s="73"/>
      <c r="BM717" s="73"/>
      <c r="BN717" s="73"/>
      <c r="BO717" s="73"/>
    </row>
    <row r="718" spans="1:67" ht="22.5" customHeight="1" x14ac:dyDescent="0.15">
      <c r="A718" s="125" t="s">
        <v>2523</v>
      </c>
      <c r="B718" s="126" t="s">
        <v>2511</v>
      </c>
      <c r="C718" s="136" t="s">
        <v>814</v>
      </c>
      <c r="D718" s="129">
        <v>5</v>
      </c>
      <c r="E718" s="130" t="s">
        <v>3561</v>
      </c>
      <c r="F718" s="19">
        <v>615716</v>
      </c>
      <c r="G718" s="20">
        <v>763694</v>
      </c>
      <c r="H718" s="20">
        <v>128520</v>
      </c>
      <c r="I718" s="20">
        <v>0</v>
      </c>
      <c r="J718" s="20">
        <v>0</v>
      </c>
      <c r="K718" s="20">
        <v>0</v>
      </c>
      <c r="L718" s="20">
        <v>0</v>
      </c>
      <c r="M718" s="20">
        <v>26112</v>
      </c>
      <c r="N718" s="20">
        <v>16103</v>
      </c>
      <c r="O718" s="20">
        <v>14211</v>
      </c>
      <c r="P718" s="20">
        <v>596739</v>
      </c>
      <c r="Q718" s="20">
        <v>67421</v>
      </c>
      <c r="R718" s="20">
        <v>134744</v>
      </c>
      <c r="S718" s="20">
        <v>139514</v>
      </c>
      <c r="T718" s="21">
        <v>95432</v>
      </c>
      <c r="U718" s="54">
        <v>94202</v>
      </c>
      <c r="V718" s="20">
        <v>61656</v>
      </c>
      <c r="W718" s="20">
        <v>31326</v>
      </c>
      <c r="X718" s="20">
        <v>0</v>
      </c>
      <c r="Y718" s="21">
        <v>0</v>
      </c>
      <c r="Z718" s="20">
        <v>341943</v>
      </c>
      <c r="AA718" s="21">
        <v>45180</v>
      </c>
      <c r="AB718" s="32">
        <v>154799</v>
      </c>
      <c r="AC718" s="20">
        <v>1214947</v>
      </c>
      <c r="AD718" s="20">
        <v>510487</v>
      </c>
      <c r="AE718" s="20">
        <v>933319</v>
      </c>
      <c r="AF718" s="20">
        <v>510266</v>
      </c>
      <c r="AG718" s="20">
        <v>191414</v>
      </c>
      <c r="AH718" s="20">
        <v>181453</v>
      </c>
      <c r="AI718" s="21">
        <v>78657</v>
      </c>
      <c r="AJ718" s="25">
        <v>57916</v>
      </c>
      <c r="AK718" s="25">
        <v>85594</v>
      </c>
      <c r="AL718" s="25">
        <v>23220</v>
      </c>
      <c r="AM718" s="22">
        <v>41346</v>
      </c>
      <c r="AN718" s="20">
        <v>730403</v>
      </c>
      <c r="AO718" s="20">
        <v>51499</v>
      </c>
      <c r="AP718" s="54">
        <v>7937833</v>
      </c>
      <c r="AQ718" s="25">
        <v>135982</v>
      </c>
      <c r="AR718" s="25">
        <v>189768</v>
      </c>
      <c r="AS718" s="54">
        <v>145747</v>
      </c>
      <c r="AT718" s="54">
        <v>80426</v>
      </c>
      <c r="AU718" s="54">
        <v>44278</v>
      </c>
      <c r="AV718" s="54">
        <v>55052</v>
      </c>
      <c r="AW718" s="25">
        <f t="shared" si="33"/>
        <v>651253</v>
      </c>
      <c r="AX718" s="165">
        <v>1365895</v>
      </c>
      <c r="AY718" s="98">
        <f t="shared" si="34"/>
        <v>9954981</v>
      </c>
      <c r="AZ718" s="73"/>
      <c r="BA718" s="20">
        <v>746530</v>
      </c>
      <c r="BB718" s="20">
        <v>277534</v>
      </c>
      <c r="BC718" s="19">
        <v>1024064</v>
      </c>
      <c r="BD718" s="19">
        <v>10979045</v>
      </c>
      <c r="BF718" s="20">
        <v>68328</v>
      </c>
      <c r="BG718" s="21">
        <f t="shared" si="35"/>
        <v>10910717</v>
      </c>
      <c r="BI718" s="73"/>
      <c r="BJ718" s="73"/>
      <c r="BK718" s="73"/>
      <c r="BL718" s="73"/>
      <c r="BM718" s="73"/>
      <c r="BN718" s="73"/>
      <c r="BO718" s="73"/>
    </row>
    <row r="719" spans="1:67" ht="22.5" customHeight="1" x14ac:dyDescent="0.15">
      <c r="A719" s="125" t="s">
        <v>2524</v>
      </c>
      <c r="B719" s="126" t="s">
        <v>2511</v>
      </c>
      <c r="C719" s="136" t="s">
        <v>815</v>
      </c>
      <c r="D719" s="129">
        <v>5</v>
      </c>
      <c r="E719" s="130" t="s">
        <v>3561</v>
      </c>
      <c r="F719" s="19">
        <v>744152</v>
      </c>
      <c r="G719" s="20">
        <v>385703</v>
      </c>
      <c r="H719" s="20">
        <v>135891</v>
      </c>
      <c r="I719" s="20">
        <v>0</v>
      </c>
      <c r="J719" s="20">
        <v>0</v>
      </c>
      <c r="K719" s="20">
        <v>0</v>
      </c>
      <c r="L719" s="20">
        <v>0</v>
      </c>
      <c r="M719" s="20">
        <v>45761</v>
      </c>
      <c r="N719" s="20">
        <v>25241</v>
      </c>
      <c r="O719" s="20">
        <v>22268</v>
      </c>
      <c r="P719" s="20">
        <v>639833</v>
      </c>
      <c r="Q719" s="20">
        <v>71703</v>
      </c>
      <c r="R719" s="20">
        <v>164056</v>
      </c>
      <c r="S719" s="20">
        <v>104194</v>
      </c>
      <c r="T719" s="21">
        <v>107361</v>
      </c>
      <c r="U719" s="54">
        <v>66792</v>
      </c>
      <c r="V719" s="20">
        <v>71565</v>
      </c>
      <c r="W719" s="20">
        <v>41768</v>
      </c>
      <c r="X719" s="20">
        <v>0</v>
      </c>
      <c r="Y719" s="21">
        <v>0</v>
      </c>
      <c r="Z719" s="20">
        <v>383706</v>
      </c>
      <c r="AA719" s="21">
        <v>13554</v>
      </c>
      <c r="AB719" s="32">
        <v>216679</v>
      </c>
      <c r="AC719" s="20">
        <v>1473128</v>
      </c>
      <c r="AD719" s="20">
        <v>707342</v>
      </c>
      <c r="AE719" s="20">
        <v>1377859</v>
      </c>
      <c r="AF719" s="20">
        <v>740314</v>
      </c>
      <c r="AG719" s="20">
        <v>280355</v>
      </c>
      <c r="AH719" s="20">
        <v>226341</v>
      </c>
      <c r="AI719" s="21">
        <v>56991</v>
      </c>
      <c r="AJ719" s="25">
        <v>77024</v>
      </c>
      <c r="AK719" s="25">
        <v>105086</v>
      </c>
      <c r="AL719" s="25">
        <v>32569</v>
      </c>
      <c r="AM719" s="22">
        <v>52912</v>
      </c>
      <c r="AN719" s="20">
        <v>548335</v>
      </c>
      <c r="AO719" s="20">
        <v>52418</v>
      </c>
      <c r="AP719" s="54">
        <v>8970901</v>
      </c>
      <c r="AQ719" s="25">
        <v>189292</v>
      </c>
      <c r="AR719" s="25">
        <v>236735</v>
      </c>
      <c r="AS719" s="54">
        <v>169857</v>
      </c>
      <c r="AT719" s="54">
        <v>81005</v>
      </c>
      <c r="AU719" s="54">
        <v>60717</v>
      </c>
      <c r="AV719" s="54">
        <v>59705</v>
      </c>
      <c r="AW719" s="25">
        <f t="shared" si="33"/>
        <v>797311</v>
      </c>
      <c r="AX719" s="165">
        <v>1583024</v>
      </c>
      <c r="AY719" s="98">
        <f t="shared" si="34"/>
        <v>11351236</v>
      </c>
      <c r="AZ719" s="73"/>
      <c r="BA719" s="20">
        <v>1022237</v>
      </c>
      <c r="BB719" s="20">
        <v>278569</v>
      </c>
      <c r="BC719" s="19">
        <v>1300806</v>
      </c>
      <c r="BD719" s="19">
        <v>12652042</v>
      </c>
      <c r="BF719" s="20">
        <v>84508</v>
      </c>
      <c r="BG719" s="21">
        <f t="shared" si="35"/>
        <v>12567534</v>
      </c>
      <c r="BI719" s="73"/>
      <c r="BJ719" s="73"/>
      <c r="BK719" s="73"/>
      <c r="BL719" s="73"/>
      <c r="BM719" s="73"/>
      <c r="BN719" s="73"/>
      <c r="BO719" s="73"/>
    </row>
    <row r="720" spans="1:67" ht="22.5" customHeight="1" x14ac:dyDescent="0.15">
      <c r="A720" s="125" t="s">
        <v>2525</v>
      </c>
      <c r="B720" s="126" t="s">
        <v>2511</v>
      </c>
      <c r="C720" s="136" t="s">
        <v>816</v>
      </c>
      <c r="D720" s="129">
        <v>4</v>
      </c>
      <c r="E720" s="130" t="s">
        <v>3561</v>
      </c>
      <c r="F720" s="19">
        <v>2770312</v>
      </c>
      <c r="G720" s="20">
        <v>3521662</v>
      </c>
      <c r="H720" s="20">
        <v>676431</v>
      </c>
      <c r="I720" s="20">
        <v>0</v>
      </c>
      <c r="J720" s="20">
        <v>0</v>
      </c>
      <c r="K720" s="20">
        <v>9260</v>
      </c>
      <c r="L720" s="20">
        <v>12264</v>
      </c>
      <c r="M720" s="20">
        <v>157598</v>
      </c>
      <c r="N720" s="20">
        <v>104548</v>
      </c>
      <c r="O720" s="20">
        <v>60314</v>
      </c>
      <c r="P720" s="20">
        <v>3097407</v>
      </c>
      <c r="Q720" s="20">
        <v>321267</v>
      </c>
      <c r="R720" s="20">
        <v>541585</v>
      </c>
      <c r="S720" s="20">
        <v>776157</v>
      </c>
      <c r="T720" s="21">
        <v>594303</v>
      </c>
      <c r="U720" s="54">
        <v>201052</v>
      </c>
      <c r="V720" s="20">
        <v>386451</v>
      </c>
      <c r="W720" s="20">
        <v>229724</v>
      </c>
      <c r="X720" s="20">
        <v>0</v>
      </c>
      <c r="Y720" s="21">
        <v>0</v>
      </c>
      <c r="Z720" s="20">
        <v>1199374</v>
      </c>
      <c r="AA720" s="21">
        <v>18825</v>
      </c>
      <c r="AB720" s="32">
        <v>784834</v>
      </c>
      <c r="AC720" s="20">
        <v>6274308</v>
      </c>
      <c r="AD720" s="20">
        <v>2742819</v>
      </c>
      <c r="AE720" s="20">
        <v>4644654</v>
      </c>
      <c r="AF720" s="20">
        <v>2664397</v>
      </c>
      <c r="AG720" s="20">
        <v>1050114</v>
      </c>
      <c r="AH720" s="20">
        <v>586621</v>
      </c>
      <c r="AI720" s="21">
        <v>189342</v>
      </c>
      <c r="AJ720" s="25">
        <v>255640</v>
      </c>
      <c r="AK720" s="25">
        <v>283449</v>
      </c>
      <c r="AL720" s="25">
        <v>97353</v>
      </c>
      <c r="AM720" s="22">
        <v>136743</v>
      </c>
      <c r="AN720" s="20">
        <v>3814846</v>
      </c>
      <c r="AO720" s="20">
        <v>186638</v>
      </c>
      <c r="AP720" s="54">
        <v>38390292</v>
      </c>
      <c r="AQ720" s="25">
        <v>463390</v>
      </c>
      <c r="AR720" s="25">
        <v>453305</v>
      </c>
      <c r="AS720" s="54">
        <v>435997</v>
      </c>
      <c r="AT720" s="54">
        <v>219233</v>
      </c>
      <c r="AU720" s="54">
        <v>182932</v>
      </c>
      <c r="AV720" s="54">
        <v>285101</v>
      </c>
      <c r="AW720" s="25">
        <f t="shared" si="33"/>
        <v>2039958</v>
      </c>
      <c r="AX720" s="165">
        <v>7178439</v>
      </c>
      <c r="AY720" s="98">
        <f t="shared" si="34"/>
        <v>47608689</v>
      </c>
      <c r="AZ720" s="73"/>
      <c r="BA720" s="20">
        <v>3039482</v>
      </c>
      <c r="BB720" s="20">
        <v>875913</v>
      </c>
      <c r="BC720" s="19">
        <v>3915395</v>
      </c>
      <c r="BD720" s="19">
        <v>51524084</v>
      </c>
      <c r="BF720" s="20">
        <v>1246909</v>
      </c>
      <c r="BG720" s="21">
        <f t="shared" si="35"/>
        <v>50277175</v>
      </c>
      <c r="BI720" s="73"/>
      <c r="BJ720" s="73"/>
      <c r="BK720" s="73"/>
      <c r="BL720" s="73"/>
      <c r="BM720" s="73"/>
      <c r="BN720" s="73"/>
      <c r="BO720" s="73"/>
    </row>
    <row r="721" spans="1:67" ht="22.5" customHeight="1" x14ac:dyDescent="0.15">
      <c r="A721" s="125" t="s">
        <v>2526</v>
      </c>
      <c r="B721" s="126" t="s">
        <v>2511</v>
      </c>
      <c r="C721" s="136" t="s">
        <v>817</v>
      </c>
      <c r="D721" s="129">
        <v>5</v>
      </c>
      <c r="E721" s="130" t="s">
        <v>3561</v>
      </c>
      <c r="F721" s="19">
        <v>736438</v>
      </c>
      <c r="G721" s="20">
        <v>422260</v>
      </c>
      <c r="H721" s="20">
        <v>117558</v>
      </c>
      <c r="I721" s="20">
        <v>0</v>
      </c>
      <c r="J721" s="20">
        <v>0</v>
      </c>
      <c r="K721" s="20">
        <v>0</v>
      </c>
      <c r="L721" s="20">
        <v>0</v>
      </c>
      <c r="M721" s="20">
        <v>39434</v>
      </c>
      <c r="N721" s="20">
        <v>21569</v>
      </c>
      <c r="O721" s="20">
        <v>25700</v>
      </c>
      <c r="P721" s="20">
        <v>563040</v>
      </c>
      <c r="Q721" s="20">
        <v>64136</v>
      </c>
      <c r="R721" s="20">
        <v>189062</v>
      </c>
      <c r="S721" s="20">
        <v>105960</v>
      </c>
      <c r="T721" s="21">
        <v>95432</v>
      </c>
      <c r="U721" s="54">
        <v>44880</v>
      </c>
      <c r="V721" s="20">
        <v>52848</v>
      </c>
      <c r="W721" s="20">
        <v>41768</v>
      </c>
      <c r="X721" s="20">
        <v>0</v>
      </c>
      <c r="Y721" s="21">
        <v>0</v>
      </c>
      <c r="Z721" s="20">
        <v>410372</v>
      </c>
      <c r="AA721" s="21">
        <v>28614</v>
      </c>
      <c r="AB721" s="32">
        <v>198161</v>
      </c>
      <c r="AC721" s="20">
        <v>1158602</v>
      </c>
      <c r="AD721" s="20">
        <v>773590</v>
      </c>
      <c r="AE721" s="20">
        <v>1051839</v>
      </c>
      <c r="AF721" s="20">
        <v>587891</v>
      </c>
      <c r="AG721" s="20">
        <v>226850</v>
      </c>
      <c r="AH721" s="20">
        <v>250414</v>
      </c>
      <c r="AI721" s="21">
        <v>32970</v>
      </c>
      <c r="AJ721" s="25">
        <v>69333</v>
      </c>
      <c r="AK721" s="25">
        <v>82965</v>
      </c>
      <c r="AL721" s="25">
        <v>26525</v>
      </c>
      <c r="AM721" s="22">
        <v>45360</v>
      </c>
      <c r="AN721" s="20">
        <v>918135</v>
      </c>
      <c r="AO721" s="20">
        <v>39592</v>
      </c>
      <c r="AP721" s="54">
        <v>8421298</v>
      </c>
      <c r="AQ721" s="25">
        <v>186772</v>
      </c>
      <c r="AR721" s="25">
        <v>201460</v>
      </c>
      <c r="AS721" s="54">
        <v>166967</v>
      </c>
      <c r="AT721" s="54">
        <v>78838</v>
      </c>
      <c r="AU721" s="54">
        <v>52773</v>
      </c>
      <c r="AV721" s="54">
        <v>59134</v>
      </c>
      <c r="AW721" s="25">
        <f t="shared" si="33"/>
        <v>745944</v>
      </c>
      <c r="AX721" s="165">
        <v>1512704</v>
      </c>
      <c r="AY721" s="98">
        <f t="shared" si="34"/>
        <v>10679946</v>
      </c>
      <c r="AZ721" s="73"/>
      <c r="BA721" s="20">
        <v>911363</v>
      </c>
      <c r="BB721" s="20">
        <v>220366</v>
      </c>
      <c r="BC721" s="19">
        <v>1131729</v>
      </c>
      <c r="BD721" s="19">
        <v>11811675</v>
      </c>
      <c r="BF721" s="20">
        <v>73925</v>
      </c>
      <c r="BG721" s="21">
        <f t="shared" si="35"/>
        <v>11737750</v>
      </c>
      <c r="BI721" s="73"/>
      <c r="BJ721" s="73"/>
      <c r="BK721" s="73"/>
      <c r="BL721" s="73"/>
      <c r="BM721" s="73"/>
      <c r="BN721" s="73"/>
      <c r="BO721" s="73"/>
    </row>
    <row r="722" spans="1:67" ht="22.5" customHeight="1" x14ac:dyDescent="0.15">
      <c r="A722" s="125" t="s">
        <v>2527</v>
      </c>
      <c r="B722" s="126" t="s">
        <v>2511</v>
      </c>
      <c r="C722" s="136" t="s">
        <v>818</v>
      </c>
      <c r="D722" s="129">
        <v>5</v>
      </c>
      <c r="E722" s="130" t="s">
        <v>3561</v>
      </c>
      <c r="F722" s="19">
        <v>1171322</v>
      </c>
      <c r="G722" s="20">
        <v>1047081</v>
      </c>
      <c r="H722" s="20">
        <v>507087</v>
      </c>
      <c r="I722" s="20">
        <v>0</v>
      </c>
      <c r="J722" s="20">
        <v>0</v>
      </c>
      <c r="K722" s="20">
        <v>80640</v>
      </c>
      <c r="L722" s="20">
        <v>123580</v>
      </c>
      <c r="M722" s="20">
        <v>34280</v>
      </c>
      <c r="N722" s="20">
        <v>27345</v>
      </c>
      <c r="O722" s="20">
        <v>12682</v>
      </c>
      <c r="P722" s="20">
        <v>794390</v>
      </c>
      <c r="Q722" s="20">
        <v>83282</v>
      </c>
      <c r="R722" s="20">
        <v>200558</v>
      </c>
      <c r="S722" s="20">
        <v>169536</v>
      </c>
      <c r="T722" s="21">
        <v>262438</v>
      </c>
      <c r="U722" s="54">
        <v>66961</v>
      </c>
      <c r="V722" s="20">
        <v>84777</v>
      </c>
      <c r="W722" s="20">
        <v>135746</v>
      </c>
      <c r="X722" s="20">
        <v>0</v>
      </c>
      <c r="Y722" s="21">
        <v>0</v>
      </c>
      <c r="Z722" s="20">
        <v>432795</v>
      </c>
      <c r="AA722" s="21">
        <v>20331</v>
      </c>
      <c r="AB722" s="32">
        <v>281699</v>
      </c>
      <c r="AC722" s="20">
        <v>1913335</v>
      </c>
      <c r="AD722" s="20">
        <v>1436484</v>
      </c>
      <c r="AE722" s="20">
        <v>1833154</v>
      </c>
      <c r="AF722" s="20">
        <v>1059718</v>
      </c>
      <c r="AG722" s="20">
        <v>325176</v>
      </c>
      <c r="AH722" s="20">
        <v>491596</v>
      </c>
      <c r="AI722" s="21">
        <v>204414</v>
      </c>
      <c r="AJ722" s="25">
        <v>81332</v>
      </c>
      <c r="AK722" s="25">
        <v>136108</v>
      </c>
      <c r="AL722" s="25">
        <v>42906</v>
      </c>
      <c r="AM722" s="22">
        <v>61671</v>
      </c>
      <c r="AN722" s="20">
        <v>3281814</v>
      </c>
      <c r="AO722" s="20">
        <v>138869</v>
      </c>
      <c r="AP722" s="54">
        <v>16543107</v>
      </c>
      <c r="AQ722" s="25">
        <v>213259</v>
      </c>
      <c r="AR722" s="25">
        <v>309879</v>
      </c>
      <c r="AS722" s="54">
        <v>296509</v>
      </c>
      <c r="AT722" s="54">
        <v>137086</v>
      </c>
      <c r="AU722" s="54">
        <v>80323</v>
      </c>
      <c r="AV722" s="54">
        <v>107102</v>
      </c>
      <c r="AW722" s="25">
        <f t="shared" si="33"/>
        <v>1144158</v>
      </c>
      <c r="AX722" s="165">
        <v>4274208</v>
      </c>
      <c r="AY722" s="98">
        <f t="shared" si="34"/>
        <v>21961473</v>
      </c>
      <c r="AZ722" s="73"/>
      <c r="BA722" s="20">
        <v>1084175</v>
      </c>
      <c r="BB722" s="20">
        <v>666804</v>
      </c>
      <c r="BC722" s="19">
        <v>1750979</v>
      </c>
      <c r="BD722" s="19">
        <v>23712452</v>
      </c>
      <c r="BF722" s="20">
        <v>101783</v>
      </c>
      <c r="BG722" s="21">
        <f t="shared" si="35"/>
        <v>23610669</v>
      </c>
      <c r="BI722" s="73"/>
      <c r="BJ722" s="73"/>
      <c r="BK722" s="73"/>
      <c r="BL722" s="73"/>
      <c r="BM722" s="73"/>
      <c r="BN722" s="73"/>
      <c r="BO722" s="73"/>
    </row>
    <row r="723" spans="1:67" ht="22.5" customHeight="1" x14ac:dyDescent="0.15">
      <c r="A723" s="125" t="s">
        <v>2528</v>
      </c>
      <c r="B723" s="126" t="s">
        <v>2511</v>
      </c>
      <c r="C723" s="136" t="s">
        <v>819</v>
      </c>
      <c r="D723" s="129">
        <v>5</v>
      </c>
      <c r="E723" s="130" t="s">
        <v>3561</v>
      </c>
      <c r="F723" s="19">
        <v>805202</v>
      </c>
      <c r="G723" s="20">
        <v>824956</v>
      </c>
      <c r="H723" s="20">
        <v>226422</v>
      </c>
      <c r="I723" s="20">
        <v>0</v>
      </c>
      <c r="J723" s="20">
        <v>0</v>
      </c>
      <c r="K723" s="20">
        <v>0</v>
      </c>
      <c r="L723" s="20">
        <v>0</v>
      </c>
      <c r="M723" s="20">
        <v>32938</v>
      </c>
      <c r="N723" s="20">
        <v>18386</v>
      </c>
      <c r="O723" s="20">
        <v>23313</v>
      </c>
      <c r="P723" s="20">
        <v>622828</v>
      </c>
      <c r="Q723" s="20">
        <v>64051</v>
      </c>
      <c r="R723" s="20">
        <v>132820</v>
      </c>
      <c r="S723" s="20">
        <v>143929</v>
      </c>
      <c r="T723" s="21">
        <v>107361</v>
      </c>
      <c r="U723" s="54">
        <v>50675</v>
      </c>
      <c r="V723" s="20">
        <v>84777</v>
      </c>
      <c r="W723" s="20">
        <v>55343</v>
      </c>
      <c r="X723" s="20">
        <v>0</v>
      </c>
      <c r="Y723" s="21">
        <v>0</v>
      </c>
      <c r="Z723" s="20">
        <v>355202</v>
      </c>
      <c r="AA723" s="21">
        <v>2259</v>
      </c>
      <c r="AB723" s="32">
        <v>163043</v>
      </c>
      <c r="AC723" s="20">
        <v>1470638</v>
      </c>
      <c r="AD723" s="20">
        <v>919182</v>
      </c>
      <c r="AE723" s="20">
        <v>1050620</v>
      </c>
      <c r="AF723" s="20">
        <v>566592</v>
      </c>
      <c r="AG723" s="20">
        <v>235665</v>
      </c>
      <c r="AH723" s="20">
        <v>271138</v>
      </c>
      <c r="AI723" s="21">
        <v>202530</v>
      </c>
      <c r="AJ723" s="25">
        <v>62473</v>
      </c>
      <c r="AK723" s="25">
        <v>95473</v>
      </c>
      <c r="AL723" s="25">
        <v>26547</v>
      </c>
      <c r="AM723" s="22">
        <v>46330</v>
      </c>
      <c r="AN723" s="20">
        <v>1308790</v>
      </c>
      <c r="AO723" s="20">
        <v>105470</v>
      </c>
      <c r="AP723" s="54">
        <v>10074953</v>
      </c>
      <c r="AQ723" s="25">
        <v>156860</v>
      </c>
      <c r="AR723" s="25">
        <v>223346</v>
      </c>
      <c r="AS723" s="54">
        <v>177856</v>
      </c>
      <c r="AT723" s="54">
        <v>97595</v>
      </c>
      <c r="AU723" s="54">
        <v>51956</v>
      </c>
      <c r="AV723" s="54">
        <v>69738</v>
      </c>
      <c r="AW723" s="25">
        <f t="shared" si="33"/>
        <v>777351</v>
      </c>
      <c r="AX723" s="165">
        <v>2769613</v>
      </c>
      <c r="AY723" s="98">
        <f t="shared" si="34"/>
        <v>13621917</v>
      </c>
      <c r="AZ723" s="73"/>
      <c r="BA723" s="20">
        <v>811983</v>
      </c>
      <c r="BB723" s="20">
        <v>551257</v>
      </c>
      <c r="BC723" s="19">
        <v>1363240</v>
      </c>
      <c r="BD723" s="19">
        <v>14985157</v>
      </c>
      <c r="BF723" s="20">
        <v>72473</v>
      </c>
      <c r="BG723" s="21">
        <f t="shared" si="35"/>
        <v>14912684</v>
      </c>
      <c r="BI723" s="73"/>
      <c r="BJ723" s="73"/>
      <c r="BK723" s="73"/>
      <c r="BL723" s="73"/>
      <c r="BM723" s="73"/>
      <c r="BN723" s="73"/>
      <c r="BO723" s="73"/>
    </row>
    <row r="724" spans="1:67" ht="22.5" customHeight="1" x14ac:dyDescent="0.15">
      <c r="A724" s="125" t="s">
        <v>2529</v>
      </c>
      <c r="B724" s="126" t="s">
        <v>2511</v>
      </c>
      <c r="C724" s="136" t="s">
        <v>820</v>
      </c>
      <c r="D724" s="129">
        <v>5</v>
      </c>
      <c r="E724" s="130" t="s">
        <v>3561</v>
      </c>
      <c r="F724" s="19">
        <v>930865</v>
      </c>
      <c r="G724" s="20">
        <v>1018949</v>
      </c>
      <c r="H724" s="20">
        <v>167454</v>
      </c>
      <c r="I724" s="20">
        <v>0</v>
      </c>
      <c r="J724" s="20">
        <v>0</v>
      </c>
      <c r="K724" s="20">
        <v>0</v>
      </c>
      <c r="L724" s="20">
        <v>0</v>
      </c>
      <c r="M724" s="20">
        <v>53151</v>
      </c>
      <c r="N724" s="20">
        <v>29187</v>
      </c>
      <c r="O724" s="20">
        <v>15330</v>
      </c>
      <c r="P724" s="20">
        <v>1067717</v>
      </c>
      <c r="Q724" s="20">
        <v>80614</v>
      </c>
      <c r="R724" s="20">
        <v>184391</v>
      </c>
      <c r="S724" s="20">
        <v>284326</v>
      </c>
      <c r="T724" s="21">
        <v>213529</v>
      </c>
      <c r="U724" s="54">
        <v>163024</v>
      </c>
      <c r="V724" s="20">
        <v>114504</v>
      </c>
      <c r="W724" s="20">
        <v>41768</v>
      </c>
      <c r="X724" s="20">
        <v>0</v>
      </c>
      <c r="Y724" s="21">
        <v>0</v>
      </c>
      <c r="Z724" s="20">
        <v>492973</v>
      </c>
      <c r="AA724" s="21">
        <v>0</v>
      </c>
      <c r="AB724" s="32">
        <v>181495</v>
      </c>
      <c r="AC724" s="20">
        <v>2359484</v>
      </c>
      <c r="AD724" s="20">
        <v>1063683</v>
      </c>
      <c r="AE724" s="20">
        <v>1486126</v>
      </c>
      <c r="AF724" s="20">
        <v>766189</v>
      </c>
      <c r="AG724" s="20">
        <v>322615</v>
      </c>
      <c r="AH724" s="20">
        <v>405350</v>
      </c>
      <c r="AI724" s="21">
        <v>138003</v>
      </c>
      <c r="AJ724" s="25">
        <v>85008</v>
      </c>
      <c r="AK724" s="25">
        <v>123503</v>
      </c>
      <c r="AL724" s="25">
        <v>35522</v>
      </c>
      <c r="AM724" s="22">
        <v>58141</v>
      </c>
      <c r="AN724" s="20">
        <v>918998</v>
      </c>
      <c r="AO724" s="20">
        <v>77631</v>
      </c>
      <c r="AP724" s="54">
        <v>12879530</v>
      </c>
      <c r="AQ724" s="25">
        <v>157923</v>
      </c>
      <c r="AR724" s="25">
        <v>238340</v>
      </c>
      <c r="AS724" s="54">
        <v>230925</v>
      </c>
      <c r="AT724" s="54">
        <v>122184</v>
      </c>
      <c r="AU724" s="54">
        <v>73213</v>
      </c>
      <c r="AV724" s="54">
        <v>81958</v>
      </c>
      <c r="AW724" s="25">
        <f t="shared" si="33"/>
        <v>904543</v>
      </c>
      <c r="AX724" s="165">
        <v>2279441</v>
      </c>
      <c r="AY724" s="98">
        <f t="shared" si="34"/>
        <v>16063514</v>
      </c>
      <c r="AZ724" s="73"/>
      <c r="BA724" s="20">
        <v>1137557</v>
      </c>
      <c r="BB724" s="20">
        <v>417314</v>
      </c>
      <c r="BC724" s="19">
        <v>1554871</v>
      </c>
      <c r="BD724" s="19">
        <v>17618385</v>
      </c>
      <c r="BF724" s="20">
        <v>110121</v>
      </c>
      <c r="BG724" s="21">
        <f t="shared" si="35"/>
        <v>17508264</v>
      </c>
      <c r="BI724" s="73"/>
      <c r="BJ724" s="73"/>
      <c r="BK724" s="73"/>
      <c r="BL724" s="73"/>
      <c r="BM724" s="73"/>
      <c r="BN724" s="73"/>
      <c r="BO724" s="73"/>
    </row>
    <row r="725" spans="1:67" ht="22.5" customHeight="1" x14ac:dyDescent="0.15">
      <c r="A725" s="125" t="s">
        <v>2530</v>
      </c>
      <c r="B725" s="126" t="s">
        <v>2511</v>
      </c>
      <c r="C725" s="136" t="s">
        <v>821</v>
      </c>
      <c r="D725" s="129">
        <v>5</v>
      </c>
      <c r="E725" s="130" t="s">
        <v>3561</v>
      </c>
      <c r="F725" s="19">
        <v>520863</v>
      </c>
      <c r="G725" s="20">
        <v>346718</v>
      </c>
      <c r="H725" s="20">
        <v>74844</v>
      </c>
      <c r="I725" s="20">
        <v>0</v>
      </c>
      <c r="J725" s="20">
        <v>0</v>
      </c>
      <c r="K725" s="20">
        <v>0</v>
      </c>
      <c r="L725" s="20">
        <v>0</v>
      </c>
      <c r="M725" s="20">
        <v>26039</v>
      </c>
      <c r="N725" s="20">
        <v>15110</v>
      </c>
      <c r="O725" s="20">
        <v>10183</v>
      </c>
      <c r="P725" s="20">
        <v>465990</v>
      </c>
      <c r="Q725" s="20">
        <v>60705</v>
      </c>
      <c r="R725" s="20">
        <v>132728</v>
      </c>
      <c r="S725" s="20">
        <v>98896</v>
      </c>
      <c r="T725" s="21">
        <v>59645</v>
      </c>
      <c r="U725" s="54">
        <v>24196</v>
      </c>
      <c r="V725" s="20">
        <v>42939</v>
      </c>
      <c r="W725" s="20">
        <v>41768</v>
      </c>
      <c r="X725" s="20">
        <v>0</v>
      </c>
      <c r="Y725" s="21">
        <v>0</v>
      </c>
      <c r="Z725" s="20">
        <v>288618</v>
      </c>
      <c r="AA725" s="21">
        <v>3012</v>
      </c>
      <c r="AB725" s="32">
        <v>120329</v>
      </c>
      <c r="AC725" s="20">
        <v>963332</v>
      </c>
      <c r="AD725" s="20">
        <v>424855</v>
      </c>
      <c r="AE725" s="20">
        <v>750484</v>
      </c>
      <c r="AF725" s="20">
        <v>442707</v>
      </c>
      <c r="AG725" s="20">
        <v>177453</v>
      </c>
      <c r="AH725" s="20">
        <v>173308</v>
      </c>
      <c r="AI725" s="21">
        <v>25434</v>
      </c>
      <c r="AJ725" s="25">
        <v>55999</v>
      </c>
      <c r="AK725" s="25">
        <v>77407</v>
      </c>
      <c r="AL725" s="25">
        <v>20036</v>
      </c>
      <c r="AM725" s="22">
        <v>37889</v>
      </c>
      <c r="AN725" s="20">
        <v>378640</v>
      </c>
      <c r="AO725" s="20">
        <v>35780</v>
      </c>
      <c r="AP725" s="54">
        <v>5895907</v>
      </c>
      <c r="AQ725" s="25">
        <v>120309</v>
      </c>
      <c r="AR725" s="25">
        <v>159355</v>
      </c>
      <c r="AS725" s="54">
        <v>130143</v>
      </c>
      <c r="AT725" s="54">
        <v>72237</v>
      </c>
      <c r="AU725" s="54">
        <v>39732</v>
      </c>
      <c r="AV725" s="54">
        <v>42225</v>
      </c>
      <c r="AW725" s="25">
        <f t="shared" si="33"/>
        <v>564001</v>
      </c>
      <c r="AX725" s="165">
        <v>1227858</v>
      </c>
      <c r="AY725" s="98">
        <f t="shared" si="34"/>
        <v>7687766</v>
      </c>
      <c r="AZ725" s="73"/>
      <c r="BA725" s="20">
        <v>711097</v>
      </c>
      <c r="BB725" s="20">
        <v>211730</v>
      </c>
      <c r="BC725" s="19">
        <v>922827</v>
      </c>
      <c r="BD725" s="19">
        <v>8610593</v>
      </c>
      <c r="BF725" s="20">
        <v>64543</v>
      </c>
      <c r="BG725" s="21">
        <f t="shared" si="35"/>
        <v>8546050</v>
      </c>
      <c r="BI725" s="73"/>
      <c r="BJ725" s="73"/>
      <c r="BK725" s="73"/>
      <c r="BL725" s="73"/>
      <c r="BM725" s="73"/>
      <c r="BN725" s="73"/>
      <c r="BO725" s="73"/>
    </row>
    <row r="726" spans="1:67" ht="22.5" customHeight="1" x14ac:dyDescent="0.15">
      <c r="A726" s="125" t="s">
        <v>2531</v>
      </c>
      <c r="B726" s="126" t="s">
        <v>2511</v>
      </c>
      <c r="C726" s="136" t="s">
        <v>822</v>
      </c>
      <c r="D726" s="129">
        <v>6</v>
      </c>
      <c r="E726" s="130" t="s">
        <v>3562</v>
      </c>
      <c r="F726" s="19">
        <v>364553</v>
      </c>
      <c r="G726" s="20">
        <v>142300</v>
      </c>
      <c r="H726" s="20">
        <v>24381</v>
      </c>
      <c r="I726" s="20">
        <v>0</v>
      </c>
      <c r="J726" s="20">
        <v>0</v>
      </c>
      <c r="K726" s="20">
        <v>0</v>
      </c>
      <c r="L726" s="20">
        <v>0</v>
      </c>
      <c r="M726" s="20">
        <v>13817</v>
      </c>
      <c r="N726" s="20">
        <v>7557</v>
      </c>
      <c r="O726" s="20">
        <v>4327</v>
      </c>
      <c r="P726" s="20">
        <v>207734</v>
      </c>
      <c r="Q726" s="20">
        <v>29517</v>
      </c>
      <c r="R726" s="20">
        <v>40625</v>
      </c>
      <c r="S726" s="20">
        <v>43267</v>
      </c>
      <c r="T726" s="21">
        <v>35787</v>
      </c>
      <c r="U726" s="54">
        <v>15947</v>
      </c>
      <c r="V726" s="20">
        <v>46242</v>
      </c>
      <c r="W726" s="20">
        <v>10442</v>
      </c>
      <c r="X726" s="20">
        <v>0</v>
      </c>
      <c r="Y726" s="21">
        <v>0</v>
      </c>
      <c r="Z726" s="20">
        <v>127990</v>
      </c>
      <c r="AA726" s="21">
        <v>42168</v>
      </c>
      <c r="AB726" s="32">
        <v>0</v>
      </c>
      <c r="AC726" s="20">
        <v>399483</v>
      </c>
      <c r="AD726" s="20">
        <v>180419</v>
      </c>
      <c r="AE726" s="20">
        <v>320786</v>
      </c>
      <c r="AF726" s="20">
        <v>153088</v>
      </c>
      <c r="AG726" s="20">
        <v>77112</v>
      </c>
      <c r="AH726" s="20">
        <v>77197</v>
      </c>
      <c r="AI726" s="21">
        <v>2826</v>
      </c>
      <c r="AJ726" s="25">
        <v>37691</v>
      </c>
      <c r="AK726" s="25">
        <v>41985</v>
      </c>
      <c r="AL726" s="25">
        <v>8329</v>
      </c>
      <c r="AM726" s="22">
        <v>19194</v>
      </c>
      <c r="AN726" s="20">
        <v>54881</v>
      </c>
      <c r="AO726" s="20">
        <v>13041</v>
      </c>
      <c r="AP726" s="54">
        <v>2542686</v>
      </c>
      <c r="AQ726" s="25">
        <v>81132</v>
      </c>
      <c r="AR726" s="25">
        <v>100014</v>
      </c>
      <c r="AS726" s="54">
        <v>61700</v>
      </c>
      <c r="AT726" s="54">
        <v>29183</v>
      </c>
      <c r="AU726" s="54">
        <v>25345</v>
      </c>
      <c r="AV726" s="54">
        <v>6816</v>
      </c>
      <c r="AW726" s="25">
        <f t="shared" si="33"/>
        <v>304190</v>
      </c>
      <c r="AX726" s="165">
        <v>139920</v>
      </c>
      <c r="AY726" s="98">
        <f t="shared" si="34"/>
        <v>2986796</v>
      </c>
      <c r="AZ726" s="73"/>
      <c r="BA726" s="20">
        <v>462805</v>
      </c>
      <c r="BB726" s="20">
        <v>55405</v>
      </c>
      <c r="BC726" s="19">
        <v>518210</v>
      </c>
      <c r="BD726" s="19">
        <v>3505006</v>
      </c>
      <c r="BF726" s="20">
        <v>0</v>
      </c>
      <c r="BG726" s="21">
        <f t="shared" si="35"/>
        <v>3505006</v>
      </c>
      <c r="BI726" s="73"/>
      <c r="BJ726" s="73"/>
      <c r="BK726" s="73"/>
      <c r="BL726" s="73"/>
      <c r="BM726" s="73"/>
      <c r="BN726" s="73"/>
      <c r="BO726" s="73"/>
    </row>
    <row r="727" spans="1:67" ht="22.5" customHeight="1" x14ac:dyDescent="0.15">
      <c r="A727" s="125" t="s">
        <v>2532</v>
      </c>
      <c r="B727" s="126" t="s">
        <v>2511</v>
      </c>
      <c r="C727" s="136" t="s">
        <v>823</v>
      </c>
      <c r="D727" s="129">
        <v>6</v>
      </c>
      <c r="E727" s="130" t="s">
        <v>3561</v>
      </c>
      <c r="F727" s="19">
        <v>191539</v>
      </c>
      <c r="G727" s="20">
        <v>99532</v>
      </c>
      <c r="H727" s="20">
        <v>31185</v>
      </c>
      <c r="I727" s="20">
        <v>0</v>
      </c>
      <c r="J727" s="20">
        <v>0</v>
      </c>
      <c r="K727" s="20">
        <v>0</v>
      </c>
      <c r="L727" s="20">
        <v>0</v>
      </c>
      <c r="M727" s="20">
        <v>7466</v>
      </c>
      <c r="N727" s="20">
        <v>4084</v>
      </c>
      <c r="O727" s="20">
        <v>4588</v>
      </c>
      <c r="P727" s="20">
        <v>119879</v>
      </c>
      <c r="Q727" s="20">
        <v>21117</v>
      </c>
      <c r="R727" s="20">
        <v>45663</v>
      </c>
      <c r="S727" s="20">
        <v>18543</v>
      </c>
      <c r="T727" s="21">
        <v>11929</v>
      </c>
      <c r="U727" s="54">
        <v>8249</v>
      </c>
      <c r="V727" s="20">
        <v>9909</v>
      </c>
      <c r="W727" s="20">
        <v>10442</v>
      </c>
      <c r="X727" s="20">
        <v>0</v>
      </c>
      <c r="Y727" s="21">
        <v>0</v>
      </c>
      <c r="Z727" s="20">
        <v>81699</v>
      </c>
      <c r="AA727" s="21">
        <v>0</v>
      </c>
      <c r="AB727" s="32">
        <v>0</v>
      </c>
      <c r="AC727" s="20">
        <v>358250</v>
      </c>
      <c r="AD727" s="20">
        <v>125866</v>
      </c>
      <c r="AE727" s="20">
        <v>228365</v>
      </c>
      <c r="AF727" s="20">
        <v>99674</v>
      </c>
      <c r="AG727" s="20">
        <v>47184</v>
      </c>
      <c r="AH727" s="20">
        <v>51676</v>
      </c>
      <c r="AI727" s="21">
        <v>2826</v>
      </c>
      <c r="AJ727" s="25">
        <v>26348</v>
      </c>
      <c r="AK727" s="25">
        <v>33617</v>
      </c>
      <c r="AL727" s="25">
        <v>5754</v>
      </c>
      <c r="AM727" s="22">
        <v>13446</v>
      </c>
      <c r="AN727" s="20">
        <v>56282</v>
      </c>
      <c r="AO727" s="20">
        <v>6224</v>
      </c>
      <c r="AP727" s="54">
        <v>1721336</v>
      </c>
      <c r="AQ727" s="25">
        <v>45302</v>
      </c>
      <c r="AR727" s="25">
        <v>88414</v>
      </c>
      <c r="AS727" s="54">
        <v>67447</v>
      </c>
      <c r="AT727" s="54">
        <v>29303</v>
      </c>
      <c r="AU727" s="54">
        <v>20481</v>
      </c>
      <c r="AV727" s="54">
        <v>12554</v>
      </c>
      <c r="AW727" s="25">
        <f t="shared" si="33"/>
        <v>263501</v>
      </c>
      <c r="AX727" s="165">
        <v>206751</v>
      </c>
      <c r="AY727" s="98">
        <f t="shared" si="34"/>
        <v>2191588</v>
      </c>
      <c r="AZ727" s="73"/>
      <c r="BA727" s="20">
        <v>365881</v>
      </c>
      <c r="BB727" s="20">
        <v>32626</v>
      </c>
      <c r="BC727" s="19">
        <v>398507</v>
      </c>
      <c r="BD727" s="19">
        <v>2590095</v>
      </c>
      <c r="BF727" s="20">
        <v>16023</v>
      </c>
      <c r="BG727" s="21">
        <f t="shared" si="35"/>
        <v>2574072</v>
      </c>
      <c r="BI727" s="73"/>
      <c r="BJ727" s="73"/>
      <c r="BK727" s="73"/>
      <c r="BL727" s="73"/>
      <c r="BM727" s="73"/>
      <c r="BN727" s="73"/>
      <c r="BO727" s="73"/>
    </row>
    <row r="728" spans="1:67" ht="22.5" customHeight="1" x14ac:dyDescent="0.15">
      <c r="A728" s="125" t="s">
        <v>2533</v>
      </c>
      <c r="B728" s="126" t="s">
        <v>2511</v>
      </c>
      <c r="C728" s="136" t="s">
        <v>824</v>
      </c>
      <c r="D728" s="129">
        <v>6</v>
      </c>
      <c r="E728" s="130" t="s">
        <v>3561</v>
      </c>
      <c r="F728" s="19">
        <v>250572</v>
      </c>
      <c r="G728" s="20">
        <v>128449</v>
      </c>
      <c r="H728" s="20">
        <v>51408</v>
      </c>
      <c r="I728" s="20">
        <v>0</v>
      </c>
      <c r="J728" s="20">
        <v>0</v>
      </c>
      <c r="K728" s="20">
        <v>0</v>
      </c>
      <c r="L728" s="20">
        <v>0</v>
      </c>
      <c r="M728" s="20">
        <v>10879</v>
      </c>
      <c r="N728" s="20">
        <v>5950</v>
      </c>
      <c r="O728" s="20">
        <v>5744</v>
      </c>
      <c r="P728" s="20">
        <v>106019</v>
      </c>
      <c r="Q728" s="20">
        <v>25301</v>
      </c>
      <c r="R728" s="20">
        <v>43556</v>
      </c>
      <c r="S728" s="20">
        <v>23841</v>
      </c>
      <c r="T728" s="21">
        <v>23858</v>
      </c>
      <c r="U728" s="54">
        <v>20981</v>
      </c>
      <c r="V728" s="20">
        <v>13212</v>
      </c>
      <c r="W728" s="20">
        <v>10442</v>
      </c>
      <c r="X728" s="20">
        <v>0</v>
      </c>
      <c r="Y728" s="21">
        <v>0</v>
      </c>
      <c r="Z728" s="20">
        <v>111545</v>
      </c>
      <c r="AA728" s="21">
        <v>753</v>
      </c>
      <c r="AB728" s="32">
        <v>0</v>
      </c>
      <c r="AC728" s="20">
        <v>395577</v>
      </c>
      <c r="AD728" s="20">
        <v>178812</v>
      </c>
      <c r="AE728" s="20">
        <v>340718</v>
      </c>
      <c r="AF728" s="20">
        <v>176634</v>
      </c>
      <c r="AG728" s="20">
        <v>62808</v>
      </c>
      <c r="AH728" s="20">
        <v>50409</v>
      </c>
      <c r="AI728" s="21">
        <v>6594</v>
      </c>
      <c r="AJ728" s="25">
        <v>32540</v>
      </c>
      <c r="AK728" s="25">
        <v>39520</v>
      </c>
      <c r="AL728" s="25">
        <v>7483</v>
      </c>
      <c r="AM728" s="22">
        <v>17198</v>
      </c>
      <c r="AN728" s="20">
        <v>73980</v>
      </c>
      <c r="AO728" s="20">
        <v>8626</v>
      </c>
      <c r="AP728" s="54">
        <v>2223409</v>
      </c>
      <c r="AQ728" s="25">
        <v>73965</v>
      </c>
      <c r="AR728" s="25">
        <v>119517</v>
      </c>
      <c r="AS728" s="54">
        <v>76493</v>
      </c>
      <c r="AT728" s="54">
        <v>35828</v>
      </c>
      <c r="AU728" s="54">
        <v>25555</v>
      </c>
      <c r="AV728" s="54">
        <v>15367</v>
      </c>
      <c r="AW728" s="25">
        <f t="shared" si="33"/>
        <v>346725</v>
      </c>
      <c r="AX728" s="165">
        <v>241077</v>
      </c>
      <c r="AY728" s="98">
        <f t="shared" si="34"/>
        <v>2811211</v>
      </c>
      <c r="AZ728" s="73"/>
      <c r="BA728" s="20">
        <v>419318</v>
      </c>
      <c r="BB728" s="20">
        <v>35468</v>
      </c>
      <c r="BC728" s="19">
        <v>454786</v>
      </c>
      <c r="BD728" s="19">
        <v>3265997</v>
      </c>
      <c r="BF728" s="20">
        <v>20889</v>
      </c>
      <c r="BG728" s="21">
        <f t="shared" si="35"/>
        <v>3245108</v>
      </c>
      <c r="BI728" s="73"/>
      <c r="BJ728" s="73"/>
      <c r="BK728" s="73"/>
      <c r="BL728" s="73"/>
      <c r="BM728" s="73"/>
      <c r="BN728" s="73"/>
      <c r="BO728" s="73"/>
    </row>
    <row r="729" spans="1:67" ht="22.5" customHeight="1" x14ac:dyDescent="0.15">
      <c r="A729" s="125" t="s">
        <v>2534</v>
      </c>
      <c r="B729" s="126" t="s">
        <v>2511</v>
      </c>
      <c r="C729" s="136" t="s">
        <v>825</v>
      </c>
      <c r="D729" s="129">
        <v>6</v>
      </c>
      <c r="E729" s="130" t="s">
        <v>3561</v>
      </c>
      <c r="F729" s="19">
        <v>367244</v>
      </c>
      <c r="G729" s="20">
        <v>363640</v>
      </c>
      <c r="H729" s="20">
        <v>92043</v>
      </c>
      <c r="I729" s="20">
        <v>0</v>
      </c>
      <c r="J729" s="20">
        <v>0</v>
      </c>
      <c r="K729" s="20">
        <v>0</v>
      </c>
      <c r="L729" s="20">
        <v>0</v>
      </c>
      <c r="M729" s="20">
        <v>3247</v>
      </c>
      <c r="N729" s="20">
        <v>5281</v>
      </c>
      <c r="O729" s="20">
        <v>0</v>
      </c>
      <c r="P729" s="20">
        <v>282397</v>
      </c>
      <c r="Q729" s="20">
        <v>25620</v>
      </c>
      <c r="R729" s="20">
        <v>76257</v>
      </c>
      <c r="S729" s="20">
        <v>40618</v>
      </c>
      <c r="T729" s="21">
        <v>50102</v>
      </c>
      <c r="U729" s="54">
        <v>41962</v>
      </c>
      <c r="V729" s="20">
        <v>25323</v>
      </c>
      <c r="W729" s="20">
        <v>20884</v>
      </c>
      <c r="X729" s="20">
        <v>0</v>
      </c>
      <c r="Y729" s="21">
        <v>0</v>
      </c>
      <c r="Z729" s="20">
        <v>185838</v>
      </c>
      <c r="AA729" s="21">
        <v>0</v>
      </c>
      <c r="AB729" s="32">
        <v>0</v>
      </c>
      <c r="AC729" s="20">
        <v>351090</v>
      </c>
      <c r="AD729" s="20">
        <v>345478</v>
      </c>
      <c r="AE729" s="20">
        <v>627447</v>
      </c>
      <c r="AF729" s="20">
        <v>251514</v>
      </c>
      <c r="AG729" s="20">
        <v>94520</v>
      </c>
      <c r="AH729" s="20">
        <v>112673</v>
      </c>
      <c r="AI729" s="21">
        <v>151191</v>
      </c>
      <c r="AJ729" s="25">
        <v>30336</v>
      </c>
      <c r="AK729" s="25">
        <v>53227</v>
      </c>
      <c r="AL729" s="25">
        <v>12404</v>
      </c>
      <c r="AM729" s="22">
        <v>21036</v>
      </c>
      <c r="AN729" s="20">
        <v>647788</v>
      </c>
      <c r="AO729" s="20">
        <v>104796</v>
      </c>
      <c r="AP729" s="54">
        <v>4383956</v>
      </c>
      <c r="AQ729" s="25">
        <v>77904</v>
      </c>
      <c r="AR729" s="25">
        <v>166321</v>
      </c>
      <c r="AS729" s="54">
        <v>130057</v>
      </c>
      <c r="AT729" s="54">
        <v>78960</v>
      </c>
      <c r="AU729" s="54">
        <v>28438</v>
      </c>
      <c r="AV729" s="54">
        <v>34269</v>
      </c>
      <c r="AW729" s="25">
        <f t="shared" si="33"/>
        <v>515949</v>
      </c>
      <c r="AX729" s="165">
        <v>1489492</v>
      </c>
      <c r="AY729" s="98">
        <f t="shared" si="34"/>
        <v>6389397</v>
      </c>
      <c r="AZ729" s="73"/>
      <c r="BA729" s="20">
        <v>401276</v>
      </c>
      <c r="BB729" s="20">
        <v>512880</v>
      </c>
      <c r="BC729" s="19">
        <v>914156</v>
      </c>
      <c r="BD729" s="19">
        <v>7303553</v>
      </c>
      <c r="BF729" s="20">
        <v>29576</v>
      </c>
      <c r="BG729" s="21">
        <f t="shared" si="35"/>
        <v>7273977</v>
      </c>
      <c r="BI729" s="73"/>
      <c r="BJ729" s="73"/>
      <c r="BK729" s="73"/>
      <c r="BL729" s="73"/>
      <c r="BM729" s="73"/>
      <c r="BN729" s="73"/>
      <c r="BO729" s="73"/>
    </row>
    <row r="730" spans="1:67" ht="22.5" customHeight="1" x14ac:dyDescent="0.15">
      <c r="A730" s="125" t="s">
        <v>2535</v>
      </c>
      <c r="B730" s="126" t="s">
        <v>2511</v>
      </c>
      <c r="C730" s="136" t="s">
        <v>826</v>
      </c>
      <c r="D730" s="129">
        <v>6</v>
      </c>
      <c r="E730" s="130" t="s">
        <v>3561</v>
      </c>
      <c r="F730" s="19">
        <v>155823</v>
      </c>
      <c r="G730" s="20">
        <v>63832</v>
      </c>
      <c r="H730" s="20">
        <v>15687</v>
      </c>
      <c r="I730" s="20">
        <v>0</v>
      </c>
      <c r="J730" s="20">
        <v>0</v>
      </c>
      <c r="K730" s="20">
        <v>0</v>
      </c>
      <c r="L730" s="20">
        <v>0</v>
      </c>
      <c r="M730" s="20">
        <v>0</v>
      </c>
      <c r="N730" s="20">
        <v>2180</v>
      </c>
      <c r="O730" s="20">
        <v>0</v>
      </c>
      <c r="P730" s="20">
        <v>80732</v>
      </c>
      <c r="Q730" s="20">
        <v>16869</v>
      </c>
      <c r="R730" s="20">
        <v>24320</v>
      </c>
      <c r="S730" s="20">
        <v>9713</v>
      </c>
      <c r="T730" s="21">
        <v>11929</v>
      </c>
      <c r="U730" s="54">
        <v>3046</v>
      </c>
      <c r="V730" s="20">
        <v>6606</v>
      </c>
      <c r="W730" s="20">
        <v>10442</v>
      </c>
      <c r="X730" s="20">
        <v>0</v>
      </c>
      <c r="Y730" s="21">
        <v>0</v>
      </c>
      <c r="Z730" s="20">
        <v>60709</v>
      </c>
      <c r="AA730" s="21">
        <v>0</v>
      </c>
      <c r="AB730" s="32">
        <v>0</v>
      </c>
      <c r="AC730" s="20">
        <v>153867</v>
      </c>
      <c r="AD730" s="20">
        <v>143518</v>
      </c>
      <c r="AE730" s="20">
        <v>169355</v>
      </c>
      <c r="AF730" s="20">
        <v>86029</v>
      </c>
      <c r="AG730" s="20">
        <v>23839</v>
      </c>
      <c r="AH730" s="20">
        <v>41992</v>
      </c>
      <c r="AI730" s="21">
        <v>9420</v>
      </c>
      <c r="AJ730" s="25">
        <v>19417</v>
      </c>
      <c r="AK730" s="25">
        <v>30101</v>
      </c>
      <c r="AL730" s="25">
        <v>5164</v>
      </c>
      <c r="AM730" s="22">
        <v>10635</v>
      </c>
      <c r="AN730" s="20">
        <v>71352</v>
      </c>
      <c r="AO730" s="20">
        <v>7307</v>
      </c>
      <c r="AP730" s="54">
        <v>1233884</v>
      </c>
      <c r="AQ730" s="25">
        <v>61456</v>
      </c>
      <c r="AR730" s="25">
        <v>141828</v>
      </c>
      <c r="AS730" s="54">
        <v>72953</v>
      </c>
      <c r="AT730" s="54">
        <v>51821</v>
      </c>
      <c r="AU730" s="54">
        <v>17700</v>
      </c>
      <c r="AV730" s="54">
        <v>8647</v>
      </c>
      <c r="AW730" s="25">
        <f t="shared" si="33"/>
        <v>354405</v>
      </c>
      <c r="AX730" s="165">
        <v>306489</v>
      </c>
      <c r="AY730" s="98">
        <f t="shared" si="34"/>
        <v>1894778</v>
      </c>
      <c r="AZ730" s="73"/>
      <c r="BA730" s="20">
        <v>276935</v>
      </c>
      <c r="BB730" s="20">
        <v>33662</v>
      </c>
      <c r="BC730" s="19">
        <v>310597</v>
      </c>
      <c r="BD730" s="19">
        <v>2205375</v>
      </c>
      <c r="BF730" s="20">
        <v>10117</v>
      </c>
      <c r="BG730" s="21">
        <f t="shared" si="35"/>
        <v>2195258</v>
      </c>
      <c r="BI730" s="73"/>
      <c r="BJ730" s="73"/>
      <c r="BK730" s="73"/>
      <c r="BL730" s="73"/>
      <c r="BM730" s="73"/>
      <c r="BN730" s="73"/>
      <c r="BO730" s="73"/>
    </row>
    <row r="731" spans="1:67" ht="22.5" customHeight="1" x14ac:dyDescent="0.15">
      <c r="A731" s="125" t="s">
        <v>2536</v>
      </c>
      <c r="B731" s="126" t="s">
        <v>2511</v>
      </c>
      <c r="C731" s="136" t="s">
        <v>827</v>
      </c>
      <c r="D731" s="129">
        <v>6</v>
      </c>
      <c r="E731" s="130" t="s">
        <v>3561</v>
      </c>
      <c r="F731" s="19">
        <v>237139</v>
      </c>
      <c r="G731" s="20">
        <v>179285</v>
      </c>
      <c r="H731" s="20">
        <v>32697</v>
      </c>
      <c r="I731" s="20">
        <v>0</v>
      </c>
      <c r="J731" s="20">
        <v>0</v>
      </c>
      <c r="K731" s="20">
        <v>0</v>
      </c>
      <c r="L731" s="20">
        <v>0</v>
      </c>
      <c r="M731" s="20">
        <v>6834</v>
      </c>
      <c r="N731" s="20">
        <v>4145</v>
      </c>
      <c r="O731" s="20">
        <v>9661</v>
      </c>
      <c r="P731" s="20">
        <v>182554</v>
      </c>
      <c r="Q731" s="20">
        <v>20076</v>
      </c>
      <c r="R731" s="20">
        <v>18366</v>
      </c>
      <c r="S731" s="20">
        <v>27373</v>
      </c>
      <c r="T731" s="21">
        <v>11929</v>
      </c>
      <c r="U731" s="54">
        <v>5330</v>
      </c>
      <c r="V731" s="20">
        <v>19818</v>
      </c>
      <c r="W731" s="20">
        <v>10442</v>
      </c>
      <c r="X731" s="20">
        <v>0</v>
      </c>
      <c r="Y731" s="21">
        <v>0</v>
      </c>
      <c r="Z731" s="20">
        <v>121560</v>
      </c>
      <c r="AA731" s="21">
        <v>0</v>
      </c>
      <c r="AB731" s="32">
        <v>0</v>
      </c>
      <c r="AC731" s="20">
        <v>259596</v>
      </c>
      <c r="AD731" s="20">
        <v>271675</v>
      </c>
      <c r="AE731" s="20">
        <v>256614</v>
      </c>
      <c r="AF731" s="20">
        <v>126464</v>
      </c>
      <c r="AG731" s="20">
        <v>75318</v>
      </c>
      <c r="AH731" s="20">
        <v>42173</v>
      </c>
      <c r="AI731" s="21">
        <v>64056</v>
      </c>
      <c r="AJ731" s="25">
        <v>26465</v>
      </c>
      <c r="AK731" s="25">
        <v>49792</v>
      </c>
      <c r="AL731" s="25">
        <v>6249</v>
      </c>
      <c r="AM731" s="22">
        <v>18616</v>
      </c>
      <c r="AN731" s="20">
        <v>70493</v>
      </c>
      <c r="AO731" s="20">
        <v>22709</v>
      </c>
      <c r="AP731" s="54">
        <v>2177429</v>
      </c>
      <c r="AQ731" s="25">
        <v>64846</v>
      </c>
      <c r="AR731" s="25">
        <v>112180</v>
      </c>
      <c r="AS731" s="54">
        <v>72472</v>
      </c>
      <c r="AT731" s="54">
        <v>63061</v>
      </c>
      <c r="AU731" s="54">
        <v>25272</v>
      </c>
      <c r="AV731" s="54">
        <v>11814</v>
      </c>
      <c r="AW731" s="25">
        <f t="shared" si="33"/>
        <v>349645</v>
      </c>
      <c r="AX731" s="165">
        <v>254652</v>
      </c>
      <c r="AY731" s="98">
        <f t="shared" si="34"/>
        <v>2781726</v>
      </c>
      <c r="AZ731" s="73"/>
      <c r="BA731" s="20">
        <v>367369</v>
      </c>
      <c r="BB731" s="20">
        <v>169389</v>
      </c>
      <c r="BC731" s="19">
        <v>536758</v>
      </c>
      <c r="BD731" s="19">
        <v>3318484</v>
      </c>
      <c r="BF731" s="20">
        <v>28781</v>
      </c>
      <c r="BG731" s="21">
        <f t="shared" si="35"/>
        <v>3289703</v>
      </c>
      <c r="BI731" s="73"/>
      <c r="BJ731" s="73"/>
      <c r="BK731" s="73"/>
      <c r="BL731" s="73"/>
      <c r="BM731" s="73"/>
      <c r="BN731" s="73"/>
      <c r="BO731" s="73"/>
    </row>
    <row r="732" spans="1:67" ht="22.5" customHeight="1" x14ac:dyDescent="0.15">
      <c r="A732" s="125" t="s">
        <v>2537</v>
      </c>
      <c r="B732" s="126" t="s">
        <v>2511</v>
      </c>
      <c r="C732" s="136" t="s">
        <v>828</v>
      </c>
      <c r="D732" s="129">
        <v>6</v>
      </c>
      <c r="E732" s="130" t="s">
        <v>3561</v>
      </c>
      <c r="F732" s="19">
        <v>246291</v>
      </c>
      <c r="G732" s="20">
        <v>251328</v>
      </c>
      <c r="H732" s="20">
        <v>60102</v>
      </c>
      <c r="I732" s="20">
        <v>0</v>
      </c>
      <c r="J732" s="20">
        <v>0</v>
      </c>
      <c r="K732" s="20">
        <v>0</v>
      </c>
      <c r="L732" s="20">
        <v>0</v>
      </c>
      <c r="M732" s="20">
        <v>0</v>
      </c>
      <c r="N732" s="20">
        <v>4764</v>
      </c>
      <c r="O732" s="20">
        <v>0</v>
      </c>
      <c r="P732" s="20">
        <v>319094</v>
      </c>
      <c r="Q732" s="20">
        <v>22179</v>
      </c>
      <c r="R732" s="20">
        <v>34258</v>
      </c>
      <c r="S732" s="20">
        <v>43267</v>
      </c>
      <c r="T732" s="21">
        <v>35787</v>
      </c>
      <c r="U732" s="54">
        <v>4695</v>
      </c>
      <c r="V732" s="20">
        <v>19818</v>
      </c>
      <c r="W732" s="20">
        <v>10442</v>
      </c>
      <c r="X732" s="20">
        <v>0</v>
      </c>
      <c r="Y732" s="21">
        <v>0</v>
      </c>
      <c r="Z732" s="20">
        <v>119487</v>
      </c>
      <c r="AA732" s="21">
        <v>0</v>
      </c>
      <c r="AB732" s="32">
        <v>0</v>
      </c>
      <c r="AC732" s="20">
        <v>422038</v>
      </c>
      <c r="AD732" s="20">
        <v>278097</v>
      </c>
      <c r="AE732" s="20">
        <v>420234</v>
      </c>
      <c r="AF732" s="20">
        <v>186950</v>
      </c>
      <c r="AG732" s="20">
        <v>57854</v>
      </c>
      <c r="AH732" s="20">
        <v>189326</v>
      </c>
      <c r="AI732" s="21">
        <v>70179</v>
      </c>
      <c r="AJ732" s="25">
        <v>28639</v>
      </c>
      <c r="AK732" s="25">
        <v>46711</v>
      </c>
      <c r="AL732" s="25">
        <v>9102</v>
      </c>
      <c r="AM732" s="22">
        <v>16779</v>
      </c>
      <c r="AN732" s="20">
        <v>153687</v>
      </c>
      <c r="AO732" s="20">
        <v>24794</v>
      </c>
      <c r="AP732" s="54">
        <v>3075902</v>
      </c>
      <c r="AQ732" s="25">
        <v>64930</v>
      </c>
      <c r="AR732" s="25">
        <v>136707</v>
      </c>
      <c r="AS732" s="54">
        <v>104961</v>
      </c>
      <c r="AT732" s="54">
        <v>70154</v>
      </c>
      <c r="AU732" s="54">
        <v>25790</v>
      </c>
      <c r="AV732" s="54">
        <v>16862</v>
      </c>
      <c r="AW732" s="25">
        <f t="shared" si="33"/>
        <v>419404</v>
      </c>
      <c r="AX732" s="165">
        <v>495955</v>
      </c>
      <c r="AY732" s="98">
        <f t="shared" si="34"/>
        <v>3991261</v>
      </c>
      <c r="AZ732" s="73"/>
      <c r="BA732" s="20">
        <v>387233</v>
      </c>
      <c r="BB732" s="20">
        <v>138789</v>
      </c>
      <c r="BC732" s="19">
        <v>526022</v>
      </c>
      <c r="BD732" s="19">
        <v>4517283</v>
      </c>
      <c r="BF732" s="20">
        <v>21944</v>
      </c>
      <c r="BG732" s="21">
        <f t="shared" si="35"/>
        <v>4495339</v>
      </c>
      <c r="BI732" s="73"/>
      <c r="BJ732" s="73"/>
      <c r="BK732" s="73"/>
      <c r="BL732" s="73"/>
      <c r="BM732" s="73"/>
      <c r="BN732" s="73"/>
      <c r="BO732" s="73"/>
    </row>
    <row r="733" spans="1:67" ht="22.5" customHeight="1" x14ac:dyDescent="0.15">
      <c r="A733" s="125" t="s">
        <v>2538</v>
      </c>
      <c r="B733" s="126" t="s">
        <v>2511</v>
      </c>
      <c r="C733" s="136" t="s">
        <v>829</v>
      </c>
      <c r="D733" s="129">
        <v>6</v>
      </c>
      <c r="E733" s="130" t="s">
        <v>3562</v>
      </c>
      <c r="F733" s="19">
        <v>154814</v>
      </c>
      <c r="G733" s="20">
        <v>72328</v>
      </c>
      <c r="H733" s="20">
        <v>15120</v>
      </c>
      <c r="I733" s="20">
        <v>0</v>
      </c>
      <c r="J733" s="20">
        <v>0</v>
      </c>
      <c r="K733" s="20">
        <v>0</v>
      </c>
      <c r="L733" s="20">
        <v>0</v>
      </c>
      <c r="M733" s="20">
        <v>0</v>
      </c>
      <c r="N733" s="20">
        <v>2321</v>
      </c>
      <c r="O733" s="20">
        <v>0</v>
      </c>
      <c r="P733" s="20">
        <v>27904</v>
      </c>
      <c r="Q733" s="20">
        <v>16513</v>
      </c>
      <c r="R733" s="20">
        <v>22442</v>
      </c>
      <c r="S733" s="20">
        <v>10596</v>
      </c>
      <c r="T733" s="21">
        <v>11929</v>
      </c>
      <c r="U733" s="54">
        <v>4230</v>
      </c>
      <c r="V733" s="20">
        <v>5505</v>
      </c>
      <c r="W733" s="20">
        <v>10442</v>
      </c>
      <c r="X733" s="20">
        <v>0</v>
      </c>
      <c r="Y733" s="21">
        <v>0</v>
      </c>
      <c r="Z733" s="20">
        <v>58699</v>
      </c>
      <c r="AA733" s="21">
        <v>0</v>
      </c>
      <c r="AB733" s="32">
        <v>0</v>
      </c>
      <c r="AC733" s="20">
        <v>224617</v>
      </c>
      <c r="AD733" s="20">
        <v>115729</v>
      </c>
      <c r="AE733" s="20">
        <v>161755</v>
      </c>
      <c r="AF733" s="20">
        <v>55078</v>
      </c>
      <c r="AG733" s="20">
        <v>24263</v>
      </c>
      <c r="AH733" s="20">
        <v>40182</v>
      </c>
      <c r="AI733" s="21">
        <v>2826</v>
      </c>
      <c r="AJ733" s="25">
        <v>19933</v>
      </c>
      <c r="AK733" s="25">
        <v>27995</v>
      </c>
      <c r="AL733" s="25">
        <v>3839</v>
      </c>
      <c r="AM733" s="22">
        <v>10553</v>
      </c>
      <c r="AN733" s="20">
        <v>47168</v>
      </c>
      <c r="AO733" s="20">
        <v>5468</v>
      </c>
      <c r="AP733" s="54">
        <v>1152249</v>
      </c>
      <c r="AQ733" s="25">
        <v>34595</v>
      </c>
      <c r="AR733" s="25">
        <v>88788</v>
      </c>
      <c r="AS733" s="54">
        <v>60111</v>
      </c>
      <c r="AT733" s="54">
        <v>41467</v>
      </c>
      <c r="AU733" s="54">
        <v>16977</v>
      </c>
      <c r="AV733" s="54">
        <v>3901</v>
      </c>
      <c r="AW733" s="25">
        <f t="shared" si="33"/>
        <v>245839</v>
      </c>
      <c r="AX733" s="165">
        <v>66406</v>
      </c>
      <c r="AY733" s="98">
        <f t="shared" si="34"/>
        <v>1464494</v>
      </c>
      <c r="AZ733" s="73"/>
      <c r="BA733" s="20">
        <v>283594</v>
      </c>
      <c r="BB733" s="20">
        <v>27427</v>
      </c>
      <c r="BC733" s="19">
        <v>311021</v>
      </c>
      <c r="BD733" s="19">
        <v>1775515</v>
      </c>
      <c r="BF733" s="20">
        <v>0</v>
      </c>
      <c r="BG733" s="21">
        <f t="shared" si="35"/>
        <v>1775515</v>
      </c>
      <c r="BI733" s="73"/>
      <c r="BJ733" s="73"/>
      <c r="BK733" s="73"/>
      <c r="BL733" s="73"/>
      <c r="BM733" s="73"/>
      <c r="BN733" s="73"/>
      <c r="BO733" s="73"/>
    </row>
    <row r="734" spans="1:67" ht="22.5" customHeight="1" x14ac:dyDescent="0.15">
      <c r="A734" s="125" t="s">
        <v>2539</v>
      </c>
      <c r="B734" s="126" t="s">
        <v>2511</v>
      </c>
      <c r="C734" s="136" t="s">
        <v>830</v>
      </c>
      <c r="D734" s="129">
        <v>6</v>
      </c>
      <c r="E734" s="130" t="s">
        <v>3561</v>
      </c>
      <c r="F734" s="19">
        <v>209322</v>
      </c>
      <c r="G734" s="20">
        <v>195136</v>
      </c>
      <c r="H734" s="20">
        <v>78057</v>
      </c>
      <c r="I734" s="20">
        <v>0</v>
      </c>
      <c r="J734" s="20">
        <v>0</v>
      </c>
      <c r="K734" s="20">
        <v>0</v>
      </c>
      <c r="L734" s="20">
        <v>0</v>
      </c>
      <c r="M734" s="20">
        <v>0</v>
      </c>
      <c r="N734" s="20">
        <v>2726</v>
      </c>
      <c r="O734" s="20">
        <v>0</v>
      </c>
      <c r="P734" s="20">
        <v>216446</v>
      </c>
      <c r="Q734" s="20">
        <v>19472</v>
      </c>
      <c r="R734" s="20">
        <v>8152</v>
      </c>
      <c r="S734" s="20">
        <v>14128</v>
      </c>
      <c r="T734" s="21">
        <v>11929</v>
      </c>
      <c r="U734" s="54">
        <v>27833</v>
      </c>
      <c r="V734" s="20">
        <v>11010</v>
      </c>
      <c r="W734" s="20">
        <v>10442</v>
      </c>
      <c r="X734" s="20">
        <v>0</v>
      </c>
      <c r="Y734" s="21">
        <v>0</v>
      </c>
      <c r="Z734" s="20">
        <v>94375</v>
      </c>
      <c r="AA734" s="21">
        <v>0</v>
      </c>
      <c r="AB734" s="32">
        <v>0</v>
      </c>
      <c r="AC734" s="20">
        <v>240635</v>
      </c>
      <c r="AD734" s="20">
        <v>159061</v>
      </c>
      <c r="AE734" s="20">
        <v>242489</v>
      </c>
      <c r="AF734" s="20">
        <v>107411</v>
      </c>
      <c r="AG734" s="20">
        <v>43087</v>
      </c>
      <c r="AH734" s="20">
        <v>84799</v>
      </c>
      <c r="AI734" s="21">
        <v>37209</v>
      </c>
      <c r="AJ734" s="25">
        <v>21403</v>
      </c>
      <c r="AK734" s="25">
        <v>34317</v>
      </c>
      <c r="AL734" s="25">
        <v>6083</v>
      </c>
      <c r="AM734" s="22">
        <v>12044</v>
      </c>
      <c r="AN734" s="20">
        <v>92888</v>
      </c>
      <c r="AO734" s="20">
        <v>21707</v>
      </c>
      <c r="AP734" s="54">
        <v>2002161</v>
      </c>
      <c r="AQ734" s="25">
        <v>64811</v>
      </c>
      <c r="AR734" s="25">
        <v>127745</v>
      </c>
      <c r="AS734" s="54">
        <v>89675</v>
      </c>
      <c r="AT734" s="54">
        <v>70530</v>
      </c>
      <c r="AU734" s="54">
        <v>21018</v>
      </c>
      <c r="AV734" s="54">
        <v>12927</v>
      </c>
      <c r="AW734" s="25">
        <f t="shared" si="33"/>
        <v>386706</v>
      </c>
      <c r="AX734" s="165">
        <v>431029</v>
      </c>
      <c r="AY734" s="98">
        <f t="shared" si="34"/>
        <v>2819896</v>
      </c>
      <c r="AZ734" s="73"/>
      <c r="BA734" s="20">
        <v>302436</v>
      </c>
      <c r="BB734" s="20">
        <v>160224</v>
      </c>
      <c r="BC734" s="19">
        <v>462660</v>
      </c>
      <c r="BD734" s="19">
        <v>3282556</v>
      </c>
      <c r="BF734" s="20">
        <v>14557</v>
      </c>
      <c r="BG734" s="21">
        <f t="shared" si="35"/>
        <v>3267999</v>
      </c>
      <c r="BI734" s="73"/>
      <c r="BJ734" s="73"/>
      <c r="BK734" s="73"/>
      <c r="BL734" s="73"/>
      <c r="BM734" s="73"/>
      <c r="BN734" s="73"/>
      <c r="BO734" s="73"/>
    </row>
    <row r="735" spans="1:67" ht="22.5" customHeight="1" x14ac:dyDescent="0.15">
      <c r="A735" s="125" t="s">
        <v>2540</v>
      </c>
      <c r="B735" s="126" t="s">
        <v>2511</v>
      </c>
      <c r="C735" s="136" t="s">
        <v>831</v>
      </c>
      <c r="D735" s="129">
        <v>6</v>
      </c>
      <c r="E735" s="130" t="s">
        <v>3561</v>
      </c>
      <c r="F735" s="19">
        <v>15161</v>
      </c>
      <c r="G735" s="20">
        <v>9996</v>
      </c>
      <c r="H735" s="20">
        <v>3591</v>
      </c>
      <c r="I735" s="20">
        <v>0</v>
      </c>
      <c r="J735" s="20">
        <v>0</v>
      </c>
      <c r="K735" s="20">
        <v>2200</v>
      </c>
      <c r="L735" s="20">
        <v>1941</v>
      </c>
      <c r="M735" s="20">
        <v>0</v>
      </c>
      <c r="N735" s="20">
        <v>187</v>
      </c>
      <c r="O735" s="20">
        <v>0</v>
      </c>
      <c r="P735" s="20">
        <v>989</v>
      </c>
      <c r="Q735" s="20">
        <v>1653</v>
      </c>
      <c r="R735" s="20">
        <v>366</v>
      </c>
      <c r="S735" s="20">
        <v>2649</v>
      </c>
      <c r="T735" s="21">
        <v>11929</v>
      </c>
      <c r="U735" s="54">
        <v>888</v>
      </c>
      <c r="V735" s="20">
        <v>3303</v>
      </c>
      <c r="W735" s="20">
        <v>10442</v>
      </c>
      <c r="X735" s="20">
        <v>0</v>
      </c>
      <c r="Y735" s="21">
        <v>0</v>
      </c>
      <c r="Z735" s="20">
        <v>6093</v>
      </c>
      <c r="AA735" s="21">
        <v>0</v>
      </c>
      <c r="AB735" s="32">
        <v>0</v>
      </c>
      <c r="AC735" s="20">
        <v>27876</v>
      </c>
      <c r="AD735" s="20">
        <v>18876</v>
      </c>
      <c r="AE735" s="20">
        <v>17925</v>
      </c>
      <c r="AF735" s="20">
        <v>7322</v>
      </c>
      <c r="AG735" s="20">
        <v>2520</v>
      </c>
      <c r="AH735" s="20">
        <v>12851</v>
      </c>
      <c r="AI735" s="21">
        <v>10833</v>
      </c>
      <c r="AJ735" s="25">
        <v>1694</v>
      </c>
      <c r="AK735" s="25">
        <v>4520</v>
      </c>
      <c r="AL735" s="25">
        <v>391</v>
      </c>
      <c r="AM735" s="22">
        <v>1501</v>
      </c>
      <c r="AN735" s="20">
        <v>57865</v>
      </c>
      <c r="AO735" s="20">
        <v>1492</v>
      </c>
      <c r="AP735" s="54">
        <v>237054</v>
      </c>
      <c r="AQ735" s="25">
        <v>16572</v>
      </c>
      <c r="AR735" s="25">
        <v>23225</v>
      </c>
      <c r="AS735" s="54">
        <v>17084</v>
      </c>
      <c r="AT735" s="54">
        <v>61821</v>
      </c>
      <c r="AU735" s="54">
        <v>5813</v>
      </c>
      <c r="AV735" s="54">
        <v>1698</v>
      </c>
      <c r="AW735" s="25">
        <f t="shared" si="33"/>
        <v>126213</v>
      </c>
      <c r="AX735" s="165">
        <v>74673</v>
      </c>
      <c r="AY735" s="98">
        <f t="shared" si="34"/>
        <v>437940</v>
      </c>
      <c r="AZ735" s="73"/>
      <c r="BA735" s="20">
        <v>77953</v>
      </c>
      <c r="BB735" s="20">
        <v>6455</v>
      </c>
      <c r="BC735" s="19">
        <v>84408</v>
      </c>
      <c r="BD735" s="19">
        <v>522348</v>
      </c>
      <c r="BF735" s="20">
        <v>1774</v>
      </c>
      <c r="BG735" s="21">
        <f t="shared" si="35"/>
        <v>520574</v>
      </c>
      <c r="BI735" s="73"/>
      <c r="BJ735" s="73"/>
      <c r="BK735" s="73"/>
      <c r="BL735" s="73"/>
      <c r="BM735" s="73"/>
      <c r="BN735" s="73"/>
      <c r="BO735" s="73"/>
    </row>
    <row r="736" spans="1:67" ht="22.5" customHeight="1" x14ac:dyDescent="0.15">
      <c r="A736" s="125" t="s">
        <v>2541</v>
      </c>
      <c r="B736" s="126" t="s">
        <v>2542</v>
      </c>
      <c r="C736" s="136" t="s">
        <v>832</v>
      </c>
      <c r="D736" s="129">
        <v>3</v>
      </c>
      <c r="E736" s="130" t="s">
        <v>3561</v>
      </c>
      <c r="F736" s="19">
        <v>4844891</v>
      </c>
      <c r="G736" s="20">
        <v>2431884</v>
      </c>
      <c r="H736" s="20">
        <v>1078623</v>
      </c>
      <c r="I736" s="20">
        <v>0</v>
      </c>
      <c r="J736" s="20">
        <v>0</v>
      </c>
      <c r="K736" s="20">
        <v>19070</v>
      </c>
      <c r="L736" s="20">
        <v>13369</v>
      </c>
      <c r="M736" s="20">
        <v>447826</v>
      </c>
      <c r="N736" s="20">
        <v>252734</v>
      </c>
      <c r="O736" s="20">
        <v>179264</v>
      </c>
      <c r="P736" s="20">
        <v>3367574</v>
      </c>
      <c r="Q736" s="20">
        <v>640353</v>
      </c>
      <c r="R736" s="20">
        <v>925206</v>
      </c>
      <c r="S736" s="20">
        <v>1024280</v>
      </c>
      <c r="T736" s="21">
        <v>787075</v>
      </c>
      <c r="U736" s="54">
        <v>428626</v>
      </c>
      <c r="V736" s="20">
        <v>470127</v>
      </c>
      <c r="W736" s="20">
        <v>281830</v>
      </c>
      <c r="X736" s="20">
        <v>0</v>
      </c>
      <c r="Y736" s="21">
        <v>0</v>
      </c>
      <c r="Z736" s="20">
        <v>2642491</v>
      </c>
      <c r="AA736" s="21">
        <v>48192</v>
      </c>
      <c r="AB736" s="32">
        <v>1875469</v>
      </c>
      <c r="AC736" s="20">
        <v>11433285</v>
      </c>
      <c r="AD736" s="20">
        <v>5151464</v>
      </c>
      <c r="AE736" s="20">
        <v>8529504</v>
      </c>
      <c r="AF736" s="20">
        <v>5404256</v>
      </c>
      <c r="AG736" s="20">
        <v>2662052</v>
      </c>
      <c r="AH736" s="20">
        <v>512592</v>
      </c>
      <c r="AI736" s="21">
        <v>282600</v>
      </c>
      <c r="AJ736" s="25">
        <v>545404</v>
      </c>
      <c r="AK736" s="25">
        <v>501315</v>
      </c>
      <c r="AL736" s="25">
        <v>165087</v>
      </c>
      <c r="AM736" s="22">
        <v>272658</v>
      </c>
      <c r="AN736" s="20">
        <v>4665072</v>
      </c>
      <c r="AO736" s="20">
        <v>1151651</v>
      </c>
      <c r="AP736" s="54">
        <v>63035824</v>
      </c>
      <c r="AQ736" s="25">
        <v>633593</v>
      </c>
      <c r="AR736" s="25">
        <v>643178</v>
      </c>
      <c r="AS736" s="54">
        <v>477042</v>
      </c>
      <c r="AT736" s="54">
        <v>353288</v>
      </c>
      <c r="AU736" s="54">
        <v>325997</v>
      </c>
      <c r="AV736" s="54">
        <v>509554</v>
      </c>
      <c r="AW736" s="25">
        <f t="shared" si="33"/>
        <v>2942652</v>
      </c>
      <c r="AX736" s="165">
        <v>13365261</v>
      </c>
      <c r="AY736" s="98">
        <f t="shared" si="34"/>
        <v>79343737</v>
      </c>
      <c r="AZ736" s="73"/>
      <c r="BA736" s="20">
        <v>5812928</v>
      </c>
      <c r="BB736" s="20">
        <v>995470</v>
      </c>
      <c r="BC736" s="19">
        <v>6808398</v>
      </c>
      <c r="BD736" s="19">
        <v>86152135</v>
      </c>
      <c r="BF736" s="20">
        <v>2305524</v>
      </c>
      <c r="BG736" s="21">
        <f t="shared" si="35"/>
        <v>83846611</v>
      </c>
      <c r="BI736" s="73"/>
      <c r="BJ736" s="73"/>
      <c r="BK736" s="73"/>
      <c r="BL736" s="73"/>
      <c r="BM736" s="73"/>
      <c r="BN736" s="73"/>
      <c r="BO736" s="73"/>
    </row>
    <row r="737" spans="1:67" ht="22.5" customHeight="1" x14ac:dyDescent="0.15">
      <c r="A737" s="125" t="s">
        <v>2543</v>
      </c>
      <c r="B737" s="126" t="s">
        <v>2542</v>
      </c>
      <c r="C737" s="136" t="s">
        <v>833</v>
      </c>
      <c r="D737" s="129">
        <v>5</v>
      </c>
      <c r="E737" s="130" t="s">
        <v>3561</v>
      </c>
      <c r="F737" s="19">
        <v>1885766</v>
      </c>
      <c r="G737" s="20">
        <v>1114126</v>
      </c>
      <c r="H737" s="20">
        <v>444717</v>
      </c>
      <c r="I737" s="20">
        <v>0</v>
      </c>
      <c r="J737" s="20">
        <v>0</v>
      </c>
      <c r="K737" s="20">
        <v>0</v>
      </c>
      <c r="L737" s="20">
        <v>0</v>
      </c>
      <c r="M737" s="20">
        <v>164387</v>
      </c>
      <c r="N737" s="20">
        <v>94979</v>
      </c>
      <c r="O737" s="20">
        <v>49087</v>
      </c>
      <c r="P737" s="20">
        <v>1142605</v>
      </c>
      <c r="Q737" s="20">
        <v>291620</v>
      </c>
      <c r="R737" s="20">
        <v>324172</v>
      </c>
      <c r="S737" s="20">
        <v>384988</v>
      </c>
      <c r="T737" s="21">
        <v>305502</v>
      </c>
      <c r="U737" s="54">
        <v>150630</v>
      </c>
      <c r="V737" s="20">
        <v>192675</v>
      </c>
      <c r="W737" s="20">
        <v>125304</v>
      </c>
      <c r="X737" s="20">
        <v>0</v>
      </c>
      <c r="Y737" s="21">
        <v>0</v>
      </c>
      <c r="Z737" s="20">
        <v>889298</v>
      </c>
      <c r="AA737" s="21">
        <v>7530</v>
      </c>
      <c r="AB737" s="32">
        <v>509894</v>
      </c>
      <c r="AC737" s="20">
        <v>4379284</v>
      </c>
      <c r="AD737" s="20">
        <v>2275898</v>
      </c>
      <c r="AE737" s="20">
        <v>3956119</v>
      </c>
      <c r="AF737" s="20">
        <v>2452154</v>
      </c>
      <c r="AG737" s="20">
        <v>899000</v>
      </c>
      <c r="AH737" s="20">
        <v>244622</v>
      </c>
      <c r="AI737" s="21">
        <v>75831</v>
      </c>
      <c r="AJ737" s="25">
        <v>235188</v>
      </c>
      <c r="AK737" s="25">
        <v>229446</v>
      </c>
      <c r="AL737" s="25">
        <v>78451</v>
      </c>
      <c r="AM737" s="22">
        <v>114927</v>
      </c>
      <c r="AN737" s="20">
        <v>1052709</v>
      </c>
      <c r="AO737" s="20">
        <v>136028</v>
      </c>
      <c r="AP737" s="54">
        <v>24206937</v>
      </c>
      <c r="AQ737" s="25">
        <v>521167</v>
      </c>
      <c r="AR737" s="25">
        <v>455416</v>
      </c>
      <c r="AS737" s="54">
        <v>290072</v>
      </c>
      <c r="AT737" s="54">
        <v>190447</v>
      </c>
      <c r="AU737" s="54">
        <v>160761</v>
      </c>
      <c r="AV737" s="54">
        <v>206187</v>
      </c>
      <c r="AW737" s="25">
        <f t="shared" si="33"/>
        <v>1824050</v>
      </c>
      <c r="AX737" s="165">
        <v>5119963</v>
      </c>
      <c r="AY737" s="98">
        <f t="shared" si="34"/>
        <v>31150950</v>
      </c>
      <c r="AZ737" s="73"/>
      <c r="BA737" s="20">
        <v>2748280</v>
      </c>
      <c r="BB737" s="20">
        <v>256870</v>
      </c>
      <c r="BC737" s="19">
        <v>3005150</v>
      </c>
      <c r="BD737" s="19">
        <v>34156100</v>
      </c>
      <c r="BF737" s="20">
        <v>405027</v>
      </c>
      <c r="BG737" s="21">
        <f t="shared" si="35"/>
        <v>33751073</v>
      </c>
      <c r="BI737" s="73"/>
      <c r="BJ737" s="73"/>
      <c r="BK737" s="73"/>
      <c r="BL737" s="73"/>
      <c r="BM737" s="73"/>
      <c r="BN737" s="73"/>
      <c r="BO737" s="73"/>
    </row>
    <row r="738" spans="1:67" ht="22.5" customHeight="1" x14ac:dyDescent="0.15">
      <c r="A738" s="125" t="s">
        <v>2544</v>
      </c>
      <c r="B738" s="126" t="s">
        <v>2542</v>
      </c>
      <c r="C738" s="136" t="s">
        <v>834</v>
      </c>
      <c r="D738" s="129">
        <v>5</v>
      </c>
      <c r="E738" s="130" t="s">
        <v>3561</v>
      </c>
      <c r="F738" s="19">
        <v>593398</v>
      </c>
      <c r="G738" s="20">
        <v>256397</v>
      </c>
      <c r="H738" s="20">
        <v>80514</v>
      </c>
      <c r="I738" s="20">
        <v>0</v>
      </c>
      <c r="J738" s="20">
        <v>0</v>
      </c>
      <c r="K738" s="20">
        <v>11170</v>
      </c>
      <c r="L738" s="20">
        <v>1472</v>
      </c>
      <c r="M738" s="20">
        <v>37149</v>
      </c>
      <c r="N738" s="20">
        <v>21849</v>
      </c>
      <c r="O738" s="20">
        <v>22455</v>
      </c>
      <c r="P738" s="20">
        <v>441083</v>
      </c>
      <c r="Q738" s="20">
        <v>67183</v>
      </c>
      <c r="R738" s="20">
        <v>119172</v>
      </c>
      <c r="S738" s="20">
        <v>130684</v>
      </c>
      <c r="T738" s="21">
        <v>66802</v>
      </c>
      <c r="U738" s="54">
        <v>35955</v>
      </c>
      <c r="V738" s="20">
        <v>41838</v>
      </c>
      <c r="W738" s="20">
        <v>20884</v>
      </c>
      <c r="X738" s="20">
        <v>0</v>
      </c>
      <c r="Y738" s="21">
        <v>0</v>
      </c>
      <c r="Z738" s="20">
        <v>328205</v>
      </c>
      <c r="AA738" s="21">
        <v>12048</v>
      </c>
      <c r="AB738" s="32">
        <v>150127</v>
      </c>
      <c r="AC738" s="20">
        <v>1110435</v>
      </c>
      <c r="AD738" s="20">
        <v>387628</v>
      </c>
      <c r="AE738" s="20">
        <v>996056</v>
      </c>
      <c r="AF738" s="20">
        <v>623168</v>
      </c>
      <c r="AG738" s="20">
        <v>259661</v>
      </c>
      <c r="AH738" s="20">
        <v>106066</v>
      </c>
      <c r="AI738" s="21">
        <v>58875</v>
      </c>
      <c r="AJ738" s="25">
        <v>69169</v>
      </c>
      <c r="AK738" s="25">
        <v>93346</v>
      </c>
      <c r="AL738" s="25">
        <v>25808</v>
      </c>
      <c r="AM738" s="22">
        <v>49492</v>
      </c>
      <c r="AN738" s="20">
        <v>210253</v>
      </c>
      <c r="AO738" s="20">
        <v>32643</v>
      </c>
      <c r="AP738" s="54">
        <v>6460985</v>
      </c>
      <c r="AQ738" s="25">
        <v>116911</v>
      </c>
      <c r="AR738" s="25">
        <v>184678</v>
      </c>
      <c r="AS738" s="54">
        <v>126865</v>
      </c>
      <c r="AT738" s="54">
        <v>58286</v>
      </c>
      <c r="AU738" s="54">
        <v>52025</v>
      </c>
      <c r="AV738" s="54">
        <v>54560</v>
      </c>
      <c r="AW738" s="25">
        <f t="shared" si="33"/>
        <v>593325</v>
      </c>
      <c r="AX738" s="165">
        <v>905637</v>
      </c>
      <c r="AY738" s="98">
        <f t="shared" si="34"/>
        <v>7959947</v>
      </c>
      <c r="AZ738" s="73"/>
      <c r="BA738" s="20">
        <v>908517</v>
      </c>
      <c r="BB738" s="20">
        <v>150377</v>
      </c>
      <c r="BC738" s="19">
        <v>1058894</v>
      </c>
      <c r="BD738" s="19">
        <v>9018841</v>
      </c>
      <c r="BF738" s="20">
        <v>98697</v>
      </c>
      <c r="BG738" s="21">
        <f t="shared" si="35"/>
        <v>8920144</v>
      </c>
      <c r="BI738" s="73"/>
      <c r="BJ738" s="73"/>
      <c r="BK738" s="73"/>
      <c r="BL738" s="73"/>
      <c r="BM738" s="73"/>
      <c r="BN738" s="73"/>
      <c r="BO738" s="73"/>
    </row>
    <row r="739" spans="1:67" ht="22.5" customHeight="1" x14ac:dyDescent="0.15">
      <c r="A739" s="125" t="s">
        <v>2545</v>
      </c>
      <c r="B739" s="126" t="s">
        <v>2542</v>
      </c>
      <c r="C739" s="136" t="s">
        <v>835</v>
      </c>
      <c r="D739" s="129">
        <v>5</v>
      </c>
      <c r="E739" s="130" t="s">
        <v>3561</v>
      </c>
      <c r="F739" s="19">
        <v>634729</v>
      </c>
      <c r="G739" s="20">
        <v>327083</v>
      </c>
      <c r="H739" s="20">
        <v>125685</v>
      </c>
      <c r="I739" s="20">
        <v>0</v>
      </c>
      <c r="J739" s="20">
        <v>0</v>
      </c>
      <c r="K739" s="20">
        <v>20170</v>
      </c>
      <c r="L739" s="20">
        <v>30141</v>
      </c>
      <c r="M739" s="20">
        <v>42588</v>
      </c>
      <c r="N739" s="20">
        <v>23480</v>
      </c>
      <c r="O739" s="20">
        <v>35584</v>
      </c>
      <c r="P739" s="20">
        <v>347861</v>
      </c>
      <c r="Q739" s="20">
        <v>79756</v>
      </c>
      <c r="R739" s="20">
        <v>153751</v>
      </c>
      <c r="S739" s="20">
        <v>92715</v>
      </c>
      <c r="T739" s="21">
        <v>133605</v>
      </c>
      <c r="U739" s="54">
        <v>61885</v>
      </c>
      <c r="V739" s="20">
        <v>50646</v>
      </c>
      <c r="W739" s="20">
        <v>52210</v>
      </c>
      <c r="X739" s="20">
        <v>0</v>
      </c>
      <c r="Y739" s="21">
        <v>0</v>
      </c>
      <c r="Z739" s="20">
        <v>377939</v>
      </c>
      <c r="AA739" s="21">
        <v>0</v>
      </c>
      <c r="AB739" s="32">
        <v>141291</v>
      </c>
      <c r="AC739" s="20">
        <v>1116916</v>
      </c>
      <c r="AD739" s="20">
        <v>758930</v>
      </c>
      <c r="AE739" s="20">
        <v>1227002</v>
      </c>
      <c r="AF739" s="20">
        <v>763443</v>
      </c>
      <c r="AG739" s="20">
        <v>261379</v>
      </c>
      <c r="AH739" s="20">
        <v>182267</v>
      </c>
      <c r="AI739" s="21">
        <v>73476</v>
      </c>
      <c r="AJ739" s="25">
        <v>72980</v>
      </c>
      <c r="AK739" s="25">
        <v>93967</v>
      </c>
      <c r="AL739" s="25">
        <v>32638</v>
      </c>
      <c r="AM739" s="22">
        <v>49613</v>
      </c>
      <c r="AN739" s="20">
        <v>343899</v>
      </c>
      <c r="AO739" s="20">
        <v>43435</v>
      </c>
      <c r="AP739" s="54">
        <v>7751064</v>
      </c>
      <c r="AQ739" s="25">
        <v>136435</v>
      </c>
      <c r="AR739" s="25">
        <v>242825</v>
      </c>
      <c r="AS739" s="54">
        <v>193430</v>
      </c>
      <c r="AT739" s="54">
        <v>90552</v>
      </c>
      <c r="AU739" s="54">
        <v>61293</v>
      </c>
      <c r="AV739" s="54">
        <v>53364</v>
      </c>
      <c r="AW739" s="25">
        <f t="shared" si="33"/>
        <v>777899</v>
      </c>
      <c r="AX739" s="165">
        <v>1343981</v>
      </c>
      <c r="AY739" s="98">
        <f t="shared" si="34"/>
        <v>9872944</v>
      </c>
      <c r="AZ739" s="73"/>
      <c r="BA739" s="20">
        <v>963796</v>
      </c>
      <c r="BB739" s="20">
        <v>206421</v>
      </c>
      <c r="BC739" s="19">
        <v>1170217</v>
      </c>
      <c r="BD739" s="19">
        <v>11043161</v>
      </c>
      <c r="BF739" s="20">
        <v>82586</v>
      </c>
      <c r="BG739" s="21">
        <f t="shared" si="35"/>
        <v>10960575</v>
      </c>
      <c r="BI739" s="73"/>
      <c r="BJ739" s="73"/>
      <c r="BK739" s="73"/>
      <c r="BL739" s="73"/>
      <c r="BM739" s="73"/>
      <c r="BN739" s="73"/>
      <c r="BO739" s="73"/>
    </row>
    <row r="740" spans="1:67" ht="22.5" customHeight="1" x14ac:dyDescent="0.15">
      <c r="A740" s="125" t="s">
        <v>2546</v>
      </c>
      <c r="B740" s="126" t="s">
        <v>2542</v>
      </c>
      <c r="C740" s="136" t="s">
        <v>836</v>
      </c>
      <c r="D740" s="129">
        <v>5</v>
      </c>
      <c r="E740" s="130" t="s">
        <v>3561</v>
      </c>
      <c r="F740" s="19">
        <v>491956</v>
      </c>
      <c r="G740" s="20">
        <v>187711</v>
      </c>
      <c r="H740" s="20">
        <v>46683</v>
      </c>
      <c r="I740" s="20">
        <v>0</v>
      </c>
      <c r="J740" s="20">
        <v>0</v>
      </c>
      <c r="K740" s="20">
        <v>1030</v>
      </c>
      <c r="L740" s="20">
        <v>7959</v>
      </c>
      <c r="M740" s="20">
        <v>31336</v>
      </c>
      <c r="N740" s="20">
        <v>17196</v>
      </c>
      <c r="O740" s="20">
        <v>13764</v>
      </c>
      <c r="P740" s="20">
        <v>474489</v>
      </c>
      <c r="Q740" s="20">
        <v>55266</v>
      </c>
      <c r="R740" s="20">
        <v>76944</v>
      </c>
      <c r="S740" s="20">
        <v>81236</v>
      </c>
      <c r="T740" s="21">
        <v>83503</v>
      </c>
      <c r="U740" s="54">
        <v>33163</v>
      </c>
      <c r="V740" s="20">
        <v>60555</v>
      </c>
      <c r="W740" s="20">
        <v>20884</v>
      </c>
      <c r="X740" s="20">
        <v>0</v>
      </c>
      <c r="Y740" s="21">
        <v>0</v>
      </c>
      <c r="Z740" s="20">
        <v>227937</v>
      </c>
      <c r="AA740" s="21">
        <v>0</v>
      </c>
      <c r="AB740" s="32">
        <v>85446</v>
      </c>
      <c r="AC740" s="20">
        <v>999698</v>
      </c>
      <c r="AD740" s="20">
        <v>299913</v>
      </c>
      <c r="AE740" s="20">
        <v>694486</v>
      </c>
      <c r="AF740" s="20">
        <v>430394</v>
      </c>
      <c r="AG740" s="20">
        <v>169399</v>
      </c>
      <c r="AH740" s="20">
        <v>92310</v>
      </c>
      <c r="AI740" s="21">
        <v>12246</v>
      </c>
      <c r="AJ740" s="25">
        <v>60091</v>
      </c>
      <c r="AK740" s="25">
        <v>67330</v>
      </c>
      <c r="AL740" s="25">
        <v>17530</v>
      </c>
      <c r="AM740" s="22">
        <v>38452</v>
      </c>
      <c r="AN740" s="20">
        <v>105089</v>
      </c>
      <c r="AO740" s="20">
        <v>18161</v>
      </c>
      <c r="AP740" s="54">
        <v>5002157</v>
      </c>
      <c r="AQ740" s="25">
        <v>111143</v>
      </c>
      <c r="AR740" s="25">
        <v>145843</v>
      </c>
      <c r="AS740" s="54">
        <v>95378</v>
      </c>
      <c r="AT740" s="54">
        <v>63405</v>
      </c>
      <c r="AU740" s="54">
        <v>38599</v>
      </c>
      <c r="AV740" s="54">
        <v>39547</v>
      </c>
      <c r="AW740" s="25">
        <f t="shared" si="33"/>
        <v>493915</v>
      </c>
      <c r="AX740" s="165">
        <v>627592</v>
      </c>
      <c r="AY740" s="98">
        <f t="shared" si="34"/>
        <v>6123664</v>
      </c>
      <c r="AZ740" s="73"/>
      <c r="BA740" s="20">
        <v>777982</v>
      </c>
      <c r="BB740" s="20">
        <v>80476</v>
      </c>
      <c r="BC740" s="19">
        <v>858458</v>
      </c>
      <c r="BD740" s="19">
        <v>6982122</v>
      </c>
      <c r="BF740" s="20">
        <v>81479</v>
      </c>
      <c r="BG740" s="21">
        <f t="shared" si="35"/>
        <v>6900643</v>
      </c>
      <c r="BI740" s="73"/>
      <c r="BJ740" s="73"/>
      <c r="BK740" s="73"/>
      <c r="BL740" s="73"/>
      <c r="BM740" s="73"/>
      <c r="BN740" s="73"/>
      <c r="BO740" s="73"/>
    </row>
    <row r="741" spans="1:67" ht="22.5" customHeight="1" x14ac:dyDescent="0.15">
      <c r="A741" s="125" t="s">
        <v>2547</v>
      </c>
      <c r="B741" s="126" t="s">
        <v>2542</v>
      </c>
      <c r="C741" s="136" t="s">
        <v>837</v>
      </c>
      <c r="D741" s="129">
        <v>5</v>
      </c>
      <c r="E741" s="130" t="s">
        <v>3561</v>
      </c>
      <c r="F741" s="19">
        <v>649693</v>
      </c>
      <c r="G741" s="20">
        <v>485234</v>
      </c>
      <c r="H741" s="20">
        <v>58968</v>
      </c>
      <c r="I741" s="20">
        <v>0</v>
      </c>
      <c r="J741" s="20">
        <v>0</v>
      </c>
      <c r="K741" s="20">
        <v>3070</v>
      </c>
      <c r="L741" s="20">
        <v>3597</v>
      </c>
      <c r="M741" s="20">
        <v>38399</v>
      </c>
      <c r="N741" s="20">
        <v>21197</v>
      </c>
      <c r="O741" s="20">
        <v>37934</v>
      </c>
      <c r="P741" s="20">
        <v>539502</v>
      </c>
      <c r="Q741" s="20">
        <v>72970</v>
      </c>
      <c r="R741" s="20">
        <v>101539</v>
      </c>
      <c r="S741" s="20">
        <v>143929</v>
      </c>
      <c r="T741" s="21">
        <v>107361</v>
      </c>
      <c r="U741" s="54">
        <v>78805</v>
      </c>
      <c r="V741" s="20">
        <v>89181</v>
      </c>
      <c r="W741" s="20">
        <v>33414</v>
      </c>
      <c r="X741" s="20">
        <v>0</v>
      </c>
      <c r="Y741" s="21">
        <v>0</v>
      </c>
      <c r="Z741" s="20">
        <v>327503</v>
      </c>
      <c r="AA741" s="21">
        <v>37650</v>
      </c>
      <c r="AB741" s="32">
        <v>105449</v>
      </c>
      <c r="AC741" s="20">
        <v>1370795</v>
      </c>
      <c r="AD741" s="20">
        <v>1057585</v>
      </c>
      <c r="AE741" s="20">
        <v>849000</v>
      </c>
      <c r="AF741" s="20">
        <v>554778</v>
      </c>
      <c r="AG741" s="20">
        <v>269499</v>
      </c>
      <c r="AH741" s="20">
        <v>129958</v>
      </c>
      <c r="AI741" s="21">
        <v>66411</v>
      </c>
      <c r="AJ741" s="25">
        <v>68174</v>
      </c>
      <c r="AK741" s="25">
        <v>102567</v>
      </c>
      <c r="AL741" s="25">
        <v>25018</v>
      </c>
      <c r="AM741" s="22">
        <v>50688</v>
      </c>
      <c r="AN741" s="20">
        <v>436235</v>
      </c>
      <c r="AO741" s="20">
        <v>42904</v>
      </c>
      <c r="AP741" s="54">
        <v>7959007</v>
      </c>
      <c r="AQ741" s="25">
        <v>135684</v>
      </c>
      <c r="AR741" s="25">
        <v>162530</v>
      </c>
      <c r="AS741" s="54">
        <v>131245</v>
      </c>
      <c r="AT741" s="54">
        <v>67179</v>
      </c>
      <c r="AU741" s="54">
        <v>47936</v>
      </c>
      <c r="AV741" s="54">
        <v>64261</v>
      </c>
      <c r="AW741" s="25">
        <f t="shared" si="33"/>
        <v>608835</v>
      </c>
      <c r="AX741" s="165">
        <v>1520976</v>
      </c>
      <c r="AY741" s="98">
        <f t="shared" si="34"/>
        <v>10088818</v>
      </c>
      <c r="AZ741" s="73"/>
      <c r="BA741" s="20">
        <v>894307</v>
      </c>
      <c r="BB741" s="20">
        <v>259756</v>
      </c>
      <c r="BC741" s="19">
        <v>1154063</v>
      </c>
      <c r="BD741" s="19">
        <v>11242881</v>
      </c>
      <c r="BF741" s="20">
        <v>115212</v>
      </c>
      <c r="BG741" s="21">
        <f t="shared" si="35"/>
        <v>11127669</v>
      </c>
      <c r="BI741" s="73"/>
      <c r="BJ741" s="73"/>
      <c r="BK741" s="73"/>
      <c r="BL741" s="73"/>
      <c r="BM741" s="73"/>
      <c r="BN741" s="73"/>
      <c r="BO741" s="73"/>
    </row>
    <row r="742" spans="1:67" ht="22.5" customHeight="1" x14ac:dyDescent="0.15">
      <c r="A742" s="125" t="s">
        <v>2548</v>
      </c>
      <c r="B742" s="126" t="s">
        <v>2542</v>
      </c>
      <c r="C742" s="136" t="s">
        <v>838</v>
      </c>
      <c r="D742" s="129">
        <v>5</v>
      </c>
      <c r="E742" s="130" t="s">
        <v>3561</v>
      </c>
      <c r="F742" s="19">
        <v>704932</v>
      </c>
      <c r="G742" s="20">
        <v>547067</v>
      </c>
      <c r="H742" s="20">
        <v>134757</v>
      </c>
      <c r="I742" s="20">
        <v>0</v>
      </c>
      <c r="J742" s="20">
        <v>0</v>
      </c>
      <c r="K742" s="20">
        <v>0</v>
      </c>
      <c r="L742" s="20">
        <v>0</v>
      </c>
      <c r="M742" s="20">
        <v>46661</v>
      </c>
      <c r="N742" s="20">
        <v>25522</v>
      </c>
      <c r="O742" s="20">
        <v>36106</v>
      </c>
      <c r="P742" s="20">
        <v>523816</v>
      </c>
      <c r="Q742" s="20">
        <v>74294</v>
      </c>
      <c r="R742" s="20">
        <v>126500</v>
      </c>
      <c r="S742" s="20">
        <v>137748</v>
      </c>
      <c r="T742" s="21">
        <v>95432</v>
      </c>
      <c r="U742" s="54">
        <v>51310</v>
      </c>
      <c r="V742" s="20">
        <v>61656</v>
      </c>
      <c r="W742" s="20">
        <v>41768</v>
      </c>
      <c r="X742" s="20">
        <v>0</v>
      </c>
      <c r="Y742" s="21">
        <v>0</v>
      </c>
      <c r="Z742" s="20">
        <v>303555</v>
      </c>
      <c r="AA742" s="21">
        <v>49698</v>
      </c>
      <c r="AB742" s="32">
        <v>86912</v>
      </c>
      <c r="AC742" s="20">
        <v>1621675</v>
      </c>
      <c r="AD742" s="20">
        <v>1189332</v>
      </c>
      <c r="AE742" s="20">
        <v>1010755</v>
      </c>
      <c r="AF742" s="20">
        <v>622835</v>
      </c>
      <c r="AG742" s="20">
        <v>264298</v>
      </c>
      <c r="AH742" s="20">
        <v>181091</v>
      </c>
      <c r="AI742" s="21">
        <v>47100</v>
      </c>
      <c r="AJ742" s="25">
        <v>77620</v>
      </c>
      <c r="AK742" s="25">
        <v>89148</v>
      </c>
      <c r="AL742" s="25">
        <v>24381</v>
      </c>
      <c r="AM742" s="22">
        <v>48041</v>
      </c>
      <c r="AN742" s="20">
        <v>404947</v>
      </c>
      <c r="AO742" s="20">
        <v>54156</v>
      </c>
      <c r="AP742" s="54">
        <v>8683113</v>
      </c>
      <c r="AQ742" s="25">
        <v>92348</v>
      </c>
      <c r="AR742" s="25">
        <v>168637</v>
      </c>
      <c r="AS742" s="54">
        <v>140006</v>
      </c>
      <c r="AT742" s="54">
        <v>75500</v>
      </c>
      <c r="AU742" s="54">
        <v>56954</v>
      </c>
      <c r="AV742" s="54">
        <v>64374</v>
      </c>
      <c r="AW742" s="25">
        <f t="shared" si="33"/>
        <v>597819</v>
      </c>
      <c r="AX742" s="165">
        <v>1509028</v>
      </c>
      <c r="AY742" s="98">
        <f t="shared" si="34"/>
        <v>10789960</v>
      </c>
      <c r="AZ742" s="73"/>
      <c r="BA742" s="20">
        <v>1030905</v>
      </c>
      <c r="BB742" s="20">
        <v>164079</v>
      </c>
      <c r="BC742" s="19">
        <v>1194984</v>
      </c>
      <c r="BD742" s="19">
        <v>11984944</v>
      </c>
      <c r="BF742" s="20">
        <v>110545</v>
      </c>
      <c r="BG742" s="21">
        <f t="shared" si="35"/>
        <v>11874399</v>
      </c>
      <c r="BI742" s="73"/>
      <c r="BJ742" s="73"/>
      <c r="BK742" s="73"/>
      <c r="BL742" s="73"/>
      <c r="BM742" s="73"/>
      <c r="BN742" s="73"/>
      <c r="BO742" s="73"/>
    </row>
    <row r="743" spans="1:67" ht="22.5" customHeight="1" x14ac:dyDescent="0.15">
      <c r="A743" s="125" t="s">
        <v>2549</v>
      </c>
      <c r="B743" s="126" t="s">
        <v>2542</v>
      </c>
      <c r="C743" s="136" t="s">
        <v>839</v>
      </c>
      <c r="D743" s="129">
        <v>5</v>
      </c>
      <c r="E743" s="130" t="s">
        <v>3561</v>
      </c>
      <c r="F743" s="19">
        <v>471354</v>
      </c>
      <c r="G743" s="20">
        <v>359071</v>
      </c>
      <c r="H743" s="20">
        <v>116613</v>
      </c>
      <c r="I743" s="20">
        <v>0</v>
      </c>
      <c r="J743" s="20">
        <v>0</v>
      </c>
      <c r="K743" s="20">
        <v>0</v>
      </c>
      <c r="L743" s="20">
        <v>0</v>
      </c>
      <c r="M743" s="20">
        <v>28085</v>
      </c>
      <c r="N743" s="20">
        <v>15361</v>
      </c>
      <c r="O743" s="20">
        <v>14472</v>
      </c>
      <c r="P743" s="20">
        <v>541029</v>
      </c>
      <c r="Q743" s="20">
        <v>53115</v>
      </c>
      <c r="R743" s="20">
        <v>88348</v>
      </c>
      <c r="S743" s="20">
        <v>60044</v>
      </c>
      <c r="T743" s="21">
        <v>59645</v>
      </c>
      <c r="U743" s="54">
        <v>25084</v>
      </c>
      <c r="V743" s="20">
        <v>37434</v>
      </c>
      <c r="W743" s="20">
        <v>41768</v>
      </c>
      <c r="X743" s="20">
        <v>0</v>
      </c>
      <c r="Y743" s="21">
        <v>0</v>
      </c>
      <c r="Z743" s="20">
        <v>258332</v>
      </c>
      <c r="AA743" s="21">
        <v>9036</v>
      </c>
      <c r="AB743" s="32">
        <v>86095</v>
      </c>
      <c r="AC743" s="20">
        <v>1058901</v>
      </c>
      <c r="AD743" s="20">
        <v>284161</v>
      </c>
      <c r="AE743" s="20">
        <v>843837</v>
      </c>
      <c r="AF743" s="20">
        <v>476070</v>
      </c>
      <c r="AG743" s="20">
        <v>172660</v>
      </c>
      <c r="AH743" s="20">
        <v>122718</v>
      </c>
      <c r="AI743" s="21">
        <v>37209</v>
      </c>
      <c r="AJ743" s="25">
        <v>56499</v>
      </c>
      <c r="AK743" s="25">
        <v>66942</v>
      </c>
      <c r="AL743" s="25">
        <v>19526</v>
      </c>
      <c r="AM743" s="22">
        <v>34547</v>
      </c>
      <c r="AN743" s="20">
        <v>185987</v>
      </c>
      <c r="AO743" s="20">
        <v>29362</v>
      </c>
      <c r="AP743" s="54">
        <v>5653305</v>
      </c>
      <c r="AQ743" s="25">
        <v>120549</v>
      </c>
      <c r="AR743" s="25">
        <v>170972</v>
      </c>
      <c r="AS743" s="54">
        <v>136375</v>
      </c>
      <c r="AT743" s="54">
        <v>76566</v>
      </c>
      <c r="AU743" s="54">
        <v>41053</v>
      </c>
      <c r="AV743" s="54">
        <v>39609</v>
      </c>
      <c r="AW743" s="25">
        <f t="shared" si="33"/>
        <v>585124</v>
      </c>
      <c r="AX743" s="165">
        <v>707418</v>
      </c>
      <c r="AY743" s="98">
        <f t="shared" si="34"/>
        <v>6945847</v>
      </c>
      <c r="AZ743" s="73"/>
      <c r="BA743" s="20">
        <v>720211</v>
      </c>
      <c r="BB743" s="20">
        <v>144803</v>
      </c>
      <c r="BC743" s="19">
        <v>865014</v>
      </c>
      <c r="BD743" s="19">
        <v>7810861</v>
      </c>
      <c r="BF743" s="20">
        <v>75906</v>
      </c>
      <c r="BG743" s="21">
        <f t="shared" si="35"/>
        <v>7734955</v>
      </c>
      <c r="BI743" s="73"/>
      <c r="BJ743" s="73"/>
      <c r="BK743" s="73"/>
      <c r="BL743" s="73"/>
      <c r="BM743" s="73"/>
      <c r="BN743" s="73"/>
      <c r="BO743" s="73"/>
    </row>
    <row r="744" spans="1:67" ht="22.5" customHeight="1" x14ac:dyDescent="0.15">
      <c r="A744" s="125" t="s">
        <v>2550</v>
      </c>
      <c r="B744" s="126" t="s">
        <v>2542</v>
      </c>
      <c r="C744" s="136" t="s">
        <v>840</v>
      </c>
      <c r="D744" s="129">
        <v>5</v>
      </c>
      <c r="E744" s="130" t="s">
        <v>3561</v>
      </c>
      <c r="F744" s="19">
        <v>946432</v>
      </c>
      <c r="G744" s="20">
        <v>1224296</v>
      </c>
      <c r="H744" s="20">
        <v>219240</v>
      </c>
      <c r="I744" s="20">
        <v>0</v>
      </c>
      <c r="J744" s="20">
        <v>0</v>
      </c>
      <c r="K744" s="20">
        <v>0</v>
      </c>
      <c r="L744" s="20">
        <v>0</v>
      </c>
      <c r="M744" s="20">
        <v>44118</v>
      </c>
      <c r="N744" s="20">
        <v>25407</v>
      </c>
      <c r="O744" s="20">
        <v>22828</v>
      </c>
      <c r="P744" s="20">
        <v>974314</v>
      </c>
      <c r="Q744" s="20">
        <v>71974</v>
      </c>
      <c r="R744" s="20">
        <v>170971</v>
      </c>
      <c r="S744" s="20">
        <v>138631</v>
      </c>
      <c r="T744" s="21">
        <v>107361</v>
      </c>
      <c r="U744" s="54">
        <v>49533</v>
      </c>
      <c r="V744" s="20">
        <v>78171</v>
      </c>
      <c r="W744" s="20">
        <v>83536</v>
      </c>
      <c r="X744" s="20">
        <v>0</v>
      </c>
      <c r="Y744" s="21">
        <v>0</v>
      </c>
      <c r="Z744" s="20">
        <v>394978</v>
      </c>
      <c r="AA744" s="21">
        <v>0</v>
      </c>
      <c r="AB744" s="32">
        <v>74354</v>
      </c>
      <c r="AC744" s="20">
        <v>1882997</v>
      </c>
      <c r="AD744" s="20">
        <v>1259038</v>
      </c>
      <c r="AE744" s="20">
        <v>1410482</v>
      </c>
      <c r="AF744" s="20">
        <v>837574</v>
      </c>
      <c r="AG744" s="20">
        <v>294270</v>
      </c>
      <c r="AH744" s="20">
        <v>238196</v>
      </c>
      <c r="AI744" s="21">
        <v>211950</v>
      </c>
      <c r="AJ744" s="25">
        <v>77335</v>
      </c>
      <c r="AK744" s="25">
        <v>110526</v>
      </c>
      <c r="AL744" s="25">
        <v>36280</v>
      </c>
      <c r="AM744" s="22">
        <v>53100</v>
      </c>
      <c r="AN744" s="20">
        <v>1725344</v>
      </c>
      <c r="AO744" s="20">
        <v>98316</v>
      </c>
      <c r="AP744" s="54">
        <v>12861552</v>
      </c>
      <c r="AQ744" s="25">
        <v>142262</v>
      </c>
      <c r="AR744" s="25">
        <v>243828</v>
      </c>
      <c r="AS744" s="54">
        <v>223597</v>
      </c>
      <c r="AT744" s="54">
        <v>105289</v>
      </c>
      <c r="AU744" s="54">
        <v>62345</v>
      </c>
      <c r="AV744" s="54">
        <v>91154</v>
      </c>
      <c r="AW744" s="25">
        <f t="shared" si="33"/>
        <v>868475</v>
      </c>
      <c r="AX744" s="165">
        <v>4439658</v>
      </c>
      <c r="AY744" s="98">
        <f t="shared" si="34"/>
        <v>18169685</v>
      </c>
      <c r="AZ744" s="73"/>
      <c r="BA744" s="20">
        <v>1027148</v>
      </c>
      <c r="BB744" s="20">
        <v>495829</v>
      </c>
      <c r="BC744" s="19">
        <v>1522977</v>
      </c>
      <c r="BD744" s="19">
        <v>19692662</v>
      </c>
      <c r="BF744" s="20">
        <v>111527</v>
      </c>
      <c r="BG744" s="21">
        <f t="shared" si="35"/>
        <v>19581135</v>
      </c>
      <c r="BI744" s="73"/>
      <c r="BJ744" s="73"/>
      <c r="BK744" s="73"/>
      <c r="BL744" s="73"/>
      <c r="BM744" s="73"/>
      <c r="BN744" s="73"/>
      <c r="BO744" s="73"/>
    </row>
    <row r="745" spans="1:67" ht="22.5" customHeight="1" x14ac:dyDescent="0.15">
      <c r="A745" s="125" t="s">
        <v>2551</v>
      </c>
      <c r="B745" s="126" t="s">
        <v>2542</v>
      </c>
      <c r="C745" s="136" t="s">
        <v>841</v>
      </c>
      <c r="D745" s="129">
        <v>5</v>
      </c>
      <c r="E745" s="130" t="s">
        <v>3561</v>
      </c>
      <c r="F745" s="19">
        <v>1356806</v>
      </c>
      <c r="G745" s="20">
        <v>699649</v>
      </c>
      <c r="H745" s="20">
        <v>227556</v>
      </c>
      <c r="I745" s="20">
        <v>0</v>
      </c>
      <c r="J745" s="20">
        <v>0</v>
      </c>
      <c r="K745" s="20">
        <v>0</v>
      </c>
      <c r="L745" s="20">
        <v>6746</v>
      </c>
      <c r="M745" s="20">
        <v>88193</v>
      </c>
      <c r="N745" s="20">
        <v>49103</v>
      </c>
      <c r="O745" s="20">
        <v>43007</v>
      </c>
      <c r="P745" s="20">
        <v>939353</v>
      </c>
      <c r="Q745" s="20">
        <v>137872</v>
      </c>
      <c r="R745" s="20">
        <v>247045</v>
      </c>
      <c r="S745" s="20">
        <v>240176</v>
      </c>
      <c r="T745" s="21">
        <v>178935</v>
      </c>
      <c r="U745" s="54">
        <v>97248</v>
      </c>
      <c r="V745" s="20">
        <v>114504</v>
      </c>
      <c r="W745" s="20">
        <v>62652</v>
      </c>
      <c r="X745" s="20">
        <v>0</v>
      </c>
      <c r="Y745" s="21">
        <v>0</v>
      </c>
      <c r="Z745" s="20">
        <v>489638</v>
      </c>
      <c r="AA745" s="21">
        <v>32379</v>
      </c>
      <c r="AB745" s="32">
        <v>185095</v>
      </c>
      <c r="AC745" s="20">
        <v>2871035</v>
      </c>
      <c r="AD745" s="20">
        <v>1375700</v>
      </c>
      <c r="AE745" s="20">
        <v>2001075</v>
      </c>
      <c r="AF745" s="20">
        <v>1204736</v>
      </c>
      <c r="AG745" s="20">
        <v>469688</v>
      </c>
      <c r="AH745" s="20">
        <v>118103</v>
      </c>
      <c r="AI745" s="21">
        <v>28731</v>
      </c>
      <c r="AJ745" s="25">
        <v>126055</v>
      </c>
      <c r="AK745" s="25">
        <v>147822</v>
      </c>
      <c r="AL745" s="25">
        <v>43932</v>
      </c>
      <c r="AM745" s="22">
        <v>72371</v>
      </c>
      <c r="AN745" s="20">
        <v>1487808</v>
      </c>
      <c r="AO745" s="20">
        <v>63732</v>
      </c>
      <c r="AP745" s="54">
        <v>15206745</v>
      </c>
      <c r="AQ745" s="25">
        <v>308324</v>
      </c>
      <c r="AR745" s="25">
        <v>276128</v>
      </c>
      <c r="AS745" s="54">
        <v>167037</v>
      </c>
      <c r="AT745" s="54">
        <v>130617</v>
      </c>
      <c r="AU745" s="54">
        <v>93274</v>
      </c>
      <c r="AV745" s="54">
        <v>123248</v>
      </c>
      <c r="AW745" s="25">
        <f t="shared" si="33"/>
        <v>1098628</v>
      </c>
      <c r="AX745" s="165">
        <v>4094583</v>
      </c>
      <c r="AY745" s="98">
        <f t="shared" si="34"/>
        <v>20399956</v>
      </c>
      <c r="AZ745" s="73"/>
      <c r="BA745" s="20">
        <v>1711423</v>
      </c>
      <c r="BB745" s="20">
        <v>156986</v>
      </c>
      <c r="BC745" s="19">
        <v>1868409</v>
      </c>
      <c r="BD745" s="19">
        <v>22268365</v>
      </c>
      <c r="BF745" s="20">
        <v>242442</v>
      </c>
      <c r="BG745" s="21">
        <f t="shared" si="35"/>
        <v>22025923</v>
      </c>
      <c r="BI745" s="73"/>
      <c r="BJ745" s="73"/>
      <c r="BK745" s="73"/>
      <c r="BL745" s="73"/>
      <c r="BM745" s="73"/>
      <c r="BN745" s="73"/>
      <c r="BO745" s="73"/>
    </row>
    <row r="746" spans="1:67" ht="22.5" customHeight="1" x14ac:dyDescent="0.15">
      <c r="A746" s="125" t="s">
        <v>2552</v>
      </c>
      <c r="B746" s="126" t="s">
        <v>2542</v>
      </c>
      <c r="C746" s="136" t="s">
        <v>842</v>
      </c>
      <c r="D746" s="129">
        <v>6</v>
      </c>
      <c r="E746" s="130" t="s">
        <v>3561</v>
      </c>
      <c r="F746" s="19">
        <v>110084</v>
      </c>
      <c r="G746" s="20">
        <v>20920</v>
      </c>
      <c r="H746" s="20">
        <v>5103</v>
      </c>
      <c r="I746" s="20">
        <v>0</v>
      </c>
      <c r="J746" s="20">
        <v>0</v>
      </c>
      <c r="K746" s="20">
        <v>0</v>
      </c>
      <c r="L746" s="20">
        <v>0</v>
      </c>
      <c r="M746" s="20">
        <v>3035</v>
      </c>
      <c r="N746" s="20">
        <v>1716</v>
      </c>
      <c r="O746" s="20">
        <v>1417</v>
      </c>
      <c r="P746" s="20">
        <v>48250</v>
      </c>
      <c r="Q746" s="20">
        <v>12634</v>
      </c>
      <c r="R746" s="20">
        <v>8519</v>
      </c>
      <c r="S746" s="20">
        <v>14128</v>
      </c>
      <c r="T746" s="21">
        <v>11929</v>
      </c>
      <c r="U746" s="54">
        <v>4695</v>
      </c>
      <c r="V746" s="20">
        <v>5505</v>
      </c>
      <c r="W746" s="20">
        <v>10442</v>
      </c>
      <c r="X746" s="20">
        <v>0</v>
      </c>
      <c r="Y746" s="21">
        <v>0</v>
      </c>
      <c r="Z746" s="20">
        <v>34603</v>
      </c>
      <c r="AA746" s="21">
        <v>0</v>
      </c>
      <c r="AB746" s="32">
        <v>0</v>
      </c>
      <c r="AC746" s="20">
        <v>189582</v>
      </c>
      <c r="AD746" s="20">
        <v>99535</v>
      </c>
      <c r="AE746" s="20">
        <v>71915</v>
      </c>
      <c r="AF746" s="20">
        <v>30451</v>
      </c>
      <c r="AG746" s="20">
        <v>15816</v>
      </c>
      <c r="AH746" s="20">
        <v>15838</v>
      </c>
      <c r="AI746" s="21">
        <v>471</v>
      </c>
      <c r="AJ746" s="25">
        <v>15031</v>
      </c>
      <c r="AK746" s="25">
        <v>19982</v>
      </c>
      <c r="AL746" s="25">
        <v>1683</v>
      </c>
      <c r="AM746" s="22">
        <v>7912</v>
      </c>
      <c r="AN746" s="20">
        <v>26730</v>
      </c>
      <c r="AO746" s="20">
        <v>1145</v>
      </c>
      <c r="AP746" s="54">
        <v>789071</v>
      </c>
      <c r="AQ746" s="25">
        <v>44525</v>
      </c>
      <c r="AR746" s="25">
        <v>71155</v>
      </c>
      <c r="AS746" s="54">
        <v>20465</v>
      </c>
      <c r="AT746" s="54">
        <v>21247</v>
      </c>
      <c r="AU746" s="54">
        <v>13734</v>
      </c>
      <c r="AV746" s="54">
        <v>5272</v>
      </c>
      <c r="AW746" s="25">
        <f t="shared" si="33"/>
        <v>176398</v>
      </c>
      <c r="AX746" s="165">
        <v>86842</v>
      </c>
      <c r="AY746" s="98">
        <f t="shared" si="34"/>
        <v>1052311</v>
      </c>
      <c r="AZ746" s="73"/>
      <c r="BA746" s="20">
        <v>231849</v>
      </c>
      <c r="BB746" s="20">
        <v>5508</v>
      </c>
      <c r="BC746" s="19">
        <v>237357</v>
      </c>
      <c r="BD746" s="19">
        <v>1289668</v>
      </c>
      <c r="BF746" s="20">
        <v>7827</v>
      </c>
      <c r="BG746" s="21">
        <f t="shared" si="35"/>
        <v>1281841</v>
      </c>
      <c r="BI746" s="73"/>
      <c r="BJ746" s="73"/>
      <c r="BK746" s="73"/>
      <c r="BL746" s="73"/>
      <c r="BM746" s="73"/>
      <c r="BN746" s="73"/>
      <c r="BO746" s="73"/>
    </row>
    <row r="747" spans="1:67" ht="22.5" customHeight="1" x14ac:dyDescent="0.15">
      <c r="A747" s="125" t="s">
        <v>2553</v>
      </c>
      <c r="B747" s="126" t="s">
        <v>2542</v>
      </c>
      <c r="C747" s="136" t="s">
        <v>843</v>
      </c>
      <c r="D747" s="129">
        <v>6</v>
      </c>
      <c r="E747" s="130" t="s">
        <v>3561</v>
      </c>
      <c r="F747" s="19">
        <v>351074</v>
      </c>
      <c r="G747" s="20">
        <v>295382</v>
      </c>
      <c r="H747" s="20">
        <v>67662</v>
      </c>
      <c r="I747" s="20">
        <v>0</v>
      </c>
      <c r="J747" s="20">
        <v>0</v>
      </c>
      <c r="K747" s="20">
        <v>0</v>
      </c>
      <c r="L747" s="20">
        <v>0</v>
      </c>
      <c r="M747" s="20">
        <v>18663</v>
      </c>
      <c r="N747" s="20">
        <v>10328</v>
      </c>
      <c r="O747" s="20">
        <v>10108</v>
      </c>
      <c r="P747" s="20">
        <v>439223</v>
      </c>
      <c r="Q747" s="20">
        <v>38000</v>
      </c>
      <c r="R747" s="20">
        <v>38609</v>
      </c>
      <c r="S747" s="20">
        <v>59161</v>
      </c>
      <c r="T747" s="21">
        <v>71574</v>
      </c>
      <c r="U747" s="54">
        <v>35278</v>
      </c>
      <c r="V747" s="20">
        <v>22020</v>
      </c>
      <c r="W747" s="20">
        <v>10442</v>
      </c>
      <c r="X747" s="20">
        <v>0</v>
      </c>
      <c r="Y747" s="21">
        <v>0</v>
      </c>
      <c r="Z747" s="20">
        <v>223638</v>
      </c>
      <c r="AA747" s="21">
        <v>0</v>
      </c>
      <c r="AB747" s="32">
        <v>0</v>
      </c>
      <c r="AC747" s="20">
        <v>507645</v>
      </c>
      <c r="AD747" s="20">
        <v>526298</v>
      </c>
      <c r="AE747" s="20">
        <v>533735</v>
      </c>
      <c r="AF747" s="20">
        <v>321818</v>
      </c>
      <c r="AG747" s="20">
        <v>117230</v>
      </c>
      <c r="AH747" s="20">
        <v>99822</v>
      </c>
      <c r="AI747" s="21">
        <v>28731</v>
      </c>
      <c r="AJ747" s="25">
        <v>46292</v>
      </c>
      <c r="AK747" s="25">
        <v>64883</v>
      </c>
      <c r="AL747" s="25">
        <v>14192</v>
      </c>
      <c r="AM747" s="22">
        <v>28977</v>
      </c>
      <c r="AN747" s="20">
        <v>140037</v>
      </c>
      <c r="AO747" s="20">
        <v>31682</v>
      </c>
      <c r="AP747" s="54">
        <v>4152504</v>
      </c>
      <c r="AQ747" s="25">
        <v>85431</v>
      </c>
      <c r="AR747" s="25">
        <v>141063</v>
      </c>
      <c r="AS747" s="54">
        <v>104976</v>
      </c>
      <c r="AT747" s="54">
        <v>50386</v>
      </c>
      <c r="AU747" s="54">
        <v>31288</v>
      </c>
      <c r="AV747" s="54">
        <v>27763</v>
      </c>
      <c r="AW747" s="25">
        <f t="shared" si="33"/>
        <v>440907</v>
      </c>
      <c r="AX747" s="165">
        <v>482533</v>
      </c>
      <c r="AY747" s="98">
        <f t="shared" si="34"/>
        <v>5075944</v>
      </c>
      <c r="AZ747" s="73"/>
      <c r="BA747" s="20">
        <v>535568</v>
      </c>
      <c r="BB747" s="20">
        <v>158440</v>
      </c>
      <c r="BC747" s="19">
        <v>694008</v>
      </c>
      <c r="BD747" s="19">
        <v>5769952</v>
      </c>
      <c r="BF747" s="20">
        <v>41021</v>
      </c>
      <c r="BG747" s="21">
        <f t="shared" si="35"/>
        <v>5728931</v>
      </c>
      <c r="BI747" s="73"/>
      <c r="BJ747" s="73"/>
      <c r="BK747" s="73"/>
      <c r="BL747" s="73"/>
      <c r="BM747" s="73"/>
      <c r="BN747" s="73"/>
      <c r="BO747" s="73"/>
    </row>
    <row r="748" spans="1:67" ht="22.5" customHeight="1" x14ac:dyDescent="0.15">
      <c r="A748" s="125" t="s">
        <v>2554</v>
      </c>
      <c r="B748" s="126" t="s">
        <v>2542</v>
      </c>
      <c r="C748" s="136" t="s">
        <v>844</v>
      </c>
      <c r="D748" s="129">
        <v>6</v>
      </c>
      <c r="E748" s="130" t="s">
        <v>3561</v>
      </c>
      <c r="F748" s="19">
        <v>431091</v>
      </c>
      <c r="G748" s="20">
        <v>329297</v>
      </c>
      <c r="H748" s="20">
        <v>74655</v>
      </c>
      <c r="I748" s="20">
        <v>0</v>
      </c>
      <c r="J748" s="20">
        <v>0</v>
      </c>
      <c r="K748" s="20">
        <v>0</v>
      </c>
      <c r="L748" s="20">
        <v>0</v>
      </c>
      <c r="M748" s="20">
        <v>23053</v>
      </c>
      <c r="N748" s="20">
        <v>13258</v>
      </c>
      <c r="O748" s="20">
        <v>13615</v>
      </c>
      <c r="P748" s="20">
        <v>552313</v>
      </c>
      <c r="Q748" s="20">
        <v>45810</v>
      </c>
      <c r="R748" s="20">
        <v>66593</v>
      </c>
      <c r="S748" s="20">
        <v>81236</v>
      </c>
      <c r="T748" s="21">
        <v>75153</v>
      </c>
      <c r="U748" s="54">
        <v>43061</v>
      </c>
      <c r="V748" s="20">
        <v>34131</v>
      </c>
      <c r="W748" s="20">
        <v>10442</v>
      </c>
      <c r="X748" s="20">
        <v>0</v>
      </c>
      <c r="Y748" s="21">
        <v>0</v>
      </c>
      <c r="Z748" s="20">
        <v>259057</v>
      </c>
      <c r="AA748" s="21">
        <v>0</v>
      </c>
      <c r="AB748" s="32">
        <v>0</v>
      </c>
      <c r="AC748" s="20">
        <v>964011</v>
      </c>
      <c r="AD748" s="20">
        <v>254015</v>
      </c>
      <c r="AE748" s="20">
        <v>612748</v>
      </c>
      <c r="AF748" s="20">
        <v>356762</v>
      </c>
      <c r="AG748" s="20">
        <v>151568</v>
      </c>
      <c r="AH748" s="20">
        <v>145162</v>
      </c>
      <c r="AI748" s="21">
        <v>23550</v>
      </c>
      <c r="AJ748" s="25">
        <v>52245</v>
      </c>
      <c r="AK748" s="25">
        <v>73647</v>
      </c>
      <c r="AL748" s="25">
        <v>16854</v>
      </c>
      <c r="AM748" s="22">
        <v>34393</v>
      </c>
      <c r="AN748" s="20">
        <v>185752</v>
      </c>
      <c r="AO748" s="20">
        <v>33695</v>
      </c>
      <c r="AP748" s="54">
        <v>4957167</v>
      </c>
      <c r="AQ748" s="25">
        <v>123251</v>
      </c>
      <c r="AR748" s="25">
        <v>150549</v>
      </c>
      <c r="AS748" s="54">
        <v>116945</v>
      </c>
      <c r="AT748" s="54">
        <v>56130</v>
      </c>
      <c r="AU748" s="54">
        <v>36412</v>
      </c>
      <c r="AV748" s="54">
        <v>31793</v>
      </c>
      <c r="AW748" s="25">
        <f t="shared" si="33"/>
        <v>515080</v>
      </c>
      <c r="AX748" s="165">
        <v>641900</v>
      </c>
      <c r="AY748" s="98">
        <f t="shared" si="34"/>
        <v>6114147</v>
      </c>
      <c r="AZ748" s="73"/>
      <c r="BA748" s="20">
        <v>638668</v>
      </c>
      <c r="BB748" s="20">
        <v>211752</v>
      </c>
      <c r="BC748" s="19">
        <v>850420</v>
      </c>
      <c r="BD748" s="19">
        <v>6964567</v>
      </c>
      <c r="BF748" s="20">
        <v>52901</v>
      </c>
      <c r="BG748" s="21">
        <f t="shared" si="35"/>
        <v>6911666</v>
      </c>
      <c r="BI748" s="73"/>
      <c r="BJ748" s="73"/>
      <c r="BK748" s="73"/>
      <c r="BL748" s="73"/>
      <c r="BM748" s="73"/>
      <c r="BN748" s="73"/>
      <c r="BO748" s="73"/>
    </row>
    <row r="749" spans="1:67" ht="22.5" customHeight="1" x14ac:dyDescent="0.15">
      <c r="A749" s="125" t="s">
        <v>2555</v>
      </c>
      <c r="B749" s="126" t="s">
        <v>2542</v>
      </c>
      <c r="C749" s="136" t="s">
        <v>845</v>
      </c>
      <c r="D749" s="129">
        <v>6</v>
      </c>
      <c r="E749" s="130" t="s">
        <v>3561</v>
      </c>
      <c r="F749" s="19">
        <v>390746</v>
      </c>
      <c r="G749" s="20">
        <v>241975</v>
      </c>
      <c r="H749" s="20">
        <v>93744</v>
      </c>
      <c r="I749" s="20">
        <v>0</v>
      </c>
      <c r="J749" s="20">
        <v>0</v>
      </c>
      <c r="K749" s="20">
        <v>5210</v>
      </c>
      <c r="L749" s="20">
        <v>5508</v>
      </c>
      <c r="M749" s="20">
        <v>23100</v>
      </c>
      <c r="N749" s="20">
        <v>12635</v>
      </c>
      <c r="O749" s="20">
        <v>22305</v>
      </c>
      <c r="P749" s="20">
        <v>409893</v>
      </c>
      <c r="Q749" s="20">
        <v>58131</v>
      </c>
      <c r="R749" s="20">
        <v>39800</v>
      </c>
      <c r="S749" s="20">
        <v>54746</v>
      </c>
      <c r="T749" s="21">
        <v>71574</v>
      </c>
      <c r="U749" s="54">
        <v>26691</v>
      </c>
      <c r="V749" s="20">
        <v>28626</v>
      </c>
      <c r="W749" s="20">
        <v>20884</v>
      </c>
      <c r="X749" s="20">
        <v>0</v>
      </c>
      <c r="Y749" s="21">
        <v>0</v>
      </c>
      <c r="Z749" s="20">
        <v>183080</v>
      </c>
      <c r="AA749" s="21">
        <v>0</v>
      </c>
      <c r="AB749" s="32">
        <v>0</v>
      </c>
      <c r="AC749" s="20">
        <v>916835</v>
      </c>
      <c r="AD749" s="20">
        <v>258746</v>
      </c>
      <c r="AE749" s="20">
        <v>664802</v>
      </c>
      <c r="AF749" s="20">
        <v>386714</v>
      </c>
      <c r="AG749" s="20">
        <v>150545</v>
      </c>
      <c r="AH749" s="20">
        <v>131587</v>
      </c>
      <c r="AI749" s="21">
        <v>17898</v>
      </c>
      <c r="AJ749" s="25">
        <v>51268</v>
      </c>
      <c r="AK749" s="25">
        <v>58553</v>
      </c>
      <c r="AL749" s="25">
        <v>15594</v>
      </c>
      <c r="AM749" s="22">
        <v>30126</v>
      </c>
      <c r="AN749" s="20">
        <v>172349</v>
      </c>
      <c r="AO749" s="20">
        <v>19418</v>
      </c>
      <c r="AP749" s="54">
        <v>4563083</v>
      </c>
      <c r="AQ749" s="25">
        <v>99335</v>
      </c>
      <c r="AR749" s="25">
        <v>152055</v>
      </c>
      <c r="AS749" s="54">
        <v>126906</v>
      </c>
      <c r="AT749" s="54">
        <v>44750</v>
      </c>
      <c r="AU749" s="54">
        <v>34899</v>
      </c>
      <c r="AV749" s="54">
        <v>33063</v>
      </c>
      <c r="AW749" s="25">
        <f t="shared" si="33"/>
        <v>491008</v>
      </c>
      <c r="AX749" s="165">
        <v>615790</v>
      </c>
      <c r="AY749" s="98">
        <f t="shared" si="34"/>
        <v>5669881</v>
      </c>
      <c r="AZ749" s="73"/>
      <c r="BA749" s="20">
        <v>619882</v>
      </c>
      <c r="BB749" s="20">
        <v>106317</v>
      </c>
      <c r="BC749" s="19">
        <v>726199</v>
      </c>
      <c r="BD749" s="19">
        <v>6396080</v>
      </c>
      <c r="BF749" s="20">
        <v>56209</v>
      </c>
      <c r="BG749" s="21">
        <f t="shared" si="35"/>
        <v>6339871</v>
      </c>
      <c r="BI749" s="73"/>
      <c r="BJ749" s="73"/>
      <c r="BK749" s="73"/>
      <c r="BL749" s="73"/>
      <c r="BM749" s="73"/>
      <c r="BN749" s="73"/>
      <c r="BO749" s="73"/>
    </row>
    <row r="750" spans="1:67" ht="22.5" customHeight="1" x14ac:dyDescent="0.15">
      <c r="A750" s="125" t="s">
        <v>2556</v>
      </c>
      <c r="B750" s="126" t="s">
        <v>2542</v>
      </c>
      <c r="C750" s="136" t="s">
        <v>435</v>
      </c>
      <c r="D750" s="129">
        <v>6</v>
      </c>
      <c r="E750" s="130" t="s">
        <v>3561</v>
      </c>
      <c r="F750" s="19">
        <v>285615</v>
      </c>
      <c r="G750" s="20">
        <v>174787</v>
      </c>
      <c r="H750" s="20">
        <v>36288</v>
      </c>
      <c r="I750" s="20">
        <v>0</v>
      </c>
      <c r="J750" s="20">
        <v>0</v>
      </c>
      <c r="K750" s="20">
        <v>0</v>
      </c>
      <c r="L750" s="20">
        <v>2587</v>
      </c>
      <c r="M750" s="20">
        <v>10724</v>
      </c>
      <c r="N750" s="20">
        <v>5873</v>
      </c>
      <c r="O750" s="20">
        <v>4812</v>
      </c>
      <c r="P750" s="20">
        <v>175882</v>
      </c>
      <c r="Q750" s="20">
        <v>25217</v>
      </c>
      <c r="R750" s="20">
        <v>51754</v>
      </c>
      <c r="S750" s="20">
        <v>32671</v>
      </c>
      <c r="T750" s="21">
        <v>23858</v>
      </c>
      <c r="U750" s="54">
        <v>13959</v>
      </c>
      <c r="V750" s="20">
        <v>14313</v>
      </c>
      <c r="W750" s="20">
        <v>10442</v>
      </c>
      <c r="X750" s="20">
        <v>0</v>
      </c>
      <c r="Y750" s="21">
        <v>0</v>
      </c>
      <c r="Z750" s="20">
        <v>144326</v>
      </c>
      <c r="AA750" s="21">
        <v>0</v>
      </c>
      <c r="AB750" s="32">
        <v>0</v>
      </c>
      <c r="AC750" s="20">
        <v>392917</v>
      </c>
      <c r="AD750" s="20">
        <v>443248</v>
      </c>
      <c r="AE750" s="20">
        <v>412490</v>
      </c>
      <c r="AF750" s="20">
        <v>234208</v>
      </c>
      <c r="AG750" s="20">
        <v>84667</v>
      </c>
      <c r="AH750" s="20">
        <v>72672</v>
      </c>
      <c r="AI750" s="21">
        <v>22137</v>
      </c>
      <c r="AJ750" s="25">
        <v>32283</v>
      </c>
      <c r="AK750" s="25">
        <v>53197</v>
      </c>
      <c r="AL750" s="25">
        <v>11451</v>
      </c>
      <c r="AM750" s="22">
        <v>20548</v>
      </c>
      <c r="AN750" s="20">
        <v>155636</v>
      </c>
      <c r="AO750" s="20">
        <v>21605</v>
      </c>
      <c r="AP750" s="54">
        <v>2970167</v>
      </c>
      <c r="AQ750" s="25">
        <v>62266</v>
      </c>
      <c r="AR750" s="25">
        <v>145051</v>
      </c>
      <c r="AS750" s="54">
        <v>103999</v>
      </c>
      <c r="AT750" s="54">
        <v>66842</v>
      </c>
      <c r="AU750" s="54">
        <v>29422</v>
      </c>
      <c r="AV750" s="54">
        <v>19706</v>
      </c>
      <c r="AW750" s="25">
        <f t="shared" si="33"/>
        <v>427286</v>
      </c>
      <c r="AX750" s="165">
        <v>852344</v>
      </c>
      <c r="AY750" s="98">
        <f t="shared" si="34"/>
        <v>4249797</v>
      </c>
      <c r="AZ750" s="73"/>
      <c r="BA750" s="20">
        <v>417161</v>
      </c>
      <c r="BB750" s="20">
        <v>136476</v>
      </c>
      <c r="BC750" s="19">
        <v>553637</v>
      </c>
      <c r="BD750" s="19">
        <v>4803434</v>
      </c>
      <c r="BF750" s="20">
        <v>30215</v>
      </c>
      <c r="BG750" s="21">
        <f t="shared" si="35"/>
        <v>4773219</v>
      </c>
      <c r="BI750" s="73"/>
      <c r="BJ750" s="73"/>
      <c r="BK750" s="73"/>
      <c r="BL750" s="73"/>
      <c r="BM750" s="73"/>
      <c r="BN750" s="73"/>
      <c r="BO750" s="73"/>
    </row>
    <row r="751" spans="1:67" ht="22.5" customHeight="1" x14ac:dyDescent="0.15">
      <c r="A751" s="125" t="s">
        <v>2557</v>
      </c>
      <c r="B751" s="126" t="s">
        <v>3563</v>
      </c>
      <c r="C751" s="136" t="s">
        <v>846</v>
      </c>
      <c r="D751" s="129">
        <v>3</v>
      </c>
      <c r="E751" s="130" t="s">
        <v>3561</v>
      </c>
      <c r="F751" s="19">
        <v>5024447</v>
      </c>
      <c r="G751" s="20">
        <v>1968355</v>
      </c>
      <c r="H751" s="20">
        <v>1048383</v>
      </c>
      <c r="I751" s="20">
        <v>0</v>
      </c>
      <c r="J751" s="20">
        <v>109078</v>
      </c>
      <c r="K751" s="20">
        <v>0</v>
      </c>
      <c r="L751" s="20">
        <v>0</v>
      </c>
      <c r="M751" s="20">
        <v>528712</v>
      </c>
      <c r="N751" s="20">
        <v>298313</v>
      </c>
      <c r="O751" s="20">
        <v>114660</v>
      </c>
      <c r="P751" s="20">
        <v>5741518</v>
      </c>
      <c r="Q751" s="20">
        <v>765231</v>
      </c>
      <c r="R751" s="20">
        <v>1025508</v>
      </c>
      <c r="S751" s="20">
        <v>994258</v>
      </c>
      <c r="T751" s="21">
        <v>663372</v>
      </c>
      <c r="U751" s="54">
        <v>442035</v>
      </c>
      <c r="V751" s="20">
        <v>489945</v>
      </c>
      <c r="W751" s="20">
        <v>261050</v>
      </c>
      <c r="X751" s="20">
        <v>523403</v>
      </c>
      <c r="Y751" s="21">
        <v>127330</v>
      </c>
      <c r="Z751" s="20">
        <v>3565701</v>
      </c>
      <c r="AA751" s="21">
        <v>0</v>
      </c>
      <c r="AB751" s="32">
        <v>2817415</v>
      </c>
      <c r="AC751" s="20">
        <v>12795449</v>
      </c>
      <c r="AD751" s="20">
        <v>5051304</v>
      </c>
      <c r="AE751" s="20">
        <v>8448268</v>
      </c>
      <c r="AF751" s="20">
        <v>5273632</v>
      </c>
      <c r="AG751" s="20">
        <v>3565241</v>
      </c>
      <c r="AH751" s="20">
        <v>229237</v>
      </c>
      <c r="AI751" s="21">
        <v>223254</v>
      </c>
      <c r="AJ751" s="25">
        <v>645405</v>
      </c>
      <c r="AK751" s="25">
        <v>555217</v>
      </c>
      <c r="AL751" s="25">
        <v>168834</v>
      </c>
      <c r="AM751" s="22">
        <v>311454</v>
      </c>
      <c r="AN751" s="20">
        <v>3715140</v>
      </c>
      <c r="AO751" s="20">
        <v>381094</v>
      </c>
      <c r="AP751" s="54">
        <v>67872243</v>
      </c>
      <c r="AQ751" s="25">
        <v>751273</v>
      </c>
      <c r="AR751" s="25">
        <v>647350</v>
      </c>
      <c r="AS751" s="54">
        <v>278230</v>
      </c>
      <c r="AT751" s="54">
        <v>391505</v>
      </c>
      <c r="AU751" s="54">
        <v>359555</v>
      </c>
      <c r="AV751" s="54">
        <v>512012</v>
      </c>
      <c r="AW751" s="25">
        <f t="shared" si="33"/>
        <v>2939925</v>
      </c>
      <c r="AX751" s="165">
        <v>8498420</v>
      </c>
      <c r="AY751" s="98">
        <f t="shared" si="34"/>
        <v>79310588</v>
      </c>
      <c r="AZ751" s="73"/>
      <c r="BA751" s="20">
        <v>6376229</v>
      </c>
      <c r="BB751" s="20">
        <v>398280</v>
      </c>
      <c r="BC751" s="19">
        <v>6774509</v>
      </c>
      <c r="BD751" s="19">
        <v>86085097</v>
      </c>
      <c r="BF751" s="20">
        <v>2235960</v>
      </c>
      <c r="BG751" s="21">
        <f t="shared" si="35"/>
        <v>83849137</v>
      </c>
      <c r="BI751" s="73"/>
      <c r="BJ751" s="73"/>
      <c r="BK751" s="73"/>
      <c r="BL751" s="73"/>
      <c r="BM751" s="73"/>
      <c r="BN751" s="73"/>
      <c r="BO751" s="73"/>
    </row>
    <row r="752" spans="1:67" ht="22.5" customHeight="1" x14ac:dyDescent="0.15">
      <c r="A752" s="125" t="s">
        <v>2558</v>
      </c>
      <c r="B752" s="126" t="s">
        <v>3563</v>
      </c>
      <c r="C752" s="136" t="s">
        <v>847</v>
      </c>
      <c r="D752" s="129">
        <v>5</v>
      </c>
      <c r="E752" s="130" t="s">
        <v>3561</v>
      </c>
      <c r="F752" s="19">
        <v>854212</v>
      </c>
      <c r="G752" s="20">
        <v>439681</v>
      </c>
      <c r="H752" s="20">
        <v>188244</v>
      </c>
      <c r="I752" s="20">
        <v>12488</v>
      </c>
      <c r="J752" s="20">
        <v>34111</v>
      </c>
      <c r="K752" s="20">
        <v>56930</v>
      </c>
      <c r="L752" s="20">
        <v>73243</v>
      </c>
      <c r="M752" s="20">
        <v>33926</v>
      </c>
      <c r="N752" s="20">
        <v>26659</v>
      </c>
      <c r="O752" s="20">
        <v>18501</v>
      </c>
      <c r="P752" s="20">
        <v>874427</v>
      </c>
      <c r="Q752" s="20">
        <v>131609</v>
      </c>
      <c r="R752" s="20">
        <v>205047</v>
      </c>
      <c r="S752" s="20">
        <v>101545</v>
      </c>
      <c r="T752" s="21">
        <v>119290</v>
      </c>
      <c r="U752" s="54">
        <v>79820</v>
      </c>
      <c r="V752" s="20">
        <v>83676</v>
      </c>
      <c r="W752" s="20">
        <v>41768</v>
      </c>
      <c r="X752" s="20">
        <v>0</v>
      </c>
      <c r="Y752" s="21">
        <v>0</v>
      </c>
      <c r="Z752" s="20">
        <v>439436</v>
      </c>
      <c r="AA752" s="21">
        <v>0</v>
      </c>
      <c r="AB752" s="32">
        <v>132860</v>
      </c>
      <c r="AC752" s="20">
        <v>1437725</v>
      </c>
      <c r="AD752" s="20">
        <v>1422506</v>
      </c>
      <c r="AE752" s="20">
        <v>1574962</v>
      </c>
      <c r="AF752" s="20">
        <v>840154</v>
      </c>
      <c r="AG752" s="20">
        <v>291539</v>
      </c>
      <c r="AH752" s="20">
        <v>225707</v>
      </c>
      <c r="AI752" s="21">
        <v>117750</v>
      </c>
      <c r="AJ752" s="25">
        <v>79992</v>
      </c>
      <c r="AK752" s="25">
        <v>117265</v>
      </c>
      <c r="AL752" s="25">
        <v>36360</v>
      </c>
      <c r="AM752" s="22">
        <v>58040</v>
      </c>
      <c r="AN752" s="20">
        <v>985061</v>
      </c>
      <c r="AO752" s="20">
        <v>58029</v>
      </c>
      <c r="AP752" s="54">
        <v>11192563</v>
      </c>
      <c r="AQ752" s="25">
        <v>205904</v>
      </c>
      <c r="AR752" s="25">
        <v>258754</v>
      </c>
      <c r="AS752" s="54">
        <v>211472</v>
      </c>
      <c r="AT752" s="54">
        <v>112735</v>
      </c>
      <c r="AU752" s="54">
        <v>67664</v>
      </c>
      <c r="AV752" s="54">
        <v>83627</v>
      </c>
      <c r="AW752" s="25">
        <f t="shared" si="33"/>
        <v>940156</v>
      </c>
      <c r="AX752" s="165">
        <v>2568373</v>
      </c>
      <c r="AY752" s="98">
        <f t="shared" si="34"/>
        <v>14701092</v>
      </c>
      <c r="AZ752" s="73"/>
      <c r="BA752" s="20">
        <v>1064683</v>
      </c>
      <c r="BB752" s="20">
        <v>264624</v>
      </c>
      <c r="BC752" s="19">
        <v>1329307</v>
      </c>
      <c r="BD752" s="19">
        <v>16030399</v>
      </c>
      <c r="BF752" s="20">
        <v>107768</v>
      </c>
      <c r="BG752" s="21">
        <f t="shared" si="35"/>
        <v>15922631</v>
      </c>
      <c r="BI752" s="73"/>
      <c r="BJ752" s="73"/>
      <c r="BK752" s="73"/>
      <c r="BL752" s="73"/>
      <c r="BM752" s="73"/>
      <c r="BN752" s="73"/>
      <c r="BO752" s="73"/>
    </row>
    <row r="753" spans="1:67" ht="22.5" customHeight="1" x14ac:dyDescent="0.15">
      <c r="A753" s="125" t="s">
        <v>2559</v>
      </c>
      <c r="B753" s="126" t="s">
        <v>3563</v>
      </c>
      <c r="C753" s="136" t="s">
        <v>848</v>
      </c>
      <c r="D753" s="129">
        <v>5</v>
      </c>
      <c r="E753" s="130" t="s">
        <v>3561</v>
      </c>
      <c r="F753" s="19">
        <v>1223475</v>
      </c>
      <c r="G753" s="20">
        <v>647598</v>
      </c>
      <c r="H753" s="20">
        <v>210546</v>
      </c>
      <c r="I753" s="20">
        <v>0</v>
      </c>
      <c r="J753" s="20">
        <v>0</v>
      </c>
      <c r="K753" s="20">
        <v>4700</v>
      </c>
      <c r="L753" s="20">
        <v>3393</v>
      </c>
      <c r="M753" s="20">
        <v>99287</v>
      </c>
      <c r="N753" s="20">
        <v>56520</v>
      </c>
      <c r="O753" s="20">
        <v>33980</v>
      </c>
      <c r="P753" s="20">
        <v>1430897</v>
      </c>
      <c r="Q753" s="20">
        <v>189965</v>
      </c>
      <c r="R753" s="20">
        <v>278693</v>
      </c>
      <c r="S753" s="20">
        <v>301986</v>
      </c>
      <c r="T753" s="21">
        <v>274367</v>
      </c>
      <c r="U753" s="54">
        <v>114295</v>
      </c>
      <c r="V753" s="20">
        <v>171756</v>
      </c>
      <c r="W753" s="20">
        <v>104420</v>
      </c>
      <c r="X753" s="20">
        <v>246582</v>
      </c>
      <c r="Y753" s="21">
        <v>35890</v>
      </c>
      <c r="Z753" s="20">
        <v>2197933</v>
      </c>
      <c r="AA753" s="21">
        <v>0</v>
      </c>
      <c r="AB753" s="32">
        <v>329479</v>
      </c>
      <c r="AC753" s="20">
        <v>2951803</v>
      </c>
      <c r="AD753" s="20">
        <v>1322746</v>
      </c>
      <c r="AE753" s="20">
        <v>2241701</v>
      </c>
      <c r="AF753" s="20">
        <v>1355661</v>
      </c>
      <c r="AG753" s="20">
        <v>729651</v>
      </c>
      <c r="AH753" s="20">
        <v>146972</v>
      </c>
      <c r="AI753" s="21">
        <v>90432</v>
      </c>
      <c r="AJ753" s="25">
        <v>141527</v>
      </c>
      <c r="AK753" s="25">
        <v>194213</v>
      </c>
      <c r="AL753" s="25">
        <v>53274</v>
      </c>
      <c r="AM753" s="22">
        <v>87197</v>
      </c>
      <c r="AN753" s="20">
        <v>353737</v>
      </c>
      <c r="AO753" s="20">
        <v>115629</v>
      </c>
      <c r="AP753" s="54">
        <v>17740305</v>
      </c>
      <c r="AQ753" s="25">
        <v>290763</v>
      </c>
      <c r="AR753" s="25">
        <v>306241</v>
      </c>
      <c r="AS753" s="54">
        <v>192208</v>
      </c>
      <c r="AT753" s="54">
        <v>139976</v>
      </c>
      <c r="AU753" s="54">
        <v>110693</v>
      </c>
      <c r="AV753" s="54">
        <v>134509</v>
      </c>
      <c r="AW753" s="25">
        <f t="shared" si="33"/>
        <v>1174390</v>
      </c>
      <c r="AX753" s="165">
        <v>2393039</v>
      </c>
      <c r="AY753" s="98">
        <f t="shared" si="34"/>
        <v>21307734</v>
      </c>
      <c r="AZ753" s="73"/>
      <c r="BA753" s="20">
        <v>1944016</v>
      </c>
      <c r="BB753" s="20">
        <v>307627</v>
      </c>
      <c r="BC753" s="19">
        <v>2251643</v>
      </c>
      <c r="BD753" s="19">
        <v>23559377</v>
      </c>
      <c r="BF753" s="20">
        <v>267424</v>
      </c>
      <c r="BG753" s="21">
        <f t="shared" si="35"/>
        <v>23291953</v>
      </c>
      <c r="BI753" s="73"/>
      <c r="BJ753" s="73"/>
      <c r="BK753" s="73"/>
      <c r="BL753" s="73"/>
      <c r="BM753" s="73"/>
      <c r="BN753" s="73"/>
      <c r="BO753" s="73"/>
    </row>
    <row r="754" spans="1:67" ht="22.5" customHeight="1" x14ac:dyDescent="0.15">
      <c r="A754" s="125" t="s">
        <v>2560</v>
      </c>
      <c r="B754" s="126" t="s">
        <v>3563</v>
      </c>
      <c r="C754" s="136" t="s">
        <v>849</v>
      </c>
      <c r="D754" s="129">
        <v>5</v>
      </c>
      <c r="E754" s="130" t="s">
        <v>3561</v>
      </c>
      <c r="F754" s="19">
        <v>490982</v>
      </c>
      <c r="G754" s="20">
        <v>375207</v>
      </c>
      <c r="H754" s="20">
        <v>131355</v>
      </c>
      <c r="I754" s="20">
        <v>1204</v>
      </c>
      <c r="J754" s="20">
        <v>4636</v>
      </c>
      <c r="K754" s="20">
        <v>20110</v>
      </c>
      <c r="L754" s="20">
        <v>37573</v>
      </c>
      <c r="M754" s="20">
        <v>12357</v>
      </c>
      <c r="N754" s="20">
        <v>13042</v>
      </c>
      <c r="O754" s="20">
        <v>4812</v>
      </c>
      <c r="P754" s="20">
        <v>487091</v>
      </c>
      <c r="Q754" s="20">
        <v>52875</v>
      </c>
      <c r="R754" s="20">
        <v>90638</v>
      </c>
      <c r="S754" s="20">
        <v>61810</v>
      </c>
      <c r="T754" s="21">
        <v>110940</v>
      </c>
      <c r="U754" s="54">
        <v>57866</v>
      </c>
      <c r="V754" s="20">
        <v>29727</v>
      </c>
      <c r="W754" s="20">
        <v>31326</v>
      </c>
      <c r="X754" s="20">
        <v>0</v>
      </c>
      <c r="Y754" s="21">
        <v>0</v>
      </c>
      <c r="Z754" s="20">
        <v>276107</v>
      </c>
      <c r="AA754" s="21">
        <v>0</v>
      </c>
      <c r="AB754" s="32">
        <v>137860</v>
      </c>
      <c r="AC754" s="20">
        <v>852396</v>
      </c>
      <c r="AD754" s="20">
        <v>940265</v>
      </c>
      <c r="AE754" s="20">
        <v>1076934</v>
      </c>
      <c r="AF754" s="20">
        <v>535475</v>
      </c>
      <c r="AG754" s="20">
        <v>154904</v>
      </c>
      <c r="AH754" s="20">
        <v>174394</v>
      </c>
      <c r="AI754" s="21">
        <v>202530</v>
      </c>
      <c r="AJ754" s="25">
        <v>52057</v>
      </c>
      <c r="AK754" s="25">
        <v>81374</v>
      </c>
      <c r="AL754" s="25">
        <v>24912</v>
      </c>
      <c r="AM754" s="22">
        <v>38200</v>
      </c>
      <c r="AN754" s="20">
        <v>527389</v>
      </c>
      <c r="AO754" s="20">
        <v>69843</v>
      </c>
      <c r="AP754" s="54">
        <v>7158191</v>
      </c>
      <c r="AQ754" s="25">
        <v>74711</v>
      </c>
      <c r="AR754" s="25">
        <v>207077</v>
      </c>
      <c r="AS754" s="54">
        <v>152162</v>
      </c>
      <c r="AT754" s="54">
        <v>93641</v>
      </c>
      <c r="AU754" s="54">
        <v>46755</v>
      </c>
      <c r="AV754" s="54">
        <v>42164</v>
      </c>
      <c r="AW754" s="25">
        <f t="shared" si="33"/>
        <v>616510</v>
      </c>
      <c r="AX754" s="165">
        <v>2278911</v>
      </c>
      <c r="AY754" s="98">
        <f t="shared" si="34"/>
        <v>10053612</v>
      </c>
      <c r="AZ754" s="73"/>
      <c r="BA754" s="20">
        <v>634837</v>
      </c>
      <c r="BB754" s="20">
        <v>305710</v>
      </c>
      <c r="BC754" s="19">
        <v>940547</v>
      </c>
      <c r="BD754" s="19">
        <v>10994159</v>
      </c>
      <c r="BF754" s="20">
        <v>47207</v>
      </c>
      <c r="BG754" s="21">
        <f t="shared" si="35"/>
        <v>10946952</v>
      </c>
      <c r="BI754" s="73"/>
      <c r="BJ754" s="73"/>
      <c r="BK754" s="73"/>
      <c r="BL754" s="73"/>
      <c r="BM754" s="73"/>
      <c r="BN754" s="73"/>
      <c r="BO754" s="73"/>
    </row>
    <row r="755" spans="1:67" ht="22.5" customHeight="1" x14ac:dyDescent="0.15">
      <c r="A755" s="125" t="s">
        <v>2561</v>
      </c>
      <c r="B755" s="126" t="s">
        <v>3563</v>
      </c>
      <c r="C755" s="136" t="s">
        <v>850</v>
      </c>
      <c r="D755" s="129">
        <v>5</v>
      </c>
      <c r="E755" s="130" t="s">
        <v>3561</v>
      </c>
      <c r="F755" s="19">
        <v>309546</v>
      </c>
      <c r="G755" s="20">
        <v>266393</v>
      </c>
      <c r="H755" s="20">
        <v>79002</v>
      </c>
      <c r="I755" s="20">
        <v>0</v>
      </c>
      <c r="J755" s="20">
        <v>3945</v>
      </c>
      <c r="K755" s="20">
        <v>14230</v>
      </c>
      <c r="L755" s="20">
        <v>21420</v>
      </c>
      <c r="M755" s="20">
        <v>9387</v>
      </c>
      <c r="N755" s="20">
        <v>6852</v>
      </c>
      <c r="O755" s="20">
        <v>6602</v>
      </c>
      <c r="P755" s="20">
        <v>213228</v>
      </c>
      <c r="Q755" s="20">
        <v>27923</v>
      </c>
      <c r="R755" s="20">
        <v>39938</v>
      </c>
      <c r="S755" s="20">
        <v>46799</v>
      </c>
      <c r="T755" s="21">
        <v>107361</v>
      </c>
      <c r="U755" s="54">
        <v>7910</v>
      </c>
      <c r="V755" s="20">
        <v>20919</v>
      </c>
      <c r="W755" s="20">
        <v>41768</v>
      </c>
      <c r="X755" s="20">
        <v>0</v>
      </c>
      <c r="Y755" s="21">
        <v>0</v>
      </c>
      <c r="Z755" s="20">
        <v>167657</v>
      </c>
      <c r="AA755" s="21">
        <v>0</v>
      </c>
      <c r="AB755" s="32">
        <v>75228</v>
      </c>
      <c r="AC755" s="20">
        <v>509315</v>
      </c>
      <c r="AD755" s="20">
        <v>606124</v>
      </c>
      <c r="AE755" s="20">
        <v>605220</v>
      </c>
      <c r="AF755" s="20">
        <v>315827</v>
      </c>
      <c r="AG755" s="20">
        <v>82953</v>
      </c>
      <c r="AH755" s="20">
        <v>149235</v>
      </c>
      <c r="AI755" s="21">
        <v>85251</v>
      </c>
      <c r="AJ755" s="25">
        <v>35450</v>
      </c>
      <c r="AK755" s="25">
        <v>58810</v>
      </c>
      <c r="AL755" s="25">
        <v>16094</v>
      </c>
      <c r="AM755" s="22">
        <v>24043</v>
      </c>
      <c r="AN755" s="20">
        <v>246179</v>
      </c>
      <c r="AO755" s="20">
        <v>39275</v>
      </c>
      <c r="AP755" s="54">
        <v>4239884</v>
      </c>
      <c r="AQ755" s="25">
        <v>55248</v>
      </c>
      <c r="AR755" s="25">
        <v>191617</v>
      </c>
      <c r="AS755" s="54">
        <v>134049</v>
      </c>
      <c r="AT755" s="54">
        <v>81045</v>
      </c>
      <c r="AU755" s="54">
        <v>33015</v>
      </c>
      <c r="AV755" s="54">
        <v>23253</v>
      </c>
      <c r="AW755" s="25">
        <f t="shared" si="33"/>
        <v>518227</v>
      </c>
      <c r="AX755" s="165">
        <v>1190875</v>
      </c>
      <c r="AY755" s="98">
        <f t="shared" si="34"/>
        <v>5948986</v>
      </c>
      <c r="AZ755" s="73"/>
      <c r="BA755" s="20">
        <v>443684</v>
      </c>
      <c r="BB755" s="20">
        <v>185404</v>
      </c>
      <c r="BC755" s="19">
        <v>629088</v>
      </c>
      <c r="BD755" s="19">
        <v>6578074</v>
      </c>
      <c r="BF755" s="20">
        <v>29007</v>
      </c>
      <c r="BG755" s="21">
        <f t="shared" si="35"/>
        <v>6549067</v>
      </c>
      <c r="BI755" s="73"/>
      <c r="BJ755" s="73"/>
      <c r="BK755" s="73"/>
      <c r="BL755" s="73"/>
      <c r="BM755" s="73"/>
      <c r="BN755" s="73"/>
      <c r="BO755" s="73"/>
    </row>
    <row r="756" spans="1:67" ht="22.5" customHeight="1" x14ac:dyDescent="0.15">
      <c r="A756" s="125" t="s">
        <v>2562</v>
      </c>
      <c r="B756" s="126" t="s">
        <v>3563</v>
      </c>
      <c r="C756" s="136" t="s">
        <v>851</v>
      </c>
      <c r="D756" s="129">
        <v>5</v>
      </c>
      <c r="E756" s="130" t="s">
        <v>3561</v>
      </c>
      <c r="F756" s="19">
        <v>871960</v>
      </c>
      <c r="G756" s="20">
        <v>484163</v>
      </c>
      <c r="H756" s="20">
        <v>131355</v>
      </c>
      <c r="I756" s="20">
        <v>0</v>
      </c>
      <c r="J756" s="20">
        <v>1933</v>
      </c>
      <c r="K756" s="20">
        <v>0</v>
      </c>
      <c r="L756" s="20">
        <v>3896</v>
      </c>
      <c r="M756" s="20">
        <v>61204</v>
      </c>
      <c r="N756" s="20">
        <v>33507</v>
      </c>
      <c r="O756" s="20">
        <v>41179</v>
      </c>
      <c r="P756" s="20">
        <v>559619</v>
      </c>
      <c r="Q756" s="20">
        <v>124061</v>
      </c>
      <c r="R756" s="20">
        <v>156224</v>
      </c>
      <c r="S756" s="20">
        <v>166004</v>
      </c>
      <c r="T756" s="21">
        <v>218181</v>
      </c>
      <c r="U756" s="54">
        <v>62266</v>
      </c>
      <c r="V756" s="20">
        <v>106797</v>
      </c>
      <c r="W756" s="20">
        <v>62652</v>
      </c>
      <c r="X756" s="20">
        <v>0</v>
      </c>
      <c r="Y756" s="21">
        <v>0</v>
      </c>
      <c r="Z756" s="20">
        <v>444735</v>
      </c>
      <c r="AA756" s="21">
        <v>0</v>
      </c>
      <c r="AB756" s="32">
        <v>408261</v>
      </c>
      <c r="AC756" s="20">
        <v>2087917</v>
      </c>
      <c r="AD756" s="20">
        <v>1406612</v>
      </c>
      <c r="AE756" s="20">
        <v>1501040</v>
      </c>
      <c r="AF756" s="20">
        <v>997651</v>
      </c>
      <c r="AG756" s="20">
        <v>381397</v>
      </c>
      <c r="AH756" s="20">
        <v>148239</v>
      </c>
      <c r="AI756" s="21">
        <v>79599</v>
      </c>
      <c r="AJ756" s="25">
        <v>94308</v>
      </c>
      <c r="AK756" s="25">
        <v>133360</v>
      </c>
      <c r="AL756" s="25">
        <v>39822</v>
      </c>
      <c r="AM756" s="22">
        <v>64873</v>
      </c>
      <c r="AN756" s="20">
        <v>541653</v>
      </c>
      <c r="AO756" s="20">
        <v>53635</v>
      </c>
      <c r="AP756" s="54">
        <v>11468103</v>
      </c>
      <c r="AQ756" s="25">
        <v>178021</v>
      </c>
      <c r="AR756" s="25">
        <v>269113</v>
      </c>
      <c r="AS756" s="54">
        <v>217218</v>
      </c>
      <c r="AT756" s="54">
        <v>125835</v>
      </c>
      <c r="AU756" s="54">
        <v>75974</v>
      </c>
      <c r="AV756" s="54">
        <v>87950</v>
      </c>
      <c r="AW756" s="25">
        <f t="shared" si="33"/>
        <v>954111</v>
      </c>
      <c r="AX756" s="165">
        <v>2113080</v>
      </c>
      <c r="AY756" s="98">
        <f t="shared" si="34"/>
        <v>14535294</v>
      </c>
      <c r="AZ756" s="73"/>
      <c r="BA756" s="20">
        <v>1271143</v>
      </c>
      <c r="BB756" s="20">
        <v>241581</v>
      </c>
      <c r="BC756" s="19">
        <v>1512724</v>
      </c>
      <c r="BD756" s="19">
        <v>16048018</v>
      </c>
      <c r="BF756" s="20">
        <v>144512</v>
      </c>
      <c r="BG756" s="21">
        <f t="shared" si="35"/>
        <v>15903506</v>
      </c>
      <c r="BI756" s="73"/>
      <c r="BJ756" s="73"/>
      <c r="BK756" s="73"/>
      <c r="BL756" s="73"/>
      <c r="BM756" s="73"/>
      <c r="BN756" s="73"/>
      <c r="BO756" s="73"/>
    </row>
    <row r="757" spans="1:67" ht="22.5" customHeight="1" x14ac:dyDescent="0.15">
      <c r="A757" s="125" t="s">
        <v>2563</v>
      </c>
      <c r="B757" s="126" t="s">
        <v>3563</v>
      </c>
      <c r="C757" s="136" t="s">
        <v>852</v>
      </c>
      <c r="D757" s="129">
        <v>5</v>
      </c>
      <c r="E757" s="130" t="s">
        <v>3561</v>
      </c>
      <c r="F757" s="19">
        <v>341829</v>
      </c>
      <c r="G757" s="20">
        <v>188425</v>
      </c>
      <c r="H757" s="20">
        <v>58968</v>
      </c>
      <c r="I757" s="20">
        <v>0</v>
      </c>
      <c r="J757" s="20">
        <v>3462</v>
      </c>
      <c r="K757" s="20">
        <v>3060</v>
      </c>
      <c r="L757" s="20">
        <v>8180</v>
      </c>
      <c r="M757" s="20">
        <v>13566</v>
      </c>
      <c r="N757" s="20">
        <v>10816</v>
      </c>
      <c r="O757" s="20">
        <v>10556</v>
      </c>
      <c r="P757" s="20">
        <v>410633</v>
      </c>
      <c r="Q757" s="20">
        <v>37709</v>
      </c>
      <c r="R757" s="20">
        <v>64624</v>
      </c>
      <c r="S757" s="20">
        <v>47682</v>
      </c>
      <c r="T757" s="21">
        <v>71574</v>
      </c>
      <c r="U757" s="54">
        <v>34263</v>
      </c>
      <c r="V757" s="20">
        <v>20919</v>
      </c>
      <c r="W757" s="20">
        <v>20884</v>
      </c>
      <c r="X757" s="20">
        <v>0</v>
      </c>
      <c r="Y757" s="21">
        <v>0</v>
      </c>
      <c r="Z757" s="20">
        <v>191097</v>
      </c>
      <c r="AA757" s="21">
        <v>0</v>
      </c>
      <c r="AB757" s="32">
        <v>79223</v>
      </c>
      <c r="AC757" s="20">
        <v>764043</v>
      </c>
      <c r="AD757" s="20">
        <v>428887</v>
      </c>
      <c r="AE757" s="20">
        <v>633254</v>
      </c>
      <c r="AF757" s="20">
        <v>368243</v>
      </c>
      <c r="AG757" s="20">
        <v>113959</v>
      </c>
      <c r="AH757" s="20">
        <v>108510</v>
      </c>
      <c r="AI757" s="21">
        <v>22137</v>
      </c>
      <c r="AJ757" s="25">
        <v>47798</v>
      </c>
      <c r="AK757" s="25">
        <v>58844</v>
      </c>
      <c r="AL757" s="25">
        <v>15885</v>
      </c>
      <c r="AM757" s="22">
        <v>29314</v>
      </c>
      <c r="AN757" s="20">
        <v>146151</v>
      </c>
      <c r="AO757" s="20">
        <v>18600</v>
      </c>
      <c r="AP757" s="54">
        <v>4373095</v>
      </c>
      <c r="AQ757" s="25">
        <v>97117</v>
      </c>
      <c r="AR757" s="25">
        <v>152714</v>
      </c>
      <c r="AS757" s="54">
        <v>105811</v>
      </c>
      <c r="AT757" s="54">
        <v>70412</v>
      </c>
      <c r="AU757" s="54">
        <v>35575</v>
      </c>
      <c r="AV757" s="54">
        <v>28992</v>
      </c>
      <c r="AW757" s="25">
        <f t="shared" si="33"/>
        <v>490621</v>
      </c>
      <c r="AX757" s="165">
        <v>811242</v>
      </c>
      <c r="AY757" s="98">
        <f t="shared" si="34"/>
        <v>5674958</v>
      </c>
      <c r="AZ757" s="73"/>
      <c r="BA757" s="20">
        <v>553034</v>
      </c>
      <c r="BB757" s="20">
        <v>92658</v>
      </c>
      <c r="BC757" s="19">
        <v>645692</v>
      </c>
      <c r="BD757" s="19">
        <v>6320650</v>
      </c>
      <c r="BF757" s="20">
        <v>41657</v>
      </c>
      <c r="BG757" s="21">
        <f t="shared" si="35"/>
        <v>6278993</v>
      </c>
      <c r="BI757" s="73"/>
      <c r="BJ757" s="73"/>
      <c r="BK757" s="73"/>
      <c r="BL757" s="73"/>
      <c r="BM757" s="73"/>
      <c r="BN757" s="73"/>
      <c r="BO757" s="73"/>
    </row>
    <row r="758" spans="1:67" ht="22.5" customHeight="1" x14ac:dyDescent="0.15">
      <c r="A758" s="125" t="s">
        <v>2564</v>
      </c>
      <c r="B758" s="126" t="s">
        <v>3563</v>
      </c>
      <c r="C758" s="136" t="s">
        <v>853</v>
      </c>
      <c r="D758" s="129">
        <v>5</v>
      </c>
      <c r="E758" s="130" t="s">
        <v>3561</v>
      </c>
      <c r="F758" s="19">
        <v>636608</v>
      </c>
      <c r="G758" s="20">
        <v>178928</v>
      </c>
      <c r="H758" s="20">
        <v>49707</v>
      </c>
      <c r="I758" s="20">
        <v>0</v>
      </c>
      <c r="J758" s="20">
        <v>0</v>
      </c>
      <c r="K758" s="20">
        <v>0</v>
      </c>
      <c r="L758" s="20">
        <v>0</v>
      </c>
      <c r="M758" s="20">
        <v>33066</v>
      </c>
      <c r="N758" s="20">
        <v>18491</v>
      </c>
      <c r="O758" s="20">
        <v>19620</v>
      </c>
      <c r="P758" s="20">
        <v>631821</v>
      </c>
      <c r="Q758" s="20">
        <v>57920</v>
      </c>
      <c r="R758" s="20">
        <v>117340</v>
      </c>
      <c r="S758" s="20">
        <v>88300</v>
      </c>
      <c r="T758" s="21">
        <v>71574</v>
      </c>
      <c r="U758" s="54">
        <v>34263</v>
      </c>
      <c r="V758" s="20">
        <v>58353</v>
      </c>
      <c r="W758" s="20">
        <v>31326</v>
      </c>
      <c r="X758" s="20">
        <v>0</v>
      </c>
      <c r="Y758" s="21">
        <v>0</v>
      </c>
      <c r="Z758" s="20">
        <v>244439</v>
      </c>
      <c r="AA758" s="21">
        <v>0</v>
      </c>
      <c r="AB758" s="32">
        <v>117406</v>
      </c>
      <c r="AC758" s="20">
        <v>1762439</v>
      </c>
      <c r="AD758" s="20">
        <v>435942</v>
      </c>
      <c r="AE758" s="20">
        <v>715853</v>
      </c>
      <c r="AF758" s="20">
        <v>455853</v>
      </c>
      <c r="AG758" s="20">
        <v>186389</v>
      </c>
      <c r="AH758" s="20">
        <v>78826</v>
      </c>
      <c r="AI758" s="21">
        <v>24021</v>
      </c>
      <c r="AJ758" s="25">
        <v>62926</v>
      </c>
      <c r="AK758" s="25">
        <v>68832</v>
      </c>
      <c r="AL758" s="25">
        <v>18902</v>
      </c>
      <c r="AM758" s="22">
        <v>39541</v>
      </c>
      <c r="AN758" s="20">
        <v>669900</v>
      </c>
      <c r="AO758" s="20">
        <v>16935</v>
      </c>
      <c r="AP758" s="54">
        <v>6925521</v>
      </c>
      <c r="AQ758" s="25">
        <v>92330</v>
      </c>
      <c r="AR758" s="25">
        <v>228113</v>
      </c>
      <c r="AS758" s="54">
        <v>82797</v>
      </c>
      <c r="AT758" s="54">
        <v>69551</v>
      </c>
      <c r="AU758" s="54">
        <v>45607</v>
      </c>
      <c r="AV758" s="54">
        <v>47081</v>
      </c>
      <c r="AW758" s="25">
        <f t="shared" si="33"/>
        <v>565479</v>
      </c>
      <c r="AX758" s="165">
        <v>1490529</v>
      </c>
      <c r="AY758" s="98">
        <f t="shared" si="34"/>
        <v>8981529</v>
      </c>
      <c r="AZ758" s="73"/>
      <c r="BA758" s="20">
        <v>818307</v>
      </c>
      <c r="BB758" s="20">
        <v>73206</v>
      </c>
      <c r="BC758" s="19">
        <v>891513</v>
      </c>
      <c r="BD758" s="19">
        <v>9873042</v>
      </c>
      <c r="BF758" s="20">
        <v>63360</v>
      </c>
      <c r="BG758" s="21">
        <f t="shared" si="35"/>
        <v>9809682</v>
      </c>
      <c r="BI758" s="73"/>
      <c r="BJ758" s="73"/>
      <c r="BK758" s="73"/>
      <c r="BL758" s="73"/>
      <c r="BM758" s="73"/>
      <c r="BN758" s="73"/>
      <c r="BO758" s="73"/>
    </row>
    <row r="759" spans="1:67" ht="22.5" customHeight="1" x14ac:dyDescent="0.15">
      <c r="A759" s="125" t="s">
        <v>2565</v>
      </c>
      <c r="B759" s="126" t="s">
        <v>3563</v>
      </c>
      <c r="C759" s="136" t="s">
        <v>854</v>
      </c>
      <c r="D759" s="129">
        <v>5</v>
      </c>
      <c r="E759" s="130" t="s">
        <v>3561</v>
      </c>
      <c r="F759" s="19">
        <v>1594513</v>
      </c>
      <c r="G759" s="20">
        <v>1054935</v>
      </c>
      <c r="H759" s="20">
        <v>236817</v>
      </c>
      <c r="I759" s="20">
        <v>0</v>
      </c>
      <c r="J759" s="20">
        <v>0</v>
      </c>
      <c r="K759" s="20">
        <v>3150</v>
      </c>
      <c r="L759" s="20">
        <v>2067</v>
      </c>
      <c r="M759" s="20">
        <v>102292</v>
      </c>
      <c r="N759" s="20">
        <v>59453</v>
      </c>
      <c r="O759" s="20">
        <v>24991</v>
      </c>
      <c r="P759" s="20">
        <v>1479011</v>
      </c>
      <c r="Q759" s="20">
        <v>188320</v>
      </c>
      <c r="R759" s="20">
        <v>361179</v>
      </c>
      <c r="S759" s="20">
        <v>339072</v>
      </c>
      <c r="T759" s="21">
        <v>226651</v>
      </c>
      <c r="U759" s="54">
        <v>131553</v>
      </c>
      <c r="V759" s="20">
        <v>172857</v>
      </c>
      <c r="W759" s="20">
        <v>93978</v>
      </c>
      <c r="X759" s="20">
        <v>0</v>
      </c>
      <c r="Y759" s="21">
        <v>0</v>
      </c>
      <c r="Z759" s="20">
        <v>965190</v>
      </c>
      <c r="AA759" s="21">
        <v>28614</v>
      </c>
      <c r="AB759" s="32">
        <v>221060</v>
      </c>
      <c r="AC759" s="20">
        <v>3596364</v>
      </c>
      <c r="AD759" s="20">
        <v>1898257</v>
      </c>
      <c r="AE759" s="20">
        <v>2027174</v>
      </c>
      <c r="AF759" s="20">
        <v>1261312</v>
      </c>
      <c r="AG759" s="20">
        <v>677210</v>
      </c>
      <c r="AH759" s="20">
        <v>164167</v>
      </c>
      <c r="AI759" s="21">
        <v>123402</v>
      </c>
      <c r="AJ759" s="25">
        <v>147114</v>
      </c>
      <c r="AK759" s="25">
        <v>211907</v>
      </c>
      <c r="AL759" s="25">
        <v>53447</v>
      </c>
      <c r="AM759" s="22">
        <v>91882</v>
      </c>
      <c r="AN759" s="20">
        <v>1885943</v>
      </c>
      <c r="AO759" s="20">
        <v>106533</v>
      </c>
      <c r="AP759" s="54">
        <v>19530415</v>
      </c>
      <c r="AQ759" s="25">
        <v>443580</v>
      </c>
      <c r="AR759" s="25">
        <v>295055</v>
      </c>
      <c r="AS759" s="54">
        <v>183647</v>
      </c>
      <c r="AT759" s="54">
        <v>130480</v>
      </c>
      <c r="AU759" s="54">
        <v>109817</v>
      </c>
      <c r="AV759" s="54">
        <v>148652</v>
      </c>
      <c r="AW759" s="25">
        <f t="shared" si="33"/>
        <v>1311231</v>
      </c>
      <c r="AX759" s="165">
        <v>4952232</v>
      </c>
      <c r="AY759" s="98">
        <f t="shared" si="34"/>
        <v>25793878</v>
      </c>
      <c r="AZ759" s="73"/>
      <c r="BA759" s="20">
        <v>2000188</v>
      </c>
      <c r="BB759" s="20">
        <v>491577</v>
      </c>
      <c r="BC759" s="19">
        <v>2491765</v>
      </c>
      <c r="BD759" s="19">
        <v>28285643</v>
      </c>
      <c r="BF759" s="20">
        <v>329070</v>
      </c>
      <c r="BG759" s="21">
        <f t="shared" si="35"/>
        <v>27956573</v>
      </c>
      <c r="BI759" s="73"/>
      <c r="BJ759" s="73"/>
      <c r="BK759" s="73"/>
      <c r="BL759" s="73"/>
      <c r="BM759" s="73"/>
      <c r="BN759" s="73"/>
      <c r="BO759" s="73"/>
    </row>
    <row r="760" spans="1:67" ht="22.5" customHeight="1" x14ac:dyDescent="0.15">
      <c r="A760" s="125" t="s">
        <v>2566</v>
      </c>
      <c r="B760" s="126" t="s">
        <v>3563</v>
      </c>
      <c r="C760" s="136" t="s">
        <v>855</v>
      </c>
      <c r="D760" s="129">
        <v>5</v>
      </c>
      <c r="E760" s="130" t="s">
        <v>3561</v>
      </c>
      <c r="F760" s="19">
        <v>787454</v>
      </c>
      <c r="G760" s="20">
        <v>335580</v>
      </c>
      <c r="H760" s="20">
        <v>94689</v>
      </c>
      <c r="I760" s="20">
        <v>0</v>
      </c>
      <c r="J760" s="20">
        <v>0</v>
      </c>
      <c r="K760" s="20">
        <v>0</v>
      </c>
      <c r="L760" s="20">
        <v>0</v>
      </c>
      <c r="M760" s="20">
        <v>46579</v>
      </c>
      <c r="N760" s="20">
        <v>25795</v>
      </c>
      <c r="O760" s="20">
        <v>54831</v>
      </c>
      <c r="P760" s="20">
        <v>624679</v>
      </c>
      <c r="Q760" s="20">
        <v>89461</v>
      </c>
      <c r="R760" s="20">
        <v>121233</v>
      </c>
      <c r="S760" s="20">
        <v>119205</v>
      </c>
      <c r="T760" s="21">
        <v>95432</v>
      </c>
      <c r="U760" s="54">
        <v>58839</v>
      </c>
      <c r="V760" s="20">
        <v>61656</v>
      </c>
      <c r="W760" s="20">
        <v>31326</v>
      </c>
      <c r="X760" s="20">
        <v>0</v>
      </c>
      <c r="Y760" s="21">
        <v>0</v>
      </c>
      <c r="Z760" s="20">
        <v>314193</v>
      </c>
      <c r="AA760" s="21">
        <v>0</v>
      </c>
      <c r="AB760" s="32">
        <v>130453</v>
      </c>
      <c r="AC760" s="20">
        <v>2466260</v>
      </c>
      <c r="AD760" s="20">
        <v>706942</v>
      </c>
      <c r="AE760" s="20">
        <v>932745</v>
      </c>
      <c r="AF760" s="20">
        <v>552032</v>
      </c>
      <c r="AG760" s="20">
        <v>281726</v>
      </c>
      <c r="AH760" s="20">
        <v>76111</v>
      </c>
      <c r="AI760" s="21">
        <v>27789</v>
      </c>
      <c r="AJ760" s="25">
        <v>78018</v>
      </c>
      <c r="AK760" s="25">
        <v>89823</v>
      </c>
      <c r="AL760" s="25">
        <v>22868</v>
      </c>
      <c r="AM760" s="22">
        <v>49276</v>
      </c>
      <c r="AN760" s="20">
        <v>824036</v>
      </c>
      <c r="AO760" s="20">
        <v>23802</v>
      </c>
      <c r="AP760" s="54">
        <v>9122833</v>
      </c>
      <c r="AQ760" s="25">
        <v>133075</v>
      </c>
      <c r="AR760" s="25">
        <v>152769</v>
      </c>
      <c r="AS760" s="54">
        <v>94905</v>
      </c>
      <c r="AT760" s="54">
        <v>70583</v>
      </c>
      <c r="AU760" s="54">
        <v>55039</v>
      </c>
      <c r="AV760" s="54">
        <v>67264</v>
      </c>
      <c r="AW760" s="25">
        <f t="shared" si="33"/>
        <v>573635</v>
      </c>
      <c r="AX760" s="165">
        <v>1652352</v>
      </c>
      <c r="AY760" s="98">
        <f t="shared" si="34"/>
        <v>11348820</v>
      </c>
      <c r="AZ760" s="73"/>
      <c r="BA760" s="20">
        <v>1037006</v>
      </c>
      <c r="BB760" s="20">
        <v>91204</v>
      </c>
      <c r="BC760" s="19">
        <v>1128210</v>
      </c>
      <c r="BD760" s="19">
        <v>12477030</v>
      </c>
      <c r="BF760" s="20">
        <v>131684</v>
      </c>
      <c r="BG760" s="21">
        <f t="shared" si="35"/>
        <v>12345346</v>
      </c>
      <c r="BI760" s="73"/>
      <c r="BJ760" s="73"/>
      <c r="BK760" s="73"/>
      <c r="BL760" s="73"/>
      <c r="BM760" s="73"/>
      <c r="BN760" s="73"/>
      <c r="BO760" s="73"/>
    </row>
    <row r="761" spans="1:67" ht="22.5" customHeight="1" x14ac:dyDescent="0.15">
      <c r="A761" s="125" t="s">
        <v>2567</v>
      </c>
      <c r="B761" s="126" t="s">
        <v>3563</v>
      </c>
      <c r="C761" s="136" t="s">
        <v>856</v>
      </c>
      <c r="D761" s="129">
        <v>5</v>
      </c>
      <c r="E761" s="130" t="s">
        <v>3561</v>
      </c>
      <c r="F761" s="19">
        <v>760241</v>
      </c>
      <c r="G761" s="20">
        <v>194851</v>
      </c>
      <c r="H761" s="20">
        <v>64638</v>
      </c>
      <c r="I761" s="20">
        <v>0</v>
      </c>
      <c r="J761" s="20">
        <v>0</v>
      </c>
      <c r="K761" s="20">
        <v>0</v>
      </c>
      <c r="L761" s="20">
        <v>0</v>
      </c>
      <c r="M761" s="20">
        <v>55963</v>
      </c>
      <c r="N761" s="20">
        <v>31368</v>
      </c>
      <c r="O761" s="20">
        <v>12309</v>
      </c>
      <c r="P761" s="20">
        <v>501472</v>
      </c>
      <c r="Q761" s="20">
        <v>110821</v>
      </c>
      <c r="R761" s="20">
        <v>236099</v>
      </c>
      <c r="S761" s="20">
        <v>148344</v>
      </c>
      <c r="T761" s="21">
        <v>59645</v>
      </c>
      <c r="U761" s="54">
        <v>62942</v>
      </c>
      <c r="V761" s="20">
        <v>57252</v>
      </c>
      <c r="W761" s="20">
        <v>20884</v>
      </c>
      <c r="X761" s="20">
        <v>0</v>
      </c>
      <c r="Y761" s="21">
        <v>0</v>
      </c>
      <c r="Z761" s="20">
        <v>424224</v>
      </c>
      <c r="AA761" s="21">
        <v>0</v>
      </c>
      <c r="AB761" s="32">
        <v>253415</v>
      </c>
      <c r="AC761" s="20">
        <v>1788305</v>
      </c>
      <c r="AD761" s="20">
        <v>608865</v>
      </c>
      <c r="AE761" s="20">
        <v>715709</v>
      </c>
      <c r="AF761" s="20">
        <v>479565</v>
      </c>
      <c r="AG761" s="20">
        <v>321078</v>
      </c>
      <c r="AH761" s="20">
        <v>34300</v>
      </c>
      <c r="AI761" s="21">
        <v>15072</v>
      </c>
      <c r="AJ761" s="25">
        <v>89867</v>
      </c>
      <c r="AK761" s="25">
        <v>119629</v>
      </c>
      <c r="AL761" s="25">
        <v>16648</v>
      </c>
      <c r="AM761" s="22">
        <v>61370</v>
      </c>
      <c r="AN761" s="20">
        <v>199188</v>
      </c>
      <c r="AO761" s="20">
        <v>7512</v>
      </c>
      <c r="AP761" s="54">
        <v>7451576</v>
      </c>
      <c r="AQ761" s="25">
        <v>143944</v>
      </c>
      <c r="AR761" s="25">
        <v>247153</v>
      </c>
      <c r="AS761" s="54">
        <v>29355</v>
      </c>
      <c r="AT761" s="54">
        <v>57204</v>
      </c>
      <c r="AU761" s="54">
        <v>68786</v>
      </c>
      <c r="AV761" s="54">
        <v>56177</v>
      </c>
      <c r="AW761" s="25">
        <f t="shared" si="33"/>
        <v>602619</v>
      </c>
      <c r="AX761" s="165">
        <v>928809</v>
      </c>
      <c r="AY761" s="98">
        <f t="shared" si="34"/>
        <v>8983004</v>
      </c>
      <c r="AZ761" s="73"/>
      <c r="BA761" s="20">
        <v>1176413</v>
      </c>
      <c r="BB761" s="20">
        <v>21237</v>
      </c>
      <c r="BC761" s="19">
        <v>1197650</v>
      </c>
      <c r="BD761" s="19">
        <v>10180654</v>
      </c>
      <c r="BF761" s="20">
        <v>142653</v>
      </c>
      <c r="BG761" s="21">
        <f t="shared" si="35"/>
        <v>10038001</v>
      </c>
      <c r="BI761" s="73"/>
      <c r="BJ761" s="73"/>
      <c r="BK761" s="73"/>
      <c r="BL761" s="73"/>
      <c r="BM761" s="73"/>
      <c r="BN761" s="73"/>
      <c r="BO761" s="73"/>
    </row>
    <row r="762" spans="1:67" ht="22.5" customHeight="1" x14ac:dyDescent="0.15">
      <c r="A762" s="125" t="s">
        <v>2568</v>
      </c>
      <c r="B762" s="126" t="s">
        <v>3563</v>
      </c>
      <c r="C762" s="136" t="s">
        <v>857</v>
      </c>
      <c r="D762" s="129">
        <v>6</v>
      </c>
      <c r="E762" s="130" t="s">
        <v>3561</v>
      </c>
      <c r="F762" s="19">
        <v>167388</v>
      </c>
      <c r="G762" s="20">
        <v>37199</v>
      </c>
      <c r="H762" s="20">
        <v>8127</v>
      </c>
      <c r="I762" s="20">
        <v>0</v>
      </c>
      <c r="J762" s="20">
        <v>0</v>
      </c>
      <c r="K762" s="20">
        <v>0</v>
      </c>
      <c r="L762" s="20">
        <v>0</v>
      </c>
      <c r="M762" s="20">
        <v>5945</v>
      </c>
      <c r="N762" s="20">
        <v>3252</v>
      </c>
      <c r="O762" s="20">
        <v>0</v>
      </c>
      <c r="P762" s="20">
        <v>17301</v>
      </c>
      <c r="Q762" s="20">
        <v>22156</v>
      </c>
      <c r="R762" s="20">
        <v>23908</v>
      </c>
      <c r="S762" s="20">
        <v>27373</v>
      </c>
      <c r="T762" s="21">
        <v>35787</v>
      </c>
      <c r="U762" s="54">
        <v>9137</v>
      </c>
      <c r="V762" s="20">
        <v>14313</v>
      </c>
      <c r="W762" s="20">
        <v>10442</v>
      </c>
      <c r="X762" s="20">
        <v>0</v>
      </c>
      <c r="Y762" s="21">
        <v>0</v>
      </c>
      <c r="Z762" s="20">
        <v>58573</v>
      </c>
      <c r="AA762" s="21">
        <v>0</v>
      </c>
      <c r="AB762" s="32">
        <v>0</v>
      </c>
      <c r="AC762" s="20">
        <v>323101</v>
      </c>
      <c r="AD762" s="20">
        <v>188216</v>
      </c>
      <c r="AE762" s="20">
        <v>155732</v>
      </c>
      <c r="AF762" s="20">
        <v>64397</v>
      </c>
      <c r="AG762" s="20">
        <v>34847</v>
      </c>
      <c r="AH762" s="20">
        <v>37467</v>
      </c>
      <c r="AI762" s="21">
        <v>5181</v>
      </c>
      <c r="AJ762" s="25">
        <v>23315</v>
      </c>
      <c r="AK762" s="25">
        <v>26215</v>
      </c>
      <c r="AL762" s="25">
        <v>3590</v>
      </c>
      <c r="AM762" s="22">
        <v>10650</v>
      </c>
      <c r="AN762" s="20">
        <v>40415</v>
      </c>
      <c r="AO762" s="20">
        <v>4139</v>
      </c>
      <c r="AP762" s="54">
        <v>1358166</v>
      </c>
      <c r="AQ762" s="25">
        <v>37173</v>
      </c>
      <c r="AR762" s="25">
        <v>67980</v>
      </c>
      <c r="AS762" s="54">
        <v>42853</v>
      </c>
      <c r="AT762" s="54">
        <v>30041</v>
      </c>
      <c r="AU762" s="54">
        <v>17124</v>
      </c>
      <c r="AV762" s="54">
        <v>13318</v>
      </c>
      <c r="AW762" s="25">
        <f t="shared" si="33"/>
        <v>208489</v>
      </c>
      <c r="AX762" s="165">
        <v>210664</v>
      </c>
      <c r="AY762" s="98">
        <f t="shared" si="34"/>
        <v>1777319</v>
      </c>
      <c r="AZ762" s="73"/>
      <c r="BA762" s="20">
        <v>327044</v>
      </c>
      <c r="BB762" s="20">
        <v>22360</v>
      </c>
      <c r="BC762" s="19">
        <v>349404</v>
      </c>
      <c r="BD762" s="19">
        <v>2126723</v>
      </c>
      <c r="BF762" s="20">
        <v>22851</v>
      </c>
      <c r="BG762" s="21">
        <f t="shared" si="35"/>
        <v>2103872</v>
      </c>
      <c r="BI762" s="73"/>
      <c r="BJ762" s="73"/>
      <c r="BK762" s="73"/>
      <c r="BL762" s="73"/>
      <c r="BM762" s="73"/>
      <c r="BN762" s="73"/>
      <c r="BO762" s="73"/>
    </row>
    <row r="763" spans="1:67" ht="22.5" customHeight="1" x14ac:dyDescent="0.15">
      <c r="A763" s="125" t="s">
        <v>2569</v>
      </c>
      <c r="B763" s="126" t="s">
        <v>3563</v>
      </c>
      <c r="C763" s="136" t="s">
        <v>858</v>
      </c>
      <c r="D763" s="129">
        <v>6</v>
      </c>
      <c r="E763" s="130" t="s">
        <v>3561</v>
      </c>
      <c r="F763" s="19">
        <v>541453</v>
      </c>
      <c r="G763" s="20">
        <v>197992</v>
      </c>
      <c r="H763" s="20">
        <v>66150</v>
      </c>
      <c r="I763" s="20">
        <v>0</v>
      </c>
      <c r="J763" s="20">
        <v>0</v>
      </c>
      <c r="K763" s="20">
        <v>0</v>
      </c>
      <c r="L763" s="20">
        <v>0</v>
      </c>
      <c r="M763" s="20">
        <v>33467</v>
      </c>
      <c r="N763" s="20">
        <v>19842</v>
      </c>
      <c r="O763" s="20">
        <v>16300</v>
      </c>
      <c r="P763" s="20">
        <v>517842</v>
      </c>
      <c r="Q763" s="20">
        <v>64975</v>
      </c>
      <c r="R763" s="20">
        <v>97783</v>
      </c>
      <c r="S763" s="20">
        <v>137748</v>
      </c>
      <c r="T763" s="21">
        <v>107361</v>
      </c>
      <c r="U763" s="54">
        <v>42089</v>
      </c>
      <c r="V763" s="20">
        <v>85878</v>
      </c>
      <c r="W763" s="20">
        <v>20884</v>
      </c>
      <c r="X763" s="20">
        <v>0</v>
      </c>
      <c r="Y763" s="21">
        <v>0</v>
      </c>
      <c r="Z763" s="20">
        <v>295435</v>
      </c>
      <c r="AA763" s="21">
        <v>0</v>
      </c>
      <c r="AB763" s="32">
        <v>0</v>
      </c>
      <c r="AC763" s="20">
        <v>1258190</v>
      </c>
      <c r="AD763" s="20">
        <v>434684</v>
      </c>
      <c r="AE763" s="20">
        <v>628737</v>
      </c>
      <c r="AF763" s="20">
        <v>373402</v>
      </c>
      <c r="AG763" s="20">
        <v>209921</v>
      </c>
      <c r="AH763" s="20">
        <v>92944</v>
      </c>
      <c r="AI763" s="21">
        <v>38151</v>
      </c>
      <c r="AJ763" s="25">
        <v>65209</v>
      </c>
      <c r="AK763" s="25">
        <v>77011</v>
      </c>
      <c r="AL763" s="25">
        <v>16903</v>
      </c>
      <c r="AM763" s="22">
        <v>42952</v>
      </c>
      <c r="AN763" s="20">
        <v>151952</v>
      </c>
      <c r="AO763" s="20">
        <v>47002</v>
      </c>
      <c r="AP763" s="54">
        <v>5682257</v>
      </c>
      <c r="AQ763" s="25">
        <v>114819</v>
      </c>
      <c r="AR763" s="25">
        <v>136962</v>
      </c>
      <c r="AS763" s="54">
        <v>61833</v>
      </c>
      <c r="AT763" s="54">
        <v>56371</v>
      </c>
      <c r="AU763" s="54">
        <v>47011</v>
      </c>
      <c r="AV763" s="54">
        <v>37908</v>
      </c>
      <c r="AW763" s="25">
        <f t="shared" si="33"/>
        <v>454904</v>
      </c>
      <c r="AX763" s="165">
        <v>727366</v>
      </c>
      <c r="AY763" s="98">
        <f t="shared" si="34"/>
        <v>6864527</v>
      </c>
      <c r="AZ763" s="73"/>
      <c r="BA763" s="20">
        <v>851694</v>
      </c>
      <c r="BB763" s="20">
        <v>107440</v>
      </c>
      <c r="BC763" s="19">
        <v>959134</v>
      </c>
      <c r="BD763" s="19">
        <v>7823661</v>
      </c>
      <c r="BF763" s="20">
        <v>68429</v>
      </c>
      <c r="BG763" s="21">
        <f t="shared" si="35"/>
        <v>7755232</v>
      </c>
      <c r="BI763" s="73"/>
      <c r="BJ763" s="73"/>
      <c r="BK763" s="73"/>
      <c r="BL763" s="73"/>
      <c r="BM763" s="73"/>
      <c r="BN763" s="73"/>
      <c r="BO763" s="73"/>
    </row>
    <row r="764" spans="1:67" ht="22.5" customHeight="1" x14ac:dyDescent="0.15">
      <c r="A764" s="125" t="s">
        <v>2570</v>
      </c>
      <c r="B764" s="126" t="s">
        <v>3563</v>
      </c>
      <c r="C764" s="136" t="s">
        <v>859</v>
      </c>
      <c r="D764" s="129">
        <v>6</v>
      </c>
      <c r="E764" s="130" t="s">
        <v>3561</v>
      </c>
      <c r="F764" s="19">
        <v>419850</v>
      </c>
      <c r="G764" s="20">
        <v>109885</v>
      </c>
      <c r="H764" s="20">
        <v>27783</v>
      </c>
      <c r="I764" s="20">
        <v>0</v>
      </c>
      <c r="J764" s="20">
        <v>0</v>
      </c>
      <c r="K764" s="20">
        <v>0</v>
      </c>
      <c r="L764" s="20">
        <v>0</v>
      </c>
      <c r="M764" s="20">
        <v>25750</v>
      </c>
      <c r="N764" s="20">
        <v>14084</v>
      </c>
      <c r="O764" s="20">
        <v>18389</v>
      </c>
      <c r="P764" s="20">
        <v>357145</v>
      </c>
      <c r="Q764" s="20">
        <v>47673</v>
      </c>
      <c r="R764" s="20">
        <v>63067</v>
      </c>
      <c r="S764" s="20">
        <v>83002</v>
      </c>
      <c r="T764" s="21">
        <v>83503</v>
      </c>
      <c r="U764" s="54">
        <v>41708</v>
      </c>
      <c r="V764" s="20">
        <v>49545</v>
      </c>
      <c r="W764" s="20">
        <v>20884</v>
      </c>
      <c r="X764" s="20">
        <v>0</v>
      </c>
      <c r="Y764" s="21">
        <v>0</v>
      </c>
      <c r="Z764" s="20">
        <v>204995</v>
      </c>
      <c r="AA764" s="21">
        <v>0</v>
      </c>
      <c r="AB764" s="32">
        <v>0</v>
      </c>
      <c r="AC764" s="20">
        <v>767836</v>
      </c>
      <c r="AD764" s="20">
        <v>260096</v>
      </c>
      <c r="AE764" s="20">
        <v>519897</v>
      </c>
      <c r="AF764" s="20">
        <v>307008</v>
      </c>
      <c r="AG764" s="20">
        <v>139961</v>
      </c>
      <c r="AH764" s="20">
        <v>22173</v>
      </c>
      <c r="AI764" s="21">
        <v>9891</v>
      </c>
      <c r="AJ764" s="25">
        <v>54027</v>
      </c>
      <c r="AK764" s="25">
        <v>63363</v>
      </c>
      <c r="AL764" s="25">
        <v>11507</v>
      </c>
      <c r="AM764" s="22">
        <v>35503</v>
      </c>
      <c r="AN764" s="20">
        <v>108707</v>
      </c>
      <c r="AO764" s="20">
        <v>5825</v>
      </c>
      <c r="AP764" s="54">
        <v>3873057</v>
      </c>
      <c r="AQ764" s="25">
        <v>83905</v>
      </c>
      <c r="AR764" s="25">
        <v>128659</v>
      </c>
      <c r="AS764" s="54">
        <v>37206</v>
      </c>
      <c r="AT764" s="54">
        <v>43624</v>
      </c>
      <c r="AU764" s="54">
        <v>42462</v>
      </c>
      <c r="AV764" s="54">
        <v>27735</v>
      </c>
      <c r="AW764" s="25">
        <f t="shared" si="33"/>
        <v>363591</v>
      </c>
      <c r="AX764" s="165">
        <v>546134</v>
      </c>
      <c r="AY764" s="98">
        <f t="shared" si="34"/>
        <v>4782782</v>
      </c>
      <c r="AZ764" s="73"/>
      <c r="BA764" s="20">
        <v>673208</v>
      </c>
      <c r="BB764" s="20">
        <v>25885</v>
      </c>
      <c r="BC764" s="19">
        <v>699093</v>
      </c>
      <c r="BD764" s="19">
        <v>5481875</v>
      </c>
      <c r="BF764" s="20">
        <v>45347</v>
      </c>
      <c r="BG764" s="21">
        <f t="shared" si="35"/>
        <v>5436528</v>
      </c>
      <c r="BI764" s="73"/>
      <c r="BJ764" s="73"/>
      <c r="BK764" s="73"/>
      <c r="BL764" s="73"/>
      <c r="BM764" s="73"/>
      <c r="BN764" s="73"/>
      <c r="BO764" s="73"/>
    </row>
    <row r="765" spans="1:67" ht="22.5" customHeight="1" x14ac:dyDescent="0.15">
      <c r="A765" s="125" t="s">
        <v>2571</v>
      </c>
      <c r="B765" s="126" t="s">
        <v>3563</v>
      </c>
      <c r="C765" s="136" t="s">
        <v>860</v>
      </c>
      <c r="D765" s="129">
        <v>6</v>
      </c>
      <c r="E765" s="130" t="s">
        <v>3561</v>
      </c>
      <c r="F765" s="19">
        <v>385758</v>
      </c>
      <c r="G765" s="20">
        <v>328369</v>
      </c>
      <c r="H765" s="20">
        <v>108864</v>
      </c>
      <c r="I765" s="20">
        <v>0</v>
      </c>
      <c r="J765" s="20">
        <v>1067</v>
      </c>
      <c r="K765" s="20">
        <v>33470</v>
      </c>
      <c r="L765" s="20">
        <v>27183</v>
      </c>
      <c r="M765" s="20">
        <v>14056</v>
      </c>
      <c r="N765" s="20">
        <v>9874</v>
      </c>
      <c r="O765" s="20">
        <v>15666</v>
      </c>
      <c r="P765" s="20">
        <v>328802</v>
      </c>
      <c r="Q765" s="20">
        <v>39490</v>
      </c>
      <c r="R765" s="20">
        <v>136759</v>
      </c>
      <c r="S765" s="20">
        <v>30022</v>
      </c>
      <c r="T765" s="21">
        <v>23858</v>
      </c>
      <c r="U765" s="54">
        <v>26353</v>
      </c>
      <c r="V765" s="20">
        <v>27525</v>
      </c>
      <c r="W765" s="20">
        <v>20884</v>
      </c>
      <c r="X765" s="20">
        <v>0</v>
      </c>
      <c r="Y765" s="21">
        <v>0</v>
      </c>
      <c r="Z765" s="20">
        <v>213183</v>
      </c>
      <c r="AA765" s="21">
        <v>0</v>
      </c>
      <c r="AB765" s="32">
        <v>0</v>
      </c>
      <c r="AC765" s="20">
        <v>534615</v>
      </c>
      <c r="AD765" s="20">
        <v>509638</v>
      </c>
      <c r="AE765" s="20">
        <v>613824</v>
      </c>
      <c r="AF765" s="20">
        <v>371904</v>
      </c>
      <c r="AG765" s="20">
        <v>134739</v>
      </c>
      <c r="AH765" s="20">
        <v>167154</v>
      </c>
      <c r="AI765" s="21">
        <v>58875</v>
      </c>
      <c r="AJ765" s="25">
        <v>45070</v>
      </c>
      <c r="AK765" s="25">
        <v>66246</v>
      </c>
      <c r="AL765" s="25">
        <v>18188</v>
      </c>
      <c r="AM765" s="22">
        <v>29637</v>
      </c>
      <c r="AN765" s="20">
        <v>455285</v>
      </c>
      <c r="AO765" s="20">
        <v>46838</v>
      </c>
      <c r="AP765" s="54">
        <v>4823196</v>
      </c>
      <c r="AQ765" s="25">
        <v>81777</v>
      </c>
      <c r="AR765" s="25">
        <v>156454</v>
      </c>
      <c r="AS765" s="54">
        <v>147820</v>
      </c>
      <c r="AT765" s="54">
        <v>73683</v>
      </c>
      <c r="AU765" s="54">
        <v>32406</v>
      </c>
      <c r="AV765" s="54">
        <v>39633</v>
      </c>
      <c r="AW765" s="25">
        <f t="shared" si="33"/>
        <v>531773</v>
      </c>
      <c r="AX765" s="165">
        <v>1166227</v>
      </c>
      <c r="AY765" s="98">
        <f t="shared" si="34"/>
        <v>6521196</v>
      </c>
      <c r="AZ765" s="73"/>
      <c r="BA765" s="20">
        <v>525320</v>
      </c>
      <c r="BB765" s="20">
        <v>197433</v>
      </c>
      <c r="BC765" s="19">
        <v>722753</v>
      </c>
      <c r="BD765" s="19">
        <v>7243949</v>
      </c>
      <c r="BF765" s="20">
        <v>68822</v>
      </c>
      <c r="BG765" s="21">
        <f t="shared" si="35"/>
        <v>7175127</v>
      </c>
      <c r="BI765" s="73"/>
      <c r="BJ765" s="73"/>
      <c r="BK765" s="73"/>
      <c r="BL765" s="73"/>
      <c r="BM765" s="73"/>
      <c r="BN765" s="73"/>
      <c r="BO765" s="73"/>
    </row>
    <row r="766" spans="1:67" ht="22.5" customHeight="1" x14ac:dyDescent="0.15">
      <c r="A766" s="125" t="s">
        <v>2572</v>
      </c>
      <c r="B766" s="126" t="s">
        <v>3563</v>
      </c>
      <c r="C766" s="136" t="s">
        <v>861</v>
      </c>
      <c r="D766" s="129">
        <v>6</v>
      </c>
      <c r="E766" s="130" t="s">
        <v>3561</v>
      </c>
      <c r="F766" s="19">
        <v>291334</v>
      </c>
      <c r="G766" s="20">
        <v>160364</v>
      </c>
      <c r="H766" s="20">
        <v>46494</v>
      </c>
      <c r="I766" s="20">
        <v>0</v>
      </c>
      <c r="J766" s="20">
        <v>0</v>
      </c>
      <c r="K766" s="20">
        <v>0</v>
      </c>
      <c r="L766" s="20">
        <v>0</v>
      </c>
      <c r="M766" s="20">
        <v>0</v>
      </c>
      <c r="N766" s="20">
        <v>6424</v>
      </c>
      <c r="O766" s="20">
        <v>0</v>
      </c>
      <c r="P766" s="20">
        <v>249083</v>
      </c>
      <c r="Q766" s="20">
        <v>27081</v>
      </c>
      <c r="R766" s="20">
        <v>30732</v>
      </c>
      <c r="S766" s="20">
        <v>38852</v>
      </c>
      <c r="T766" s="21">
        <v>59645</v>
      </c>
      <c r="U766" s="54">
        <v>45726</v>
      </c>
      <c r="V766" s="20">
        <v>13212</v>
      </c>
      <c r="W766" s="20">
        <v>10442</v>
      </c>
      <c r="X766" s="20">
        <v>0</v>
      </c>
      <c r="Y766" s="21">
        <v>0</v>
      </c>
      <c r="Z766" s="20">
        <v>138627</v>
      </c>
      <c r="AA766" s="21">
        <v>0</v>
      </c>
      <c r="AB766" s="32">
        <v>0</v>
      </c>
      <c r="AC766" s="20">
        <v>548850</v>
      </c>
      <c r="AD766" s="20">
        <v>368836</v>
      </c>
      <c r="AE766" s="20">
        <v>375063</v>
      </c>
      <c r="AF766" s="20">
        <v>208166</v>
      </c>
      <c r="AG766" s="20">
        <v>77949</v>
      </c>
      <c r="AH766" s="20">
        <v>87061</v>
      </c>
      <c r="AI766" s="21">
        <v>22137</v>
      </c>
      <c r="AJ766" s="25">
        <v>34085</v>
      </c>
      <c r="AK766" s="25">
        <v>49817</v>
      </c>
      <c r="AL766" s="25">
        <v>10978</v>
      </c>
      <c r="AM766" s="22">
        <v>20333</v>
      </c>
      <c r="AN766" s="20">
        <v>348374</v>
      </c>
      <c r="AO766" s="20">
        <v>19275</v>
      </c>
      <c r="AP766" s="54">
        <v>3288940</v>
      </c>
      <c r="AQ766" s="25">
        <v>78966</v>
      </c>
      <c r="AR766" s="25">
        <v>134433</v>
      </c>
      <c r="AS766" s="54">
        <v>104684</v>
      </c>
      <c r="AT766" s="54">
        <v>55981</v>
      </c>
      <c r="AU766" s="54">
        <v>22627</v>
      </c>
      <c r="AV766" s="54">
        <v>23495</v>
      </c>
      <c r="AW766" s="25">
        <f t="shared" si="33"/>
        <v>420186</v>
      </c>
      <c r="AX766" s="165">
        <v>661577</v>
      </c>
      <c r="AY766" s="98">
        <f t="shared" si="34"/>
        <v>4370703</v>
      </c>
      <c r="AZ766" s="73"/>
      <c r="BA766" s="20">
        <v>432190</v>
      </c>
      <c r="BB766" s="20">
        <v>93605</v>
      </c>
      <c r="BC766" s="19">
        <v>525795</v>
      </c>
      <c r="BD766" s="19">
        <v>4896498</v>
      </c>
      <c r="BF766" s="20">
        <v>30845</v>
      </c>
      <c r="BG766" s="21">
        <f t="shared" si="35"/>
        <v>4865653</v>
      </c>
      <c r="BI766" s="73"/>
      <c r="BJ766" s="73"/>
      <c r="BK766" s="73"/>
      <c r="BL766" s="73"/>
      <c r="BM766" s="73"/>
      <c r="BN766" s="73"/>
      <c r="BO766" s="73"/>
    </row>
    <row r="767" spans="1:67" ht="22.5" customHeight="1" x14ac:dyDescent="0.15">
      <c r="A767" s="125" t="s">
        <v>2573</v>
      </c>
      <c r="B767" s="126" t="s">
        <v>3563</v>
      </c>
      <c r="C767" s="136" t="s">
        <v>862</v>
      </c>
      <c r="D767" s="129">
        <v>6</v>
      </c>
      <c r="E767" s="130" t="s">
        <v>3561</v>
      </c>
      <c r="F767" s="19">
        <v>368950</v>
      </c>
      <c r="G767" s="20">
        <v>188210</v>
      </c>
      <c r="H767" s="20">
        <v>71442</v>
      </c>
      <c r="I767" s="20">
        <v>0</v>
      </c>
      <c r="J767" s="20">
        <v>0</v>
      </c>
      <c r="K767" s="20">
        <v>0</v>
      </c>
      <c r="L767" s="20">
        <v>0</v>
      </c>
      <c r="M767" s="20">
        <v>0</v>
      </c>
      <c r="N767" s="20">
        <v>8766</v>
      </c>
      <c r="O767" s="20">
        <v>0</v>
      </c>
      <c r="P767" s="20">
        <v>469988</v>
      </c>
      <c r="Q767" s="20">
        <v>43734</v>
      </c>
      <c r="R767" s="20">
        <v>70349</v>
      </c>
      <c r="S767" s="20">
        <v>36203</v>
      </c>
      <c r="T767" s="21">
        <v>35787</v>
      </c>
      <c r="U767" s="54">
        <v>24449</v>
      </c>
      <c r="V767" s="20">
        <v>19818</v>
      </c>
      <c r="W767" s="20">
        <v>10442</v>
      </c>
      <c r="X767" s="20">
        <v>0</v>
      </c>
      <c r="Y767" s="21">
        <v>0</v>
      </c>
      <c r="Z767" s="20">
        <v>165373</v>
      </c>
      <c r="AA767" s="21">
        <v>0</v>
      </c>
      <c r="AB767" s="32">
        <v>0</v>
      </c>
      <c r="AC767" s="20">
        <v>802305</v>
      </c>
      <c r="AD767" s="20">
        <v>304486</v>
      </c>
      <c r="AE767" s="20">
        <v>511723</v>
      </c>
      <c r="AF767" s="20">
        <v>274643</v>
      </c>
      <c r="AG767" s="20">
        <v>91531</v>
      </c>
      <c r="AH767" s="20">
        <v>98555</v>
      </c>
      <c r="AI767" s="21">
        <v>18840</v>
      </c>
      <c r="AJ767" s="25">
        <v>41554</v>
      </c>
      <c r="AK767" s="25">
        <v>52847</v>
      </c>
      <c r="AL767" s="25">
        <v>14396</v>
      </c>
      <c r="AM767" s="22">
        <v>24542</v>
      </c>
      <c r="AN767" s="20">
        <v>525372</v>
      </c>
      <c r="AO767" s="20">
        <v>20317</v>
      </c>
      <c r="AP767" s="54">
        <v>4294622</v>
      </c>
      <c r="AQ767" s="25">
        <v>69547</v>
      </c>
      <c r="AR767" s="25">
        <v>146271</v>
      </c>
      <c r="AS767" s="54">
        <v>104501</v>
      </c>
      <c r="AT767" s="54">
        <v>56479</v>
      </c>
      <c r="AU767" s="54">
        <v>32243</v>
      </c>
      <c r="AV767" s="54">
        <v>28693</v>
      </c>
      <c r="AW767" s="25">
        <f t="shared" si="33"/>
        <v>437734</v>
      </c>
      <c r="AX767" s="165">
        <v>811886</v>
      </c>
      <c r="AY767" s="98">
        <f t="shared" si="34"/>
        <v>5544242</v>
      </c>
      <c r="AZ767" s="73"/>
      <c r="BA767" s="20">
        <v>495299</v>
      </c>
      <c r="BB767" s="20">
        <v>83428</v>
      </c>
      <c r="BC767" s="19">
        <v>578727</v>
      </c>
      <c r="BD767" s="19">
        <v>6122969</v>
      </c>
      <c r="BF767" s="20">
        <v>30736</v>
      </c>
      <c r="BG767" s="21">
        <f t="shared" si="35"/>
        <v>6092233</v>
      </c>
      <c r="BI767" s="73"/>
      <c r="BJ767" s="73"/>
      <c r="BK767" s="73"/>
      <c r="BL767" s="73"/>
      <c r="BM767" s="73"/>
      <c r="BN767" s="73"/>
      <c r="BO767" s="73"/>
    </row>
    <row r="768" spans="1:67" ht="22.5" customHeight="1" x14ac:dyDescent="0.15">
      <c r="A768" s="125" t="s">
        <v>2574</v>
      </c>
      <c r="B768" s="126" t="s">
        <v>3563</v>
      </c>
      <c r="C768" s="136" t="s">
        <v>863</v>
      </c>
      <c r="D768" s="129">
        <v>6</v>
      </c>
      <c r="E768" s="130" t="s">
        <v>3561</v>
      </c>
      <c r="F768" s="19">
        <v>222407</v>
      </c>
      <c r="G768" s="20">
        <v>126878</v>
      </c>
      <c r="H768" s="20">
        <v>40257</v>
      </c>
      <c r="I768" s="20">
        <v>868</v>
      </c>
      <c r="J768" s="20">
        <v>7758</v>
      </c>
      <c r="K768" s="20">
        <v>20790</v>
      </c>
      <c r="L768" s="20">
        <v>39120</v>
      </c>
      <c r="M768" s="20">
        <v>4319</v>
      </c>
      <c r="N768" s="20">
        <v>4182</v>
      </c>
      <c r="O768" s="20">
        <v>7945</v>
      </c>
      <c r="P768" s="20">
        <v>136507</v>
      </c>
      <c r="Q768" s="20">
        <v>20525</v>
      </c>
      <c r="R768" s="20">
        <v>9252</v>
      </c>
      <c r="S768" s="20">
        <v>11479</v>
      </c>
      <c r="T768" s="21">
        <v>23858</v>
      </c>
      <c r="U768" s="54">
        <v>4611</v>
      </c>
      <c r="V768" s="20">
        <v>8808</v>
      </c>
      <c r="W768" s="20">
        <v>10442</v>
      </c>
      <c r="X768" s="20">
        <v>0</v>
      </c>
      <c r="Y768" s="21">
        <v>0</v>
      </c>
      <c r="Z768" s="20">
        <v>111596</v>
      </c>
      <c r="AA768" s="21">
        <v>0</v>
      </c>
      <c r="AB768" s="32">
        <v>0</v>
      </c>
      <c r="AC768" s="20">
        <v>239814</v>
      </c>
      <c r="AD768" s="20">
        <v>306469</v>
      </c>
      <c r="AE768" s="20">
        <v>413135</v>
      </c>
      <c r="AF768" s="20">
        <v>182874</v>
      </c>
      <c r="AG768" s="20">
        <v>66447</v>
      </c>
      <c r="AH768" s="20">
        <v>84437</v>
      </c>
      <c r="AI768" s="21">
        <v>65469</v>
      </c>
      <c r="AJ768" s="25">
        <v>26703</v>
      </c>
      <c r="AK768" s="25">
        <v>47910</v>
      </c>
      <c r="AL768" s="25">
        <v>9089</v>
      </c>
      <c r="AM768" s="22">
        <v>17369</v>
      </c>
      <c r="AN768" s="20">
        <v>124231</v>
      </c>
      <c r="AO768" s="20">
        <v>31498</v>
      </c>
      <c r="AP768" s="54">
        <v>2427047</v>
      </c>
      <c r="AQ768" s="25">
        <v>67311</v>
      </c>
      <c r="AR768" s="25">
        <v>170588</v>
      </c>
      <c r="AS768" s="54">
        <v>110376</v>
      </c>
      <c r="AT768" s="54">
        <v>67064</v>
      </c>
      <c r="AU768" s="54">
        <v>25485</v>
      </c>
      <c r="AV768" s="54">
        <v>15510</v>
      </c>
      <c r="AW768" s="25">
        <f t="shared" si="33"/>
        <v>456334</v>
      </c>
      <c r="AX768" s="165">
        <v>660140</v>
      </c>
      <c r="AY768" s="98">
        <f t="shared" si="34"/>
        <v>3543521</v>
      </c>
      <c r="AZ768" s="73"/>
      <c r="BA768" s="20">
        <v>370400</v>
      </c>
      <c r="BB768" s="20">
        <v>135330</v>
      </c>
      <c r="BC768" s="19">
        <v>505730</v>
      </c>
      <c r="BD768" s="19">
        <v>4049251</v>
      </c>
      <c r="BF768" s="20">
        <v>18442</v>
      </c>
      <c r="BG768" s="21">
        <f t="shared" si="35"/>
        <v>4030809</v>
      </c>
      <c r="BI768" s="73"/>
      <c r="BJ768" s="73"/>
      <c r="BK768" s="73"/>
      <c r="BL768" s="73"/>
      <c r="BM768" s="73"/>
      <c r="BN768" s="73"/>
      <c r="BO768" s="73"/>
    </row>
    <row r="769" spans="1:67" ht="22.5" customHeight="1" x14ac:dyDescent="0.15">
      <c r="A769" s="125" t="s">
        <v>2575</v>
      </c>
      <c r="B769" s="126" t="s">
        <v>3563</v>
      </c>
      <c r="C769" s="136" t="s">
        <v>864</v>
      </c>
      <c r="D769" s="129">
        <v>6</v>
      </c>
      <c r="E769" s="130" t="s">
        <v>3561</v>
      </c>
      <c r="F769" s="19">
        <v>389957</v>
      </c>
      <c r="G769" s="20">
        <v>362498</v>
      </c>
      <c r="H769" s="20">
        <v>100359</v>
      </c>
      <c r="I769" s="20">
        <v>0</v>
      </c>
      <c r="J769" s="20">
        <v>9096</v>
      </c>
      <c r="K769" s="20">
        <v>36620</v>
      </c>
      <c r="L769" s="20">
        <v>44363</v>
      </c>
      <c r="M769" s="20">
        <v>9104</v>
      </c>
      <c r="N769" s="20">
        <v>8314</v>
      </c>
      <c r="O769" s="20">
        <v>13540</v>
      </c>
      <c r="P769" s="20">
        <v>286705</v>
      </c>
      <c r="Q769" s="20">
        <v>31910</v>
      </c>
      <c r="R769" s="20">
        <v>97096</v>
      </c>
      <c r="S769" s="20">
        <v>37086</v>
      </c>
      <c r="T769" s="21">
        <v>59645</v>
      </c>
      <c r="U769" s="54">
        <v>21827</v>
      </c>
      <c r="V769" s="20">
        <v>24222</v>
      </c>
      <c r="W769" s="20">
        <v>41768</v>
      </c>
      <c r="X769" s="20">
        <v>0</v>
      </c>
      <c r="Y769" s="21">
        <v>0</v>
      </c>
      <c r="Z769" s="20">
        <v>183805</v>
      </c>
      <c r="AA769" s="21">
        <v>0</v>
      </c>
      <c r="AB769" s="32">
        <v>0</v>
      </c>
      <c r="AC769" s="20">
        <v>631741</v>
      </c>
      <c r="AD769" s="20">
        <v>534711</v>
      </c>
      <c r="AE769" s="20">
        <v>746899</v>
      </c>
      <c r="AF769" s="20">
        <v>371488</v>
      </c>
      <c r="AG769" s="20">
        <v>99222</v>
      </c>
      <c r="AH769" s="20">
        <v>144800</v>
      </c>
      <c r="AI769" s="21">
        <v>129054</v>
      </c>
      <c r="AJ769" s="25">
        <v>40110</v>
      </c>
      <c r="AK769" s="25">
        <v>62929</v>
      </c>
      <c r="AL769" s="25">
        <v>17706</v>
      </c>
      <c r="AM769" s="22">
        <v>26839</v>
      </c>
      <c r="AN769" s="20">
        <v>635819</v>
      </c>
      <c r="AO769" s="20">
        <v>46133</v>
      </c>
      <c r="AP769" s="54">
        <v>5245366</v>
      </c>
      <c r="AQ769" s="25">
        <v>83662</v>
      </c>
      <c r="AR769" s="25">
        <v>210304</v>
      </c>
      <c r="AS769" s="54">
        <v>145973</v>
      </c>
      <c r="AT769" s="54">
        <v>94519</v>
      </c>
      <c r="AU769" s="54">
        <v>35424</v>
      </c>
      <c r="AV769" s="54">
        <v>34049</v>
      </c>
      <c r="AW769" s="25">
        <f t="shared" si="33"/>
        <v>603931</v>
      </c>
      <c r="AX769" s="165">
        <v>2089126</v>
      </c>
      <c r="AY769" s="98">
        <f t="shared" si="34"/>
        <v>7938423</v>
      </c>
      <c r="AZ769" s="73"/>
      <c r="BA769" s="20">
        <v>483191</v>
      </c>
      <c r="BB769" s="20">
        <v>209285</v>
      </c>
      <c r="BC769" s="19">
        <v>692476</v>
      </c>
      <c r="BD769" s="19">
        <v>8630899</v>
      </c>
      <c r="BF769" s="20">
        <v>35143</v>
      </c>
      <c r="BG769" s="21">
        <f t="shared" si="35"/>
        <v>8595756</v>
      </c>
      <c r="BI769" s="73"/>
      <c r="BJ769" s="73"/>
      <c r="BK769" s="73"/>
      <c r="BL769" s="73"/>
      <c r="BM769" s="73"/>
      <c r="BN769" s="73"/>
      <c r="BO769" s="73"/>
    </row>
    <row r="770" spans="1:67" ht="22.5" customHeight="1" x14ac:dyDescent="0.15">
      <c r="A770" s="125" t="s">
        <v>2576</v>
      </c>
      <c r="B770" s="126" t="s">
        <v>2577</v>
      </c>
      <c r="C770" s="136" t="s">
        <v>865</v>
      </c>
      <c r="D770" s="129">
        <v>3</v>
      </c>
      <c r="E770" s="130" t="s">
        <v>3561</v>
      </c>
      <c r="F770" s="19">
        <v>2957803</v>
      </c>
      <c r="G770" s="20">
        <v>1696678</v>
      </c>
      <c r="H770" s="20">
        <v>695709</v>
      </c>
      <c r="I770" s="20">
        <v>0</v>
      </c>
      <c r="J770" s="20">
        <v>0</v>
      </c>
      <c r="K770" s="20">
        <v>15240</v>
      </c>
      <c r="L770" s="20">
        <v>12237</v>
      </c>
      <c r="M770" s="20">
        <v>256227</v>
      </c>
      <c r="N770" s="20">
        <v>157386</v>
      </c>
      <c r="O770" s="20">
        <v>102873</v>
      </c>
      <c r="P770" s="20">
        <v>2580606</v>
      </c>
      <c r="Q770" s="20">
        <v>444189</v>
      </c>
      <c r="R770" s="20">
        <v>582347</v>
      </c>
      <c r="S770" s="20">
        <v>595142</v>
      </c>
      <c r="T770" s="21">
        <v>608379</v>
      </c>
      <c r="U770" s="54">
        <v>268224</v>
      </c>
      <c r="V770" s="20">
        <v>350118</v>
      </c>
      <c r="W770" s="20">
        <v>250608</v>
      </c>
      <c r="X770" s="20">
        <v>0</v>
      </c>
      <c r="Y770" s="21">
        <v>0</v>
      </c>
      <c r="Z770" s="20">
        <v>1548820</v>
      </c>
      <c r="AA770" s="21">
        <v>50451</v>
      </c>
      <c r="AB770" s="32">
        <v>1721187</v>
      </c>
      <c r="AC770" s="20">
        <v>7943555</v>
      </c>
      <c r="AD770" s="20">
        <v>2797047</v>
      </c>
      <c r="AE770" s="20">
        <v>5435219</v>
      </c>
      <c r="AF770" s="20">
        <v>3295469</v>
      </c>
      <c r="AG770" s="20">
        <v>1558796</v>
      </c>
      <c r="AH770" s="20">
        <v>417839</v>
      </c>
      <c r="AI770" s="21">
        <v>271296</v>
      </c>
      <c r="AJ770" s="25">
        <v>362642</v>
      </c>
      <c r="AK770" s="25">
        <v>312571</v>
      </c>
      <c r="AL770" s="25">
        <v>111981</v>
      </c>
      <c r="AM770" s="22">
        <v>174375</v>
      </c>
      <c r="AN770" s="20">
        <v>1866884</v>
      </c>
      <c r="AO770" s="20">
        <v>391917</v>
      </c>
      <c r="AP770" s="54">
        <v>39833815</v>
      </c>
      <c r="AQ770" s="25">
        <v>738024</v>
      </c>
      <c r="AR770" s="25">
        <v>497689</v>
      </c>
      <c r="AS770" s="54">
        <v>305390</v>
      </c>
      <c r="AT770" s="54">
        <v>263167</v>
      </c>
      <c r="AU770" s="54">
        <v>243230</v>
      </c>
      <c r="AV770" s="54">
        <v>319265</v>
      </c>
      <c r="AW770" s="25">
        <f t="shared" si="33"/>
        <v>2366765</v>
      </c>
      <c r="AX770" s="165">
        <v>6477391</v>
      </c>
      <c r="AY770" s="98">
        <f t="shared" si="34"/>
        <v>48677971</v>
      </c>
      <c r="AZ770" s="73"/>
      <c r="BA770" s="20">
        <v>4015666</v>
      </c>
      <c r="BB770" s="20">
        <v>488383</v>
      </c>
      <c r="BC770" s="19">
        <v>4504049</v>
      </c>
      <c r="BD770" s="19">
        <v>53182020</v>
      </c>
      <c r="BF770" s="20">
        <v>1611184</v>
      </c>
      <c r="BG770" s="21">
        <f t="shared" si="35"/>
        <v>51570836</v>
      </c>
      <c r="BI770" s="73"/>
      <c r="BJ770" s="73"/>
      <c r="BK770" s="73"/>
      <c r="BL770" s="73"/>
      <c r="BM770" s="73"/>
      <c r="BN770" s="73"/>
      <c r="BO770" s="73"/>
    </row>
    <row r="771" spans="1:67" ht="22.5" customHeight="1" x14ac:dyDescent="0.15">
      <c r="A771" s="125" t="s">
        <v>2578</v>
      </c>
      <c r="B771" s="126" t="s">
        <v>2577</v>
      </c>
      <c r="C771" s="136" t="s">
        <v>866</v>
      </c>
      <c r="D771" s="129">
        <v>5</v>
      </c>
      <c r="E771" s="130" t="s">
        <v>3561</v>
      </c>
      <c r="F771" s="19">
        <v>820758</v>
      </c>
      <c r="G771" s="20">
        <v>322799</v>
      </c>
      <c r="H771" s="20">
        <v>100170</v>
      </c>
      <c r="I771" s="20">
        <v>0</v>
      </c>
      <c r="J771" s="20">
        <v>10355</v>
      </c>
      <c r="K771" s="20">
        <v>12060</v>
      </c>
      <c r="L771" s="20">
        <v>4097</v>
      </c>
      <c r="M771" s="20">
        <v>60015</v>
      </c>
      <c r="N771" s="20">
        <v>34265</v>
      </c>
      <c r="O771" s="20">
        <v>54048</v>
      </c>
      <c r="P771" s="20">
        <v>683147</v>
      </c>
      <c r="Q771" s="20">
        <v>105800</v>
      </c>
      <c r="R771" s="20">
        <v>199459</v>
      </c>
      <c r="S771" s="20">
        <v>165121</v>
      </c>
      <c r="T771" s="21">
        <v>152691</v>
      </c>
      <c r="U771" s="54">
        <v>67934</v>
      </c>
      <c r="V771" s="20">
        <v>82575</v>
      </c>
      <c r="W771" s="20">
        <v>52210</v>
      </c>
      <c r="X771" s="20">
        <v>0</v>
      </c>
      <c r="Y771" s="21">
        <v>0</v>
      </c>
      <c r="Z771" s="20">
        <v>894985</v>
      </c>
      <c r="AA771" s="21">
        <v>18825</v>
      </c>
      <c r="AB771" s="32">
        <v>246468</v>
      </c>
      <c r="AC771" s="20">
        <v>2135122</v>
      </c>
      <c r="AD771" s="20">
        <v>1051363</v>
      </c>
      <c r="AE771" s="20">
        <v>1358930</v>
      </c>
      <c r="AF771" s="20">
        <v>772762</v>
      </c>
      <c r="AG771" s="20">
        <v>367290</v>
      </c>
      <c r="AH771" s="20">
        <v>101722</v>
      </c>
      <c r="AI771" s="21">
        <v>44745</v>
      </c>
      <c r="AJ771" s="25">
        <v>95432</v>
      </c>
      <c r="AK771" s="25">
        <v>140674</v>
      </c>
      <c r="AL771" s="25">
        <v>33891</v>
      </c>
      <c r="AM771" s="22">
        <v>67492</v>
      </c>
      <c r="AN771" s="20">
        <v>213688</v>
      </c>
      <c r="AO771" s="20">
        <v>42904</v>
      </c>
      <c r="AP771" s="54">
        <v>10513797</v>
      </c>
      <c r="AQ771" s="25">
        <v>151858</v>
      </c>
      <c r="AR771" s="25">
        <v>229204</v>
      </c>
      <c r="AS771" s="54">
        <v>111655</v>
      </c>
      <c r="AT771" s="54">
        <v>100759</v>
      </c>
      <c r="AU771" s="54">
        <v>77413</v>
      </c>
      <c r="AV771" s="54">
        <v>65730</v>
      </c>
      <c r="AW771" s="25">
        <f t="shared" si="33"/>
        <v>736619</v>
      </c>
      <c r="AX771" s="165">
        <v>1079204</v>
      </c>
      <c r="AY771" s="98">
        <f t="shared" si="34"/>
        <v>12329620</v>
      </c>
      <c r="AZ771" s="73"/>
      <c r="BA771" s="20">
        <v>1288552</v>
      </c>
      <c r="BB771" s="20">
        <v>170799</v>
      </c>
      <c r="BC771" s="19">
        <v>1459351</v>
      </c>
      <c r="BD771" s="19">
        <v>13788971</v>
      </c>
      <c r="BF771" s="20">
        <v>172388</v>
      </c>
      <c r="BG771" s="21">
        <f t="shared" si="35"/>
        <v>13616583</v>
      </c>
      <c r="BI771" s="73"/>
      <c r="BJ771" s="73"/>
      <c r="BK771" s="73"/>
      <c r="BL771" s="73"/>
      <c r="BM771" s="73"/>
      <c r="BN771" s="73"/>
      <c r="BO771" s="73"/>
    </row>
    <row r="772" spans="1:67" ht="22.5" customHeight="1" x14ac:dyDescent="0.15">
      <c r="A772" s="125" t="s">
        <v>2579</v>
      </c>
      <c r="B772" s="126" t="s">
        <v>2577</v>
      </c>
      <c r="C772" s="136" t="s">
        <v>867</v>
      </c>
      <c r="D772" s="129">
        <v>5</v>
      </c>
      <c r="E772" s="130" t="s">
        <v>3561</v>
      </c>
      <c r="F772" s="19">
        <v>479892</v>
      </c>
      <c r="G772" s="20">
        <v>211701</v>
      </c>
      <c r="H772" s="20">
        <v>77301</v>
      </c>
      <c r="I772" s="20">
        <v>0</v>
      </c>
      <c r="J772" s="20">
        <v>0</v>
      </c>
      <c r="K772" s="20">
        <v>17120</v>
      </c>
      <c r="L772" s="20">
        <v>19101</v>
      </c>
      <c r="M772" s="20">
        <v>22676</v>
      </c>
      <c r="N772" s="20">
        <v>15365</v>
      </c>
      <c r="O772" s="20">
        <v>2014</v>
      </c>
      <c r="P772" s="20">
        <v>573935</v>
      </c>
      <c r="Q772" s="20">
        <v>53850</v>
      </c>
      <c r="R772" s="20">
        <v>99798</v>
      </c>
      <c r="S772" s="20">
        <v>77704</v>
      </c>
      <c r="T772" s="21">
        <v>118097</v>
      </c>
      <c r="U772" s="54">
        <v>30118</v>
      </c>
      <c r="V772" s="20">
        <v>30828</v>
      </c>
      <c r="W772" s="20">
        <v>20884</v>
      </c>
      <c r="X772" s="20">
        <v>0</v>
      </c>
      <c r="Y772" s="21">
        <v>0</v>
      </c>
      <c r="Z772" s="20">
        <v>268005</v>
      </c>
      <c r="AA772" s="21">
        <v>15060</v>
      </c>
      <c r="AB772" s="32">
        <v>124813</v>
      </c>
      <c r="AC772" s="20">
        <v>1238861</v>
      </c>
      <c r="AD772" s="20">
        <v>859481</v>
      </c>
      <c r="AE772" s="20">
        <v>761669</v>
      </c>
      <c r="AF772" s="20">
        <v>416749</v>
      </c>
      <c r="AG772" s="20">
        <v>192286</v>
      </c>
      <c r="AH772" s="20">
        <v>119370</v>
      </c>
      <c r="AI772" s="21">
        <v>61701</v>
      </c>
      <c r="AJ772" s="25">
        <v>56476</v>
      </c>
      <c r="AK772" s="25">
        <v>83721</v>
      </c>
      <c r="AL772" s="25">
        <v>20598</v>
      </c>
      <c r="AM772" s="22">
        <v>42893</v>
      </c>
      <c r="AN772" s="20">
        <v>115265</v>
      </c>
      <c r="AO772" s="20">
        <v>36761</v>
      </c>
      <c r="AP772" s="54">
        <v>6264093</v>
      </c>
      <c r="AQ772" s="25">
        <v>86035</v>
      </c>
      <c r="AR772" s="25">
        <v>212418</v>
      </c>
      <c r="AS772" s="54">
        <v>112499</v>
      </c>
      <c r="AT772" s="54">
        <v>67487</v>
      </c>
      <c r="AU772" s="54">
        <v>45553</v>
      </c>
      <c r="AV772" s="54">
        <v>36776</v>
      </c>
      <c r="AW772" s="25">
        <f t="shared" si="33"/>
        <v>560768</v>
      </c>
      <c r="AX772" s="165">
        <v>729848</v>
      </c>
      <c r="AY772" s="98">
        <f t="shared" si="34"/>
        <v>7554709</v>
      </c>
      <c r="AZ772" s="73"/>
      <c r="BA772" s="20">
        <v>720415</v>
      </c>
      <c r="BB772" s="20">
        <v>158792</v>
      </c>
      <c r="BC772" s="19">
        <v>879207</v>
      </c>
      <c r="BD772" s="19">
        <v>8433916</v>
      </c>
      <c r="BF772" s="20">
        <v>52657</v>
      </c>
      <c r="BG772" s="21">
        <f t="shared" si="35"/>
        <v>8381259</v>
      </c>
      <c r="BI772" s="73"/>
      <c r="BJ772" s="73"/>
      <c r="BK772" s="73"/>
      <c r="BL772" s="73"/>
      <c r="BM772" s="73"/>
      <c r="BN772" s="73"/>
      <c r="BO772" s="73"/>
    </row>
    <row r="773" spans="1:67" ht="22.5" customHeight="1" x14ac:dyDescent="0.15">
      <c r="A773" s="125" t="s">
        <v>2580</v>
      </c>
      <c r="B773" s="126" t="s">
        <v>2577</v>
      </c>
      <c r="C773" s="136" t="s">
        <v>868</v>
      </c>
      <c r="D773" s="129">
        <v>5</v>
      </c>
      <c r="E773" s="130" t="s">
        <v>3561</v>
      </c>
      <c r="F773" s="19">
        <v>585754</v>
      </c>
      <c r="G773" s="20">
        <v>455175</v>
      </c>
      <c r="H773" s="20">
        <v>79947</v>
      </c>
      <c r="I773" s="20">
        <v>0</v>
      </c>
      <c r="J773" s="20">
        <v>0</v>
      </c>
      <c r="K773" s="20">
        <v>0</v>
      </c>
      <c r="L773" s="20">
        <v>0</v>
      </c>
      <c r="M773" s="20">
        <v>26329</v>
      </c>
      <c r="N773" s="20">
        <v>16582</v>
      </c>
      <c r="O773" s="20">
        <v>8206</v>
      </c>
      <c r="P773" s="20">
        <v>297678</v>
      </c>
      <c r="Q773" s="20">
        <v>54055</v>
      </c>
      <c r="R773" s="20">
        <v>78410</v>
      </c>
      <c r="S773" s="20">
        <v>98896</v>
      </c>
      <c r="T773" s="21">
        <v>118097</v>
      </c>
      <c r="U773" s="54">
        <v>33036</v>
      </c>
      <c r="V773" s="20">
        <v>48444</v>
      </c>
      <c r="W773" s="20">
        <v>52210</v>
      </c>
      <c r="X773" s="20">
        <v>0</v>
      </c>
      <c r="Y773" s="21">
        <v>0</v>
      </c>
      <c r="Z773" s="20">
        <v>336388</v>
      </c>
      <c r="AA773" s="21">
        <v>0</v>
      </c>
      <c r="AB773" s="32">
        <v>107639</v>
      </c>
      <c r="AC773" s="20">
        <v>1027064</v>
      </c>
      <c r="AD773" s="20">
        <v>369027</v>
      </c>
      <c r="AE773" s="20">
        <v>917832</v>
      </c>
      <c r="AF773" s="20">
        <v>514259</v>
      </c>
      <c r="AG773" s="20">
        <v>210032</v>
      </c>
      <c r="AH773" s="20">
        <v>181453</v>
      </c>
      <c r="AI773" s="21">
        <v>186516</v>
      </c>
      <c r="AJ773" s="25">
        <v>58919</v>
      </c>
      <c r="AK773" s="25">
        <v>86223</v>
      </c>
      <c r="AL773" s="25">
        <v>24887</v>
      </c>
      <c r="AM773" s="22">
        <v>40691</v>
      </c>
      <c r="AN773" s="20">
        <v>329457</v>
      </c>
      <c r="AO773" s="20">
        <v>102016</v>
      </c>
      <c r="AP773" s="54">
        <v>6445222</v>
      </c>
      <c r="AQ773" s="25">
        <v>119679</v>
      </c>
      <c r="AR773" s="25">
        <v>206683</v>
      </c>
      <c r="AS773" s="54">
        <v>128604</v>
      </c>
      <c r="AT773" s="54">
        <v>96560</v>
      </c>
      <c r="AU773" s="54">
        <v>50200</v>
      </c>
      <c r="AV773" s="54">
        <v>44701</v>
      </c>
      <c r="AW773" s="25">
        <f t="shared" si="33"/>
        <v>646427</v>
      </c>
      <c r="AX773" s="165">
        <v>996089</v>
      </c>
      <c r="AY773" s="98">
        <f t="shared" si="34"/>
        <v>8087738</v>
      </c>
      <c r="AZ773" s="73"/>
      <c r="BA773" s="20">
        <v>760573</v>
      </c>
      <c r="BB773" s="20">
        <v>517815</v>
      </c>
      <c r="BC773" s="19">
        <v>1278388</v>
      </c>
      <c r="BD773" s="19">
        <v>9366126</v>
      </c>
      <c r="BF773" s="20">
        <v>59868</v>
      </c>
      <c r="BG773" s="21">
        <f t="shared" si="35"/>
        <v>9306258</v>
      </c>
      <c r="BI773" s="73"/>
      <c r="BJ773" s="73"/>
      <c r="BK773" s="73"/>
      <c r="BL773" s="73"/>
      <c r="BM773" s="73"/>
      <c r="BN773" s="73"/>
      <c r="BO773" s="73"/>
    </row>
    <row r="774" spans="1:67" ht="22.5" customHeight="1" x14ac:dyDescent="0.15">
      <c r="A774" s="125" t="s">
        <v>2581</v>
      </c>
      <c r="B774" s="126" t="s">
        <v>2577</v>
      </c>
      <c r="C774" s="136" t="s">
        <v>869</v>
      </c>
      <c r="D774" s="129">
        <v>5</v>
      </c>
      <c r="E774" s="130" t="s">
        <v>3561</v>
      </c>
      <c r="F774" s="19">
        <v>394145</v>
      </c>
      <c r="G774" s="20">
        <v>344933</v>
      </c>
      <c r="H774" s="20">
        <v>82215</v>
      </c>
      <c r="I774" s="20">
        <v>0</v>
      </c>
      <c r="J774" s="20">
        <v>0</v>
      </c>
      <c r="K774" s="20">
        <v>0</v>
      </c>
      <c r="L774" s="20">
        <v>0</v>
      </c>
      <c r="M774" s="20">
        <v>20482</v>
      </c>
      <c r="N774" s="20">
        <v>11915</v>
      </c>
      <c r="O774" s="20">
        <v>41776</v>
      </c>
      <c r="P774" s="20">
        <v>305338</v>
      </c>
      <c r="Q774" s="20">
        <v>44139</v>
      </c>
      <c r="R774" s="20">
        <v>41724</v>
      </c>
      <c r="S774" s="20">
        <v>79470</v>
      </c>
      <c r="T774" s="21">
        <v>107361</v>
      </c>
      <c r="U774" s="54">
        <v>20389</v>
      </c>
      <c r="V774" s="20">
        <v>34131</v>
      </c>
      <c r="W774" s="20">
        <v>31326</v>
      </c>
      <c r="X774" s="20">
        <v>0</v>
      </c>
      <c r="Y774" s="21">
        <v>0</v>
      </c>
      <c r="Z774" s="20">
        <v>233602</v>
      </c>
      <c r="AA774" s="21">
        <v>13554</v>
      </c>
      <c r="AB774" s="32">
        <v>78913</v>
      </c>
      <c r="AC774" s="20">
        <v>678860</v>
      </c>
      <c r="AD774" s="20">
        <v>259421</v>
      </c>
      <c r="AE774" s="20">
        <v>628952</v>
      </c>
      <c r="AF774" s="20">
        <v>358842</v>
      </c>
      <c r="AG774" s="20">
        <v>131952</v>
      </c>
      <c r="AH774" s="20">
        <v>129687</v>
      </c>
      <c r="AI774" s="21">
        <v>92787</v>
      </c>
      <c r="AJ774" s="25">
        <v>49549</v>
      </c>
      <c r="AK774" s="25">
        <v>65946</v>
      </c>
      <c r="AL774" s="25">
        <v>17938</v>
      </c>
      <c r="AM774" s="22">
        <v>29750</v>
      </c>
      <c r="AN774" s="20">
        <v>238260</v>
      </c>
      <c r="AO774" s="20">
        <v>37824</v>
      </c>
      <c r="AP774" s="54">
        <v>4605181</v>
      </c>
      <c r="AQ774" s="25">
        <v>106812</v>
      </c>
      <c r="AR774" s="25">
        <v>173063</v>
      </c>
      <c r="AS774" s="54">
        <v>109147</v>
      </c>
      <c r="AT774" s="54">
        <v>57000</v>
      </c>
      <c r="AU774" s="54">
        <v>37329</v>
      </c>
      <c r="AV774" s="54">
        <v>30604</v>
      </c>
      <c r="AW774" s="25">
        <f t="shared" si="33"/>
        <v>513955</v>
      </c>
      <c r="AX774" s="165">
        <v>583098</v>
      </c>
      <c r="AY774" s="98">
        <f t="shared" si="34"/>
        <v>5702234</v>
      </c>
      <c r="AZ774" s="73"/>
      <c r="BA774" s="20">
        <v>587090</v>
      </c>
      <c r="BB774" s="20">
        <v>171790</v>
      </c>
      <c r="BC774" s="19">
        <v>758880</v>
      </c>
      <c r="BD774" s="19">
        <v>6461114</v>
      </c>
      <c r="BF774" s="20">
        <v>42348</v>
      </c>
      <c r="BG774" s="21">
        <f t="shared" si="35"/>
        <v>6418766</v>
      </c>
      <c r="BI774" s="73"/>
      <c r="BJ774" s="73"/>
      <c r="BK774" s="73"/>
      <c r="BL774" s="73"/>
      <c r="BM774" s="73"/>
      <c r="BN774" s="73"/>
      <c r="BO774" s="73"/>
    </row>
    <row r="775" spans="1:67" ht="22.5" customHeight="1" x14ac:dyDescent="0.15">
      <c r="A775" s="125" t="s">
        <v>2582</v>
      </c>
      <c r="B775" s="126" t="s">
        <v>2577</v>
      </c>
      <c r="C775" s="136" t="s">
        <v>870</v>
      </c>
      <c r="D775" s="129">
        <v>5</v>
      </c>
      <c r="E775" s="130" t="s">
        <v>3561</v>
      </c>
      <c r="F775" s="19">
        <v>850141</v>
      </c>
      <c r="G775" s="20">
        <v>374065</v>
      </c>
      <c r="H775" s="20">
        <v>130599</v>
      </c>
      <c r="I775" s="20">
        <v>0</v>
      </c>
      <c r="J775" s="20">
        <v>0</v>
      </c>
      <c r="K775" s="20">
        <v>0</v>
      </c>
      <c r="L775" s="20">
        <v>0</v>
      </c>
      <c r="M775" s="20">
        <v>65971</v>
      </c>
      <c r="N775" s="20">
        <v>36417</v>
      </c>
      <c r="O775" s="20">
        <v>32526</v>
      </c>
      <c r="P775" s="20">
        <v>985879</v>
      </c>
      <c r="Q775" s="20">
        <v>97273</v>
      </c>
      <c r="R775" s="20">
        <v>170239</v>
      </c>
      <c r="S775" s="20">
        <v>185430</v>
      </c>
      <c r="T775" s="21">
        <v>143148</v>
      </c>
      <c r="U775" s="54">
        <v>83923</v>
      </c>
      <c r="V775" s="20">
        <v>78171</v>
      </c>
      <c r="W775" s="20">
        <v>31326</v>
      </c>
      <c r="X775" s="20">
        <v>0</v>
      </c>
      <c r="Y775" s="21">
        <v>0</v>
      </c>
      <c r="Z775" s="20">
        <v>346711</v>
      </c>
      <c r="AA775" s="21">
        <v>102408</v>
      </c>
      <c r="AB775" s="32">
        <v>116851</v>
      </c>
      <c r="AC775" s="20">
        <v>2489636</v>
      </c>
      <c r="AD775" s="20">
        <v>822138</v>
      </c>
      <c r="AE775" s="20">
        <v>1209077</v>
      </c>
      <c r="AF775" s="20">
        <v>791565</v>
      </c>
      <c r="AG775" s="20">
        <v>397601</v>
      </c>
      <c r="AH775" s="20">
        <v>113306</v>
      </c>
      <c r="AI775" s="21">
        <v>40506</v>
      </c>
      <c r="AJ775" s="25">
        <v>99953</v>
      </c>
      <c r="AK775" s="25">
        <v>111113</v>
      </c>
      <c r="AL775" s="25">
        <v>32167</v>
      </c>
      <c r="AM775" s="22">
        <v>58006</v>
      </c>
      <c r="AN775" s="20">
        <v>166977</v>
      </c>
      <c r="AO775" s="20">
        <v>26705</v>
      </c>
      <c r="AP775" s="54">
        <v>10189828</v>
      </c>
      <c r="AQ775" s="25">
        <v>188012</v>
      </c>
      <c r="AR775" s="25">
        <v>222010</v>
      </c>
      <c r="AS775" s="54">
        <v>108149</v>
      </c>
      <c r="AT775" s="54">
        <v>101847</v>
      </c>
      <c r="AU775" s="54">
        <v>81109</v>
      </c>
      <c r="AV775" s="54">
        <v>76121</v>
      </c>
      <c r="AW775" s="25">
        <f t="shared" ref="AW775:AW838" si="36">SUM(AQ775:AV775)</f>
        <v>777248</v>
      </c>
      <c r="AX775" s="165">
        <v>1319886</v>
      </c>
      <c r="AY775" s="98">
        <f t="shared" ref="AY775:AY838" si="37">SUM(AP775,AW775:AX775)</f>
        <v>12286962</v>
      </c>
      <c r="AZ775" s="73"/>
      <c r="BA775" s="20">
        <v>1353001</v>
      </c>
      <c r="BB775" s="20">
        <v>99267</v>
      </c>
      <c r="BC775" s="19">
        <v>1452268</v>
      </c>
      <c r="BD775" s="19">
        <v>13739230</v>
      </c>
      <c r="BF775" s="20">
        <v>143020</v>
      </c>
      <c r="BG775" s="21">
        <f t="shared" ref="BG775:BG838" si="38">BD775-BF775</f>
        <v>13596210</v>
      </c>
      <c r="BI775" s="73"/>
      <c r="BJ775" s="73"/>
      <c r="BK775" s="73"/>
      <c r="BL775" s="73"/>
      <c r="BM775" s="73"/>
      <c r="BN775" s="73"/>
      <c r="BO775" s="73"/>
    </row>
    <row r="776" spans="1:67" ht="22.5" customHeight="1" x14ac:dyDescent="0.15">
      <c r="A776" s="125" t="s">
        <v>2583</v>
      </c>
      <c r="B776" s="126" t="s">
        <v>2577</v>
      </c>
      <c r="C776" s="136" t="s">
        <v>871</v>
      </c>
      <c r="D776" s="129">
        <v>5</v>
      </c>
      <c r="E776" s="130" t="s">
        <v>3561</v>
      </c>
      <c r="F776" s="19">
        <v>501584</v>
      </c>
      <c r="G776" s="20">
        <v>197207</v>
      </c>
      <c r="H776" s="20">
        <v>47439</v>
      </c>
      <c r="I776" s="20">
        <v>0</v>
      </c>
      <c r="J776" s="20">
        <v>0</v>
      </c>
      <c r="K776" s="20">
        <v>750</v>
      </c>
      <c r="L776" s="20">
        <v>51</v>
      </c>
      <c r="M776" s="20">
        <v>26671</v>
      </c>
      <c r="N776" s="20">
        <v>14588</v>
      </c>
      <c r="O776" s="20">
        <v>4364</v>
      </c>
      <c r="P776" s="20">
        <v>404967</v>
      </c>
      <c r="Q776" s="20">
        <v>51998</v>
      </c>
      <c r="R776" s="20">
        <v>93661</v>
      </c>
      <c r="S776" s="20">
        <v>67991</v>
      </c>
      <c r="T776" s="21">
        <v>83503</v>
      </c>
      <c r="U776" s="54">
        <v>72545</v>
      </c>
      <c r="V776" s="20">
        <v>28626</v>
      </c>
      <c r="W776" s="20">
        <v>20884</v>
      </c>
      <c r="X776" s="20">
        <v>0</v>
      </c>
      <c r="Y776" s="21">
        <v>0</v>
      </c>
      <c r="Z776" s="20">
        <v>237159</v>
      </c>
      <c r="AA776" s="21">
        <v>2259</v>
      </c>
      <c r="AB776" s="32">
        <v>105816</v>
      </c>
      <c r="AC776" s="20">
        <v>930815</v>
      </c>
      <c r="AD776" s="20">
        <v>329010</v>
      </c>
      <c r="AE776" s="20">
        <v>762816</v>
      </c>
      <c r="AF776" s="20">
        <v>390790</v>
      </c>
      <c r="AG776" s="20">
        <v>177700</v>
      </c>
      <c r="AH776" s="20">
        <v>123804</v>
      </c>
      <c r="AI776" s="21">
        <v>40506</v>
      </c>
      <c r="AJ776" s="25">
        <v>54994</v>
      </c>
      <c r="AK776" s="25">
        <v>67026</v>
      </c>
      <c r="AL776" s="25">
        <v>17332</v>
      </c>
      <c r="AM776" s="22">
        <v>34830</v>
      </c>
      <c r="AN776" s="20">
        <v>399800</v>
      </c>
      <c r="AO776" s="20">
        <v>24845</v>
      </c>
      <c r="AP776" s="54">
        <v>5316331</v>
      </c>
      <c r="AQ776" s="25">
        <v>116570</v>
      </c>
      <c r="AR776" s="25">
        <v>153473</v>
      </c>
      <c r="AS776" s="54">
        <v>119527</v>
      </c>
      <c r="AT776" s="54">
        <v>47045</v>
      </c>
      <c r="AU776" s="54">
        <v>37836</v>
      </c>
      <c r="AV776" s="54">
        <v>44329</v>
      </c>
      <c r="AW776" s="25">
        <f t="shared" si="36"/>
        <v>518780</v>
      </c>
      <c r="AX776" s="165">
        <v>1062819</v>
      </c>
      <c r="AY776" s="98">
        <f t="shared" si="37"/>
        <v>6897930</v>
      </c>
      <c r="AZ776" s="73"/>
      <c r="BA776" s="20">
        <v>692143</v>
      </c>
      <c r="BB776" s="20">
        <v>126188</v>
      </c>
      <c r="BC776" s="19">
        <v>818331</v>
      </c>
      <c r="BD776" s="19">
        <v>7716261</v>
      </c>
      <c r="BF776" s="20">
        <v>75233</v>
      </c>
      <c r="BG776" s="21">
        <f t="shared" si="38"/>
        <v>7641028</v>
      </c>
      <c r="BI776" s="73"/>
      <c r="BJ776" s="73"/>
      <c r="BK776" s="73"/>
      <c r="BL776" s="73"/>
      <c r="BM776" s="73"/>
      <c r="BN776" s="73"/>
      <c r="BO776" s="73"/>
    </row>
    <row r="777" spans="1:67" ht="22.5" customHeight="1" x14ac:dyDescent="0.15">
      <c r="A777" s="125" t="s">
        <v>2584</v>
      </c>
      <c r="B777" s="126" t="s">
        <v>2577</v>
      </c>
      <c r="C777" s="136" t="s">
        <v>872</v>
      </c>
      <c r="D777" s="129">
        <v>5</v>
      </c>
      <c r="E777" s="130" t="s">
        <v>3561</v>
      </c>
      <c r="F777" s="19">
        <v>1063198</v>
      </c>
      <c r="G777" s="20">
        <v>570200</v>
      </c>
      <c r="H777" s="20">
        <v>193347</v>
      </c>
      <c r="I777" s="20">
        <v>0</v>
      </c>
      <c r="J777" s="20">
        <v>0</v>
      </c>
      <c r="K777" s="20">
        <v>0</v>
      </c>
      <c r="L777" s="20">
        <v>0</v>
      </c>
      <c r="M777" s="20">
        <v>74655</v>
      </c>
      <c r="N777" s="20">
        <v>42809</v>
      </c>
      <c r="O777" s="20">
        <v>66655</v>
      </c>
      <c r="P777" s="20">
        <v>791369</v>
      </c>
      <c r="Q777" s="20">
        <v>110019</v>
      </c>
      <c r="R777" s="20">
        <v>196803</v>
      </c>
      <c r="S777" s="20">
        <v>196026</v>
      </c>
      <c r="T777" s="21">
        <v>202793</v>
      </c>
      <c r="U777" s="54">
        <v>86377</v>
      </c>
      <c r="V777" s="20">
        <v>103494</v>
      </c>
      <c r="W777" s="20">
        <v>83536</v>
      </c>
      <c r="X777" s="20">
        <v>0</v>
      </c>
      <c r="Y777" s="21">
        <v>0</v>
      </c>
      <c r="Z777" s="20">
        <v>507236</v>
      </c>
      <c r="AA777" s="21">
        <v>70029</v>
      </c>
      <c r="AB777" s="32">
        <v>201564</v>
      </c>
      <c r="AC777" s="20">
        <v>2507125</v>
      </c>
      <c r="AD777" s="20">
        <v>754082</v>
      </c>
      <c r="AE777" s="20">
        <v>1690256</v>
      </c>
      <c r="AF777" s="20">
        <v>1024858</v>
      </c>
      <c r="AG777" s="20">
        <v>465192</v>
      </c>
      <c r="AH777" s="20">
        <v>210503</v>
      </c>
      <c r="AI777" s="21">
        <v>78186</v>
      </c>
      <c r="AJ777" s="25">
        <v>113504</v>
      </c>
      <c r="AK777" s="25">
        <v>139935</v>
      </c>
      <c r="AL777" s="25">
        <v>41326</v>
      </c>
      <c r="AM777" s="22">
        <v>67593</v>
      </c>
      <c r="AN777" s="20">
        <v>494567</v>
      </c>
      <c r="AO777" s="20">
        <v>91326</v>
      </c>
      <c r="AP777" s="54">
        <v>12238563</v>
      </c>
      <c r="AQ777" s="25">
        <v>232090</v>
      </c>
      <c r="AR777" s="25">
        <v>278735</v>
      </c>
      <c r="AS777" s="54">
        <v>193502</v>
      </c>
      <c r="AT777" s="54">
        <v>115361</v>
      </c>
      <c r="AU777" s="54">
        <v>85234</v>
      </c>
      <c r="AV777" s="54">
        <v>103193</v>
      </c>
      <c r="AW777" s="25">
        <f t="shared" si="36"/>
        <v>1008115</v>
      </c>
      <c r="AX777" s="165">
        <v>2635376</v>
      </c>
      <c r="AY777" s="98">
        <f t="shared" si="37"/>
        <v>15882054</v>
      </c>
      <c r="AZ777" s="73"/>
      <c r="BA777" s="20">
        <v>1550347</v>
      </c>
      <c r="BB777" s="20">
        <v>212876</v>
      </c>
      <c r="BC777" s="19">
        <v>1763223</v>
      </c>
      <c r="BD777" s="19">
        <v>17645277</v>
      </c>
      <c r="BF777" s="20">
        <v>204828</v>
      </c>
      <c r="BG777" s="21">
        <f t="shared" si="38"/>
        <v>17440449</v>
      </c>
      <c r="BI777" s="73"/>
      <c r="BJ777" s="73"/>
      <c r="BK777" s="73"/>
      <c r="BL777" s="73"/>
      <c r="BM777" s="73"/>
      <c r="BN777" s="73"/>
      <c r="BO777" s="73"/>
    </row>
    <row r="778" spans="1:67" ht="22.5" customHeight="1" x14ac:dyDescent="0.15">
      <c r="A778" s="125" t="s">
        <v>2585</v>
      </c>
      <c r="B778" s="126" t="s">
        <v>2577</v>
      </c>
      <c r="C778" s="136" t="s">
        <v>873</v>
      </c>
      <c r="D778" s="129">
        <v>5</v>
      </c>
      <c r="E778" s="130" t="s">
        <v>3561</v>
      </c>
      <c r="F778" s="19">
        <v>1356875</v>
      </c>
      <c r="G778" s="20">
        <v>505226</v>
      </c>
      <c r="H778" s="20">
        <v>131355</v>
      </c>
      <c r="I778" s="20">
        <v>0</v>
      </c>
      <c r="J778" s="20">
        <v>8565</v>
      </c>
      <c r="K778" s="20">
        <v>5460</v>
      </c>
      <c r="L778" s="20">
        <v>1680</v>
      </c>
      <c r="M778" s="20">
        <v>85433</v>
      </c>
      <c r="N778" s="20">
        <v>46989</v>
      </c>
      <c r="O778" s="20">
        <v>23275</v>
      </c>
      <c r="P778" s="20">
        <v>1000093</v>
      </c>
      <c r="Q778" s="20">
        <v>115266</v>
      </c>
      <c r="R778" s="20">
        <v>298708</v>
      </c>
      <c r="S778" s="20">
        <v>219867</v>
      </c>
      <c r="T778" s="21">
        <v>226651</v>
      </c>
      <c r="U778" s="54">
        <v>124404</v>
      </c>
      <c r="V778" s="20">
        <v>108999</v>
      </c>
      <c r="W778" s="20">
        <v>52210</v>
      </c>
      <c r="X778" s="20">
        <v>0</v>
      </c>
      <c r="Y778" s="21">
        <v>0</v>
      </c>
      <c r="Z778" s="20">
        <v>472891</v>
      </c>
      <c r="AA778" s="21">
        <v>15813</v>
      </c>
      <c r="AB778" s="32">
        <v>172998</v>
      </c>
      <c r="AC778" s="20">
        <v>3440516</v>
      </c>
      <c r="AD778" s="20">
        <v>1112205</v>
      </c>
      <c r="AE778" s="20">
        <v>1721517</v>
      </c>
      <c r="AF778" s="20">
        <v>1072448</v>
      </c>
      <c r="AG778" s="20">
        <v>496783</v>
      </c>
      <c r="AH778" s="20">
        <v>248242</v>
      </c>
      <c r="AI778" s="21">
        <v>51810</v>
      </c>
      <c r="AJ778" s="25">
        <v>122197</v>
      </c>
      <c r="AK778" s="25">
        <v>139492</v>
      </c>
      <c r="AL778" s="25">
        <v>42692</v>
      </c>
      <c r="AM778" s="22">
        <v>68403</v>
      </c>
      <c r="AN778" s="20">
        <v>1245666</v>
      </c>
      <c r="AO778" s="20">
        <v>105021</v>
      </c>
      <c r="AP778" s="54">
        <v>14839750</v>
      </c>
      <c r="AQ778" s="25">
        <v>266389</v>
      </c>
      <c r="AR778" s="25">
        <v>253905</v>
      </c>
      <c r="AS778" s="54">
        <v>199282</v>
      </c>
      <c r="AT778" s="54">
        <v>100936</v>
      </c>
      <c r="AU778" s="54">
        <v>98599</v>
      </c>
      <c r="AV778" s="54">
        <v>115374</v>
      </c>
      <c r="AW778" s="25">
        <f t="shared" si="36"/>
        <v>1034485</v>
      </c>
      <c r="AX778" s="165">
        <v>3152328</v>
      </c>
      <c r="AY778" s="98">
        <f t="shared" si="37"/>
        <v>19026563</v>
      </c>
      <c r="AZ778" s="73"/>
      <c r="BA778" s="20">
        <v>1675376</v>
      </c>
      <c r="BB778" s="20">
        <v>247265</v>
      </c>
      <c r="BC778" s="19">
        <v>1922641</v>
      </c>
      <c r="BD778" s="19">
        <v>20949204</v>
      </c>
      <c r="BF778" s="20">
        <v>218145</v>
      </c>
      <c r="BG778" s="21">
        <f t="shared" si="38"/>
        <v>20731059</v>
      </c>
      <c r="BI778" s="73"/>
      <c r="BJ778" s="73"/>
      <c r="BK778" s="73"/>
      <c r="BL778" s="73"/>
      <c r="BM778" s="73"/>
      <c r="BN778" s="73"/>
      <c r="BO778" s="73"/>
    </row>
    <row r="779" spans="1:67" ht="22.5" customHeight="1" x14ac:dyDescent="0.15">
      <c r="A779" s="125" t="s">
        <v>2586</v>
      </c>
      <c r="B779" s="126" t="s">
        <v>2577</v>
      </c>
      <c r="C779" s="136" t="s">
        <v>874</v>
      </c>
      <c r="D779" s="129">
        <v>6</v>
      </c>
      <c r="E779" s="130" t="s">
        <v>3561</v>
      </c>
      <c r="F779" s="19">
        <v>394226</v>
      </c>
      <c r="G779" s="20">
        <v>182141</v>
      </c>
      <c r="H779" s="20">
        <v>38745</v>
      </c>
      <c r="I779" s="20">
        <v>0</v>
      </c>
      <c r="J779" s="20">
        <v>0</v>
      </c>
      <c r="K779" s="20">
        <v>0</v>
      </c>
      <c r="L779" s="20">
        <v>0</v>
      </c>
      <c r="M779" s="20">
        <v>10588</v>
      </c>
      <c r="N779" s="20">
        <v>10051</v>
      </c>
      <c r="O779" s="20">
        <v>3581</v>
      </c>
      <c r="P779" s="20">
        <v>235263</v>
      </c>
      <c r="Q779" s="20">
        <v>35698</v>
      </c>
      <c r="R779" s="20">
        <v>36503</v>
      </c>
      <c r="S779" s="20">
        <v>64459</v>
      </c>
      <c r="T779" s="21">
        <v>83503</v>
      </c>
      <c r="U779" s="54">
        <v>19585</v>
      </c>
      <c r="V779" s="20">
        <v>34131</v>
      </c>
      <c r="W779" s="20">
        <v>31326</v>
      </c>
      <c r="X779" s="20">
        <v>0</v>
      </c>
      <c r="Y779" s="21">
        <v>0</v>
      </c>
      <c r="Z779" s="20">
        <v>179003</v>
      </c>
      <c r="AA779" s="21">
        <v>15813</v>
      </c>
      <c r="AB779" s="32">
        <v>0</v>
      </c>
      <c r="AC779" s="20">
        <v>800239</v>
      </c>
      <c r="AD779" s="20">
        <v>296681</v>
      </c>
      <c r="AE779" s="20">
        <v>470280</v>
      </c>
      <c r="AF779" s="20">
        <v>250266</v>
      </c>
      <c r="AG779" s="20">
        <v>116419</v>
      </c>
      <c r="AH779" s="20">
        <v>85885</v>
      </c>
      <c r="AI779" s="21">
        <v>24963</v>
      </c>
      <c r="AJ779" s="25">
        <v>45650</v>
      </c>
      <c r="AK779" s="25">
        <v>57211</v>
      </c>
      <c r="AL779" s="25">
        <v>11849</v>
      </c>
      <c r="AM779" s="22">
        <v>27781</v>
      </c>
      <c r="AN779" s="20">
        <v>478223</v>
      </c>
      <c r="AO779" s="20">
        <v>17078</v>
      </c>
      <c r="AP779" s="54">
        <v>4057141</v>
      </c>
      <c r="AQ779" s="25">
        <v>105992</v>
      </c>
      <c r="AR779" s="25">
        <v>162234</v>
      </c>
      <c r="AS779" s="54">
        <v>81508</v>
      </c>
      <c r="AT779" s="54">
        <v>43456</v>
      </c>
      <c r="AU779" s="54">
        <v>35097</v>
      </c>
      <c r="AV779" s="54">
        <v>29342</v>
      </c>
      <c r="AW779" s="25">
        <f t="shared" si="36"/>
        <v>457629</v>
      </c>
      <c r="AX779" s="165">
        <v>727998</v>
      </c>
      <c r="AY779" s="98">
        <f t="shared" si="37"/>
        <v>5242768</v>
      </c>
      <c r="AZ779" s="73"/>
      <c r="BA779" s="20">
        <v>530174</v>
      </c>
      <c r="BB779" s="20">
        <v>72633</v>
      </c>
      <c r="BC779" s="19">
        <v>602807</v>
      </c>
      <c r="BD779" s="19">
        <v>5845575</v>
      </c>
      <c r="BF779" s="20">
        <v>35095</v>
      </c>
      <c r="BG779" s="21">
        <f t="shared" si="38"/>
        <v>5810480</v>
      </c>
      <c r="BI779" s="73"/>
      <c r="BJ779" s="73"/>
      <c r="BK779" s="73"/>
      <c r="BL779" s="73"/>
      <c r="BM779" s="73"/>
      <c r="BN779" s="73"/>
      <c r="BO779" s="73"/>
    </row>
    <row r="780" spans="1:67" ht="22.5" customHeight="1" x14ac:dyDescent="0.15">
      <c r="A780" s="125" t="s">
        <v>2587</v>
      </c>
      <c r="B780" s="126" t="s">
        <v>2577</v>
      </c>
      <c r="C780" s="136" t="s">
        <v>269</v>
      </c>
      <c r="D780" s="129">
        <v>6</v>
      </c>
      <c r="E780" s="130" t="s">
        <v>3561</v>
      </c>
      <c r="F780" s="19">
        <v>118332</v>
      </c>
      <c r="G780" s="20">
        <v>69187</v>
      </c>
      <c r="H780" s="20">
        <v>16065</v>
      </c>
      <c r="I780" s="20">
        <v>0</v>
      </c>
      <c r="J780" s="20">
        <v>0</v>
      </c>
      <c r="K780" s="20">
        <v>0</v>
      </c>
      <c r="L780" s="20">
        <v>0</v>
      </c>
      <c r="M780" s="20">
        <v>0</v>
      </c>
      <c r="N780" s="20">
        <v>1284</v>
      </c>
      <c r="O780" s="20">
        <v>0</v>
      </c>
      <c r="P780" s="20">
        <v>85496</v>
      </c>
      <c r="Q780" s="20">
        <v>10372</v>
      </c>
      <c r="R780" s="20">
        <v>14977</v>
      </c>
      <c r="S780" s="20">
        <v>9713</v>
      </c>
      <c r="T780" s="21">
        <v>11929</v>
      </c>
      <c r="U780" s="54">
        <v>7572</v>
      </c>
      <c r="V780" s="20">
        <v>6606</v>
      </c>
      <c r="W780" s="20">
        <v>10442</v>
      </c>
      <c r="X780" s="20">
        <v>0</v>
      </c>
      <c r="Y780" s="21">
        <v>0</v>
      </c>
      <c r="Z780" s="20">
        <v>53057</v>
      </c>
      <c r="AA780" s="21">
        <v>0</v>
      </c>
      <c r="AB780" s="32">
        <v>0</v>
      </c>
      <c r="AC780" s="20">
        <v>132953</v>
      </c>
      <c r="AD780" s="20">
        <v>92505</v>
      </c>
      <c r="AE780" s="20">
        <v>136875</v>
      </c>
      <c r="AF780" s="20">
        <v>54912</v>
      </c>
      <c r="AG780" s="20">
        <v>22912</v>
      </c>
      <c r="AH780" s="20">
        <v>44798</v>
      </c>
      <c r="AI780" s="21">
        <v>65469</v>
      </c>
      <c r="AJ780" s="25">
        <v>11629</v>
      </c>
      <c r="AK780" s="25">
        <v>25712</v>
      </c>
      <c r="AL780" s="25">
        <v>3922</v>
      </c>
      <c r="AM780" s="22">
        <v>8769</v>
      </c>
      <c r="AN780" s="20">
        <v>80492</v>
      </c>
      <c r="AO780" s="20">
        <v>25356</v>
      </c>
      <c r="AP780" s="54">
        <v>1121336</v>
      </c>
      <c r="AQ780" s="25">
        <v>65059</v>
      </c>
      <c r="AR780" s="25">
        <v>160959</v>
      </c>
      <c r="AS780" s="54">
        <v>57658</v>
      </c>
      <c r="AT780" s="54">
        <v>66071</v>
      </c>
      <c r="AU780" s="54">
        <v>12973</v>
      </c>
      <c r="AV780" s="54">
        <v>7700</v>
      </c>
      <c r="AW780" s="25">
        <f t="shared" si="36"/>
        <v>370420</v>
      </c>
      <c r="AX780" s="165">
        <v>391717</v>
      </c>
      <c r="AY780" s="98">
        <f t="shared" si="37"/>
        <v>1883473</v>
      </c>
      <c r="AZ780" s="73"/>
      <c r="BA780" s="20">
        <v>197309</v>
      </c>
      <c r="BB780" s="20">
        <v>113543</v>
      </c>
      <c r="BC780" s="19">
        <v>310852</v>
      </c>
      <c r="BD780" s="19">
        <v>2194325</v>
      </c>
      <c r="BF780" s="20">
        <v>8160</v>
      </c>
      <c r="BG780" s="21">
        <f t="shared" si="38"/>
        <v>2186165</v>
      </c>
      <c r="BI780" s="73"/>
      <c r="BJ780" s="73"/>
      <c r="BK780" s="73"/>
      <c r="BL780" s="73"/>
      <c r="BM780" s="73"/>
      <c r="BN780" s="73"/>
      <c r="BO780" s="73"/>
    </row>
    <row r="781" spans="1:67" ht="22.5" customHeight="1" x14ac:dyDescent="0.15">
      <c r="A781" s="125" t="s">
        <v>2588</v>
      </c>
      <c r="B781" s="126" t="s">
        <v>2577</v>
      </c>
      <c r="C781" s="136" t="s">
        <v>875</v>
      </c>
      <c r="D781" s="129">
        <v>6</v>
      </c>
      <c r="E781" s="130" t="s">
        <v>3561</v>
      </c>
      <c r="F781" s="19">
        <v>302354</v>
      </c>
      <c r="G781" s="20">
        <v>172003</v>
      </c>
      <c r="H781" s="20">
        <v>51219</v>
      </c>
      <c r="I781" s="20">
        <v>0</v>
      </c>
      <c r="J781" s="20">
        <v>0</v>
      </c>
      <c r="K781" s="20">
        <v>11440</v>
      </c>
      <c r="L781" s="20">
        <v>4015</v>
      </c>
      <c r="M781" s="20">
        <v>0</v>
      </c>
      <c r="N781" s="20">
        <v>5301</v>
      </c>
      <c r="O781" s="20">
        <v>0</v>
      </c>
      <c r="P781" s="20">
        <v>135838</v>
      </c>
      <c r="Q781" s="20">
        <v>23340</v>
      </c>
      <c r="R781" s="20">
        <v>55693</v>
      </c>
      <c r="S781" s="20">
        <v>33554</v>
      </c>
      <c r="T781" s="21">
        <v>47716</v>
      </c>
      <c r="U781" s="54">
        <v>45938</v>
      </c>
      <c r="V781" s="20">
        <v>16515</v>
      </c>
      <c r="W781" s="20">
        <v>31326</v>
      </c>
      <c r="X781" s="20">
        <v>0</v>
      </c>
      <c r="Y781" s="21">
        <v>0</v>
      </c>
      <c r="Z781" s="20">
        <v>143863</v>
      </c>
      <c r="AA781" s="21">
        <v>0</v>
      </c>
      <c r="AB781" s="32">
        <v>0</v>
      </c>
      <c r="AC781" s="20">
        <v>459960</v>
      </c>
      <c r="AD781" s="20">
        <v>249034</v>
      </c>
      <c r="AE781" s="20">
        <v>335699</v>
      </c>
      <c r="AF781" s="20">
        <v>172058</v>
      </c>
      <c r="AG781" s="20">
        <v>76220</v>
      </c>
      <c r="AH781" s="20">
        <v>85251</v>
      </c>
      <c r="AI781" s="21">
        <v>82896</v>
      </c>
      <c r="AJ781" s="25">
        <v>30409</v>
      </c>
      <c r="AK781" s="25">
        <v>47977</v>
      </c>
      <c r="AL781" s="25">
        <v>10143</v>
      </c>
      <c r="AM781" s="22">
        <v>17474</v>
      </c>
      <c r="AN781" s="20">
        <v>441770</v>
      </c>
      <c r="AO781" s="20">
        <v>49853</v>
      </c>
      <c r="AP781" s="54">
        <v>3138859</v>
      </c>
      <c r="AQ781" s="25">
        <v>79002</v>
      </c>
      <c r="AR781" s="25">
        <v>134565</v>
      </c>
      <c r="AS781" s="54">
        <v>103020</v>
      </c>
      <c r="AT781" s="54">
        <v>60949</v>
      </c>
      <c r="AU781" s="54">
        <v>28639</v>
      </c>
      <c r="AV781" s="54">
        <v>23191</v>
      </c>
      <c r="AW781" s="25">
        <f t="shared" si="36"/>
        <v>429366</v>
      </c>
      <c r="AX781" s="165">
        <v>672333</v>
      </c>
      <c r="AY781" s="98">
        <f t="shared" si="37"/>
        <v>4240558</v>
      </c>
      <c r="AZ781" s="73"/>
      <c r="BA781" s="20">
        <v>401834</v>
      </c>
      <c r="BB781" s="20">
        <v>198600</v>
      </c>
      <c r="BC781" s="19">
        <v>600434</v>
      </c>
      <c r="BD781" s="19">
        <v>4840992</v>
      </c>
      <c r="BF781" s="20">
        <v>23891</v>
      </c>
      <c r="BG781" s="21">
        <f t="shared" si="38"/>
        <v>4817101</v>
      </c>
      <c r="BI781" s="73"/>
      <c r="BJ781" s="73"/>
      <c r="BK781" s="73"/>
      <c r="BL781" s="73"/>
      <c r="BM781" s="73"/>
      <c r="BN781" s="73"/>
      <c r="BO781" s="73"/>
    </row>
    <row r="782" spans="1:67" ht="22.5" customHeight="1" x14ac:dyDescent="0.15">
      <c r="A782" s="125" t="s">
        <v>2589</v>
      </c>
      <c r="B782" s="126" t="s">
        <v>2577</v>
      </c>
      <c r="C782" s="136" t="s">
        <v>876</v>
      </c>
      <c r="D782" s="129">
        <v>6</v>
      </c>
      <c r="E782" s="130" t="s">
        <v>3561</v>
      </c>
      <c r="F782" s="19">
        <v>452040</v>
      </c>
      <c r="G782" s="20">
        <v>182141</v>
      </c>
      <c r="H782" s="20">
        <v>52542</v>
      </c>
      <c r="I782" s="20">
        <v>0</v>
      </c>
      <c r="J782" s="20">
        <v>0</v>
      </c>
      <c r="K782" s="20">
        <v>8840</v>
      </c>
      <c r="L782" s="20">
        <v>7239</v>
      </c>
      <c r="M782" s="20">
        <v>11894</v>
      </c>
      <c r="N782" s="20">
        <v>10663</v>
      </c>
      <c r="O782" s="20">
        <v>6416</v>
      </c>
      <c r="P782" s="20">
        <v>194675</v>
      </c>
      <c r="Q782" s="20">
        <v>41672</v>
      </c>
      <c r="R782" s="20">
        <v>94302</v>
      </c>
      <c r="S782" s="20">
        <v>65342</v>
      </c>
      <c r="T782" s="21">
        <v>95432</v>
      </c>
      <c r="U782" s="54">
        <v>52198</v>
      </c>
      <c r="V782" s="20">
        <v>28626</v>
      </c>
      <c r="W782" s="20">
        <v>41768</v>
      </c>
      <c r="X782" s="20">
        <v>0</v>
      </c>
      <c r="Y782" s="21">
        <v>0</v>
      </c>
      <c r="Z782" s="20">
        <v>226533</v>
      </c>
      <c r="AA782" s="21">
        <v>0</v>
      </c>
      <c r="AB782" s="32">
        <v>0</v>
      </c>
      <c r="AC782" s="20">
        <v>872234</v>
      </c>
      <c r="AD782" s="20">
        <v>581009</v>
      </c>
      <c r="AE782" s="20">
        <v>513014</v>
      </c>
      <c r="AF782" s="20">
        <v>307674</v>
      </c>
      <c r="AG782" s="20">
        <v>114272</v>
      </c>
      <c r="AH782" s="20">
        <v>124076</v>
      </c>
      <c r="AI782" s="21">
        <v>76773</v>
      </c>
      <c r="AJ782" s="25">
        <v>47501</v>
      </c>
      <c r="AK782" s="25">
        <v>58071</v>
      </c>
      <c r="AL782" s="25">
        <v>15964</v>
      </c>
      <c r="AM782" s="22">
        <v>26530</v>
      </c>
      <c r="AN782" s="20">
        <v>687784</v>
      </c>
      <c r="AO782" s="20">
        <v>27328</v>
      </c>
      <c r="AP782" s="54">
        <v>5024553</v>
      </c>
      <c r="AQ782" s="25">
        <v>95791</v>
      </c>
      <c r="AR782" s="25">
        <v>163479</v>
      </c>
      <c r="AS782" s="54">
        <v>124476</v>
      </c>
      <c r="AT782" s="54">
        <v>62688</v>
      </c>
      <c r="AU782" s="54">
        <v>36600</v>
      </c>
      <c r="AV782" s="54">
        <v>36710</v>
      </c>
      <c r="AW782" s="25">
        <f t="shared" si="36"/>
        <v>519744</v>
      </c>
      <c r="AX782" s="165">
        <v>1147814</v>
      </c>
      <c r="AY782" s="98">
        <f t="shared" si="37"/>
        <v>6692111</v>
      </c>
      <c r="AZ782" s="73"/>
      <c r="BA782" s="20">
        <v>547454</v>
      </c>
      <c r="BB782" s="20">
        <v>114071</v>
      </c>
      <c r="BC782" s="19">
        <v>661525</v>
      </c>
      <c r="BD782" s="19">
        <v>7353636</v>
      </c>
      <c r="BF782" s="20">
        <v>40758</v>
      </c>
      <c r="BG782" s="21">
        <f t="shared" si="38"/>
        <v>7312878</v>
      </c>
      <c r="BI782" s="73"/>
      <c r="BJ782" s="73"/>
      <c r="BK782" s="73"/>
      <c r="BL782" s="73"/>
      <c r="BM782" s="73"/>
      <c r="BN782" s="73"/>
      <c r="BO782" s="73"/>
    </row>
    <row r="783" spans="1:67" ht="22.5" customHeight="1" x14ac:dyDescent="0.15">
      <c r="A783" s="125" t="s">
        <v>2590</v>
      </c>
      <c r="B783" s="126" t="s">
        <v>2577</v>
      </c>
      <c r="C783" s="136" t="s">
        <v>877</v>
      </c>
      <c r="D783" s="129">
        <v>6</v>
      </c>
      <c r="E783" s="130" t="s">
        <v>3562</v>
      </c>
      <c r="F783" s="19">
        <v>238508</v>
      </c>
      <c r="G783" s="20">
        <v>106672</v>
      </c>
      <c r="H783" s="20">
        <v>31185</v>
      </c>
      <c r="I783" s="20">
        <v>0</v>
      </c>
      <c r="J783" s="20">
        <v>0</v>
      </c>
      <c r="K783" s="20">
        <v>17540</v>
      </c>
      <c r="L783" s="20">
        <v>15473</v>
      </c>
      <c r="M783" s="20">
        <v>7653</v>
      </c>
      <c r="N783" s="20">
        <v>4865</v>
      </c>
      <c r="O783" s="20">
        <v>75</v>
      </c>
      <c r="P783" s="20">
        <v>180843</v>
      </c>
      <c r="Q783" s="20">
        <v>22015</v>
      </c>
      <c r="R783" s="20">
        <v>34533</v>
      </c>
      <c r="S783" s="20">
        <v>24724</v>
      </c>
      <c r="T783" s="21">
        <v>35787</v>
      </c>
      <c r="U783" s="54">
        <v>25803</v>
      </c>
      <c r="V783" s="20">
        <v>9909</v>
      </c>
      <c r="W783" s="20">
        <v>10442</v>
      </c>
      <c r="X783" s="20">
        <v>0</v>
      </c>
      <c r="Y783" s="21">
        <v>0</v>
      </c>
      <c r="Z783" s="20">
        <v>120076</v>
      </c>
      <c r="AA783" s="21">
        <v>0</v>
      </c>
      <c r="AB783" s="32">
        <v>0</v>
      </c>
      <c r="AC783" s="20">
        <v>438735</v>
      </c>
      <c r="AD783" s="20">
        <v>222811</v>
      </c>
      <c r="AE783" s="20">
        <v>284577</v>
      </c>
      <c r="AF783" s="20">
        <v>143354</v>
      </c>
      <c r="AG783" s="20">
        <v>65832</v>
      </c>
      <c r="AH783" s="20">
        <v>72129</v>
      </c>
      <c r="AI783" s="21">
        <v>29673</v>
      </c>
      <c r="AJ783" s="25">
        <v>28972</v>
      </c>
      <c r="AK783" s="25">
        <v>49231</v>
      </c>
      <c r="AL783" s="25">
        <v>8849</v>
      </c>
      <c r="AM783" s="22">
        <v>18596</v>
      </c>
      <c r="AN783" s="20">
        <v>81343</v>
      </c>
      <c r="AO783" s="20">
        <v>23649</v>
      </c>
      <c r="AP783" s="54">
        <v>2353854</v>
      </c>
      <c r="AQ783" s="25">
        <v>51114</v>
      </c>
      <c r="AR783" s="25">
        <v>153360</v>
      </c>
      <c r="AS783" s="54">
        <v>96314</v>
      </c>
      <c r="AT783" s="54">
        <v>59373</v>
      </c>
      <c r="AU783" s="54">
        <v>26876</v>
      </c>
      <c r="AV783" s="54">
        <v>20505</v>
      </c>
      <c r="AW783" s="25">
        <f t="shared" si="36"/>
        <v>407542</v>
      </c>
      <c r="AX783" s="165">
        <v>324149</v>
      </c>
      <c r="AY783" s="98">
        <f t="shared" si="37"/>
        <v>3085545</v>
      </c>
      <c r="AZ783" s="73"/>
      <c r="BA783" s="20">
        <v>389949</v>
      </c>
      <c r="BB783" s="20">
        <v>101558</v>
      </c>
      <c r="BC783" s="19">
        <v>491507</v>
      </c>
      <c r="BD783" s="19">
        <v>3577052</v>
      </c>
      <c r="BF783" s="20">
        <v>0</v>
      </c>
      <c r="BG783" s="21">
        <f t="shared" si="38"/>
        <v>3577052</v>
      </c>
      <c r="BI783" s="73"/>
      <c r="BJ783" s="73"/>
      <c r="BK783" s="73"/>
      <c r="BL783" s="73"/>
      <c r="BM783" s="73"/>
      <c r="BN783" s="73"/>
      <c r="BO783" s="73"/>
    </row>
    <row r="784" spans="1:67" ht="22.5" customHeight="1" x14ac:dyDescent="0.15">
      <c r="A784" s="125" t="s">
        <v>2591</v>
      </c>
      <c r="B784" s="126" t="s">
        <v>2577</v>
      </c>
      <c r="C784" s="136" t="s">
        <v>878</v>
      </c>
      <c r="D784" s="129">
        <v>6</v>
      </c>
      <c r="E784" s="130" t="s">
        <v>3562</v>
      </c>
      <c r="F784" s="19">
        <v>240642</v>
      </c>
      <c r="G784" s="20">
        <v>74899</v>
      </c>
      <c r="H784" s="20">
        <v>30051</v>
      </c>
      <c r="I784" s="20">
        <v>0</v>
      </c>
      <c r="J784" s="20">
        <v>5968</v>
      </c>
      <c r="K784" s="20">
        <v>13350</v>
      </c>
      <c r="L784" s="20">
        <v>8112</v>
      </c>
      <c r="M784" s="20">
        <v>7233</v>
      </c>
      <c r="N784" s="20">
        <v>5473</v>
      </c>
      <c r="O784" s="20">
        <v>75</v>
      </c>
      <c r="P784" s="20">
        <v>299645</v>
      </c>
      <c r="Q784" s="20">
        <v>23855</v>
      </c>
      <c r="R784" s="20">
        <v>26014</v>
      </c>
      <c r="S784" s="20">
        <v>26490</v>
      </c>
      <c r="T784" s="21">
        <v>47716</v>
      </c>
      <c r="U784" s="54">
        <v>16286</v>
      </c>
      <c r="V784" s="20">
        <v>18717</v>
      </c>
      <c r="W784" s="20">
        <v>20884</v>
      </c>
      <c r="X784" s="20">
        <v>0</v>
      </c>
      <c r="Y784" s="21">
        <v>0</v>
      </c>
      <c r="Z784" s="20">
        <v>121343</v>
      </c>
      <c r="AA784" s="21">
        <v>0</v>
      </c>
      <c r="AB784" s="32">
        <v>0</v>
      </c>
      <c r="AC784" s="20">
        <v>480704</v>
      </c>
      <c r="AD784" s="20">
        <v>163001</v>
      </c>
      <c r="AE784" s="20">
        <v>289453</v>
      </c>
      <c r="AF784" s="20">
        <v>145018</v>
      </c>
      <c r="AG784" s="20">
        <v>61150</v>
      </c>
      <c r="AH784" s="20">
        <v>64889</v>
      </c>
      <c r="AI784" s="21">
        <v>17898</v>
      </c>
      <c r="AJ784" s="25">
        <v>30974</v>
      </c>
      <c r="AK784" s="25">
        <v>47952</v>
      </c>
      <c r="AL784" s="25">
        <v>7849</v>
      </c>
      <c r="AM784" s="22">
        <v>20297</v>
      </c>
      <c r="AN784" s="20">
        <v>61610</v>
      </c>
      <c r="AO784" s="20">
        <v>12775</v>
      </c>
      <c r="AP784" s="54">
        <v>2390323</v>
      </c>
      <c r="AQ784" s="25">
        <v>66018</v>
      </c>
      <c r="AR784" s="25">
        <v>130111</v>
      </c>
      <c r="AS784" s="54">
        <v>70032</v>
      </c>
      <c r="AT784" s="54">
        <v>43979</v>
      </c>
      <c r="AU784" s="54">
        <v>28939</v>
      </c>
      <c r="AV784" s="54">
        <v>10450</v>
      </c>
      <c r="AW784" s="25">
        <f t="shared" si="36"/>
        <v>349529</v>
      </c>
      <c r="AX784" s="165">
        <v>241853</v>
      </c>
      <c r="AY784" s="98">
        <f t="shared" si="37"/>
        <v>2981705</v>
      </c>
      <c r="AZ784" s="73"/>
      <c r="BA784" s="20">
        <v>406410</v>
      </c>
      <c r="BB784" s="20">
        <v>53291</v>
      </c>
      <c r="BC784" s="19">
        <v>459701</v>
      </c>
      <c r="BD784" s="19">
        <v>3441406</v>
      </c>
      <c r="BF784" s="20">
        <v>0</v>
      </c>
      <c r="BG784" s="21">
        <f t="shared" si="38"/>
        <v>3441406</v>
      </c>
      <c r="BI784" s="73"/>
      <c r="BJ784" s="73"/>
      <c r="BK784" s="73"/>
      <c r="BL784" s="73"/>
      <c r="BM784" s="73"/>
      <c r="BN784" s="73"/>
      <c r="BO784" s="73"/>
    </row>
    <row r="785" spans="1:67" ht="22.5" customHeight="1" x14ac:dyDescent="0.15">
      <c r="A785" s="125" t="s">
        <v>2592</v>
      </c>
      <c r="B785" s="126" t="s">
        <v>2577</v>
      </c>
      <c r="C785" s="136" t="s">
        <v>879</v>
      </c>
      <c r="D785" s="129">
        <v>6</v>
      </c>
      <c r="E785" s="130" t="s">
        <v>3562</v>
      </c>
      <c r="F785" s="19">
        <v>237371</v>
      </c>
      <c r="G785" s="20">
        <v>105601</v>
      </c>
      <c r="H785" s="20">
        <v>40635</v>
      </c>
      <c r="I785" s="20">
        <v>0</v>
      </c>
      <c r="J785" s="20">
        <v>0</v>
      </c>
      <c r="K785" s="20">
        <v>14280</v>
      </c>
      <c r="L785" s="20">
        <v>8684</v>
      </c>
      <c r="M785" s="20">
        <v>0</v>
      </c>
      <c r="N785" s="20">
        <v>4192</v>
      </c>
      <c r="O785" s="20">
        <v>0</v>
      </c>
      <c r="P785" s="20">
        <v>92479</v>
      </c>
      <c r="Q785" s="20">
        <v>20042</v>
      </c>
      <c r="R785" s="20">
        <v>42365</v>
      </c>
      <c r="S785" s="20">
        <v>29139</v>
      </c>
      <c r="T785" s="21">
        <v>47716</v>
      </c>
      <c r="U785" s="54">
        <v>21488</v>
      </c>
      <c r="V785" s="20">
        <v>14313</v>
      </c>
      <c r="W785" s="20">
        <v>20884</v>
      </c>
      <c r="X785" s="20">
        <v>0</v>
      </c>
      <c r="Y785" s="21">
        <v>0</v>
      </c>
      <c r="Z785" s="20">
        <v>141100</v>
      </c>
      <c r="AA785" s="21">
        <v>0</v>
      </c>
      <c r="AB785" s="32">
        <v>0</v>
      </c>
      <c r="AC785" s="20">
        <v>297263</v>
      </c>
      <c r="AD785" s="20">
        <v>275423</v>
      </c>
      <c r="AE785" s="20">
        <v>249731</v>
      </c>
      <c r="AF785" s="20">
        <v>114234</v>
      </c>
      <c r="AG785" s="20">
        <v>54855</v>
      </c>
      <c r="AH785" s="20">
        <v>82174</v>
      </c>
      <c r="AI785" s="21">
        <v>91845</v>
      </c>
      <c r="AJ785" s="25">
        <v>26750</v>
      </c>
      <c r="AK785" s="25">
        <v>47361</v>
      </c>
      <c r="AL785" s="25">
        <v>7365</v>
      </c>
      <c r="AM785" s="22">
        <v>17052</v>
      </c>
      <c r="AN785" s="20">
        <v>256674</v>
      </c>
      <c r="AO785" s="20">
        <v>29393</v>
      </c>
      <c r="AP785" s="54">
        <v>2390409</v>
      </c>
      <c r="AQ785" s="25">
        <v>59377</v>
      </c>
      <c r="AR785" s="25">
        <v>131107</v>
      </c>
      <c r="AS785" s="54">
        <v>89723</v>
      </c>
      <c r="AT785" s="54">
        <v>34537</v>
      </c>
      <c r="AU785" s="54">
        <v>26812</v>
      </c>
      <c r="AV785" s="54">
        <v>13113</v>
      </c>
      <c r="AW785" s="25">
        <f t="shared" si="36"/>
        <v>354669</v>
      </c>
      <c r="AX785" s="165">
        <v>202467</v>
      </c>
      <c r="AY785" s="98">
        <f t="shared" si="37"/>
        <v>2947545</v>
      </c>
      <c r="AZ785" s="73"/>
      <c r="BA785" s="20">
        <v>370903</v>
      </c>
      <c r="BB785" s="20">
        <v>128435</v>
      </c>
      <c r="BC785" s="19">
        <v>499338</v>
      </c>
      <c r="BD785" s="19">
        <v>3446883</v>
      </c>
      <c r="BF785" s="20">
        <v>0</v>
      </c>
      <c r="BG785" s="21">
        <f t="shared" si="38"/>
        <v>3446883</v>
      </c>
      <c r="BI785" s="73"/>
      <c r="BJ785" s="73"/>
      <c r="BK785" s="73"/>
      <c r="BL785" s="73"/>
      <c r="BM785" s="73"/>
      <c r="BN785" s="73"/>
      <c r="BO785" s="73"/>
    </row>
    <row r="786" spans="1:67" ht="22.5" customHeight="1" x14ac:dyDescent="0.15">
      <c r="A786" s="125" t="s">
        <v>2593</v>
      </c>
      <c r="B786" s="126" t="s">
        <v>2577</v>
      </c>
      <c r="C786" s="136" t="s">
        <v>880</v>
      </c>
      <c r="D786" s="129">
        <v>6</v>
      </c>
      <c r="E786" s="130" t="s">
        <v>3561</v>
      </c>
      <c r="F786" s="19">
        <v>329742</v>
      </c>
      <c r="G786" s="20">
        <v>212772</v>
      </c>
      <c r="H786" s="20">
        <v>86373</v>
      </c>
      <c r="I786" s="20">
        <v>0</v>
      </c>
      <c r="J786" s="20">
        <v>0</v>
      </c>
      <c r="K786" s="20">
        <v>19040</v>
      </c>
      <c r="L786" s="20">
        <v>5879</v>
      </c>
      <c r="M786" s="20">
        <v>12829</v>
      </c>
      <c r="N786" s="20">
        <v>7422</v>
      </c>
      <c r="O786" s="20">
        <v>0</v>
      </c>
      <c r="P786" s="20">
        <v>326106</v>
      </c>
      <c r="Q786" s="20">
        <v>29914</v>
      </c>
      <c r="R786" s="20">
        <v>48273</v>
      </c>
      <c r="S786" s="20">
        <v>60044</v>
      </c>
      <c r="T786" s="21">
        <v>119290</v>
      </c>
      <c r="U786" s="54">
        <v>28341</v>
      </c>
      <c r="V786" s="20">
        <v>19818</v>
      </c>
      <c r="W786" s="20">
        <v>20884</v>
      </c>
      <c r="X786" s="20">
        <v>0</v>
      </c>
      <c r="Y786" s="21">
        <v>0</v>
      </c>
      <c r="Z786" s="20">
        <v>159115</v>
      </c>
      <c r="AA786" s="21">
        <v>0</v>
      </c>
      <c r="AB786" s="32">
        <v>0</v>
      </c>
      <c r="AC786" s="20">
        <v>716867</v>
      </c>
      <c r="AD786" s="20">
        <v>467513</v>
      </c>
      <c r="AE786" s="20">
        <v>418656</v>
      </c>
      <c r="AF786" s="20">
        <v>235872</v>
      </c>
      <c r="AG786" s="20">
        <v>98381</v>
      </c>
      <c r="AH786" s="20">
        <v>134845</v>
      </c>
      <c r="AI786" s="21">
        <v>42390</v>
      </c>
      <c r="AJ786" s="25">
        <v>37260</v>
      </c>
      <c r="AK786" s="25">
        <v>53404</v>
      </c>
      <c r="AL786" s="25">
        <v>12196</v>
      </c>
      <c r="AM786" s="22">
        <v>21729</v>
      </c>
      <c r="AN786" s="20">
        <v>338531</v>
      </c>
      <c r="AO786" s="20">
        <v>33327</v>
      </c>
      <c r="AP786" s="54">
        <v>4096813</v>
      </c>
      <c r="AQ786" s="25">
        <v>84530</v>
      </c>
      <c r="AR786" s="25">
        <v>124930</v>
      </c>
      <c r="AS786" s="54">
        <v>118071</v>
      </c>
      <c r="AT786" s="54">
        <v>72101</v>
      </c>
      <c r="AU786" s="54">
        <v>29267</v>
      </c>
      <c r="AV786" s="54">
        <v>26649</v>
      </c>
      <c r="AW786" s="25">
        <f t="shared" si="36"/>
        <v>455548</v>
      </c>
      <c r="AX786" s="165">
        <v>728430</v>
      </c>
      <c r="AY786" s="98">
        <f t="shared" si="37"/>
        <v>5280791</v>
      </c>
      <c r="AZ786" s="73"/>
      <c r="BA786" s="20">
        <v>459178</v>
      </c>
      <c r="BB786" s="20">
        <v>135264</v>
      </c>
      <c r="BC786" s="19">
        <v>594442</v>
      </c>
      <c r="BD786" s="19">
        <v>5875233</v>
      </c>
      <c r="BF786" s="20">
        <v>32278</v>
      </c>
      <c r="BG786" s="21">
        <f t="shared" si="38"/>
        <v>5842955</v>
      </c>
      <c r="BI786" s="73"/>
      <c r="BJ786" s="73"/>
      <c r="BK786" s="73"/>
      <c r="BL786" s="73"/>
      <c r="BM786" s="73"/>
      <c r="BN786" s="73"/>
      <c r="BO786" s="73"/>
    </row>
    <row r="787" spans="1:67" ht="22.5" customHeight="1" x14ac:dyDescent="0.15">
      <c r="A787" s="125" t="s">
        <v>2594</v>
      </c>
      <c r="B787" s="126" t="s">
        <v>2595</v>
      </c>
      <c r="C787" s="136" t="s">
        <v>881</v>
      </c>
      <c r="D787" s="129">
        <v>3</v>
      </c>
      <c r="E787" s="130" t="s">
        <v>3561</v>
      </c>
      <c r="F787" s="19">
        <v>2144272</v>
      </c>
      <c r="G787" s="20">
        <v>295953</v>
      </c>
      <c r="H787" s="20">
        <v>307125</v>
      </c>
      <c r="I787" s="20">
        <v>0</v>
      </c>
      <c r="J787" s="20">
        <v>0</v>
      </c>
      <c r="K787" s="20">
        <v>0</v>
      </c>
      <c r="L787" s="20">
        <v>0</v>
      </c>
      <c r="M787" s="20">
        <v>206640</v>
      </c>
      <c r="N787" s="20">
        <v>113044</v>
      </c>
      <c r="O787" s="20">
        <v>33607</v>
      </c>
      <c r="P787" s="20">
        <v>2237074</v>
      </c>
      <c r="Q787" s="20">
        <v>318933</v>
      </c>
      <c r="R787" s="20">
        <v>345057</v>
      </c>
      <c r="S787" s="20">
        <v>341721</v>
      </c>
      <c r="T787" s="21">
        <v>322083</v>
      </c>
      <c r="U787" s="54">
        <v>161713</v>
      </c>
      <c r="V787" s="20">
        <v>175059</v>
      </c>
      <c r="W787" s="20">
        <v>135746</v>
      </c>
      <c r="X787" s="20">
        <v>439500</v>
      </c>
      <c r="Y787" s="21">
        <v>64770</v>
      </c>
      <c r="Z787" s="20">
        <v>1316401</v>
      </c>
      <c r="AA787" s="21">
        <v>0</v>
      </c>
      <c r="AB787" s="32">
        <v>1536214</v>
      </c>
      <c r="AC787" s="20">
        <v>4764503</v>
      </c>
      <c r="AD787" s="20">
        <v>2855366</v>
      </c>
      <c r="AE787" s="20">
        <v>4336488</v>
      </c>
      <c r="AF787" s="20">
        <v>2527866</v>
      </c>
      <c r="AG787" s="20">
        <v>1283290</v>
      </c>
      <c r="AH787" s="20">
        <v>175480</v>
      </c>
      <c r="AI787" s="21">
        <v>120105</v>
      </c>
      <c r="AJ787" s="25">
        <v>275912</v>
      </c>
      <c r="AK787" s="25">
        <v>280187</v>
      </c>
      <c r="AL787" s="25">
        <v>85993</v>
      </c>
      <c r="AM787" s="22">
        <v>150933</v>
      </c>
      <c r="AN787" s="20">
        <v>1185949</v>
      </c>
      <c r="AO787" s="20">
        <v>107627</v>
      </c>
      <c r="AP787" s="54">
        <v>28644611</v>
      </c>
      <c r="AQ787" s="25">
        <v>553534</v>
      </c>
      <c r="AR787" s="25">
        <v>502149</v>
      </c>
      <c r="AS787" s="54">
        <v>201488</v>
      </c>
      <c r="AT787" s="54">
        <v>205759</v>
      </c>
      <c r="AU787" s="54">
        <v>178130</v>
      </c>
      <c r="AV787" s="54">
        <v>242861</v>
      </c>
      <c r="AW787" s="25">
        <f t="shared" si="36"/>
        <v>1883921</v>
      </c>
      <c r="AX787" s="165">
        <v>4503476</v>
      </c>
      <c r="AY787" s="98">
        <f t="shared" si="37"/>
        <v>35032008</v>
      </c>
      <c r="AZ787" s="73"/>
      <c r="BA787" s="20">
        <v>3060909</v>
      </c>
      <c r="BB787" s="20">
        <v>185272</v>
      </c>
      <c r="BC787" s="19">
        <v>3246181</v>
      </c>
      <c r="BD787" s="19">
        <v>38278189</v>
      </c>
      <c r="BF787" s="20">
        <v>1064578</v>
      </c>
      <c r="BG787" s="21">
        <f t="shared" si="38"/>
        <v>37213611</v>
      </c>
      <c r="BI787" s="73"/>
      <c r="BJ787" s="73"/>
      <c r="BK787" s="73"/>
      <c r="BL787" s="73"/>
      <c r="BM787" s="73"/>
      <c r="BN787" s="73"/>
      <c r="BO787" s="73"/>
    </row>
    <row r="788" spans="1:67" ht="22.5" customHeight="1" x14ac:dyDescent="0.15">
      <c r="A788" s="125" t="s">
        <v>2596</v>
      </c>
      <c r="B788" s="126" t="s">
        <v>2595</v>
      </c>
      <c r="C788" s="136" t="s">
        <v>882</v>
      </c>
      <c r="D788" s="129">
        <v>5</v>
      </c>
      <c r="E788" s="130" t="s">
        <v>3561</v>
      </c>
      <c r="F788" s="19">
        <v>632583</v>
      </c>
      <c r="G788" s="20">
        <v>151939</v>
      </c>
      <c r="H788" s="20">
        <v>89775</v>
      </c>
      <c r="I788" s="20">
        <v>0</v>
      </c>
      <c r="J788" s="20">
        <v>0</v>
      </c>
      <c r="K788" s="20">
        <v>0</v>
      </c>
      <c r="L788" s="20">
        <v>0</v>
      </c>
      <c r="M788" s="20">
        <v>45088</v>
      </c>
      <c r="N788" s="20">
        <v>24661</v>
      </c>
      <c r="O788" s="20">
        <v>970</v>
      </c>
      <c r="P788" s="20">
        <v>258392</v>
      </c>
      <c r="Q788" s="20">
        <v>71339</v>
      </c>
      <c r="R788" s="20">
        <v>94394</v>
      </c>
      <c r="S788" s="20">
        <v>139514</v>
      </c>
      <c r="T788" s="21">
        <v>95432</v>
      </c>
      <c r="U788" s="54">
        <v>45261</v>
      </c>
      <c r="V788" s="20">
        <v>72666</v>
      </c>
      <c r="W788" s="20">
        <v>41768</v>
      </c>
      <c r="X788" s="20">
        <v>0</v>
      </c>
      <c r="Y788" s="21">
        <v>0</v>
      </c>
      <c r="Z788" s="20">
        <v>343531</v>
      </c>
      <c r="AA788" s="21">
        <v>0</v>
      </c>
      <c r="AB788" s="32">
        <v>198575</v>
      </c>
      <c r="AC788" s="20">
        <v>1511673</v>
      </c>
      <c r="AD788" s="20">
        <v>907362</v>
      </c>
      <c r="AE788" s="20">
        <v>898760</v>
      </c>
      <c r="AF788" s="20">
        <v>618675</v>
      </c>
      <c r="AG788" s="20">
        <v>275552</v>
      </c>
      <c r="AH788" s="20">
        <v>88328</v>
      </c>
      <c r="AI788" s="21">
        <v>97497</v>
      </c>
      <c r="AJ788" s="25">
        <v>75819</v>
      </c>
      <c r="AK788" s="25">
        <v>93633</v>
      </c>
      <c r="AL788" s="25">
        <v>27168</v>
      </c>
      <c r="AM788" s="22">
        <v>49777</v>
      </c>
      <c r="AN788" s="20">
        <v>240052</v>
      </c>
      <c r="AO788" s="20">
        <v>29311</v>
      </c>
      <c r="AP788" s="54">
        <v>7219495</v>
      </c>
      <c r="AQ788" s="25">
        <v>135026</v>
      </c>
      <c r="AR788" s="25">
        <v>210409</v>
      </c>
      <c r="AS788" s="54">
        <v>93456</v>
      </c>
      <c r="AT788" s="54">
        <v>91271</v>
      </c>
      <c r="AU788" s="54">
        <v>60161</v>
      </c>
      <c r="AV788" s="54">
        <v>55089</v>
      </c>
      <c r="AW788" s="25">
        <f t="shared" si="36"/>
        <v>645412</v>
      </c>
      <c r="AX788" s="165">
        <v>775386</v>
      </c>
      <c r="AY788" s="98">
        <f t="shared" si="37"/>
        <v>8640293</v>
      </c>
      <c r="AZ788" s="73"/>
      <c r="BA788" s="20">
        <v>1004791</v>
      </c>
      <c r="BB788" s="20">
        <v>85631</v>
      </c>
      <c r="BC788" s="19">
        <v>1090422</v>
      </c>
      <c r="BD788" s="19">
        <v>9730715</v>
      </c>
      <c r="BF788" s="20">
        <v>109630</v>
      </c>
      <c r="BG788" s="21">
        <f t="shared" si="38"/>
        <v>9621085</v>
      </c>
      <c r="BI788" s="73"/>
      <c r="BJ788" s="73"/>
      <c r="BK788" s="73"/>
      <c r="BL788" s="73"/>
      <c r="BM788" s="73"/>
      <c r="BN788" s="73"/>
      <c r="BO788" s="73"/>
    </row>
    <row r="789" spans="1:67" ht="22.5" customHeight="1" x14ac:dyDescent="0.15">
      <c r="A789" s="125" t="s">
        <v>2597</v>
      </c>
      <c r="B789" s="126" t="s">
        <v>2595</v>
      </c>
      <c r="C789" s="136" t="s">
        <v>883</v>
      </c>
      <c r="D789" s="129">
        <v>5</v>
      </c>
      <c r="E789" s="130" t="s">
        <v>3561</v>
      </c>
      <c r="F789" s="19">
        <v>491469</v>
      </c>
      <c r="G789" s="20">
        <v>71114</v>
      </c>
      <c r="H789" s="20">
        <v>48006</v>
      </c>
      <c r="I789" s="20">
        <v>0</v>
      </c>
      <c r="J789" s="20">
        <v>0</v>
      </c>
      <c r="K789" s="20">
        <v>0</v>
      </c>
      <c r="L789" s="20">
        <v>0</v>
      </c>
      <c r="M789" s="20">
        <v>27351</v>
      </c>
      <c r="N789" s="20">
        <v>16471</v>
      </c>
      <c r="O789" s="20">
        <v>7945</v>
      </c>
      <c r="P789" s="20">
        <v>222625</v>
      </c>
      <c r="Q789" s="20">
        <v>53930</v>
      </c>
      <c r="R789" s="20">
        <v>79051</v>
      </c>
      <c r="S789" s="20">
        <v>69757</v>
      </c>
      <c r="T789" s="21">
        <v>95432</v>
      </c>
      <c r="U789" s="54">
        <v>43823</v>
      </c>
      <c r="V789" s="20">
        <v>34131</v>
      </c>
      <c r="W789" s="20">
        <v>31326</v>
      </c>
      <c r="X789" s="20">
        <v>0</v>
      </c>
      <c r="Y789" s="21">
        <v>0</v>
      </c>
      <c r="Z789" s="20">
        <v>2193222</v>
      </c>
      <c r="AA789" s="21">
        <v>0</v>
      </c>
      <c r="AB789" s="32">
        <v>131779</v>
      </c>
      <c r="AC789" s="20">
        <v>750488</v>
      </c>
      <c r="AD789" s="20">
        <v>567365</v>
      </c>
      <c r="AE789" s="20">
        <v>652829</v>
      </c>
      <c r="AF789" s="20">
        <v>378310</v>
      </c>
      <c r="AG789" s="20">
        <v>188365</v>
      </c>
      <c r="AH789" s="20">
        <v>105614</v>
      </c>
      <c r="AI789" s="21">
        <v>84780</v>
      </c>
      <c r="AJ789" s="25">
        <v>58620</v>
      </c>
      <c r="AK789" s="25">
        <v>86468</v>
      </c>
      <c r="AL789" s="25">
        <v>18064</v>
      </c>
      <c r="AM789" s="22">
        <v>46744</v>
      </c>
      <c r="AN789" s="20">
        <v>108205</v>
      </c>
      <c r="AO789" s="20">
        <v>27114</v>
      </c>
      <c r="AP789" s="54">
        <v>6690398</v>
      </c>
      <c r="AQ789" s="25">
        <v>139914</v>
      </c>
      <c r="AR789" s="25">
        <v>168939</v>
      </c>
      <c r="AS789" s="54">
        <v>100883</v>
      </c>
      <c r="AT789" s="54">
        <v>71683</v>
      </c>
      <c r="AU789" s="54">
        <v>44345</v>
      </c>
      <c r="AV789" s="54">
        <v>40165</v>
      </c>
      <c r="AW789" s="25">
        <f t="shared" si="36"/>
        <v>565929</v>
      </c>
      <c r="AX789" s="165">
        <v>630268</v>
      </c>
      <c r="AY789" s="98">
        <f t="shared" si="37"/>
        <v>7886595</v>
      </c>
      <c r="AZ789" s="73"/>
      <c r="BA789" s="20">
        <v>756313</v>
      </c>
      <c r="BB789" s="20">
        <v>108277</v>
      </c>
      <c r="BC789" s="19">
        <v>864590</v>
      </c>
      <c r="BD789" s="19">
        <v>8751185</v>
      </c>
      <c r="BF789" s="20">
        <v>67209</v>
      </c>
      <c r="BG789" s="21">
        <f t="shared" si="38"/>
        <v>8683976</v>
      </c>
      <c r="BI789" s="73"/>
      <c r="BJ789" s="73"/>
      <c r="BK789" s="73"/>
      <c r="BL789" s="73"/>
      <c r="BM789" s="73"/>
      <c r="BN789" s="73"/>
      <c r="BO789" s="73"/>
    </row>
    <row r="790" spans="1:67" ht="22.5" customHeight="1" x14ac:dyDescent="0.15">
      <c r="A790" s="125" t="s">
        <v>2598</v>
      </c>
      <c r="B790" s="126" t="s">
        <v>2595</v>
      </c>
      <c r="C790" s="136" t="s">
        <v>884</v>
      </c>
      <c r="D790" s="129">
        <v>5</v>
      </c>
      <c r="E790" s="130" t="s">
        <v>3561</v>
      </c>
      <c r="F790" s="19">
        <v>580998</v>
      </c>
      <c r="G790" s="20">
        <v>146941</v>
      </c>
      <c r="H790" s="20">
        <v>112266</v>
      </c>
      <c r="I790" s="20">
        <v>0</v>
      </c>
      <c r="J790" s="20">
        <v>0</v>
      </c>
      <c r="K790" s="20">
        <v>0</v>
      </c>
      <c r="L790" s="20">
        <v>0</v>
      </c>
      <c r="M790" s="20">
        <v>27585</v>
      </c>
      <c r="N790" s="20">
        <v>17721</v>
      </c>
      <c r="O790" s="20">
        <v>7647</v>
      </c>
      <c r="P790" s="20">
        <v>323129</v>
      </c>
      <c r="Q790" s="20">
        <v>57721</v>
      </c>
      <c r="R790" s="20">
        <v>90592</v>
      </c>
      <c r="S790" s="20">
        <v>79470</v>
      </c>
      <c r="T790" s="21">
        <v>95432</v>
      </c>
      <c r="U790" s="54">
        <v>49914</v>
      </c>
      <c r="V790" s="20">
        <v>38535</v>
      </c>
      <c r="W790" s="20">
        <v>31326</v>
      </c>
      <c r="X790" s="20">
        <v>0</v>
      </c>
      <c r="Y790" s="21">
        <v>0</v>
      </c>
      <c r="Z790" s="20">
        <v>333909</v>
      </c>
      <c r="AA790" s="21">
        <v>18072</v>
      </c>
      <c r="AB790" s="32">
        <v>128545</v>
      </c>
      <c r="AC790" s="20">
        <v>1103276</v>
      </c>
      <c r="AD790" s="20">
        <v>575128</v>
      </c>
      <c r="AE790" s="20">
        <v>857962</v>
      </c>
      <c r="AF790" s="20">
        <v>509184</v>
      </c>
      <c r="AG790" s="20">
        <v>245524</v>
      </c>
      <c r="AH790" s="20">
        <v>202358</v>
      </c>
      <c r="AI790" s="21">
        <v>71592</v>
      </c>
      <c r="AJ790" s="25">
        <v>61297</v>
      </c>
      <c r="AK790" s="25">
        <v>89101</v>
      </c>
      <c r="AL790" s="25">
        <v>23710</v>
      </c>
      <c r="AM790" s="22">
        <v>45770</v>
      </c>
      <c r="AN790" s="20">
        <v>476353</v>
      </c>
      <c r="AO790" s="20">
        <v>48422</v>
      </c>
      <c r="AP790" s="54">
        <v>6449480</v>
      </c>
      <c r="AQ790" s="25">
        <v>135175</v>
      </c>
      <c r="AR790" s="25">
        <v>190298</v>
      </c>
      <c r="AS790" s="54">
        <v>113706</v>
      </c>
      <c r="AT790" s="54">
        <v>71023</v>
      </c>
      <c r="AU790" s="54">
        <v>51139</v>
      </c>
      <c r="AV790" s="54">
        <v>46404</v>
      </c>
      <c r="AW790" s="25">
        <f t="shared" si="36"/>
        <v>607745</v>
      </c>
      <c r="AX790" s="165">
        <v>1568317</v>
      </c>
      <c r="AY790" s="98">
        <f t="shared" si="37"/>
        <v>8625542</v>
      </c>
      <c r="AZ790" s="73"/>
      <c r="BA790" s="20">
        <v>795392</v>
      </c>
      <c r="BB790" s="20">
        <v>209307</v>
      </c>
      <c r="BC790" s="19">
        <v>1004699</v>
      </c>
      <c r="BD790" s="19">
        <v>9630241</v>
      </c>
      <c r="BF790" s="20">
        <v>61896</v>
      </c>
      <c r="BG790" s="21">
        <f t="shared" si="38"/>
        <v>9568345</v>
      </c>
      <c r="BI790" s="73"/>
      <c r="BJ790" s="73"/>
      <c r="BK790" s="73"/>
      <c r="BL790" s="73"/>
      <c r="BM790" s="73"/>
      <c r="BN790" s="73"/>
      <c r="BO790" s="73"/>
    </row>
    <row r="791" spans="1:67" ht="22.5" customHeight="1" x14ac:dyDescent="0.15">
      <c r="A791" s="125" t="s">
        <v>2599</v>
      </c>
      <c r="B791" s="126" t="s">
        <v>2595</v>
      </c>
      <c r="C791" s="136" t="s">
        <v>885</v>
      </c>
      <c r="D791" s="129">
        <v>5</v>
      </c>
      <c r="E791" s="130" t="s">
        <v>3561</v>
      </c>
      <c r="F791" s="19">
        <v>402682</v>
      </c>
      <c r="G791" s="20">
        <v>78254</v>
      </c>
      <c r="H791" s="20">
        <v>59535</v>
      </c>
      <c r="I791" s="20">
        <v>0</v>
      </c>
      <c r="J791" s="20">
        <v>0</v>
      </c>
      <c r="K791" s="20">
        <v>0</v>
      </c>
      <c r="L791" s="20">
        <v>0</v>
      </c>
      <c r="M791" s="20">
        <v>16212</v>
      </c>
      <c r="N791" s="20">
        <v>11931</v>
      </c>
      <c r="O791" s="20">
        <v>12980</v>
      </c>
      <c r="P791" s="20">
        <v>205688</v>
      </c>
      <c r="Q791" s="20">
        <v>44239</v>
      </c>
      <c r="R791" s="20">
        <v>107630</v>
      </c>
      <c r="S791" s="20">
        <v>67108</v>
      </c>
      <c r="T791" s="21">
        <v>59645</v>
      </c>
      <c r="U791" s="54">
        <v>33586</v>
      </c>
      <c r="V791" s="20">
        <v>37434</v>
      </c>
      <c r="W791" s="20">
        <v>20884</v>
      </c>
      <c r="X791" s="20">
        <v>0</v>
      </c>
      <c r="Y791" s="21">
        <v>0</v>
      </c>
      <c r="Z791" s="20">
        <v>429209</v>
      </c>
      <c r="AA791" s="21">
        <v>0</v>
      </c>
      <c r="AB791" s="32">
        <v>130566</v>
      </c>
      <c r="AC791" s="20">
        <v>526861</v>
      </c>
      <c r="AD791" s="20">
        <v>634963</v>
      </c>
      <c r="AE791" s="20">
        <v>636338</v>
      </c>
      <c r="AF791" s="20">
        <v>399277</v>
      </c>
      <c r="AG791" s="20">
        <v>167923</v>
      </c>
      <c r="AH791" s="20">
        <v>97559</v>
      </c>
      <c r="AI791" s="21">
        <v>123873</v>
      </c>
      <c r="AJ791" s="25">
        <v>49932</v>
      </c>
      <c r="AK791" s="25">
        <v>74669</v>
      </c>
      <c r="AL791" s="25">
        <v>19370</v>
      </c>
      <c r="AM791" s="22">
        <v>35014</v>
      </c>
      <c r="AN791" s="20">
        <v>180617</v>
      </c>
      <c r="AO791" s="20">
        <v>42321</v>
      </c>
      <c r="AP791" s="54">
        <v>4706300</v>
      </c>
      <c r="AQ791" s="25">
        <v>88679</v>
      </c>
      <c r="AR791" s="25">
        <v>195102</v>
      </c>
      <c r="AS791" s="54">
        <v>148112</v>
      </c>
      <c r="AT791" s="54">
        <v>57726</v>
      </c>
      <c r="AU791" s="54">
        <v>39351</v>
      </c>
      <c r="AV791" s="54">
        <v>42142</v>
      </c>
      <c r="AW791" s="25">
        <f t="shared" si="36"/>
        <v>571112</v>
      </c>
      <c r="AX791" s="165">
        <v>662302</v>
      </c>
      <c r="AY791" s="98">
        <f t="shared" si="37"/>
        <v>5939714</v>
      </c>
      <c r="AZ791" s="73"/>
      <c r="BA791" s="20">
        <v>594177</v>
      </c>
      <c r="BB791" s="20">
        <v>177055</v>
      </c>
      <c r="BC791" s="19">
        <v>771232</v>
      </c>
      <c r="BD791" s="19">
        <v>6710946</v>
      </c>
      <c r="BF791" s="20">
        <v>67573</v>
      </c>
      <c r="BG791" s="21">
        <f t="shared" si="38"/>
        <v>6643373</v>
      </c>
      <c r="BI791" s="73"/>
      <c r="BJ791" s="73"/>
      <c r="BK791" s="73"/>
      <c r="BL791" s="73"/>
      <c r="BM791" s="73"/>
      <c r="BN791" s="73"/>
      <c r="BO791" s="73"/>
    </row>
    <row r="792" spans="1:67" ht="22.5" customHeight="1" x14ac:dyDescent="0.15">
      <c r="A792" s="125" t="s">
        <v>2600</v>
      </c>
      <c r="B792" s="126" t="s">
        <v>2595</v>
      </c>
      <c r="C792" s="136" t="s">
        <v>886</v>
      </c>
      <c r="D792" s="129">
        <v>5</v>
      </c>
      <c r="E792" s="130" t="s">
        <v>3561</v>
      </c>
      <c r="F792" s="19">
        <v>474405</v>
      </c>
      <c r="G792" s="20">
        <v>132875</v>
      </c>
      <c r="H792" s="20">
        <v>86562</v>
      </c>
      <c r="I792" s="20">
        <v>0</v>
      </c>
      <c r="J792" s="20">
        <v>0</v>
      </c>
      <c r="K792" s="20">
        <v>0</v>
      </c>
      <c r="L792" s="20">
        <v>0</v>
      </c>
      <c r="M792" s="20">
        <v>21720</v>
      </c>
      <c r="N792" s="20">
        <v>15406</v>
      </c>
      <c r="O792" s="20">
        <v>7087</v>
      </c>
      <c r="P792" s="20">
        <v>301204</v>
      </c>
      <c r="Q792" s="20">
        <v>51544</v>
      </c>
      <c r="R792" s="20">
        <v>74975</v>
      </c>
      <c r="S792" s="20">
        <v>71523</v>
      </c>
      <c r="T792" s="21">
        <v>59645</v>
      </c>
      <c r="U792" s="54">
        <v>26141</v>
      </c>
      <c r="V792" s="20">
        <v>64959</v>
      </c>
      <c r="W792" s="20">
        <v>20884</v>
      </c>
      <c r="X792" s="20">
        <v>0</v>
      </c>
      <c r="Y792" s="21">
        <v>0</v>
      </c>
      <c r="Z792" s="20">
        <v>275844</v>
      </c>
      <c r="AA792" s="21">
        <v>0</v>
      </c>
      <c r="AB792" s="32">
        <v>116400</v>
      </c>
      <c r="AC792" s="20">
        <v>1023300</v>
      </c>
      <c r="AD792" s="20">
        <v>614279</v>
      </c>
      <c r="AE792" s="20">
        <v>608518</v>
      </c>
      <c r="AF792" s="20">
        <v>369824</v>
      </c>
      <c r="AG792" s="20">
        <v>167152</v>
      </c>
      <c r="AH792" s="20">
        <v>177742</v>
      </c>
      <c r="AI792" s="21">
        <v>39564</v>
      </c>
      <c r="AJ792" s="25">
        <v>56546</v>
      </c>
      <c r="AK792" s="25">
        <v>75268</v>
      </c>
      <c r="AL792" s="25">
        <v>17388</v>
      </c>
      <c r="AM792" s="22">
        <v>40073</v>
      </c>
      <c r="AN792" s="20">
        <v>161239</v>
      </c>
      <c r="AO792" s="20">
        <v>28463</v>
      </c>
      <c r="AP792" s="54">
        <v>5180530</v>
      </c>
      <c r="AQ792" s="25">
        <v>86556</v>
      </c>
      <c r="AR792" s="25">
        <v>152789</v>
      </c>
      <c r="AS792" s="54">
        <v>123564</v>
      </c>
      <c r="AT792" s="54">
        <v>54631</v>
      </c>
      <c r="AU792" s="54">
        <v>36339</v>
      </c>
      <c r="AV792" s="54">
        <v>44991</v>
      </c>
      <c r="AW792" s="25">
        <f t="shared" si="36"/>
        <v>498870</v>
      </c>
      <c r="AX792" s="165">
        <v>949434</v>
      </c>
      <c r="AY792" s="98">
        <f t="shared" si="37"/>
        <v>6628834</v>
      </c>
      <c r="AZ792" s="73"/>
      <c r="BA792" s="20">
        <v>722312</v>
      </c>
      <c r="BB792" s="20">
        <v>123632</v>
      </c>
      <c r="BC792" s="19">
        <v>845944</v>
      </c>
      <c r="BD792" s="19">
        <v>7474778</v>
      </c>
      <c r="BF792" s="20">
        <v>63298</v>
      </c>
      <c r="BG792" s="21">
        <f t="shared" si="38"/>
        <v>7411480</v>
      </c>
      <c r="BI792" s="73"/>
      <c r="BJ792" s="73"/>
      <c r="BK792" s="73"/>
      <c r="BL792" s="73"/>
      <c r="BM792" s="73"/>
      <c r="BN792" s="73"/>
      <c r="BO792" s="73"/>
    </row>
    <row r="793" spans="1:67" ht="22.5" customHeight="1" x14ac:dyDescent="0.15">
      <c r="A793" s="125" t="s">
        <v>2601</v>
      </c>
      <c r="B793" s="126" t="s">
        <v>2595</v>
      </c>
      <c r="C793" s="136" t="s">
        <v>887</v>
      </c>
      <c r="D793" s="129">
        <v>5</v>
      </c>
      <c r="E793" s="130" t="s">
        <v>3561</v>
      </c>
      <c r="F793" s="19">
        <v>1181994</v>
      </c>
      <c r="G793" s="20">
        <v>356786</v>
      </c>
      <c r="H793" s="20">
        <v>180306</v>
      </c>
      <c r="I793" s="20">
        <v>0</v>
      </c>
      <c r="J793" s="20">
        <v>0</v>
      </c>
      <c r="K793" s="20">
        <v>0</v>
      </c>
      <c r="L793" s="20">
        <v>0</v>
      </c>
      <c r="M793" s="20">
        <v>66963</v>
      </c>
      <c r="N793" s="20">
        <v>37034</v>
      </c>
      <c r="O793" s="20">
        <v>21671</v>
      </c>
      <c r="P793" s="20">
        <v>562112</v>
      </c>
      <c r="Q793" s="20">
        <v>95949</v>
      </c>
      <c r="R793" s="20">
        <v>159796</v>
      </c>
      <c r="S793" s="20">
        <v>198675</v>
      </c>
      <c r="T793" s="21">
        <v>178935</v>
      </c>
      <c r="U793" s="54">
        <v>78382</v>
      </c>
      <c r="V793" s="20">
        <v>95787</v>
      </c>
      <c r="W793" s="20">
        <v>73094</v>
      </c>
      <c r="X793" s="20">
        <v>0</v>
      </c>
      <c r="Y793" s="21">
        <v>0</v>
      </c>
      <c r="Z793" s="20">
        <v>511233</v>
      </c>
      <c r="AA793" s="21">
        <v>0</v>
      </c>
      <c r="AB793" s="32">
        <v>314054</v>
      </c>
      <c r="AC793" s="20">
        <v>3031100</v>
      </c>
      <c r="AD793" s="20">
        <v>892193</v>
      </c>
      <c r="AE793" s="20">
        <v>1389474</v>
      </c>
      <c r="AF793" s="20">
        <v>797389</v>
      </c>
      <c r="AG793" s="20">
        <v>420790</v>
      </c>
      <c r="AH793" s="20">
        <v>291682</v>
      </c>
      <c r="AI793" s="21">
        <v>64998</v>
      </c>
      <c r="AJ793" s="25">
        <v>101177</v>
      </c>
      <c r="AK793" s="25">
        <v>134601</v>
      </c>
      <c r="AL793" s="25">
        <v>36407</v>
      </c>
      <c r="AM793" s="22">
        <v>65528</v>
      </c>
      <c r="AN793" s="20">
        <v>1347332</v>
      </c>
      <c r="AO793" s="20">
        <v>53277</v>
      </c>
      <c r="AP793" s="54">
        <v>12738719</v>
      </c>
      <c r="AQ793" s="25">
        <v>203847</v>
      </c>
      <c r="AR793" s="25">
        <v>232145</v>
      </c>
      <c r="AS793" s="54">
        <v>162534</v>
      </c>
      <c r="AT793" s="54">
        <v>90744</v>
      </c>
      <c r="AU793" s="54">
        <v>74697</v>
      </c>
      <c r="AV793" s="54">
        <v>95856</v>
      </c>
      <c r="AW793" s="25">
        <f t="shared" si="36"/>
        <v>859823</v>
      </c>
      <c r="AX793" s="165">
        <v>3102045</v>
      </c>
      <c r="AY793" s="98">
        <f t="shared" si="37"/>
        <v>16700587</v>
      </c>
      <c r="AZ793" s="73"/>
      <c r="BA793" s="20">
        <v>1372029</v>
      </c>
      <c r="BB793" s="20">
        <v>216665</v>
      </c>
      <c r="BC793" s="19">
        <v>1588694</v>
      </c>
      <c r="BD793" s="19">
        <v>18289281</v>
      </c>
      <c r="BF793" s="20">
        <v>144196</v>
      </c>
      <c r="BG793" s="21">
        <f t="shared" si="38"/>
        <v>18145085</v>
      </c>
      <c r="BI793" s="73"/>
      <c r="BJ793" s="73"/>
      <c r="BK793" s="73"/>
      <c r="BL793" s="73"/>
      <c r="BM793" s="73"/>
      <c r="BN793" s="73"/>
      <c r="BO793" s="73"/>
    </row>
    <row r="794" spans="1:67" ht="22.5" customHeight="1" x14ac:dyDescent="0.15">
      <c r="A794" s="125" t="s">
        <v>2602</v>
      </c>
      <c r="B794" s="126" t="s">
        <v>2595</v>
      </c>
      <c r="C794" s="136" t="s">
        <v>888</v>
      </c>
      <c r="D794" s="129">
        <v>5</v>
      </c>
      <c r="E794" s="130" t="s">
        <v>3561</v>
      </c>
      <c r="F794" s="19">
        <v>990350</v>
      </c>
      <c r="G794" s="20">
        <v>386488</v>
      </c>
      <c r="H794" s="20">
        <v>195804</v>
      </c>
      <c r="I794" s="20">
        <v>0</v>
      </c>
      <c r="J794" s="20">
        <v>0</v>
      </c>
      <c r="K794" s="20">
        <v>0</v>
      </c>
      <c r="L794" s="20">
        <v>0</v>
      </c>
      <c r="M794" s="20">
        <v>0</v>
      </c>
      <c r="N794" s="20">
        <v>23348</v>
      </c>
      <c r="O794" s="20">
        <v>0</v>
      </c>
      <c r="P794" s="20">
        <v>1208339</v>
      </c>
      <c r="Q794" s="20">
        <v>96843</v>
      </c>
      <c r="R794" s="20">
        <v>204818</v>
      </c>
      <c r="S794" s="20">
        <v>98013</v>
      </c>
      <c r="T794" s="21">
        <v>114518</v>
      </c>
      <c r="U794" s="54">
        <v>85192</v>
      </c>
      <c r="V794" s="20">
        <v>90282</v>
      </c>
      <c r="W794" s="20">
        <v>93978</v>
      </c>
      <c r="X794" s="20">
        <v>253071</v>
      </c>
      <c r="Y794" s="21">
        <v>48997</v>
      </c>
      <c r="Z794" s="20">
        <v>396434</v>
      </c>
      <c r="AA794" s="21">
        <v>0</v>
      </c>
      <c r="AB794" s="32">
        <v>173919</v>
      </c>
      <c r="AC794" s="20">
        <v>1680539</v>
      </c>
      <c r="AD794" s="20">
        <v>1615728</v>
      </c>
      <c r="AE794" s="20">
        <v>1083889</v>
      </c>
      <c r="AF794" s="20">
        <v>774592</v>
      </c>
      <c r="AG794" s="20">
        <v>275980</v>
      </c>
      <c r="AH794" s="20">
        <v>373132</v>
      </c>
      <c r="AI794" s="21">
        <v>120105</v>
      </c>
      <c r="AJ794" s="25">
        <v>73090</v>
      </c>
      <c r="AK794" s="25">
        <v>122224</v>
      </c>
      <c r="AL794" s="25">
        <v>31645</v>
      </c>
      <c r="AM794" s="22">
        <v>57234</v>
      </c>
      <c r="AN794" s="20">
        <v>1675848</v>
      </c>
      <c r="AO794" s="20">
        <v>112369</v>
      </c>
      <c r="AP794" s="54">
        <v>12456769</v>
      </c>
      <c r="AQ794" s="25">
        <v>160493</v>
      </c>
      <c r="AR794" s="25">
        <v>192766</v>
      </c>
      <c r="AS794" s="54">
        <v>227042</v>
      </c>
      <c r="AT794" s="54">
        <v>104023</v>
      </c>
      <c r="AU794" s="54">
        <v>52523</v>
      </c>
      <c r="AV794" s="54">
        <v>88152</v>
      </c>
      <c r="AW794" s="25">
        <f t="shared" si="36"/>
        <v>824999</v>
      </c>
      <c r="AX794" s="165">
        <v>3040348</v>
      </c>
      <c r="AY794" s="98">
        <f t="shared" si="37"/>
        <v>16322116</v>
      </c>
      <c r="AZ794" s="73"/>
      <c r="BA794" s="20">
        <v>965228</v>
      </c>
      <c r="BB794" s="20">
        <v>467939</v>
      </c>
      <c r="BC794" s="19">
        <v>1433167</v>
      </c>
      <c r="BD794" s="19">
        <v>17755283</v>
      </c>
      <c r="BF794" s="20">
        <v>114831</v>
      </c>
      <c r="BG794" s="21">
        <f t="shared" si="38"/>
        <v>17640452</v>
      </c>
      <c r="BI794" s="73"/>
      <c r="BJ794" s="73"/>
      <c r="BK794" s="73"/>
      <c r="BL794" s="73"/>
      <c r="BM794" s="73"/>
      <c r="BN794" s="73"/>
      <c r="BO794" s="73"/>
    </row>
    <row r="795" spans="1:67" ht="22.5" customHeight="1" x14ac:dyDescent="0.15">
      <c r="A795" s="125" t="s">
        <v>2603</v>
      </c>
      <c r="B795" s="126" t="s">
        <v>2595</v>
      </c>
      <c r="C795" s="136" t="s">
        <v>889</v>
      </c>
      <c r="D795" s="129">
        <v>5</v>
      </c>
      <c r="E795" s="130" t="s">
        <v>3561</v>
      </c>
      <c r="F795" s="19">
        <v>1077188</v>
      </c>
      <c r="G795" s="20">
        <v>163292</v>
      </c>
      <c r="H795" s="20">
        <v>117180</v>
      </c>
      <c r="I795" s="20">
        <v>0</v>
      </c>
      <c r="J795" s="20">
        <v>0</v>
      </c>
      <c r="K795" s="20">
        <v>0</v>
      </c>
      <c r="L795" s="20">
        <v>0</v>
      </c>
      <c r="M795" s="20">
        <v>71092</v>
      </c>
      <c r="N795" s="20">
        <v>40395</v>
      </c>
      <c r="O795" s="20">
        <v>17083</v>
      </c>
      <c r="P795" s="20">
        <v>579272</v>
      </c>
      <c r="Q795" s="20">
        <v>102477</v>
      </c>
      <c r="R795" s="20">
        <v>187093</v>
      </c>
      <c r="S795" s="20">
        <v>182781</v>
      </c>
      <c r="T795" s="21">
        <v>131219</v>
      </c>
      <c r="U795" s="54">
        <v>86250</v>
      </c>
      <c r="V795" s="20">
        <v>86979</v>
      </c>
      <c r="W795" s="20">
        <v>52210</v>
      </c>
      <c r="X795" s="20">
        <v>0</v>
      </c>
      <c r="Y795" s="21">
        <v>0</v>
      </c>
      <c r="Z795" s="20">
        <v>538836</v>
      </c>
      <c r="AA795" s="21">
        <v>0</v>
      </c>
      <c r="AB795" s="32">
        <v>475029</v>
      </c>
      <c r="AC795" s="20">
        <v>2591742</v>
      </c>
      <c r="AD795" s="20">
        <v>792350</v>
      </c>
      <c r="AE795" s="20">
        <v>1160608</v>
      </c>
      <c r="AF795" s="20">
        <v>813030</v>
      </c>
      <c r="AG795" s="20">
        <v>403492</v>
      </c>
      <c r="AH795" s="20">
        <v>125071</v>
      </c>
      <c r="AI795" s="21">
        <v>42861</v>
      </c>
      <c r="AJ795" s="25">
        <v>107671</v>
      </c>
      <c r="AK795" s="25">
        <v>137534</v>
      </c>
      <c r="AL795" s="25">
        <v>29871</v>
      </c>
      <c r="AM795" s="22">
        <v>68401</v>
      </c>
      <c r="AN795" s="20">
        <v>756521</v>
      </c>
      <c r="AO795" s="20">
        <v>21227</v>
      </c>
      <c r="AP795" s="54">
        <v>10958755</v>
      </c>
      <c r="AQ795" s="25">
        <v>197211</v>
      </c>
      <c r="AR795" s="25">
        <v>291659</v>
      </c>
      <c r="AS795" s="54">
        <v>77542</v>
      </c>
      <c r="AT795" s="54">
        <v>96789</v>
      </c>
      <c r="AU795" s="54">
        <v>93584</v>
      </c>
      <c r="AV795" s="54">
        <v>88125</v>
      </c>
      <c r="AW795" s="25">
        <f t="shared" si="36"/>
        <v>844910</v>
      </c>
      <c r="AX795" s="165">
        <v>2183385</v>
      </c>
      <c r="AY795" s="98">
        <f t="shared" si="37"/>
        <v>13987050</v>
      </c>
      <c r="AZ795" s="73"/>
      <c r="BA795" s="20">
        <v>1465252</v>
      </c>
      <c r="BB795" s="20">
        <v>76708</v>
      </c>
      <c r="BC795" s="19">
        <v>1541960</v>
      </c>
      <c r="BD795" s="19">
        <v>15529010</v>
      </c>
      <c r="BF795" s="20">
        <v>145166</v>
      </c>
      <c r="BG795" s="21">
        <f t="shared" si="38"/>
        <v>15383844</v>
      </c>
      <c r="BI795" s="73"/>
      <c r="BJ795" s="73"/>
      <c r="BK795" s="73"/>
      <c r="BL795" s="73"/>
      <c r="BM795" s="73"/>
      <c r="BN795" s="73"/>
      <c r="BO795" s="73"/>
    </row>
    <row r="796" spans="1:67" ht="22.5" customHeight="1" x14ac:dyDescent="0.15">
      <c r="A796" s="125" t="s">
        <v>2604</v>
      </c>
      <c r="B796" s="126" t="s">
        <v>2595</v>
      </c>
      <c r="C796" s="136" t="s">
        <v>890</v>
      </c>
      <c r="D796" s="129">
        <v>5</v>
      </c>
      <c r="E796" s="130" t="s">
        <v>3561</v>
      </c>
      <c r="F796" s="19">
        <v>1167981</v>
      </c>
      <c r="G796" s="20">
        <v>268750</v>
      </c>
      <c r="H796" s="20">
        <v>196182</v>
      </c>
      <c r="I796" s="20">
        <v>0</v>
      </c>
      <c r="J796" s="20">
        <v>0</v>
      </c>
      <c r="K796" s="20">
        <v>0</v>
      </c>
      <c r="L796" s="20">
        <v>0</v>
      </c>
      <c r="M796" s="20">
        <v>64446</v>
      </c>
      <c r="N796" s="20">
        <v>35482</v>
      </c>
      <c r="O796" s="20">
        <v>5782</v>
      </c>
      <c r="P796" s="20">
        <v>719274</v>
      </c>
      <c r="Q796" s="20">
        <v>97560</v>
      </c>
      <c r="R796" s="20">
        <v>152514</v>
      </c>
      <c r="S796" s="20">
        <v>165121</v>
      </c>
      <c r="T796" s="21">
        <v>167006</v>
      </c>
      <c r="U796" s="54">
        <v>80878</v>
      </c>
      <c r="V796" s="20">
        <v>74868</v>
      </c>
      <c r="W796" s="20">
        <v>52210</v>
      </c>
      <c r="X796" s="20">
        <v>0</v>
      </c>
      <c r="Y796" s="21">
        <v>0</v>
      </c>
      <c r="Z796" s="20">
        <v>503828</v>
      </c>
      <c r="AA796" s="21">
        <v>0</v>
      </c>
      <c r="AB796" s="32">
        <v>418488</v>
      </c>
      <c r="AC796" s="20">
        <v>2192061</v>
      </c>
      <c r="AD796" s="20">
        <v>985955</v>
      </c>
      <c r="AE796" s="20">
        <v>1357711</v>
      </c>
      <c r="AF796" s="20">
        <v>866362</v>
      </c>
      <c r="AG796" s="20">
        <v>378912</v>
      </c>
      <c r="AH796" s="20">
        <v>326162</v>
      </c>
      <c r="AI796" s="21">
        <v>43332</v>
      </c>
      <c r="AJ796" s="25">
        <v>98422</v>
      </c>
      <c r="AK796" s="25">
        <v>130850</v>
      </c>
      <c r="AL796" s="25">
        <v>34471</v>
      </c>
      <c r="AM796" s="22">
        <v>64112</v>
      </c>
      <c r="AN796" s="20">
        <v>1484986</v>
      </c>
      <c r="AO796" s="20">
        <v>70406</v>
      </c>
      <c r="AP796" s="54">
        <v>12204112</v>
      </c>
      <c r="AQ796" s="25">
        <v>148880</v>
      </c>
      <c r="AR796" s="25">
        <v>242417</v>
      </c>
      <c r="AS796" s="54">
        <v>172060</v>
      </c>
      <c r="AT796" s="54">
        <v>95145</v>
      </c>
      <c r="AU796" s="54">
        <v>81407</v>
      </c>
      <c r="AV796" s="54">
        <v>98594</v>
      </c>
      <c r="AW796" s="25">
        <f t="shared" si="36"/>
        <v>838503</v>
      </c>
      <c r="AX796" s="165">
        <v>2723682</v>
      </c>
      <c r="AY796" s="98">
        <f t="shared" si="37"/>
        <v>15766297</v>
      </c>
      <c r="AZ796" s="73"/>
      <c r="BA796" s="20">
        <v>1331128</v>
      </c>
      <c r="BB796" s="20">
        <v>188004</v>
      </c>
      <c r="BC796" s="19">
        <v>1519132</v>
      </c>
      <c r="BD796" s="19">
        <v>17285429</v>
      </c>
      <c r="BF796" s="20">
        <v>137124</v>
      </c>
      <c r="BG796" s="21">
        <f t="shared" si="38"/>
        <v>17148305</v>
      </c>
      <c r="BI796" s="73"/>
      <c r="BJ796" s="73"/>
      <c r="BK796" s="73"/>
      <c r="BL796" s="73"/>
      <c r="BM796" s="73"/>
      <c r="BN796" s="73"/>
      <c r="BO796" s="73"/>
    </row>
    <row r="797" spans="1:67" ht="22.5" customHeight="1" x14ac:dyDescent="0.15">
      <c r="A797" s="125" t="s">
        <v>2605</v>
      </c>
      <c r="B797" s="126" t="s">
        <v>2595</v>
      </c>
      <c r="C797" s="136" t="s">
        <v>891</v>
      </c>
      <c r="D797" s="129">
        <v>5</v>
      </c>
      <c r="E797" s="130" t="s">
        <v>3561</v>
      </c>
      <c r="F797" s="19">
        <v>399968</v>
      </c>
      <c r="G797" s="20">
        <v>96747</v>
      </c>
      <c r="H797" s="20">
        <v>99981</v>
      </c>
      <c r="I797" s="20">
        <v>0</v>
      </c>
      <c r="J797" s="20">
        <v>0</v>
      </c>
      <c r="K797" s="20">
        <v>0</v>
      </c>
      <c r="L797" s="20">
        <v>0</v>
      </c>
      <c r="M797" s="20">
        <v>16660</v>
      </c>
      <c r="N797" s="20">
        <v>12015</v>
      </c>
      <c r="O797" s="20">
        <v>0</v>
      </c>
      <c r="P797" s="20">
        <v>206459</v>
      </c>
      <c r="Q797" s="20">
        <v>41232</v>
      </c>
      <c r="R797" s="20">
        <v>91463</v>
      </c>
      <c r="S797" s="20">
        <v>45033</v>
      </c>
      <c r="T797" s="21">
        <v>51295</v>
      </c>
      <c r="U797" s="54">
        <v>69795</v>
      </c>
      <c r="V797" s="20">
        <v>22020</v>
      </c>
      <c r="W797" s="20">
        <v>31326</v>
      </c>
      <c r="X797" s="20">
        <v>0</v>
      </c>
      <c r="Y797" s="21">
        <v>0</v>
      </c>
      <c r="Z797" s="20">
        <v>271693</v>
      </c>
      <c r="AA797" s="21">
        <v>0</v>
      </c>
      <c r="AB797" s="32">
        <v>148313</v>
      </c>
      <c r="AC797" s="20">
        <v>626788</v>
      </c>
      <c r="AD797" s="20">
        <v>580476</v>
      </c>
      <c r="AE797" s="20">
        <v>578189</v>
      </c>
      <c r="AF797" s="20">
        <v>355264</v>
      </c>
      <c r="AG797" s="20">
        <v>144643</v>
      </c>
      <c r="AH797" s="20">
        <v>106881</v>
      </c>
      <c r="AI797" s="21">
        <v>74889</v>
      </c>
      <c r="AJ797" s="25">
        <v>50097</v>
      </c>
      <c r="AK797" s="25">
        <v>72149</v>
      </c>
      <c r="AL797" s="25">
        <v>16235</v>
      </c>
      <c r="AM797" s="22">
        <v>35697</v>
      </c>
      <c r="AN797" s="20">
        <v>332434</v>
      </c>
      <c r="AO797" s="20">
        <v>26541</v>
      </c>
      <c r="AP797" s="54">
        <v>4604283</v>
      </c>
      <c r="AQ797" s="25">
        <v>109888</v>
      </c>
      <c r="AR797" s="25">
        <v>176732</v>
      </c>
      <c r="AS797" s="54">
        <v>118203</v>
      </c>
      <c r="AT797" s="54">
        <v>46810</v>
      </c>
      <c r="AU797" s="54">
        <v>32411</v>
      </c>
      <c r="AV797" s="54">
        <v>36230</v>
      </c>
      <c r="AW797" s="25">
        <f t="shared" si="36"/>
        <v>520274</v>
      </c>
      <c r="AX797" s="165">
        <v>943370</v>
      </c>
      <c r="AY797" s="98">
        <f t="shared" si="37"/>
        <v>6067927</v>
      </c>
      <c r="AZ797" s="73"/>
      <c r="BA797" s="20">
        <v>597041</v>
      </c>
      <c r="BB797" s="20">
        <v>116891</v>
      </c>
      <c r="BC797" s="19">
        <v>713932</v>
      </c>
      <c r="BD797" s="19">
        <v>6781859</v>
      </c>
      <c r="BF797" s="20">
        <v>54552</v>
      </c>
      <c r="BG797" s="21">
        <f t="shared" si="38"/>
        <v>6727307</v>
      </c>
      <c r="BI797" s="73"/>
      <c r="BJ797" s="73"/>
      <c r="BK797" s="73"/>
      <c r="BL797" s="73"/>
      <c r="BM797" s="73"/>
      <c r="BN797" s="73"/>
      <c r="BO797" s="73"/>
    </row>
    <row r="798" spans="1:67" ht="22.5" customHeight="1" x14ac:dyDescent="0.15">
      <c r="A798" s="125" t="s">
        <v>2606</v>
      </c>
      <c r="B798" s="126" t="s">
        <v>2595</v>
      </c>
      <c r="C798" s="136" t="s">
        <v>892</v>
      </c>
      <c r="D798" s="129">
        <v>5</v>
      </c>
      <c r="E798" s="130" t="s">
        <v>3561</v>
      </c>
      <c r="F798" s="19">
        <v>538565</v>
      </c>
      <c r="G798" s="20">
        <v>118881</v>
      </c>
      <c r="H798" s="20">
        <v>90342</v>
      </c>
      <c r="I798" s="20">
        <v>0</v>
      </c>
      <c r="J798" s="20">
        <v>0</v>
      </c>
      <c r="K798" s="20">
        <v>0</v>
      </c>
      <c r="L798" s="20">
        <v>0</v>
      </c>
      <c r="M798" s="20">
        <v>27336</v>
      </c>
      <c r="N798" s="20">
        <v>15496</v>
      </c>
      <c r="O798" s="20">
        <v>1828</v>
      </c>
      <c r="P798" s="20">
        <v>370325</v>
      </c>
      <c r="Q798" s="20">
        <v>58584</v>
      </c>
      <c r="R798" s="20">
        <v>57433</v>
      </c>
      <c r="S798" s="20">
        <v>90949</v>
      </c>
      <c r="T798" s="21">
        <v>155077</v>
      </c>
      <c r="U798" s="54">
        <v>26987</v>
      </c>
      <c r="V798" s="20">
        <v>39636</v>
      </c>
      <c r="W798" s="20">
        <v>52210</v>
      </c>
      <c r="X798" s="20">
        <v>0</v>
      </c>
      <c r="Y798" s="21">
        <v>0</v>
      </c>
      <c r="Z798" s="20">
        <v>325704</v>
      </c>
      <c r="AA798" s="21">
        <v>0</v>
      </c>
      <c r="AB798" s="32">
        <v>149507</v>
      </c>
      <c r="AC798" s="20">
        <v>811672</v>
      </c>
      <c r="AD798" s="20">
        <v>646125</v>
      </c>
      <c r="AE798" s="20">
        <v>795296</v>
      </c>
      <c r="AF798" s="20">
        <v>481811</v>
      </c>
      <c r="AG798" s="20">
        <v>211161</v>
      </c>
      <c r="AH798" s="20">
        <v>234667</v>
      </c>
      <c r="AI798" s="21">
        <v>84309</v>
      </c>
      <c r="AJ798" s="25">
        <v>56719</v>
      </c>
      <c r="AK798" s="25">
        <v>81041</v>
      </c>
      <c r="AL798" s="25">
        <v>22735</v>
      </c>
      <c r="AM798" s="22">
        <v>40364</v>
      </c>
      <c r="AN798" s="20">
        <v>568448</v>
      </c>
      <c r="AO798" s="20">
        <v>44958</v>
      </c>
      <c r="AP798" s="54">
        <v>6198166</v>
      </c>
      <c r="AQ798" s="25">
        <v>98083</v>
      </c>
      <c r="AR798" s="25">
        <v>197618</v>
      </c>
      <c r="AS798" s="54">
        <v>132382</v>
      </c>
      <c r="AT798" s="54">
        <v>70882</v>
      </c>
      <c r="AU798" s="54">
        <v>45607</v>
      </c>
      <c r="AV798" s="54">
        <v>47213</v>
      </c>
      <c r="AW798" s="25">
        <f t="shared" si="36"/>
        <v>591785</v>
      </c>
      <c r="AX798" s="165">
        <v>1510246</v>
      </c>
      <c r="AY798" s="98">
        <f t="shared" si="37"/>
        <v>8300197</v>
      </c>
      <c r="AZ798" s="73"/>
      <c r="BA798" s="20">
        <v>725437</v>
      </c>
      <c r="BB798" s="20">
        <v>192212</v>
      </c>
      <c r="BC798" s="19">
        <v>917649</v>
      </c>
      <c r="BD798" s="19">
        <v>9217846</v>
      </c>
      <c r="BF798" s="20">
        <v>61021</v>
      </c>
      <c r="BG798" s="21">
        <f t="shared" si="38"/>
        <v>9156825</v>
      </c>
      <c r="BI798" s="73"/>
      <c r="BJ798" s="73"/>
      <c r="BK798" s="73"/>
      <c r="BL798" s="73"/>
      <c r="BM798" s="73"/>
      <c r="BN798" s="73"/>
      <c r="BO798" s="73"/>
    </row>
    <row r="799" spans="1:67" ht="22.5" customHeight="1" x14ac:dyDescent="0.15">
      <c r="A799" s="125" t="s">
        <v>2607</v>
      </c>
      <c r="B799" s="126" t="s">
        <v>2595</v>
      </c>
      <c r="C799" s="136" t="s">
        <v>893</v>
      </c>
      <c r="D799" s="129">
        <v>5</v>
      </c>
      <c r="E799" s="130" t="s">
        <v>3561</v>
      </c>
      <c r="F799" s="19">
        <v>572854</v>
      </c>
      <c r="G799" s="20">
        <v>137017</v>
      </c>
      <c r="H799" s="20">
        <v>78057</v>
      </c>
      <c r="I799" s="20">
        <v>0</v>
      </c>
      <c r="J799" s="20">
        <v>0</v>
      </c>
      <c r="K799" s="20">
        <v>0</v>
      </c>
      <c r="L799" s="20">
        <v>0</v>
      </c>
      <c r="M799" s="20">
        <v>30248</v>
      </c>
      <c r="N799" s="20">
        <v>16544</v>
      </c>
      <c r="O799" s="20">
        <v>2574</v>
      </c>
      <c r="P799" s="20">
        <v>247863</v>
      </c>
      <c r="Q799" s="20">
        <v>57553</v>
      </c>
      <c r="R799" s="20">
        <v>69570</v>
      </c>
      <c r="S799" s="20">
        <v>67991</v>
      </c>
      <c r="T799" s="21">
        <v>83503</v>
      </c>
      <c r="U799" s="54">
        <v>32571</v>
      </c>
      <c r="V799" s="20">
        <v>34131</v>
      </c>
      <c r="W799" s="20">
        <v>31326</v>
      </c>
      <c r="X799" s="20">
        <v>0</v>
      </c>
      <c r="Y799" s="21">
        <v>0</v>
      </c>
      <c r="Z799" s="20">
        <v>234036</v>
      </c>
      <c r="AA799" s="21">
        <v>0</v>
      </c>
      <c r="AB799" s="32">
        <v>129993</v>
      </c>
      <c r="AC799" s="20">
        <v>1045968</v>
      </c>
      <c r="AD799" s="20">
        <v>423331</v>
      </c>
      <c r="AE799" s="20">
        <v>464903</v>
      </c>
      <c r="AF799" s="20">
        <v>297606</v>
      </c>
      <c r="AG799" s="20">
        <v>172902</v>
      </c>
      <c r="AH799" s="20">
        <v>104347</v>
      </c>
      <c r="AI799" s="21">
        <v>12246</v>
      </c>
      <c r="AJ799" s="25">
        <v>58872</v>
      </c>
      <c r="AK799" s="25">
        <v>72630</v>
      </c>
      <c r="AL799" s="25">
        <v>13071</v>
      </c>
      <c r="AM799" s="22">
        <v>42208</v>
      </c>
      <c r="AN799" s="20">
        <v>525017</v>
      </c>
      <c r="AO799" s="20">
        <v>10414</v>
      </c>
      <c r="AP799" s="54">
        <v>5069346</v>
      </c>
      <c r="AQ799" s="25">
        <v>103065</v>
      </c>
      <c r="AR799" s="25">
        <v>133518</v>
      </c>
      <c r="AS799" s="54">
        <v>58802</v>
      </c>
      <c r="AT799" s="54">
        <v>57081</v>
      </c>
      <c r="AU799" s="54">
        <v>37040</v>
      </c>
      <c r="AV799" s="54">
        <v>46538</v>
      </c>
      <c r="AW799" s="25">
        <f t="shared" si="36"/>
        <v>436044</v>
      </c>
      <c r="AX799" s="165">
        <v>1045074</v>
      </c>
      <c r="AY799" s="98">
        <f t="shared" si="37"/>
        <v>6550464</v>
      </c>
      <c r="AZ799" s="73"/>
      <c r="BA799" s="20">
        <v>759457</v>
      </c>
      <c r="BB799" s="20">
        <v>41637</v>
      </c>
      <c r="BC799" s="19">
        <v>801094</v>
      </c>
      <c r="BD799" s="19">
        <v>7351558</v>
      </c>
      <c r="BF799" s="20">
        <v>78021</v>
      </c>
      <c r="BG799" s="21">
        <f t="shared" si="38"/>
        <v>7273537</v>
      </c>
      <c r="BI799" s="73"/>
      <c r="BJ799" s="73"/>
      <c r="BK799" s="73"/>
      <c r="BL799" s="73"/>
      <c r="BM799" s="73"/>
      <c r="BN799" s="73"/>
      <c r="BO799" s="73"/>
    </row>
    <row r="800" spans="1:67" ht="22.5" customHeight="1" x14ac:dyDescent="0.15">
      <c r="A800" s="125" t="s">
        <v>2608</v>
      </c>
      <c r="B800" s="126" t="s">
        <v>2595</v>
      </c>
      <c r="C800" s="136" t="s">
        <v>894</v>
      </c>
      <c r="D800" s="129">
        <v>6</v>
      </c>
      <c r="E800" s="130" t="s">
        <v>3561</v>
      </c>
      <c r="F800" s="19">
        <v>335924</v>
      </c>
      <c r="G800" s="20">
        <v>71186</v>
      </c>
      <c r="H800" s="20">
        <v>59535</v>
      </c>
      <c r="I800" s="20">
        <v>0</v>
      </c>
      <c r="J800" s="20">
        <v>0</v>
      </c>
      <c r="K800" s="20">
        <v>0</v>
      </c>
      <c r="L800" s="20">
        <v>0</v>
      </c>
      <c r="M800" s="20">
        <v>11357</v>
      </c>
      <c r="N800" s="20">
        <v>7791</v>
      </c>
      <c r="O800" s="20">
        <v>2686</v>
      </c>
      <c r="P800" s="20">
        <v>267101</v>
      </c>
      <c r="Q800" s="20">
        <v>30105</v>
      </c>
      <c r="R800" s="20">
        <v>33022</v>
      </c>
      <c r="S800" s="20">
        <v>42384</v>
      </c>
      <c r="T800" s="21">
        <v>71574</v>
      </c>
      <c r="U800" s="54">
        <v>25211</v>
      </c>
      <c r="V800" s="20">
        <v>23121</v>
      </c>
      <c r="W800" s="20">
        <v>41768</v>
      </c>
      <c r="X800" s="20">
        <v>0</v>
      </c>
      <c r="Y800" s="21">
        <v>0</v>
      </c>
      <c r="Z800" s="20">
        <v>155872</v>
      </c>
      <c r="AA800" s="21">
        <v>0</v>
      </c>
      <c r="AB800" s="32">
        <v>0</v>
      </c>
      <c r="AC800" s="20">
        <v>564953</v>
      </c>
      <c r="AD800" s="20">
        <v>428212</v>
      </c>
      <c r="AE800" s="20">
        <v>459095</v>
      </c>
      <c r="AF800" s="20">
        <v>263494</v>
      </c>
      <c r="AG800" s="20">
        <v>93870</v>
      </c>
      <c r="AH800" s="20">
        <v>96926</v>
      </c>
      <c r="AI800" s="21">
        <v>23079</v>
      </c>
      <c r="AJ800" s="25">
        <v>38440</v>
      </c>
      <c r="AK800" s="25">
        <v>51134</v>
      </c>
      <c r="AL800" s="25">
        <v>12458</v>
      </c>
      <c r="AM800" s="22">
        <v>23590</v>
      </c>
      <c r="AN800" s="20">
        <v>450275</v>
      </c>
      <c r="AO800" s="20">
        <v>15085</v>
      </c>
      <c r="AP800" s="54">
        <v>3699248</v>
      </c>
      <c r="AQ800" s="25">
        <v>81076</v>
      </c>
      <c r="AR800" s="25">
        <v>165485</v>
      </c>
      <c r="AS800" s="54">
        <v>87686</v>
      </c>
      <c r="AT800" s="54">
        <v>51123</v>
      </c>
      <c r="AU800" s="54">
        <v>30332</v>
      </c>
      <c r="AV800" s="54">
        <v>26870</v>
      </c>
      <c r="AW800" s="25">
        <f t="shared" si="36"/>
        <v>442572</v>
      </c>
      <c r="AX800" s="165">
        <v>975342</v>
      </c>
      <c r="AY800" s="98">
        <f t="shared" si="37"/>
        <v>5117162</v>
      </c>
      <c r="AZ800" s="73"/>
      <c r="BA800" s="20">
        <v>469185</v>
      </c>
      <c r="BB800" s="20">
        <v>60759</v>
      </c>
      <c r="BC800" s="19">
        <v>529944</v>
      </c>
      <c r="BD800" s="19">
        <v>5647106</v>
      </c>
      <c r="BF800" s="20">
        <v>29397</v>
      </c>
      <c r="BG800" s="21">
        <f t="shared" si="38"/>
        <v>5617709</v>
      </c>
      <c r="BI800" s="73"/>
      <c r="BJ800" s="73"/>
      <c r="BK800" s="73"/>
      <c r="BL800" s="73"/>
      <c r="BM800" s="73"/>
      <c r="BN800" s="73"/>
      <c r="BO800" s="73"/>
    </row>
    <row r="801" spans="1:67" ht="22.5" customHeight="1" x14ac:dyDescent="0.15">
      <c r="A801" s="125" t="s">
        <v>2609</v>
      </c>
      <c r="B801" s="126" t="s">
        <v>2595</v>
      </c>
      <c r="C801" s="136" t="s">
        <v>895</v>
      </c>
      <c r="D801" s="129">
        <v>6</v>
      </c>
      <c r="E801" s="130" t="s">
        <v>3561</v>
      </c>
      <c r="F801" s="19">
        <v>87116</v>
      </c>
      <c r="G801" s="20">
        <v>34058</v>
      </c>
      <c r="H801" s="20">
        <v>50274</v>
      </c>
      <c r="I801" s="20">
        <v>0</v>
      </c>
      <c r="J801" s="20">
        <v>0</v>
      </c>
      <c r="K801" s="20">
        <v>0</v>
      </c>
      <c r="L801" s="20">
        <v>0</v>
      </c>
      <c r="M801" s="20">
        <v>0</v>
      </c>
      <c r="N801" s="20">
        <v>582</v>
      </c>
      <c r="O801" s="20">
        <v>0</v>
      </c>
      <c r="P801" s="20">
        <v>340</v>
      </c>
      <c r="Q801" s="20">
        <v>4428</v>
      </c>
      <c r="R801" s="20">
        <v>13099</v>
      </c>
      <c r="S801" s="20">
        <v>15894</v>
      </c>
      <c r="T801" s="21">
        <v>23858</v>
      </c>
      <c r="U801" s="54">
        <v>12605</v>
      </c>
      <c r="V801" s="20">
        <v>5505</v>
      </c>
      <c r="W801" s="20">
        <v>10442</v>
      </c>
      <c r="X801" s="20">
        <v>0</v>
      </c>
      <c r="Y801" s="21">
        <v>0</v>
      </c>
      <c r="Z801" s="20">
        <v>46970</v>
      </c>
      <c r="AA801" s="21">
        <v>0</v>
      </c>
      <c r="AB801" s="32">
        <v>0</v>
      </c>
      <c r="AC801" s="20">
        <v>44573</v>
      </c>
      <c r="AD801" s="20">
        <v>81451</v>
      </c>
      <c r="AE801" s="20">
        <v>67613</v>
      </c>
      <c r="AF801" s="20">
        <v>24211</v>
      </c>
      <c r="AG801" s="20">
        <v>20538</v>
      </c>
      <c r="AH801" s="20">
        <v>15204</v>
      </c>
      <c r="AI801" s="21">
        <v>72063</v>
      </c>
      <c r="AJ801" s="25">
        <v>5269</v>
      </c>
      <c r="AK801" s="25">
        <v>19940</v>
      </c>
      <c r="AL801" s="25">
        <v>2902</v>
      </c>
      <c r="AM801" s="22">
        <v>7532</v>
      </c>
      <c r="AN801" s="20">
        <v>44193</v>
      </c>
      <c r="AO801" s="20">
        <v>49322</v>
      </c>
      <c r="AP801" s="54">
        <v>759982</v>
      </c>
      <c r="AQ801" s="25">
        <v>58496</v>
      </c>
      <c r="AR801" s="25">
        <v>90212</v>
      </c>
      <c r="AS801" s="54">
        <v>34143</v>
      </c>
      <c r="AT801" s="54">
        <v>43736</v>
      </c>
      <c r="AU801" s="54">
        <v>7876</v>
      </c>
      <c r="AV801" s="54">
        <v>6587</v>
      </c>
      <c r="AW801" s="25">
        <f t="shared" si="36"/>
        <v>241050</v>
      </c>
      <c r="AX801" s="165">
        <v>230714</v>
      </c>
      <c r="AY801" s="98">
        <f t="shared" si="37"/>
        <v>1231746</v>
      </c>
      <c r="AZ801" s="73"/>
      <c r="BA801" s="20">
        <v>123671</v>
      </c>
      <c r="BB801" s="20">
        <v>203579</v>
      </c>
      <c r="BC801" s="19">
        <v>327250</v>
      </c>
      <c r="BD801" s="19">
        <v>1558996</v>
      </c>
      <c r="BF801" s="20">
        <v>6274</v>
      </c>
      <c r="BG801" s="21">
        <f t="shared" si="38"/>
        <v>1552722</v>
      </c>
      <c r="BI801" s="73"/>
      <c r="BJ801" s="73"/>
      <c r="BK801" s="73"/>
      <c r="BL801" s="73"/>
      <c r="BM801" s="73"/>
      <c r="BN801" s="73"/>
      <c r="BO801" s="73"/>
    </row>
    <row r="802" spans="1:67" ht="22.5" customHeight="1" x14ac:dyDescent="0.15">
      <c r="A802" s="125" t="s">
        <v>2610</v>
      </c>
      <c r="B802" s="126" t="s">
        <v>2595</v>
      </c>
      <c r="C802" s="136" t="s">
        <v>896</v>
      </c>
      <c r="D802" s="129">
        <v>6</v>
      </c>
      <c r="E802" s="130" t="s">
        <v>3561</v>
      </c>
      <c r="F802" s="19">
        <v>319371</v>
      </c>
      <c r="G802" s="20">
        <v>76898</v>
      </c>
      <c r="H802" s="20">
        <v>84483</v>
      </c>
      <c r="I802" s="20">
        <v>0</v>
      </c>
      <c r="J802" s="20">
        <v>0</v>
      </c>
      <c r="K802" s="20">
        <v>0</v>
      </c>
      <c r="L802" s="20">
        <v>0</v>
      </c>
      <c r="M802" s="20">
        <v>3441</v>
      </c>
      <c r="N802" s="20">
        <v>5651</v>
      </c>
      <c r="O802" s="20">
        <v>0</v>
      </c>
      <c r="P802" s="20">
        <v>98654</v>
      </c>
      <c r="Q802" s="20">
        <v>25914</v>
      </c>
      <c r="R802" s="20">
        <v>65082</v>
      </c>
      <c r="S802" s="20">
        <v>20309</v>
      </c>
      <c r="T802" s="21">
        <v>35787</v>
      </c>
      <c r="U802" s="54">
        <v>29779</v>
      </c>
      <c r="V802" s="20">
        <v>12111</v>
      </c>
      <c r="W802" s="20">
        <v>10442</v>
      </c>
      <c r="X802" s="20">
        <v>0</v>
      </c>
      <c r="Y802" s="21">
        <v>0</v>
      </c>
      <c r="Z802" s="20">
        <v>156414</v>
      </c>
      <c r="AA802" s="21">
        <v>0</v>
      </c>
      <c r="AB802" s="32">
        <v>0</v>
      </c>
      <c r="AC802" s="20">
        <v>336770</v>
      </c>
      <c r="AD802" s="20">
        <v>484439</v>
      </c>
      <c r="AE802" s="20">
        <v>484118</v>
      </c>
      <c r="AF802" s="20">
        <v>251181</v>
      </c>
      <c r="AG802" s="20">
        <v>73140</v>
      </c>
      <c r="AH802" s="20">
        <v>100636</v>
      </c>
      <c r="AI802" s="21">
        <v>86193</v>
      </c>
      <c r="AJ802" s="25">
        <v>31554</v>
      </c>
      <c r="AK802" s="25">
        <v>54539</v>
      </c>
      <c r="AL802" s="25">
        <v>13762</v>
      </c>
      <c r="AM802" s="22">
        <v>21430</v>
      </c>
      <c r="AN802" s="20">
        <v>606740</v>
      </c>
      <c r="AO802" s="20">
        <v>44437</v>
      </c>
      <c r="AP802" s="54">
        <v>3533275</v>
      </c>
      <c r="AQ802" s="25">
        <v>76264</v>
      </c>
      <c r="AR802" s="25">
        <v>174383</v>
      </c>
      <c r="AS802" s="54">
        <v>130412</v>
      </c>
      <c r="AT802" s="54">
        <v>69304</v>
      </c>
      <c r="AU802" s="54">
        <v>27939</v>
      </c>
      <c r="AV802" s="54">
        <v>27451</v>
      </c>
      <c r="AW802" s="25">
        <f t="shared" si="36"/>
        <v>505753</v>
      </c>
      <c r="AX802" s="165">
        <v>952816</v>
      </c>
      <c r="AY802" s="98">
        <f t="shared" si="37"/>
        <v>4991844</v>
      </c>
      <c r="AZ802" s="73"/>
      <c r="BA802" s="20">
        <v>411339</v>
      </c>
      <c r="BB802" s="20">
        <v>188995</v>
      </c>
      <c r="BC802" s="19">
        <v>600334</v>
      </c>
      <c r="BD802" s="19">
        <v>5592178</v>
      </c>
      <c r="BF802" s="20">
        <v>27139</v>
      </c>
      <c r="BG802" s="21">
        <f t="shared" si="38"/>
        <v>5565039</v>
      </c>
      <c r="BI802" s="73"/>
      <c r="BJ802" s="73"/>
      <c r="BK802" s="73"/>
      <c r="BL802" s="73"/>
      <c r="BM802" s="73"/>
      <c r="BN802" s="73"/>
      <c r="BO802" s="73"/>
    </row>
    <row r="803" spans="1:67" ht="22.5" customHeight="1" x14ac:dyDescent="0.15">
      <c r="A803" s="125" t="s">
        <v>2611</v>
      </c>
      <c r="B803" s="126" t="s">
        <v>2595</v>
      </c>
      <c r="C803" s="136" t="s">
        <v>323</v>
      </c>
      <c r="D803" s="129">
        <v>6</v>
      </c>
      <c r="E803" s="130" t="s">
        <v>3561</v>
      </c>
      <c r="F803" s="19">
        <v>226362</v>
      </c>
      <c r="G803" s="20">
        <v>60619</v>
      </c>
      <c r="H803" s="20">
        <v>34398</v>
      </c>
      <c r="I803" s="20">
        <v>0</v>
      </c>
      <c r="J803" s="20">
        <v>0</v>
      </c>
      <c r="K803" s="20">
        <v>0</v>
      </c>
      <c r="L803" s="20">
        <v>0</v>
      </c>
      <c r="M803" s="20">
        <v>0</v>
      </c>
      <c r="N803" s="20">
        <v>3793</v>
      </c>
      <c r="O803" s="20">
        <v>0</v>
      </c>
      <c r="P803" s="20">
        <v>226</v>
      </c>
      <c r="Q803" s="20">
        <v>19287</v>
      </c>
      <c r="R803" s="20">
        <v>21755</v>
      </c>
      <c r="S803" s="20">
        <v>19426</v>
      </c>
      <c r="T803" s="21">
        <v>42944</v>
      </c>
      <c r="U803" s="54">
        <v>23054</v>
      </c>
      <c r="V803" s="20">
        <v>26424</v>
      </c>
      <c r="W803" s="20">
        <v>10442</v>
      </c>
      <c r="X803" s="20">
        <v>0</v>
      </c>
      <c r="Y803" s="21">
        <v>0</v>
      </c>
      <c r="Z803" s="20">
        <v>114086</v>
      </c>
      <c r="AA803" s="21">
        <v>0</v>
      </c>
      <c r="AB803" s="32">
        <v>0</v>
      </c>
      <c r="AC803" s="20">
        <v>241399</v>
      </c>
      <c r="AD803" s="20">
        <v>261146</v>
      </c>
      <c r="AE803" s="20">
        <v>305729</v>
      </c>
      <c r="AF803" s="20">
        <v>137446</v>
      </c>
      <c r="AG803" s="20">
        <v>48475</v>
      </c>
      <c r="AH803" s="20">
        <v>91948</v>
      </c>
      <c r="AI803" s="21">
        <v>105975</v>
      </c>
      <c r="AJ803" s="25">
        <v>25291</v>
      </c>
      <c r="AK803" s="25">
        <v>44302</v>
      </c>
      <c r="AL803" s="25">
        <v>8316</v>
      </c>
      <c r="AM803" s="22">
        <v>15796</v>
      </c>
      <c r="AN803" s="20">
        <v>314810</v>
      </c>
      <c r="AO803" s="20">
        <v>26684</v>
      </c>
      <c r="AP803" s="54">
        <v>2230133</v>
      </c>
      <c r="AQ803" s="25">
        <v>72563</v>
      </c>
      <c r="AR803" s="25">
        <v>130240</v>
      </c>
      <c r="AS803" s="54">
        <v>98405</v>
      </c>
      <c r="AT803" s="54">
        <v>51394</v>
      </c>
      <c r="AU803" s="54">
        <v>20993</v>
      </c>
      <c r="AV803" s="54">
        <v>17627</v>
      </c>
      <c r="AW803" s="25">
        <f t="shared" si="36"/>
        <v>391222</v>
      </c>
      <c r="AX803" s="165">
        <v>552049</v>
      </c>
      <c r="AY803" s="98">
        <f t="shared" si="37"/>
        <v>3173404</v>
      </c>
      <c r="AZ803" s="73"/>
      <c r="BA803" s="20">
        <v>352191</v>
      </c>
      <c r="BB803" s="20">
        <v>116847</v>
      </c>
      <c r="BC803" s="19">
        <v>469038</v>
      </c>
      <c r="BD803" s="19">
        <v>3642442</v>
      </c>
      <c r="BF803" s="20">
        <v>17962</v>
      </c>
      <c r="BG803" s="21">
        <f t="shared" si="38"/>
        <v>3624480</v>
      </c>
      <c r="BI803" s="73"/>
      <c r="BJ803" s="73"/>
      <c r="BK803" s="73"/>
      <c r="BL803" s="73"/>
      <c r="BM803" s="73"/>
      <c r="BN803" s="73"/>
      <c r="BO803" s="73"/>
    </row>
    <row r="804" spans="1:67" ht="22.5" customHeight="1" x14ac:dyDescent="0.15">
      <c r="A804" s="125" t="s">
        <v>2612</v>
      </c>
      <c r="B804" s="126" t="s">
        <v>2595</v>
      </c>
      <c r="C804" s="136" t="s">
        <v>897</v>
      </c>
      <c r="D804" s="129">
        <v>6</v>
      </c>
      <c r="E804" s="130" t="s">
        <v>3561</v>
      </c>
      <c r="F804" s="19">
        <v>318826</v>
      </c>
      <c r="G804" s="20">
        <v>74185</v>
      </c>
      <c r="H804" s="20">
        <v>42903</v>
      </c>
      <c r="I804" s="20">
        <v>0</v>
      </c>
      <c r="J804" s="20">
        <v>0</v>
      </c>
      <c r="K804" s="20">
        <v>0</v>
      </c>
      <c r="L804" s="20">
        <v>0</v>
      </c>
      <c r="M804" s="20">
        <v>12635</v>
      </c>
      <c r="N804" s="20">
        <v>7664</v>
      </c>
      <c r="O804" s="20">
        <v>8206</v>
      </c>
      <c r="P804" s="20">
        <v>174887</v>
      </c>
      <c r="Q804" s="20">
        <v>46543</v>
      </c>
      <c r="R804" s="20">
        <v>37235</v>
      </c>
      <c r="S804" s="20">
        <v>26490</v>
      </c>
      <c r="T804" s="21">
        <v>35787</v>
      </c>
      <c r="U804" s="54">
        <v>14763</v>
      </c>
      <c r="V804" s="20">
        <v>19818</v>
      </c>
      <c r="W804" s="20">
        <v>20884</v>
      </c>
      <c r="X804" s="20">
        <v>0</v>
      </c>
      <c r="Y804" s="21">
        <v>0</v>
      </c>
      <c r="Z804" s="20">
        <v>159457</v>
      </c>
      <c r="AA804" s="21">
        <v>0</v>
      </c>
      <c r="AB804" s="32">
        <v>0</v>
      </c>
      <c r="AC804" s="20">
        <v>571802</v>
      </c>
      <c r="AD804" s="20">
        <v>408753</v>
      </c>
      <c r="AE804" s="20">
        <v>408188</v>
      </c>
      <c r="AF804" s="20">
        <v>229715</v>
      </c>
      <c r="AG804" s="20">
        <v>89148</v>
      </c>
      <c r="AH804" s="20">
        <v>84165</v>
      </c>
      <c r="AI804" s="21">
        <v>45216</v>
      </c>
      <c r="AJ804" s="25">
        <v>37623</v>
      </c>
      <c r="AK804" s="25">
        <v>54033</v>
      </c>
      <c r="AL804" s="25">
        <v>11328</v>
      </c>
      <c r="AM804" s="22">
        <v>23756</v>
      </c>
      <c r="AN804" s="20">
        <v>303277</v>
      </c>
      <c r="AO804" s="20">
        <v>21023</v>
      </c>
      <c r="AP804" s="54">
        <v>3288310</v>
      </c>
      <c r="AQ804" s="25">
        <v>62883</v>
      </c>
      <c r="AR804" s="25">
        <v>133623</v>
      </c>
      <c r="AS804" s="54">
        <v>78800</v>
      </c>
      <c r="AT804" s="54">
        <v>41864</v>
      </c>
      <c r="AU804" s="54">
        <v>29394</v>
      </c>
      <c r="AV804" s="54">
        <v>22453</v>
      </c>
      <c r="AW804" s="25">
        <f t="shared" si="36"/>
        <v>369017</v>
      </c>
      <c r="AX804" s="165">
        <v>464927</v>
      </c>
      <c r="AY804" s="98">
        <f t="shared" si="37"/>
        <v>4122254</v>
      </c>
      <c r="AZ804" s="73"/>
      <c r="BA804" s="20">
        <v>462303</v>
      </c>
      <c r="BB804" s="20">
        <v>76246</v>
      </c>
      <c r="BC804" s="19">
        <v>538549</v>
      </c>
      <c r="BD804" s="19">
        <v>4660803</v>
      </c>
      <c r="BF804" s="20">
        <v>26945</v>
      </c>
      <c r="BG804" s="21">
        <f t="shared" si="38"/>
        <v>4633858</v>
      </c>
      <c r="BI804" s="73"/>
      <c r="BJ804" s="73"/>
      <c r="BK804" s="73"/>
      <c r="BL804" s="73"/>
      <c r="BM804" s="73"/>
      <c r="BN804" s="73"/>
      <c r="BO804" s="73"/>
    </row>
    <row r="805" spans="1:67" ht="22.5" customHeight="1" x14ac:dyDescent="0.15">
      <c r="A805" s="125" t="s">
        <v>2613</v>
      </c>
      <c r="B805" s="126" t="s">
        <v>2595</v>
      </c>
      <c r="C805" s="136" t="s">
        <v>898</v>
      </c>
      <c r="D805" s="129">
        <v>6</v>
      </c>
      <c r="E805" s="130" t="s">
        <v>3562</v>
      </c>
      <c r="F805" s="19">
        <v>342954</v>
      </c>
      <c r="G805" s="20">
        <v>68473</v>
      </c>
      <c r="H805" s="20">
        <v>26271</v>
      </c>
      <c r="I805" s="20">
        <v>0</v>
      </c>
      <c r="J805" s="20">
        <v>0</v>
      </c>
      <c r="K805" s="20">
        <v>0</v>
      </c>
      <c r="L805" s="20">
        <v>0</v>
      </c>
      <c r="M805" s="20">
        <v>20261</v>
      </c>
      <c r="N805" s="20">
        <v>11082</v>
      </c>
      <c r="O805" s="20">
        <v>5856</v>
      </c>
      <c r="P805" s="20">
        <v>216185</v>
      </c>
      <c r="Q805" s="20">
        <v>41723</v>
      </c>
      <c r="R805" s="20">
        <v>61326</v>
      </c>
      <c r="S805" s="20">
        <v>88300</v>
      </c>
      <c r="T805" s="21">
        <v>35787</v>
      </c>
      <c r="U805" s="54">
        <v>23730</v>
      </c>
      <c r="V805" s="20">
        <v>23121</v>
      </c>
      <c r="W805" s="20">
        <v>10442</v>
      </c>
      <c r="X805" s="20">
        <v>0</v>
      </c>
      <c r="Y805" s="21">
        <v>0</v>
      </c>
      <c r="Z805" s="20">
        <v>246780</v>
      </c>
      <c r="AA805" s="21">
        <v>0</v>
      </c>
      <c r="AB805" s="32">
        <v>0</v>
      </c>
      <c r="AC805" s="20">
        <v>571603</v>
      </c>
      <c r="AD805" s="20">
        <v>209874</v>
      </c>
      <c r="AE805" s="20">
        <v>279056</v>
      </c>
      <c r="AF805" s="20">
        <v>168064</v>
      </c>
      <c r="AG805" s="20">
        <v>116550</v>
      </c>
      <c r="AH805" s="20">
        <v>43712</v>
      </c>
      <c r="AI805" s="21">
        <v>8478</v>
      </c>
      <c r="AJ805" s="25">
        <v>48296</v>
      </c>
      <c r="AK805" s="25">
        <v>56324</v>
      </c>
      <c r="AL805" s="25">
        <v>7899</v>
      </c>
      <c r="AM805" s="22">
        <v>30490</v>
      </c>
      <c r="AN805" s="20">
        <v>80367</v>
      </c>
      <c r="AO805" s="20">
        <v>5090</v>
      </c>
      <c r="AP805" s="54">
        <v>2848094</v>
      </c>
      <c r="AQ805" s="25">
        <v>73319</v>
      </c>
      <c r="AR805" s="25">
        <v>133793</v>
      </c>
      <c r="AS805" s="54">
        <v>32495</v>
      </c>
      <c r="AT805" s="54">
        <v>39600</v>
      </c>
      <c r="AU805" s="54">
        <v>32100</v>
      </c>
      <c r="AV805" s="54">
        <v>7620</v>
      </c>
      <c r="AW805" s="25">
        <f t="shared" si="36"/>
        <v>318927</v>
      </c>
      <c r="AX805" s="165">
        <v>181364</v>
      </c>
      <c r="AY805" s="98">
        <f t="shared" si="37"/>
        <v>3348385</v>
      </c>
      <c r="AZ805" s="73"/>
      <c r="BA805" s="20">
        <v>562743</v>
      </c>
      <c r="BB805" s="20">
        <v>14738</v>
      </c>
      <c r="BC805" s="19">
        <v>577481</v>
      </c>
      <c r="BD805" s="19">
        <v>3925866</v>
      </c>
      <c r="BF805" s="20">
        <v>0</v>
      </c>
      <c r="BG805" s="21">
        <f t="shared" si="38"/>
        <v>3925866</v>
      </c>
      <c r="BI805" s="73"/>
      <c r="BJ805" s="73"/>
      <c r="BK805" s="73"/>
      <c r="BL805" s="73"/>
      <c r="BM805" s="73"/>
      <c r="BN805" s="73"/>
      <c r="BO805" s="73"/>
    </row>
    <row r="806" spans="1:67" ht="22.5" customHeight="1" x14ac:dyDescent="0.15">
      <c r="A806" s="125" t="s">
        <v>2614</v>
      </c>
      <c r="B806" s="126" t="s">
        <v>2595</v>
      </c>
      <c r="C806" s="136" t="s">
        <v>899</v>
      </c>
      <c r="D806" s="129">
        <v>6</v>
      </c>
      <c r="E806" s="130" t="s">
        <v>3561</v>
      </c>
      <c r="F806" s="19">
        <v>71456</v>
      </c>
      <c r="G806" s="20">
        <v>10496</v>
      </c>
      <c r="H806" s="20">
        <v>12663</v>
      </c>
      <c r="I806" s="20">
        <v>0</v>
      </c>
      <c r="J806" s="20">
        <v>0</v>
      </c>
      <c r="K806" s="20">
        <v>0</v>
      </c>
      <c r="L806" s="20">
        <v>0</v>
      </c>
      <c r="M806" s="20">
        <v>0</v>
      </c>
      <c r="N806" s="20">
        <v>852</v>
      </c>
      <c r="O806" s="20">
        <v>0</v>
      </c>
      <c r="P806" s="20">
        <v>16070</v>
      </c>
      <c r="Q806" s="20">
        <v>6774</v>
      </c>
      <c r="R806" s="20">
        <v>14290</v>
      </c>
      <c r="S806" s="20">
        <v>7064</v>
      </c>
      <c r="T806" s="21">
        <v>11929</v>
      </c>
      <c r="U806" s="54">
        <v>12986</v>
      </c>
      <c r="V806" s="20">
        <v>5505</v>
      </c>
      <c r="W806" s="20">
        <v>10442</v>
      </c>
      <c r="X806" s="20">
        <v>0</v>
      </c>
      <c r="Y806" s="21">
        <v>0</v>
      </c>
      <c r="Z806" s="20">
        <v>30720</v>
      </c>
      <c r="AA806" s="21">
        <v>0</v>
      </c>
      <c r="AB806" s="32">
        <v>0</v>
      </c>
      <c r="AC806" s="20">
        <v>75901</v>
      </c>
      <c r="AD806" s="20">
        <v>68989</v>
      </c>
      <c r="AE806" s="20">
        <v>72919</v>
      </c>
      <c r="AF806" s="20">
        <v>24378</v>
      </c>
      <c r="AG806" s="20">
        <v>13008</v>
      </c>
      <c r="AH806" s="20">
        <v>27150</v>
      </c>
      <c r="AI806" s="21">
        <v>64998</v>
      </c>
      <c r="AJ806" s="25">
        <v>7713</v>
      </c>
      <c r="AK806" s="25">
        <v>16424</v>
      </c>
      <c r="AL806" s="25">
        <v>2019</v>
      </c>
      <c r="AM806" s="22">
        <v>5516</v>
      </c>
      <c r="AN806" s="20">
        <v>54039</v>
      </c>
      <c r="AO806" s="20">
        <v>12366</v>
      </c>
      <c r="AP806" s="54">
        <v>656667</v>
      </c>
      <c r="AQ806" s="25">
        <v>48338</v>
      </c>
      <c r="AR806" s="25">
        <v>90862</v>
      </c>
      <c r="AS806" s="54">
        <v>43908</v>
      </c>
      <c r="AT806" s="54">
        <v>50275</v>
      </c>
      <c r="AU806" s="54">
        <v>9309</v>
      </c>
      <c r="AV806" s="54">
        <v>4873</v>
      </c>
      <c r="AW806" s="25">
        <f t="shared" si="36"/>
        <v>247565</v>
      </c>
      <c r="AX806" s="165">
        <v>270909</v>
      </c>
      <c r="AY806" s="98">
        <f t="shared" si="37"/>
        <v>1175141</v>
      </c>
      <c r="AZ806" s="73"/>
      <c r="BA806" s="20">
        <v>153599</v>
      </c>
      <c r="BB806" s="20">
        <v>49259</v>
      </c>
      <c r="BC806" s="19">
        <v>202858</v>
      </c>
      <c r="BD806" s="19">
        <v>1377999</v>
      </c>
      <c r="BF806" s="20">
        <v>5420</v>
      </c>
      <c r="BG806" s="21">
        <f t="shared" si="38"/>
        <v>1372579</v>
      </c>
      <c r="BI806" s="73"/>
      <c r="BJ806" s="73"/>
      <c r="BK806" s="73"/>
      <c r="BL806" s="73"/>
      <c r="BM806" s="73"/>
      <c r="BN806" s="73"/>
      <c r="BO806" s="73"/>
    </row>
    <row r="807" spans="1:67" ht="22.5" customHeight="1" x14ac:dyDescent="0.15">
      <c r="A807" s="125" t="s">
        <v>2615</v>
      </c>
      <c r="B807" s="126" t="s">
        <v>2595</v>
      </c>
      <c r="C807" s="136" t="s">
        <v>900</v>
      </c>
      <c r="D807" s="129">
        <v>6</v>
      </c>
      <c r="E807" s="130" t="s">
        <v>3561</v>
      </c>
      <c r="F807" s="19">
        <v>143631</v>
      </c>
      <c r="G807" s="20">
        <v>13280</v>
      </c>
      <c r="H807" s="20">
        <v>6426</v>
      </c>
      <c r="I807" s="20">
        <v>0</v>
      </c>
      <c r="J807" s="20">
        <v>0</v>
      </c>
      <c r="K807" s="20">
        <v>0</v>
      </c>
      <c r="L807" s="20">
        <v>0</v>
      </c>
      <c r="M807" s="20">
        <v>3916</v>
      </c>
      <c r="N807" s="20">
        <v>2142</v>
      </c>
      <c r="O807" s="20">
        <v>2238</v>
      </c>
      <c r="P807" s="20">
        <v>40890</v>
      </c>
      <c r="Q807" s="20">
        <v>16178</v>
      </c>
      <c r="R807" s="20">
        <v>8931</v>
      </c>
      <c r="S807" s="20">
        <v>15011</v>
      </c>
      <c r="T807" s="21">
        <v>11929</v>
      </c>
      <c r="U807" s="54">
        <v>4061</v>
      </c>
      <c r="V807" s="20">
        <v>19818</v>
      </c>
      <c r="W807" s="20">
        <v>10442</v>
      </c>
      <c r="X807" s="20">
        <v>0</v>
      </c>
      <c r="Y807" s="21">
        <v>0</v>
      </c>
      <c r="Z807" s="20">
        <v>54039</v>
      </c>
      <c r="AA807" s="21">
        <v>0</v>
      </c>
      <c r="AB807" s="32">
        <v>0</v>
      </c>
      <c r="AC807" s="20">
        <v>184573</v>
      </c>
      <c r="AD807" s="20">
        <v>131856</v>
      </c>
      <c r="AE807" s="20">
        <v>134366</v>
      </c>
      <c r="AF807" s="20">
        <v>51917</v>
      </c>
      <c r="AG807" s="20">
        <v>22650</v>
      </c>
      <c r="AH807" s="20">
        <v>22716</v>
      </c>
      <c r="AI807" s="21">
        <v>15072</v>
      </c>
      <c r="AJ807" s="25">
        <v>19279</v>
      </c>
      <c r="AK807" s="25">
        <v>25375</v>
      </c>
      <c r="AL807" s="25">
        <v>3273</v>
      </c>
      <c r="AM807" s="22">
        <v>9726</v>
      </c>
      <c r="AN807" s="20">
        <v>40479</v>
      </c>
      <c r="AO807" s="20">
        <v>2892</v>
      </c>
      <c r="AP807" s="54">
        <v>1017106</v>
      </c>
      <c r="AQ807" s="25">
        <v>45730</v>
      </c>
      <c r="AR807" s="25">
        <v>87370</v>
      </c>
      <c r="AS807" s="54">
        <v>39651</v>
      </c>
      <c r="AT807" s="54">
        <v>29035</v>
      </c>
      <c r="AU807" s="54">
        <v>16930</v>
      </c>
      <c r="AV807" s="54">
        <v>7476</v>
      </c>
      <c r="AW807" s="25">
        <f t="shared" si="36"/>
        <v>226192</v>
      </c>
      <c r="AX807" s="165">
        <v>115181</v>
      </c>
      <c r="AY807" s="98">
        <f t="shared" si="37"/>
        <v>1358479</v>
      </c>
      <c r="AZ807" s="73"/>
      <c r="BA807" s="20">
        <v>275168</v>
      </c>
      <c r="BB807" s="20">
        <v>10839</v>
      </c>
      <c r="BC807" s="19">
        <v>286007</v>
      </c>
      <c r="BD807" s="19">
        <v>1644486</v>
      </c>
      <c r="BF807" s="20">
        <v>8183</v>
      </c>
      <c r="BG807" s="21">
        <f t="shared" si="38"/>
        <v>1636303</v>
      </c>
      <c r="BI807" s="73"/>
      <c r="BJ807" s="73"/>
      <c r="BK807" s="73"/>
      <c r="BL807" s="73"/>
      <c r="BM807" s="73"/>
      <c r="BN807" s="73"/>
      <c r="BO807" s="73"/>
    </row>
    <row r="808" spans="1:67" ht="22.5" customHeight="1" x14ac:dyDescent="0.15">
      <c r="A808" s="125" t="s">
        <v>2616</v>
      </c>
      <c r="B808" s="126" t="s">
        <v>2595</v>
      </c>
      <c r="C808" s="136" t="s">
        <v>901</v>
      </c>
      <c r="D808" s="129">
        <v>6</v>
      </c>
      <c r="E808" s="130" t="s">
        <v>3562</v>
      </c>
      <c r="F808" s="19">
        <v>212477</v>
      </c>
      <c r="G808" s="20">
        <v>34272</v>
      </c>
      <c r="H808" s="20">
        <v>12663</v>
      </c>
      <c r="I808" s="20">
        <v>0</v>
      </c>
      <c r="J808" s="20">
        <v>0</v>
      </c>
      <c r="K808" s="20">
        <v>0</v>
      </c>
      <c r="L808" s="20">
        <v>0</v>
      </c>
      <c r="M808" s="20">
        <v>8951</v>
      </c>
      <c r="N808" s="20">
        <v>4896</v>
      </c>
      <c r="O808" s="20">
        <v>0</v>
      </c>
      <c r="P808" s="20">
        <v>36942</v>
      </c>
      <c r="Q808" s="20">
        <v>25392</v>
      </c>
      <c r="R808" s="20">
        <v>26198</v>
      </c>
      <c r="S808" s="20">
        <v>26490</v>
      </c>
      <c r="T808" s="21">
        <v>11929</v>
      </c>
      <c r="U808" s="54">
        <v>11506</v>
      </c>
      <c r="V808" s="20">
        <v>17616</v>
      </c>
      <c r="W808" s="20">
        <v>10442</v>
      </c>
      <c r="X808" s="20">
        <v>0</v>
      </c>
      <c r="Y808" s="21">
        <v>0</v>
      </c>
      <c r="Z808" s="20">
        <v>96048</v>
      </c>
      <c r="AA808" s="21">
        <v>41415</v>
      </c>
      <c r="AB808" s="32">
        <v>0</v>
      </c>
      <c r="AC808" s="20">
        <v>354741</v>
      </c>
      <c r="AD808" s="20">
        <v>128424</v>
      </c>
      <c r="AE808" s="20">
        <v>165914</v>
      </c>
      <c r="AF808" s="20">
        <v>69555</v>
      </c>
      <c r="AG808" s="20">
        <v>49211</v>
      </c>
      <c r="AH808" s="20">
        <v>41902</v>
      </c>
      <c r="AI808" s="21">
        <v>28731</v>
      </c>
      <c r="AJ808" s="25">
        <v>29067</v>
      </c>
      <c r="AK808" s="25">
        <v>37237</v>
      </c>
      <c r="AL808" s="25">
        <v>5099</v>
      </c>
      <c r="AM808" s="22">
        <v>15765</v>
      </c>
      <c r="AN808" s="20">
        <v>53618</v>
      </c>
      <c r="AO808" s="20">
        <v>6122</v>
      </c>
      <c r="AP808" s="54">
        <v>1562623</v>
      </c>
      <c r="AQ808" s="25">
        <v>55878</v>
      </c>
      <c r="AR808" s="25">
        <v>111459</v>
      </c>
      <c r="AS808" s="54">
        <v>42742</v>
      </c>
      <c r="AT808" s="54">
        <v>25076</v>
      </c>
      <c r="AU808" s="54">
        <v>18665</v>
      </c>
      <c r="AV808" s="54">
        <v>7315</v>
      </c>
      <c r="AW808" s="25">
        <f t="shared" si="36"/>
        <v>261135</v>
      </c>
      <c r="AX808" s="165">
        <v>131846</v>
      </c>
      <c r="AY808" s="98">
        <f t="shared" si="37"/>
        <v>1955604</v>
      </c>
      <c r="AZ808" s="73"/>
      <c r="BA808" s="20">
        <v>390860</v>
      </c>
      <c r="BB808" s="20">
        <v>22669</v>
      </c>
      <c r="BC808" s="19">
        <v>413529</v>
      </c>
      <c r="BD808" s="19">
        <v>2369133</v>
      </c>
      <c r="BF808" s="20">
        <v>0</v>
      </c>
      <c r="BG808" s="21">
        <f t="shared" si="38"/>
        <v>2369133</v>
      </c>
      <c r="BI808" s="73"/>
      <c r="BJ808" s="73"/>
      <c r="BK808" s="73"/>
      <c r="BL808" s="73"/>
      <c r="BM808" s="73"/>
      <c r="BN808" s="73"/>
      <c r="BO808" s="73"/>
    </row>
    <row r="809" spans="1:67" ht="22.5" customHeight="1" x14ac:dyDescent="0.15">
      <c r="A809" s="125" t="s">
        <v>2617</v>
      </c>
      <c r="B809" s="126" t="s">
        <v>2595</v>
      </c>
      <c r="C809" s="136" t="s">
        <v>902</v>
      </c>
      <c r="D809" s="129">
        <v>6</v>
      </c>
      <c r="E809" s="130" t="s">
        <v>3562</v>
      </c>
      <c r="F809" s="19">
        <v>165567</v>
      </c>
      <c r="G809" s="20">
        <v>31630</v>
      </c>
      <c r="H809" s="20">
        <v>19845</v>
      </c>
      <c r="I809" s="20">
        <v>0</v>
      </c>
      <c r="J809" s="20">
        <v>0</v>
      </c>
      <c r="K809" s="20">
        <v>0</v>
      </c>
      <c r="L809" s="20">
        <v>0</v>
      </c>
      <c r="M809" s="20">
        <v>5018</v>
      </c>
      <c r="N809" s="20">
        <v>2745</v>
      </c>
      <c r="O809" s="20">
        <v>2648</v>
      </c>
      <c r="P809" s="20">
        <v>101415</v>
      </c>
      <c r="Q809" s="20">
        <v>17311</v>
      </c>
      <c r="R809" s="20">
        <v>10809</v>
      </c>
      <c r="S809" s="20">
        <v>15894</v>
      </c>
      <c r="T809" s="21">
        <v>23858</v>
      </c>
      <c r="U809" s="54">
        <v>3553</v>
      </c>
      <c r="V809" s="20">
        <v>7707</v>
      </c>
      <c r="W809" s="20">
        <v>10442</v>
      </c>
      <c r="X809" s="20">
        <v>0</v>
      </c>
      <c r="Y809" s="21">
        <v>0</v>
      </c>
      <c r="Z809" s="20">
        <v>72420</v>
      </c>
      <c r="AA809" s="21">
        <v>0</v>
      </c>
      <c r="AB809" s="32">
        <v>0</v>
      </c>
      <c r="AC809" s="20">
        <v>257955</v>
      </c>
      <c r="AD809" s="20">
        <v>171057</v>
      </c>
      <c r="AE809" s="20">
        <v>148419</v>
      </c>
      <c r="AF809" s="20">
        <v>69472</v>
      </c>
      <c r="AG809" s="20">
        <v>40355</v>
      </c>
      <c r="AH809" s="20">
        <v>23259</v>
      </c>
      <c r="AI809" s="21">
        <v>33912</v>
      </c>
      <c r="AJ809" s="25">
        <v>21472</v>
      </c>
      <c r="AK809" s="25">
        <v>34001</v>
      </c>
      <c r="AL809" s="25">
        <v>3929</v>
      </c>
      <c r="AM809" s="22">
        <v>12238</v>
      </c>
      <c r="AN809" s="20">
        <v>58187</v>
      </c>
      <c r="AO809" s="20">
        <v>9505</v>
      </c>
      <c r="AP809" s="54">
        <v>1374623</v>
      </c>
      <c r="AQ809" s="25">
        <v>42205</v>
      </c>
      <c r="AR809" s="25">
        <v>96125</v>
      </c>
      <c r="AS809" s="54">
        <v>62685</v>
      </c>
      <c r="AT809" s="54">
        <v>53920</v>
      </c>
      <c r="AU809" s="54">
        <v>20098</v>
      </c>
      <c r="AV809" s="54">
        <v>5568</v>
      </c>
      <c r="AW809" s="25">
        <f t="shared" si="36"/>
        <v>280601</v>
      </c>
      <c r="AX809" s="165">
        <v>93149</v>
      </c>
      <c r="AY809" s="98">
        <f t="shared" si="37"/>
        <v>1748373</v>
      </c>
      <c r="AZ809" s="73"/>
      <c r="BA809" s="20">
        <v>303347</v>
      </c>
      <c r="BB809" s="20">
        <v>37143</v>
      </c>
      <c r="BC809" s="19">
        <v>340490</v>
      </c>
      <c r="BD809" s="19">
        <v>2088863</v>
      </c>
      <c r="BF809" s="20">
        <v>0</v>
      </c>
      <c r="BG809" s="21">
        <f t="shared" si="38"/>
        <v>2088863</v>
      </c>
      <c r="BI809" s="73"/>
      <c r="BJ809" s="73"/>
      <c r="BK809" s="73"/>
      <c r="BL809" s="73"/>
      <c r="BM809" s="73"/>
      <c r="BN809" s="73"/>
      <c r="BO809" s="73"/>
    </row>
    <row r="810" spans="1:67" ht="22.5" customHeight="1" x14ac:dyDescent="0.15">
      <c r="A810" s="125" t="s">
        <v>2618</v>
      </c>
      <c r="B810" s="126" t="s">
        <v>2595</v>
      </c>
      <c r="C810" s="136" t="s">
        <v>903</v>
      </c>
      <c r="D810" s="129">
        <v>6</v>
      </c>
      <c r="E810" s="130" t="s">
        <v>3561</v>
      </c>
      <c r="F810" s="19">
        <v>119016</v>
      </c>
      <c r="G810" s="20">
        <v>36271</v>
      </c>
      <c r="H810" s="20">
        <v>32130</v>
      </c>
      <c r="I810" s="20">
        <v>0</v>
      </c>
      <c r="J810" s="20">
        <v>0</v>
      </c>
      <c r="K810" s="20">
        <v>0</v>
      </c>
      <c r="L810" s="20">
        <v>0</v>
      </c>
      <c r="M810" s="20">
        <v>0</v>
      </c>
      <c r="N810" s="20">
        <v>1497</v>
      </c>
      <c r="O810" s="20">
        <v>0</v>
      </c>
      <c r="P810" s="20">
        <v>90</v>
      </c>
      <c r="Q810" s="20">
        <v>11392</v>
      </c>
      <c r="R810" s="20">
        <v>6091</v>
      </c>
      <c r="S810" s="20">
        <v>7947</v>
      </c>
      <c r="T810" s="21">
        <v>11929</v>
      </c>
      <c r="U810" s="54">
        <v>0</v>
      </c>
      <c r="V810" s="20">
        <v>0</v>
      </c>
      <c r="W810" s="20">
        <v>0</v>
      </c>
      <c r="X810" s="20">
        <v>0</v>
      </c>
      <c r="Y810" s="21">
        <v>0</v>
      </c>
      <c r="Z810" s="20">
        <v>50796</v>
      </c>
      <c r="AA810" s="21">
        <v>0</v>
      </c>
      <c r="AB810" s="32">
        <v>0</v>
      </c>
      <c r="AC810" s="20">
        <v>147302</v>
      </c>
      <c r="AD810" s="20">
        <v>92588</v>
      </c>
      <c r="AE810" s="20">
        <v>99663</v>
      </c>
      <c r="AF810" s="20">
        <v>40602</v>
      </c>
      <c r="AG810" s="20">
        <v>22746</v>
      </c>
      <c r="AH810" s="20">
        <v>23711</v>
      </c>
      <c r="AI810" s="21">
        <v>33441</v>
      </c>
      <c r="AJ810" s="25">
        <v>13553</v>
      </c>
      <c r="AK810" s="25">
        <v>27164</v>
      </c>
      <c r="AL810" s="25">
        <v>2459</v>
      </c>
      <c r="AM810" s="22">
        <v>9072</v>
      </c>
      <c r="AN810" s="20">
        <v>43316</v>
      </c>
      <c r="AO810" s="20">
        <v>16270</v>
      </c>
      <c r="AP810" s="54">
        <v>849046</v>
      </c>
      <c r="AQ810" s="25">
        <v>40796</v>
      </c>
      <c r="AR810" s="25">
        <v>65848</v>
      </c>
      <c r="AS810" s="54">
        <v>41313</v>
      </c>
      <c r="AT810" s="54">
        <v>34863</v>
      </c>
      <c r="AU810" s="54">
        <v>10251</v>
      </c>
      <c r="AV810" s="54">
        <v>8573</v>
      </c>
      <c r="AW810" s="25">
        <f t="shared" si="36"/>
        <v>201644</v>
      </c>
      <c r="AX810" s="165">
        <v>137074</v>
      </c>
      <c r="AY810" s="98">
        <f t="shared" si="37"/>
        <v>1187764</v>
      </c>
      <c r="AZ810" s="73"/>
      <c r="BA810" s="20">
        <v>216876</v>
      </c>
      <c r="BB810" s="20">
        <v>58203</v>
      </c>
      <c r="BC810" s="19">
        <v>275079</v>
      </c>
      <c r="BD810" s="19">
        <v>1462843</v>
      </c>
      <c r="BF810" s="20">
        <v>14728</v>
      </c>
      <c r="BG810" s="21">
        <f t="shared" si="38"/>
        <v>1448115</v>
      </c>
      <c r="BI810" s="73"/>
      <c r="BJ810" s="73"/>
      <c r="BK810" s="73"/>
      <c r="BL810" s="73"/>
      <c r="BM810" s="73"/>
      <c r="BN810" s="73"/>
      <c r="BO810" s="73"/>
    </row>
    <row r="811" spans="1:67" ht="22.5" customHeight="1" x14ac:dyDescent="0.15">
      <c r="A811" s="125" t="s">
        <v>2619</v>
      </c>
      <c r="B811" s="126" t="s">
        <v>2595</v>
      </c>
      <c r="C811" s="136" t="s">
        <v>904</v>
      </c>
      <c r="D811" s="129">
        <v>6</v>
      </c>
      <c r="E811" s="130" t="s">
        <v>3561</v>
      </c>
      <c r="F811" s="19">
        <v>481354</v>
      </c>
      <c r="G811" s="20">
        <v>111598</v>
      </c>
      <c r="H811" s="20">
        <v>87318</v>
      </c>
      <c r="I811" s="20">
        <v>0</v>
      </c>
      <c r="J811" s="20">
        <v>0</v>
      </c>
      <c r="K811" s="20">
        <v>0</v>
      </c>
      <c r="L811" s="20">
        <v>0</v>
      </c>
      <c r="M811" s="20">
        <v>24410</v>
      </c>
      <c r="N811" s="20">
        <v>14224</v>
      </c>
      <c r="O811" s="20">
        <v>14659</v>
      </c>
      <c r="P811" s="20">
        <v>281824</v>
      </c>
      <c r="Q811" s="20">
        <v>46575</v>
      </c>
      <c r="R811" s="20">
        <v>69982</v>
      </c>
      <c r="S811" s="20">
        <v>111258</v>
      </c>
      <c r="T811" s="21">
        <v>95432</v>
      </c>
      <c r="U811" s="54">
        <v>58163</v>
      </c>
      <c r="V811" s="20">
        <v>41838</v>
      </c>
      <c r="W811" s="20">
        <v>31326</v>
      </c>
      <c r="X811" s="20">
        <v>0</v>
      </c>
      <c r="Y811" s="21">
        <v>0</v>
      </c>
      <c r="Z811" s="20">
        <v>257053</v>
      </c>
      <c r="AA811" s="21">
        <v>0</v>
      </c>
      <c r="AB811" s="32">
        <v>0</v>
      </c>
      <c r="AC811" s="20">
        <v>1083550</v>
      </c>
      <c r="AD811" s="20">
        <v>398024</v>
      </c>
      <c r="AE811" s="20">
        <v>483975</v>
      </c>
      <c r="AF811" s="20">
        <v>287872</v>
      </c>
      <c r="AG811" s="20">
        <v>161688</v>
      </c>
      <c r="AH811" s="20">
        <v>59640</v>
      </c>
      <c r="AI811" s="21">
        <v>55107</v>
      </c>
      <c r="AJ811" s="25">
        <v>53556</v>
      </c>
      <c r="AK811" s="25">
        <v>73728</v>
      </c>
      <c r="AL811" s="25">
        <v>14427</v>
      </c>
      <c r="AM811" s="22">
        <v>38073</v>
      </c>
      <c r="AN811" s="20">
        <v>561566</v>
      </c>
      <c r="AO811" s="20">
        <v>28340</v>
      </c>
      <c r="AP811" s="54">
        <v>5026560</v>
      </c>
      <c r="AQ811" s="25">
        <v>106174</v>
      </c>
      <c r="AR811" s="25">
        <v>123175</v>
      </c>
      <c r="AS811" s="54">
        <v>69831</v>
      </c>
      <c r="AT811" s="54">
        <v>46285</v>
      </c>
      <c r="AU811" s="54">
        <v>37836</v>
      </c>
      <c r="AV811" s="54">
        <v>40365</v>
      </c>
      <c r="AW811" s="25">
        <f t="shared" si="36"/>
        <v>423666</v>
      </c>
      <c r="AX811" s="165">
        <v>1195744</v>
      </c>
      <c r="AY811" s="98">
        <f t="shared" si="37"/>
        <v>6645970</v>
      </c>
      <c r="AZ811" s="73"/>
      <c r="BA811" s="20">
        <v>663648</v>
      </c>
      <c r="BB811" s="20">
        <v>113036</v>
      </c>
      <c r="BC811" s="19">
        <v>776684</v>
      </c>
      <c r="BD811" s="19">
        <v>7422654</v>
      </c>
      <c r="BF811" s="20">
        <v>77278</v>
      </c>
      <c r="BG811" s="21">
        <f t="shared" si="38"/>
        <v>7345376</v>
      </c>
      <c r="BI811" s="73"/>
      <c r="BJ811" s="73"/>
      <c r="BK811" s="73"/>
      <c r="BL811" s="73"/>
      <c r="BM811" s="73"/>
      <c r="BN811" s="73"/>
      <c r="BO811" s="73"/>
    </row>
    <row r="812" spans="1:67" ht="22.5" customHeight="1" x14ac:dyDescent="0.15">
      <c r="A812" s="125" t="s">
        <v>2620</v>
      </c>
      <c r="B812" s="126" t="s">
        <v>2595</v>
      </c>
      <c r="C812" s="136" t="s">
        <v>905</v>
      </c>
      <c r="D812" s="129">
        <v>6</v>
      </c>
      <c r="E812" s="130" t="s">
        <v>3561</v>
      </c>
      <c r="F812" s="19">
        <v>32677</v>
      </c>
      <c r="G812" s="20">
        <v>11995</v>
      </c>
      <c r="H812" s="20">
        <v>6048</v>
      </c>
      <c r="I812" s="20">
        <v>0</v>
      </c>
      <c r="J812" s="20">
        <v>0</v>
      </c>
      <c r="K812" s="20">
        <v>0</v>
      </c>
      <c r="L812" s="20">
        <v>0</v>
      </c>
      <c r="M812" s="20">
        <v>0</v>
      </c>
      <c r="N812" s="20">
        <v>363</v>
      </c>
      <c r="O812" s="20">
        <v>0</v>
      </c>
      <c r="P812" s="20">
        <v>9066</v>
      </c>
      <c r="Q812" s="20">
        <v>2777</v>
      </c>
      <c r="R812" s="20">
        <v>7099</v>
      </c>
      <c r="S812" s="20">
        <v>4415</v>
      </c>
      <c r="T812" s="21">
        <v>11929</v>
      </c>
      <c r="U812" s="54">
        <v>592</v>
      </c>
      <c r="V812" s="20">
        <v>6606</v>
      </c>
      <c r="W812" s="20">
        <v>10442</v>
      </c>
      <c r="X812" s="20">
        <v>0</v>
      </c>
      <c r="Y812" s="21">
        <v>0</v>
      </c>
      <c r="Z812" s="20">
        <v>14618</v>
      </c>
      <c r="AA812" s="21">
        <v>0</v>
      </c>
      <c r="AB812" s="32">
        <v>0</v>
      </c>
      <c r="AC812" s="20">
        <v>26008</v>
      </c>
      <c r="AD812" s="20">
        <v>34386</v>
      </c>
      <c r="AE812" s="20">
        <v>42877</v>
      </c>
      <c r="AF812" s="20">
        <v>13978</v>
      </c>
      <c r="AG812" s="20">
        <v>6678</v>
      </c>
      <c r="AH812" s="20">
        <v>13575</v>
      </c>
      <c r="AI812" s="21">
        <v>24021</v>
      </c>
      <c r="AJ812" s="25">
        <v>3283</v>
      </c>
      <c r="AK812" s="25">
        <v>9166</v>
      </c>
      <c r="AL812" s="25">
        <v>1084</v>
      </c>
      <c r="AM812" s="22">
        <v>3120</v>
      </c>
      <c r="AN812" s="20">
        <v>41040</v>
      </c>
      <c r="AO812" s="20">
        <v>7450</v>
      </c>
      <c r="AP812" s="54">
        <v>345293</v>
      </c>
      <c r="AQ812" s="25">
        <v>44725</v>
      </c>
      <c r="AR812" s="25">
        <v>71791</v>
      </c>
      <c r="AS812" s="54">
        <v>28616</v>
      </c>
      <c r="AT812" s="54">
        <v>44068</v>
      </c>
      <c r="AU812" s="54">
        <v>6555</v>
      </c>
      <c r="AV812" s="54">
        <v>2974</v>
      </c>
      <c r="AW812" s="25">
        <f t="shared" si="36"/>
        <v>198729</v>
      </c>
      <c r="AX812" s="165">
        <v>115908</v>
      </c>
      <c r="AY812" s="98">
        <f t="shared" si="37"/>
        <v>659930</v>
      </c>
      <c r="AZ812" s="73"/>
      <c r="BA812" s="20">
        <v>99343</v>
      </c>
      <c r="BB812" s="20">
        <v>31525</v>
      </c>
      <c r="BC812" s="19">
        <v>130868</v>
      </c>
      <c r="BD812" s="19">
        <v>790798</v>
      </c>
      <c r="BF812" s="20">
        <v>2736</v>
      </c>
      <c r="BG812" s="21">
        <f t="shared" si="38"/>
        <v>788062</v>
      </c>
      <c r="BI812" s="73"/>
      <c r="BJ812" s="73"/>
      <c r="BK812" s="73"/>
      <c r="BL812" s="73"/>
      <c r="BM812" s="73"/>
      <c r="BN812" s="73"/>
      <c r="BO812" s="73"/>
    </row>
    <row r="813" spans="1:67" ht="22.5" customHeight="1" x14ac:dyDescent="0.15">
      <c r="A813" s="125" t="s">
        <v>2621</v>
      </c>
      <c r="B813" s="126" t="s">
        <v>2595</v>
      </c>
      <c r="C813" s="136" t="s">
        <v>906</v>
      </c>
      <c r="D813" s="129">
        <v>6</v>
      </c>
      <c r="E813" s="130" t="s">
        <v>3561</v>
      </c>
      <c r="F813" s="19">
        <v>33756</v>
      </c>
      <c r="G813" s="20">
        <v>6997</v>
      </c>
      <c r="H813" s="20">
        <v>6426</v>
      </c>
      <c r="I813" s="20">
        <v>0</v>
      </c>
      <c r="J813" s="20">
        <v>0</v>
      </c>
      <c r="K813" s="20">
        <v>0</v>
      </c>
      <c r="L813" s="20">
        <v>0</v>
      </c>
      <c r="M813" s="20">
        <v>0</v>
      </c>
      <c r="N813" s="20">
        <v>281</v>
      </c>
      <c r="O813" s="20">
        <v>0</v>
      </c>
      <c r="P813" s="20">
        <v>19480</v>
      </c>
      <c r="Q813" s="20">
        <v>2138</v>
      </c>
      <c r="R813" s="20">
        <v>641</v>
      </c>
      <c r="S813" s="20">
        <v>3532</v>
      </c>
      <c r="T813" s="21">
        <v>11929</v>
      </c>
      <c r="U813" s="54">
        <v>254</v>
      </c>
      <c r="V813" s="20">
        <v>3303</v>
      </c>
      <c r="W813" s="20">
        <v>10442</v>
      </c>
      <c r="X813" s="20">
        <v>0</v>
      </c>
      <c r="Y813" s="21">
        <v>0</v>
      </c>
      <c r="Z813" s="20">
        <v>16770</v>
      </c>
      <c r="AA813" s="21">
        <v>0</v>
      </c>
      <c r="AB813" s="32">
        <v>0</v>
      </c>
      <c r="AC813" s="20">
        <v>23517</v>
      </c>
      <c r="AD813" s="20">
        <v>41417</v>
      </c>
      <c r="AE813" s="20">
        <v>33914</v>
      </c>
      <c r="AF813" s="20">
        <v>11731</v>
      </c>
      <c r="AG813" s="20">
        <v>8104</v>
      </c>
      <c r="AH813" s="20">
        <v>15476</v>
      </c>
      <c r="AI813" s="21">
        <v>21666</v>
      </c>
      <c r="AJ813" s="25">
        <v>2543</v>
      </c>
      <c r="AK813" s="25">
        <v>7993</v>
      </c>
      <c r="AL813" s="25">
        <v>1001</v>
      </c>
      <c r="AM813" s="22">
        <v>2871</v>
      </c>
      <c r="AN813" s="20">
        <v>42705</v>
      </c>
      <c r="AO813" s="20">
        <v>14196</v>
      </c>
      <c r="AP813" s="54">
        <v>343083</v>
      </c>
      <c r="AQ813" s="25">
        <v>24377</v>
      </c>
      <c r="AR813" s="25">
        <v>66817</v>
      </c>
      <c r="AS813" s="54">
        <v>25340</v>
      </c>
      <c r="AT813" s="54">
        <v>56286</v>
      </c>
      <c r="AU813" s="54">
        <v>4938</v>
      </c>
      <c r="AV813" s="54">
        <v>3142</v>
      </c>
      <c r="AW813" s="25">
        <f t="shared" si="36"/>
        <v>180900</v>
      </c>
      <c r="AX813" s="165">
        <v>116308</v>
      </c>
      <c r="AY813" s="98">
        <f t="shared" si="37"/>
        <v>640291</v>
      </c>
      <c r="AZ813" s="73"/>
      <c r="BA813" s="20">
        <v>90303</v>
      </c>
      <c r="BB813" s="20">
        <v>56859</v>
      </c>
      <c r="BC813" s="19">
        <v>147162</v>
      </c>
      <c r="BD813" s="19">
        <v>787453</v>
      </c>
      <c r="BF813" s="20">
        <v>2527</v>
      </c>
      <c r="BG813" s="21">
        <f t="shared" si="38"/>
        <v>784926</v>
      </c>
      <c r="BI813" s="73"/>
      <c r="BJ813" s="73"/>
      <c r="BK813" s="73"/>
      <c r="BL813" s="73"/>
      <c r="BM813" s="73"/>
      <c r="BN813" s="73"/>
      <c r="BO813" s="73"/>
    </row>
    <row r="814" spans="1:67" ht="22.5" customHeight="1" x14ac:dyDescent="0.15">
      <c r="A814" s="125" t="s">
        <v>2622</v>
      </c>
      <c r="B814" s="126" t="s">
        <v>2623</v>
      </c>
      <c r="C814" s="136" t="s">
        <v>907</v>
      </c>
      <c r="D814" s="129">
        <v>3</v>
      </c>
      <c r="E814" s="130" t="s">
        <v>3561</v>
      </c>
      <c r="F814" s="19">
        <v>4125111</v>
      </c>
      <c r="G814" s="20">
        <v>2079382</v>
      </c>
      <c r="H814" s="20">
        <v>2150820</v>
      </c>
      <c r="I814" s="20">
        <v>0</v>
      </c>
      <c r="J814" s="20">
        <v>0</v>
      </c>
      <c r="K814" s="20">
        <v>0</v>
      </c>
      <c r="L814" s="20">
        <v>0</v>
      </c>
      <c r="M814" s="20">
        <v>388317</v>
      </c>
      <c r="N814" s="20">
        <v>227593</v>
      </c>
      <c r="O814" s="20">
        <v>105410</v>
      </c>
      <c r="P814" s="20">
        <v>4345042</v>
      </c>
      <c r="Q814" s="20">
        <v>633751</v>
      </c>
      <c r="R814" s="20">
        <v>796783</v>
      </c>
      <c r="S814" s="20">
        <v>917437</v>
      </c>
      <c r="T814" s="21">
        <v>644166</v>
      </c>
      <c r="U814" s="54">
        <v>392544</v>
      </c>
      <c r="V814" s="20">
        <v>504258</v>
      </c>
      <c r="W814" s="20">
        <v>261154</v>
      </c>
      <c r="X814" s="20">
        <v>301349</v>
      </c>
      <c r="Y814" s="21">
        <v>69190</v>
      </c>
      <c r="Z814" s="20">
        <v>2000750</v>
      </c>
      <c r="AA814" s="21">
        <v>45180</v>
      </c>
      <c r="AB814" s="32">
        <v>2053308</v>
      </c>
      <c r="AC814" s="20">
        <v>9641895</v>
      </c>
      <c r="AD814" s="20">
        <v>4871884</v>
      </c>
      <c r="AE814" s="20">
        <v>7435075</v>
      </c>
      <c r="AF814" s="20">
        <v>4868282</v>
      </c>
      <c r="AG814" s="20">
        <v>2598256</v>
      </c>
      <c r="AH814" s="20">
        <v>777033</v>
      </c>
      <c r="AI814" s="21">
        <v>449805</v>
      </c>
      <c r="AJ814" s="25">
        <v>495678</v>
      </c>
      <c r="AK814" s="25">
        <v>432571</v>
      </c>
      <c r="AL814" s="25">
        <v>149067</v>
      </c>
      <c r="AM814" s="22">
        <v>246783</v>
      </c>
      <c r="AN814" s="20">
        <v>4541515</v>
      </c>
      <c r="AO814" s="20">
        <v>515998</v>
      </c>
      <c r="AP814" s="54">
        <v>59065387</v>
      </c>
      <c r="AQ814" s="25">
        <v>609232</v>
      </c>
      <c r="AR814" s="25">
        <v>600739</v>
      </c>
      <c r="AS814" s="54">
        <v>412870</v>
      </c>
      <c r="AT814" s="54">
        <v>324092</v>
      </c>
      <c r="AU814" s="54">
        <v>311982</v>
      </c>
      <c r="AV814" s="54">
        <v>463251</v>
      </c>
      <c r="AW814" s="25">
        <f t="shared" si="36"/>
        <v>2722166</v>
      </c>
      <c r="AX814" s="165">
        <v>9049610</v>
      </c>
      <c r="AY814" s="98">
        <f t="shared" si="37"/>
        <v>70837163</v>
      </c>
      <c r="AZ814" s="73"/>
      <c r="BA814" s="20">
        <v>5331727</v>
      </c>
      <c r="BB814" s="20">
        <v>686675</v>
      </c>
      <c r="BC814" s="19">
        <v>6018402</v>
      </c>
      <c r="BD814" s="19">
        <v>76855565</v>
      </c>
      <c r="BF814" s="20">
        <v>2067550</v>
      </c>
      <c r="BG814" s="21">
        <f t="shared" si="38"/>
        <v>74788015</v>
      </c>
      <c r="BI814" s="73"/>
      <c r="BJ814" s="73"/>
      <c r="BK814" s="73"/>
      <c r="BL814" s="73"/>
      <c r="BM814" s="73"/>
      <c r="BN814" s="73"/>
      <c r="BO814" s="73"/>
    </row>
    <row r="815" spans="1:67" ht="22.5" customHeight="1" x14ac:dyDescent="0.15">
      <c r="A815" s="125" t="s">
        <v>2624</v>
      </c>
      <c r="B815" s="126" t="s">
        <v>2623</v>
      </c>
      <c r="C815" s="136" t="s">
        <v>908</v>
      </c>
      <c r="D815" s="129">
        <v>3</v>
      </c>
      <c r="E815" s="130" t="s">
        <v>3561</v>
      </c>
      <c r="F815" s="19">
        <v>2847638</v>
      </c>
      <c r="G815" s="20">
        <v>1370237</v>
      </c>
      <c r="H815" s="20">
        <v>943299</v>
      </c>
      <c r="I815" s="20">
        <v>0</v>
      </c>
      <c r="J815" s="20">
        <v>0</v>
      </c>
      <c r="K815" s="20">
        <v>0</v>
      </c>
      <c r="L815" s="20">
        <v>0</v>
      </c>
      <c r="M815" s="20">
        <v>252382</v>
      </c>
      <c r="N815" s="20">
        <v>142888</v>
      </c>
      <c r="O815" s="20">
        <v>95264</v>
      </c>
      <c r="P815" s="20">
        <v>984799</v>
      </c>
      <c r="Q815" s="20">
        <v>392680</v>
      </c>
      <c r="R815" s="20">
        <v>555691</v>
      </c>
      <c r="S815" s="20">
        <v>594259</v>
      </c>
      <c r="T815" s="21">
        <v>345941</v>
      </c>
      <c r="U815" s="54">
        <v>236838</v>
      </c>
      <c r="V815" s="20">
        <v>342411</v>
      </c>
      <c r="W815" s="20">
        <v>229724</v>
      </c>
      <c r="X815" s="20">
        <v>0</v>
      </c>
      <c r="Y815" s="21">
        <v>0</v>
      </c>
      <c r="Z815" s="20">
        <v>1527025</v>
      </c>
      <c r="AA815" s="21">
        <v>104667</v>
      </c>
      <c r="AB815" s="32">
        <v>1124315</v>
      </c>
      <c r="AC815" s="20">
        <v>7984562</v>
      </c>
      <c r="AD815" s="20">
        <v>3262186</v>
      </c>
      <c r="AE815" s="20">
        <v>5199110</v>
      </c>
      <c r="AF815" s="20">
        <v>3055354</v>
      </c>
      <c r="AG815" s="20">
        <v>1586058</v>
      </c>
      <c r="AH815" s="20">
        <v>518384</v>
      </c>
      <c r="AI815" s="21">
        <v>371619</v>
      </c>
      <c r="AJ815" s="25">
        <v>334010</v>
      </c>
      <c r="AK815" s="25">
        <v>352484</v>
      </c>
      <c r="AL815" s="25">
        <v>103381</v>
      </c>
      <c r="AM815" s="22">
        <v>186162</v>
      </c>
      <c r="AN815" s="20">
        <v>2265798</v>
      </c>
      <c r="AO815" s="20">
        <v>153188</v>
      </c>
      <c r="AP815" s="54">
        <v>37462354</v>
      </c>
      <c r="AQ815" s="25">
        <v>571051</v>
      </c>
      <c r="AR815" s="25">
        <v>519812</v>
      </c>
      <c r="AS815" s="54">
        <v>276496</v>
      </c>
      <c r="AT815" s="54">
        <v>227438</v>
      </c>
      <c r="AU815" s="54">
        <v>216259</v>
      </c>
      <c r="AV815" s="54">
        <v>300158</v>
      </c>
      <c r="AW815" s="25">
        <f t="shared" si="36"/>
        <v>2111214</v>
      </c>
      <c r="AX815" s="165">
        <v>6885123</v>
      </c>
      <c r="AY815" s="98">
        <f t="shared" si="37"/>
        <v>46458691</v>
      </c>
      <c r="AZ815" s="73"/>
      <c r="BA815" s="20">
        <v>3749704</v>
      </c>
      <c r="BB815" s="20">
        <v>674228</v>
      </c>
      <c r="BC815" s="19">
        <v>4423932</v>
      </c>
      <c r="BD815" s="19">
        <v>50882623</v>
      </c>
      <c r="BF815" s="20">
        <v>1394530</v>
      </c>
      <c r="BG815" s="21">
        <f t="shared" si="38"/>
        <v>49488093</v>
      </c>
      <c r="BI815" s="73"/>
      <c r="BJ815" s="73"/>
      <c r="BK815" s="73"/>
      <c r="BL815" s="73"/>
      <c r="BM815" s="73"/>
      <c r="BN815" s="73"/>
      <c r="BO815" s="73"/>
    </row>
    <row r="816" spans="1:67" ht="22.5" customHeight="1" x14ac:dyDescent="0.15">
      <c r="A816" s="125" t="s">
        <v>2625</v>
      </c>
      <c r="B816" s="126" t="s">
        <v>2623</v>
      </c>
      <c r="C816" s="136" t="s">
        <v>909</v>
      </c>
      <c r="D816" s="129">
        <v>5</v>
      </c>
      <c r="E816" s="130" t="s">
        <v>3561</v>
      </c>
      <c r="F816" s="19">
        <v>1888898</v>
      </c>
      <c r="G816" s="20">
        <v>779117</v>
      </c>
      <c r="H816" s="20">
        <v>599508</v>
      </c>
      <c r="I816" s="20">
        <v>0</v>
      </c>
      <c r="J816" s="20">
        <v>0</v>
      </c>
      <c r="K816" s="20">
        <v>0</v>
      </c>
      <c r="L816" s="20">
        <v>0</v>
      </c>
      <c r="M816" s="20">
        <v>137717</v>
      </c>
      <c r="N816" s="20">
        <v>83527</v>
      </c>
      <c r="O816" s="20">
        <v>75943</v>
      </c>
      <c r="P816" s="20">
        <v>2831299</v>
      </c>
      <c r="Q816" s="20">
        <v>256390</v>
      </c>
      <c r="R816" s="20">
        <v>351836</v>
      </c>
      <c r="S816" s="20">
        <v>418542</v>
      </c>
      <c r="T816" s="21">
        <v>298225</v>
      </c>
      <c r="U816" s="54">
        <v>169369</v>
      </c>
      <c r="V816" s="20">
        <v>278553</v>
      </c>
      <c r="W816" s="20">
        <v>125304</v>
      </c>
      <c r="X816" s="20">
        <v>0</v>
      </c>
      <c r="Y816" s="21">
        <v>0</v>
      </c>
      <c r="Z816" s="20">
        <v>1460224</v>
      </c>
      <c r="AA816" s="21">
        <v>25602</v>
      </c>
      <c r="AB816" s="32">
        <v>658893</v>
      </c>
      <c r="AC816" s="20">
        <v>5079114</v>
      </c>
      <c r="AD816" s="20">
        <v>1636179</v>
      </c>
      <c r="AE816" s="20">
        <v>3433283</v>
      </c>
      <c r="AF816" s="20">
        <v>2127674</v>
      </c>
      <c r="AG816" s="20">
        <v>860293</v>
      </c>
      <c r="AH816" s="20">
        <v>441912</v>
      </c>
      <c r="AI816" s="21">
        <v>265173</v>
      </c>
      <c r="AJ816" s="25">
        <v>212134</v>
      </c>
      <c r="AK816" s="25">
        <v>251250</v>
      </c>
      <c r="AL816" s="25">
        <v>74259</v>
      </c>
      <c r="AM816" s="22">
        <v>118650</v>
      </c>
      <c r="AN816" s="20">
        <v>1334114</v>
      </c>
      <c r="AO816" s="20">
        <v>279241</v>
      </c>
      <c r="AP816" s="54">
        <v>26552223</v>
      </c>
      <c r="AQ816" s="25">
        <v>334023</v>
      </c>
      <c r="AR816" s="25">
        <v>388127</v>
      </c>
      <c r="AS816" s="54">
        <v>289593</v>
      </c>
      <c r="AT816" s="54">
        <v>162743</v>
      </c>
      <c r="AU816" s="54">
        <v>149279</v>
      </c>
      <c r="AV816" s="54">
        <v>191300</v>
      </c>
      <c r="AW816" s="25">
        <f t="shared" si="36"/>
        <v>1515065</v>
      </c>
      <c r="AX816" s="165">
        <v>4424095</v>
      </c>
      <c r="AY816" s="98">
        <f t="shared" si="37"/>
        <v>32491383</v>
      </c>
      <c r="AZ816" s="73"/>
      <c r="BA816" s="20">
        <v>2584619</v>
      </c>
      <c r="BB816" s="20">
        <v>435181</v>
      </c>
      <c r="BC816" s="19">
        <v>3019800</v>
      </c>
      <c r="BD816" s="19">
        <v>35511183</v>
      </c>
      <c r="BF816" s="20">
        <v>333150</v>
      </c>
      <c r="BG816" s="21">
        <f t="shared" si="38"/>
        <v>35178033</v>
      </c>
      <c r="BI816" s="73"/>
      <c r="BJ816" s="73"/>
      <c r="BK816" s="73"/>
      <c r="BL816" s="73"/>
      <c r="BM816" s="73"/>
      <c r="BN816" s="73"/>
      <c r="BO816" s="73"/>
    </row>
    <row r="817" spans="1:67" ht="22.5" customHeight="1" x14ac:dyDescent="0.15">
      <c r="A817" s="125" t="s">
        <v>2626</v>
      </c>
      <c r="B817" s="126" t="s">
        <v>2623</v>
      </c>
      <c r="C817" s="136" t="s">
        <v>910</v>
      </c>
      <c r="D817" s="129">
        <v>5</v>
      </c>
      <c r="E817" s="130" t="s">
        <v>3561</v>
      </c>
      <c r="F817" s="19">
        <v>644171</v>
      </c>
      <c r="G817" s="20">
        <v>130091</v>
      </c>
      <c r="H817" s="20">
        <v>128709</v>
      </c>
      <c r="I817" s="20">
        <v>0</v>
      </c>
      <c r="J817" s="20">
        <v>0</v>
      </c>
      <c r="K817" s="20">
        <v>0</v>
      </c>
      <c r="L817" s="20">
        <v>0</v>
      </c>
      <c r="M817" s="20">
        <v>46309</v>
      </c>
      <c r="N817" s="20">
        <v>25404</v>
      </c>
      <c r="O817" s="20">
        <v>23462</v>
      </c>
      <c r="P817" s="20">
        <v>252119</v>
      </c>
      <c r="Q817" s="20">
        <v>90418</v>
      </c>
      <c r="R817" s="20">
        <v>96775</v>
      </c>
      <c r="S817" s="20">
        <v>111258</v>
      </c>
      <c r="T817" s="21">
        <v>83503</v>
      </c>
      <c r="U817" s="54">
        <v>46742</v>
      </c>
      <c r="V817" s="20">
        <v>70464</v>
      </c>
      <c r="W817" s="20">
        <v>41768</v>
      </c>
      <c r="X817" s="20">
        <v>0</v>
      </c>
      <c r="Y817" s="21">
        <v>0</v>
      </c>
      <c r="Z817" s="20">
        <v>277249</v>
      </c>
      <c r="AA817" s="21">
        <v>0</v>
      </c>
      <c r="AB817" s="32">
        <v>171606</v>
      </c>
      <c r="AC817" s="20">
        <v>1714923</v>
      </c>
      <c r="AD817" s="20">
        <v>891727</v>
      </c>
      <c r="AE817" s="20">
        <v>1234387</v>
      </c>
      <c r="AF817" s="20">
        <v>788320</v>
      </c>
      <c r="AG817" s="20">
        <v>252423</v>
      </c>
      <c r="AH817" s="20">
        <v>63531</v>
      </c>
      <c r="AI817" s="21">
        <v>55107</v>
      </c>
      <c r="AJ817" s="25">
        <v>85420</v>
      </c>
      <c r="AK817" s="25">
        <v>93861</v>
      </c>
      <c r="AL817" s="25">
        <v>27931</v>
      </c>
      <c r="AM817" s="22">
        <v>50910</v>
      </c>
      <c r="AN817" s="20">
        <v>217283</v>
      </c>
      <c r="AO817" s="20">
        <v>18008</v>
      </c>
      <c r="AP817" s="54">
        <v>7733879</v>
      </c>
      <c r="AQ817" s="25">
        <v>160688</v>
      </c>
      <c r="AR817" s="25">
        <v>210256</v>
      </c>
      <c r="AS817" s="54">
        <v>88438</v>
      </c>
      <c r="AT817" s="54">
        <v>79469</v>
      </c>
      <c r="AU817" s="54">
        <v>58385</v>
      </c>
      <c r="AV817" s="54">
        <v>62697</v>
      </c>
      <c r="AW817" s="25">
        <f t="shared" si="36"/>
        <v>659933</v>
      </c>
      <c r="AX817" s="165">
        <v>1287234</v>
      </c>
      <c r="AY817" s="98">
        <f t="shared" si="37"/>
        <v>9681046</v>
      </c>
      <c r="AZ817" s="73"/>
      <c r="BA817" s="20">
        <v>1024897</v>
      </c>
      <c r="BB817" s="20">
        <v>61089</v>
      </c>
      <c r="BC817" s="19">
        <v>1085986</v>
      </c>
      <c r="BD817" s="19">
        <v>10767032</v>
      </c>
      <c r="BF817" s="20">
        <v>108186</v>
      </c>
      <c r="BG817" s="21">
        <f t="shared" si="38"/>
        <v>10658846</v>
      </c>
      <c r="BI817" s="73"/>
      <c r="BJ817" s="73"/>
      <c r="BK817" s="73"/>
      <c r="BL817" s="73"/>
      <c r="BM817" s="73"/>
      <c r="BN817" s="73"/>
      <c r="BO817" s="73"/>
    </row>
    <row r="818" spans="1:67" ht="22.5" customHeight="1" x14ac:dyDescent="0.15">
      <c r="A818" s="125" t="s">
        <v>2627</v>
      </c>
      <c r="B818" s="126" t="s">
        <v>2623</v>
      </c>
      <c r="C818" s="136" t="s">
        <v>911</v>
      </c>
      <c r="D818" s="129">
        <v>5</v>
      </c>
      <c r="E818" s="130" t="s">
        <v>3561</v>
      </c>
      <c r="F818" s="19">
        <v>1240052</v>
      </c>
      <c r="G818" s="20">
        <v>601117</v>
      </c>
      <c r="H818" s="20">
        <v>494613</v>
      </c>
      <c r="I818" s="20">
        <v>0</v>
      </c>
      <c r="J818" s="20">
        <v>0</v>
      </c>
      <c r="K818" s="20">
        <v>0</v>
      </c>
      <c r="L818" s="20">
        <v>0</v>
      </c>
      <c r="M818" s="20">
        <v>84383</v>
      </c>
      <c r="N818" s="20">
        <v>52027</v>
      </c>
      <c r="O818" s="20">
        <v>28609</v>
      </c>
      <c r="P818" s="20">
        <v>1023728</v>
      </c>
      <c r="Q818" s="20">
        <v>168385</v>
      </c>
      <c r="R818" s="20">
        <v>238160</v>
      </c>
      <c r="S818" s="20">
        <v>236644</v>
      </c>
      <c r="T818" s="21">
        <v>226651</v>
      </c>
      <c r="U818" s="54">
        <v>113406</v>
      </c>
      <c r="V818" s="20">
        <v>135423</v>
      </c>
      <c r="W818" s="20">
        <v>93978</v>
      </c>
      <c r="X818" s="20">
        <v>0</v>
      </c>
      <c r="Y818" s="21">
        <v>0</v>
      </c>
      <c r="Z818" s="20">
        <v>700646</v>
      </c>
      <c r="AA818" s="21">
        <v>0</v>
      </c>
      <c r="AB818" s="32">
        <v>285130</v>
      </c>
      <c r="AC818" s="20">
        <v>3066956</v>
      </c>
      <c r="AD818" s="20">
        <v>1546281</v>
      </c>
      <c r="AE818" s="20">
        <v>2729261</v>
      </c>
      <c r="AF818" s="20">
        <v>1482291</v>
      </c>
      <c r="AG818" s="20">
        <v>645150</v>
      </c>
      <c r="AH818" s="20">
        <v>336027</v>
      </c>
      <c r="AI818" s="21">
        <v>377742</v>
      </c>
      <c r="AJ818" s="25">
        <v>132918</v>
      </c>
      <c r="AK818" s="25">
        <v>201931</v>
      </c>
      <c r="AL818" s="25">
        <v>55760</v>
      </c>
      <c r="AM818" s="22">
        <v>88506</v>
      </c>
      <c r="AN818" s="20">
        <v>811325</v>
      </c>
      <c r="AO818" s="20">
        <v>94443</v>
      </c>
      <c r="AP818" s="54">
        <v>17291543</v>
      </c>
      <c r="AQ818" s="25">
        <v>362101</v>
      </c>
      <c r="AR818" s="25">
        <v>321076</v>
      </c>
      <c r="AS818" s="54">
        <v>226259</v>
      </c>
      <c r="AT818" s="54">
        <v>140406</v>
      </c>
      <c r="AU818" s="54">
        <v>116477</v>
      </c>
      <c r="AV818" s="54">
        <v>125759</v>
      </c>
      <c r="AW818" s="25">
        <f t="shared" si="36"/>
        <v>1292078</v>
      </c>
      <c r="AX818" s="165">
        <v>3060405</v>
      </c>
      <c r="AY818" s="98">
        <f t="shared" si="37"/>
        <v>21644026</v>
      </c>
      <c r="AZ818" s="73"/>
      <c r="BA818" s="20">
        <v>1831319</v>
      </c>
      <c r="BB818" s="20">
        <v>429233</v>
      </c>
      <c r="BC818" s="19">
        <v>2260552</v>
      </c>
      <c r="BD818" s="19">
        <v>23904578</v>
      </c>
      <c r="BF818" s="20">
        <v>200058</v>
      </c>
      <c r="BG818" s="21">
        <f t="shared" si="38"/>
        <v>23704520</v>
      </c>
      <c r="BI818" s="73"/>
      <c r="BJ818" s="73"/>
      <c r="BK818" s="73"/>
      <c r="BL818" s="73"/>
      <c r="BM818" s="73"/>
      <c r="BN818" s="73"/>
      <c r="BO818" s="73"/>
    </row>
    <row r="819" spans="1:67" ht="22.5" customHeight="1" x14ac:dyDescent="0.15">
      <c r="A819" s="125" t="s">
        <v>2628</v>
      </c>
      <c r="B819" s="126" t="s">
        <v>2623</v>
      </c>
      <c r="C819" s="136" t="s">
        <v>912</v>
      </c>
      <c r="D819" s="129">
        <v>5</v>
      </c>
      <c r="E819" s="130" t="s">
        <v>3561</v>
      </c>
      <c r="F819" s="19">
        <v>660214</v>
      </c>
      <c r="G819" s="20">
        <v>165577</v>
      </c>
      <c r="H819" s="20">
        <v>136080</v>
      </c>
      <c r="I819" s="20">
        <v>0</v>
      </c>
      <c r="J819" s="20">
        <v>0</v>
      </c>
      <c r="K819" s="20">
        <v>0</v>
      </c>
      <c r="L819" s="20">
        <v>0</v>
      </c>
      <c r="M819" s="20">
        <v>47407</v>
      </c>
      <c r="N819" s="20">
        <v>25826</v>
      </c>
      <c r="O819" s="20">
        <v>25812</v>
      </c>
      <c r="P819" s="20">
        <v>298254</v>
      </c>
      <c r="Q819" s="20">
        <v>123262</v>
      </c>
      <c r="R819" s="20">
        <v>109370</v>
      </c>
      <c r="S819" s="20">
        <v>142163</v>
      </c>
      <c r="T819" s="21">
        <v>82310</v>
      </c>
      <c r="U819" s="54">
        <v>46530</v>
      </c>
      <c r="V819" s="20">
        <v>66060</v>
      </c>
      <c r="W819" s="20">
        <v>41768</v>
      </c>
      <c r="X819" s="20">
        <v>0</v>
      </c>
      <c r="Y819" s="21">
        <v>0</v>
      </c>
      <c r="Z819" s="20">
        <v>270174</v>
      </c>
      <c r="AA819" s="21">
        <v>0</v>
      </c>
      <c r="AB819" s="32">
        <v>201997</v>
      </c>
      <c r="AC819" s="20">
        <v>1951342</v>
      </c>
      <c r="AD819" s="20">
        <v>455434</v>
      </c>
      <c r="AE819" s="20">
        <v>1129705</v>
      </c>
      <c r="AF819" s="20">
        <v>699962</v>
      </c>
      <c r="AG819" s="20">
        <v>265240</v>
      </c>
      <c r="AH819" s="20">
        <v>106971</v>
      </c>
      <c r="AI819" s="21">
        <v>47100</v>
      </c>
      <c r="AJ819" s="25">
        <v>78218</v>
      </c>
      <c r="AK819" s="25">
        <v>101001</v>
      </c>
      <c r="AL819" s="25">
        <v>25936</v>
      </c>
      <c r="AM819" s="22">
        <v>54012</v>
      </c>
      <c r="AN819" s="20">
        <v>183312</v>
      </c>
      <c r="AO819" s="20">
        <v>30629</v>
      </c>
      <c r="AP819" s="54">
        <v>7571666</v>
      </c>
      <c r="AQ819" s="25">
        <v>163476</v>
      </c>
      <c r="AR819" s="25">
        <v>191689</v>
      </c>
      <c r="AS819" s="54">
        <v>100248</v>
      </c>
      <c r="AT819" s="54">
        <v>68513</v>
      </c>
      <c r="AU819" s="54">
        <v>60088</v>
      </c>
      <c r="AV819" s="54">
        <v>65145</v>
      </c>
      <c r="AW819" s="25">
        <f t="shared" si="36"/>
        <v>649159</v>
      </c>
      <c r="AX819" s="165">
        <v>1372651</v>
      </c>
      <c r="AY819" s="98">
        <f t="shared" si="37"/>
        <v>9593476</v>
      </c>
      <c r="AZ819" s="73"/>
      <c r="BA819" s="20">
        <v>1039591</v>
      </c>
      <c r="BB819" s="20">
        <v>84309</v>
      </c>
      <c r="BC819" s="19">
        <v>1123900</v>
      </c>
      <c r="BD819" s="19">
        <v>10717376</v>
      </c>
      <c r="BF819" s="20">
        <v>120981</v>
      </c>
      <c r="BG819" s="21">
        <f t="shared" si="38"/>
        <v>10596395</v>
      </c>
      <c r="BI819" s="73"/>
      <c r="BJ819" s="73"/>
      <c r="BK819" s="73"/>
      <c r="BL819" s="73"/>
      <c r="BM819" s="73"/>
      <c r="BN819" s="73"/>
      <c r="BO819" s="73"/>
    </row>
    <row r="820" spans="1:67" ht="22.5" customHeight="1" x14ac:dyDescent="0.15">
      <c r="A820" s="125" t="s">
        <v>2629</v>
      </c>
      <c r="B820" s="126" t="s">
        <v>2623</v>
      </c>
      <c r="C820" s="136" t="s">
        <v>913</v>
      </c>
      <c r="D820" s="129">
        <v>5</v>
      </c>
      <c r="E820" s="130" t="s">
        <v>3561</v>
      </c>
      <c r="F820" s="19">
        <v>676060</v>
      </c>
      <c r="G820" s="20">
        <v>355715</v>
      </c>
      <c r="H820" s="20">
        <v>224721</v>
      </c>
      <c r="I820" s="20">
        <v>0</v>
      </c>
      <c r="J820" s="20">
        <v>0</v>
      </c>
      <c r="K820" s="20">
        <v>0</v>
      </c>
      <c r="L820" s="20">
        <v>0</v>
      </c>
      <c r="M820" s="20">
        <v>42057</v>
      </c>
      <c r="N820" s="20">
        <v>26266</v>
      </c>
      <c r="O820" s="20">
        <v>19545</v>
      </c>
      <c r="P820" s="20">
        <v>792955</v>
      </c>
      <c r="Q820" s="20">
        <v>75573</v>
      </c>
      <c r="R820" s="20">
        <v>107996</v>
      </c>
      <c r="S820" s="20">
        <v>136865</v>
      </c>
      <c r="T820" s="21">
        <v>131219</v>
      </c>
      <c r="U820" s="54">
        <v>51056</v>
      </c>
      <c r="V820" s="20">
        <v>74868</v>
      </c>
      <c r="W820" s="20">
        <v>41768</v>
      </c>
      <c r="X820" s="20">
        <v>0</v>
      </c>
      <c r="Y820" s="21">
        <v>0</v>
      </c>
      <c r="Z820" s="20">
        <v>372406</v>
      </c>
      <c r="AA820" s="21">
        <v>0</v>
      </c>
      <c r="AB820" s="32">
        <v>154198</v>
      </c>
      <c r="AC820" s="20">
        <v>1924259</v>
      </c>
      <c r="AD820" s="20">
        <v>464839</v>
      </c>
      <c r="AE820" s="20">
        <v>1057718</v>
      </c>
      <c r="AF820" s="20">
        <v>709779</v>
      </c>
      <c r="AG820" s="20">
        <v>312969</v>
      </c>
      <c r="AH820" s="20">
        <v>184801</v>
      </c>
      <c r="AI820" s="21">
        <v>53223</v>
      </c>
      <c r="AJ820" s="25">
        <v>79148</v>
      </c>
      <c r="AK820" s="25">
        <v>98900</v>
      </c>
      <c r="AL820" s="25">
        <v>27252</v>
      </c>
      <c r="AM820" s="22">
        <v>51625</v>
      </c>
      <c r="AN820" s="20">
        <v>170569</v>
      </c>
      <c r="AO820" s="20">
        <v>45755</v>
      </c>
      <c r="AP820" s="54">
        <v>8464105</v>
      </c>
      <c r="AQ820" s="25">
        <v>179425</v>
      </c>
      <c r="AR820" s="25">
        <v>215512</v>
      </c>
      <c r="AS820" s="54">
        <v>105628</v>
      </c>
      <c r="AT820" s="54">
        <v>80000</v>
      </c>
      <c r="AU820" s="54">
        <v>60593</v>
      </c>
      <c r="AV820" s="54">
        <v>55917</v>
      </c>
      <c r="AW820" s="25">
        <f t="shared" si="36"/>
        <v>697075</v>
      </c>
      <c r="AX820" s="165">
        <v>1130803</v>
      </c>
      <c r="AY820" s="98">
        <f t="shared" si="37"/>
        <v>10291983</v>
      </c>
      <c r="AZ820" s="73"/>
      <c r="BA820" s="20">
        <v>1052686</v>
      </c>
      <c r="BB820" s="20">
        <v>125307</v>
      </c>
      <c r="BC820" s="19">
        <v>1177993</v>
      </c>
      <c r="BD820" s="19">
        <v>11469976</v>
      </c>
      <c r="BF820" s="20">
        <v>108466</v>
      </c>
      <c r="BG820" s="21">
        <f t="shared" si="38"/>
        <v>11361510</v>
      </c>
      <c r="BI820" s="73"/>
      <c r="BJ820" s="73"/>
      <c r="BK820" s="73"/>
      <c r="BL820" s="73"/>
      <c r="BM820" s="73"/>
      <c r="BN820" s="73"/>
      <c r="BO820" s="73"/>
    </row>
    <row r="821" spans="1:67" ht="22.5" customHeight="1" x14ac:dyDescent="0.15">
      <c r="A821" s="125" t="s">
        <v>2630</v>
      </c>
      <c r="B821" s="126" t="s">
        <v>2623</v>
      </c>
      <c r="C821" s="136" t="s">
        <v>914</v>
      </c>
      <c r="D821" s="129">
        <v>5</v>
      </c>
      <c r="E821" s="130" t="s">
        <v>3561</v>
      </c>
      <c r="F821" s="19">
        <v>578678</v>
      </c>
      <c r="G821" s="20">
        <v>240118</v>
      </c>
      <c r="H821" s="20">
        <v>239274</v>
      </c>
      <c r="I821" s="20">
        <v>0</v>
      </c>
      <c r="J821" s="20">
        <v>0</v>
      </c>
      <c r="K821" s="20">
        <v>0</v>
      </c>
      <c r="L821" s="20">
        <v>0</v>
      </c>
      <c r="M821" s="20">
        <v>39720</v>
      </c>
      <c r="N821" s="20">
        <v>21921</v>
      </c>
      <c r="O821" s="20">
        <v>27304</v>
      </c>
      <c r="P821" s="20">
        <v>468414</v>
      </c>
      <c r="Q821" s="20">
        <v>66693</v>
      </c>
      <c r="R821" s="20">
        <v>97325</v>
      </c>
      <c r="S821" s="20">
        <v>104194</v>
      </c>
      <c r="T821" s="21">
        <v>71574</v>
      </c>
      <c r="U821" s="54">
        <v>42512</v>
      </c>
      <c r="V821" s="20">
        <v>71565</v>
      </c>
      <c r="W821" s="20">
        <v>20884</v>
      </c>
      <c r="X821" s="20">
        <v>0</v>
      </c>
      <c r="Y821" s="21">
        <v>0</v>
      </c>
      <c r="Z821" s="20">
        <v>339853</v>
      </c>
      <c r="AA821" s="21">
        <v>0</v>
      </c>
      <c r="AB821" s="32">
        <v>201903</v>
      </c>
      <c r="AC821" s="20">
        <v>1399011</v>
      </c>
      <c r="AD821" s="20">
        <v>449695</v>
      </c>
      <c r="AE821" s="20">
        <v>925289</v>
      </c>
      <c r="AF821" s="20">
        <v>610771</v>
      </c>
      <c r="AG821" s="20">
        <v>221468</v>
      </c>
      <c r="AH821" s="20">
        <v>196838</v>
      </c>
      <c r="AI821" s="21">
        <v>41448</v>
      </c>
      <c r="AJ821" s="25">
        <v>69671</v>
      </c>
      <c r="AK821" s="25">
        <v>86156</v>
      </c>
      <c r="AL821" s="25">
        <v>23311</v>
      </c>
      <c r="AM821" s="22">
        <v>47189</v>
      </c>
      <c r="AN821" s="20">
        <v>163974</v>
      </c>
      <c r="AO821" s="20">
        <v>24600</v>
      </c>
      <c r="AP821" s="54">
        <v>6891353</v>
      </c>
      <c r="AQ821" s="25">
        <v>136686</v>
      </c>
      <c r="AR821" s="25">
        <v>197625</v>
      </c>
      <c r="AS821" s="54">
        <v>134047</v>
      </c>
      <c r="AT821" s="54">
        <v>68568</v>
      </c>
      <c r="AU821" s="54">
        <v>50507</v>
      </c>
      <c r="AV821" s="54">
        <v>47852</v>
      </c>
      <c r="AW821" s="25">
        <f t="shared" si="36"/>
        <v>635285</v>
      </c>
      <c r="AX821" s="165">
        <v>893775</v>
      </c>
      <c r="AY821" s="98">
        <f t="shared" si="37"/>
        <v>8420413</v>
      </c>
      <c r="AZ821" s="73"/>
      <c r="BA821" s="20">
        <v>916441</v>
      </c>
      <c r="BB821" s="20">
        <v>117178</v>
      </c>
      <c r="BC821" s="19">
        <v>1033619</v>
      </c>
      <c r="BD821" s="19">
        <v>9454032</v>
      </c>
      <c r="BF821" s="20">
        <v>83914</v>
      </c>
      <c r="BG821" s="21">
        <f t="shared" si="38"/>
        <v>9370118</v>
      </c>
      <c r="BI821" s="73"/>
      <c r="BJ821" s="73"/>
      <c r="BK821" s="73"/>
      <c r="BL821" s="73"/>
      <c r="BM821" s="73"/>
      <c r="BN821" s="73"/>
      <c r="BO821" s="73"/>
    </row>
    <row r="822" spans="1:67" ht="22.5" customHeight="1" x14ac:dyDescent="0.15">
      <c r="A822" s="125" t="s">
        <v>2631</v>
      </c>
      <c r="B822" s="126" t="s">
        <v>2623</v>
      </c>
      <c r="C822" s="136" t="s">
        <v>915</v>
      </c>
      <c r="D822" s="129">
        <v>5</v>
      </c>
      <c r="E822" s="130" t="s">
        <v>3561</v>
      </c>
      <c r="F822" s="19">
        <v>973391</v>
      </c>
      <c r="G822" s="20">
        <v>500585</v>
      </c>
      <c r="H822" s="20">
        <v>487809</v>
      </c>
      <c r="I822" s="20">
        <v>0</v>
      </c>
      <c r="J822" s="20">
        <v>0</v>
      </c>
      <c r="K822" s="20">
        <v>0</v>
      </c>
      <c r="L822" s="20">
        <v>0</v>
      </c>
      <c r="M822" s="20">
        <v>61616</v>
      </c>
      <c r="N822" s="20">
        <v>35046</v>
      </c>
      <c r="O822" s="20">
        <v>19918</v>
      </c>
      <c r="P822" s="20">
        <v>1113707</v>
      </c>
      <c r="Q822" s="20">
        <v>91618</v>
      </c>
      <c r="R822" s="20">
        <v>162544</v>
      </c>
      <c r="S822" s="20">
        <v>190728</v>
      </c>
      <c r="T822" s="21">
        <v>178935</v>
      </c>
      <c r="U822" s="54">
        <v>77071</v>
      </c>
      <c r="V822" s="20">
        <v>96888</v>
      </c>
      <c r="W822" s="20">
        <v>62652</v>
      </c>
      <c r="X822" s="20">
        <v>0</v>
      </c>
      <c r="Y822" s="21">
        <v>0</v>
      </c>
      <c r="Z822" s="20">
        <v>481404</v>
      </c>
      <c r="AA822" s="21">
        <v>0</v>
      </c>
      <c r="AB822" s="32">
        <v>192070</v>
      </c>
      <c r="AC822" s="20">
        <v>2951096</v>
      </c>
      <c r="AD822" s="20">
        <v>1509254</v>
      </c>
      <c r="AE822" s="20">
        <v>1560049</v>
      </c>
      <c r="AF822" s="20">
        <v>948314</v>
      </c>
      <c r="AG822" s="20">
        <v>447915</v>
      </c>
      <c r="AH822" s="20">
        <v>343629</v>
      </c>
      <c r="AI822" s="21">
        <v>291549</v>
      </c>
      <c r="AJ822" s="25">
        <v>97482</v>
      </c>
      <c r="AK822" s="25">
        <v>157338</v>
      </c>
      <c r="AL822" s="25">
        <v>41645</v>
      </c>
      <c r="AM822" s="22">
        <v>70498</v>
      </c>
      <c r="AN822" s="20">
        <v>662731</v>
      </c>
      <c r="AO822" s="20">
        <v>88393</v>
      </c>
      <c r="AP822" s="54">
        <v>13895875</v>
      </c>
      <c r="AQ822" s="25">
        <v>231538</v>
      </c>
      <c r="AR822" s="25">
        <v>237415</v>
      </c>
      <c r="AS822" s="54">
        <v>202313</v>
      </c>
      <c r="AT822" s="54">
        <v>98349</v>
      </c>
      <c r="AU822" s="54">
        <v>77707</v>
      </c>
      <c r="AV822" s="54">
        <v>92891</v>
      </c>
      <c r="AW822" s="25">
        <f t="shared" si="36"/>
        <v>940213</v>
      </c>
      <c r="AX822" s="165">
        <v>2666529</v>
      </c>
      <c r="AY822" s="98">
        <f t="shared" si="37"/>
        <v>17502617</v>
      </c>
      <c r="AZ822" s="73"/>
      <c r="BA822" s="20">
        <v>1318480</v>
      </c>
      <c r="BB822" s="20">
        <v>443089</v>
      </c>
      <c r="BC822" s="19">
        <v>1761569</v>
      </c>
      <c r="BD822" s="19">
        <v>19264186</v>
      </c>
      <c r="BF822" s="20">
        <v>146830</v>
      </c>
      <c r="BG822" s="21">
        <f t="shared" si="38"/>
        <v>19117356</v>
      </c>
      <c r="BI822" s="73"/>
      <c r="BJ822" s="73"/>
      <c r="BK822" s="73"/>
      <c r="BL822" s="73"/>
      <c r="BM822" s="73"/>
      <c r="BN822" s="73"/>
      <c r="BO822" s="73"/>
    </row>
    <row r="823" spans="1:67" ht="22.5" customHeight="1" x14ac:dyDescent="0.15">
      <c r="A823" s="125" t="s">
        <v>2632</v>
      </c>
      <c r="B823" s="126" t="s">
        <v>2623</v>
      </c>
      <c r="C823" s="136" t="s">
        <v>916</v>
      </c>
      <c r="D823" s="129">
        <v>5</v>
      </c>
      <c r="E823" s="130" t="s">
        <v>3561</v>
      </c>
      <c r="F823" s="19">
        <v>511757</v>
      </c>
      <c r="G823" s="20">
        <v>200634</v>
      </c>
      <c r="H823" s="20">
        <v>171423</v>
      </c>
      <c r="I823" s="20">
        <v>0</v>
      </c>
      <c r="J823" s="20">
        <v>0</v>
      </c>
      <c r="K823" s="20">
        <v>0</v>
      </c>
      <c r="L823" s="20">
        <v>0</v>
      </c>
      <c r="M823" s="20">
        <v>27279</v>
      </c>
      <c r="N823" s="20">
        <v>17067</v>
      </c>
      <c r="O823" s="20">
        <v>23536</v>
      </c>
      <c r="P823" s="20">
        <v>516443</v>
      </c>
      <c r="Q823" s="20">
        <v>55994</v>
      </c>
      <c r="R823" s="20">
        <v>69570</v>
      </c>
      <c r="S823" s="20">
        <v>71523</v>
      </c>
      <c r="T823" s="21">
        <v>59645</v>
      </c>
      <c r="U823" s="54">
        <v>34686</v>
      </c>
      <c r="V823" s="20">
        <v>42939</v>
      </c>
      <c r="W823" s="20">
        <v>20884</v>
      </c>
      <c r="X823" s="20">
        <v>0</v>
      </c>
      <c r="Y823" s="21">
        <v>0</v>
      </c>
      <c r="Z823" s="20">
        <v>266246</v>
      </c>
      <c r="AA823" s="21">
        <v>53463</v>
      </c>
      <c r="AB823" s="32">
        <v>97769</v>
      </c>
      <c r="AC823" s="20">
        <v>1259435</v>
      </c>
      <c r="AD823" s="20">
        <v>614546</v>
      </c>
      <c r="AE823" s="20">
        <v>739084</v>
      </c>
      <c r="AF823" s="20">
        <v>456435</v>
      </c>
      <c r="AG823" s="20">
        <v>214397</v>
      </c>
      <c r="AH823" s="20">
        <v>139461</v>
      </c>
      <c r="AI823" s="21">
        <v>73947</v>
      </c>
      <c r="AJ823" s="25">
        <v>59949</v>
      </c>
      <c r="AK823" s="25">
        <v>81682</v>
      </c>
      <c r="AL823" s="25">
        <v>18304</v>
      </c>
      <c r="AM823" s="22">
        <v>44225</v>
      </c>
      <c r="AN823" s="20">
        <v>154143</v>
      </c>
      <c r="AO823" s="20">
        <v>28350</v>
      </c>
      <c r="AP823" s="54">
        <v>6124816</v>
      </c>
      <c r="AQ823" s="25">
        <v>111697</v>
      </c>
      <c r="AR823" s="25">
        <v>161276</v>
      </c>
      <c r="AS823" s="54">
        <v>93752</v>
      </c>
      <c r="AT823" s="54">
        <v>58810</v>
      </c>
      <c r="AU823" s="54">
        <v>42461</v>
      </c>
      <c r="AV823" s="54">
        <v>43879</v>
      </c>
      <c r="AW823" s="25">
        <f t="shared" si="36"/>
        <v>511875</v>
      </c>
      <c r="AX823" s="165">
        <v>734945</v>
      </c>
      <c r="AY823" s="98">
        <f t="shared" si="37"/>
        <v>7371636</v>
      </c>
      <c r="AZ823" s="73"/>
      <c r="BA823" s="20">
        <v>775657</v>
      </c>
      <c r="BB823" s="20">
        <v>127620</v>
      </c>
      <c r="BC823" s="19">
        <v>903277</v>
      </c>
      <c r="BD823" s="19">
        <v>8274913</v>
      </c>
      <c r="BF823" s="20">
        <v>71950</v>
      </c>
      <c r="BG823" s="21">
        <f t="shared" si="38"/>
        <v>8202963</v>
      </c>
      <c r="BI823" s="73"/>
      <c r="BJ823" s="73"/>
      <c r="BK823" s="73"/>
      <c r="BL823" s="73"/>
      <c r="BM823" s="73"/>
      <c r="BN823" s="73"/>
      <c r="BO823" s="73"/>
    </row>
    <row r="824" spans="1:67" ht="22.5" customHeight="1" x14ac:dyDescent="0.15">
      <c r="A824" s="125" t="s">
        <v>2633</v>
      </c>
      <c r="B824" s="126" t="s">
        <v>2623</v>
      </c>
      <c r="C824" s="136" t="s">
        <v>917</v>
      </c>
      <c r="D824" s="129">
        <v>5</v>
      </c>
      <c r="E824" s="130" t="s">
        <v>3561</v>
      </c>
      <c r="F824" s="19">
        <v>654170</v>
      </c>
      <c r="G824" s="20">
        <v>379777</v>
      </c>
      <c r="H824" s="20">
        <v>242865</v>
      </c>
      <c r="I824" s="20">
        <v>0</v>
      </c>
      <c r="J824" s="20">
        <v>0</v>
      </c>
      <c r="K824" s="20">
        <v>0</v>
      </c>
      <c r="L824" s="20">
        <v>0</v>
      </c>
      <c r="M824" s="20">
        <v>34522</v>
      </c>
      <c r="N824" s="20">
        <v>22439</v>
      </c>
      <c r="O824" s="20">
        <v>15032</v>
      </c>
      <c r="P824" s="20">
        <v>762048</v>
      </c>
      <c r="Q824" s="20">
        <v>66139</v>
      </c>
      <c r="R824" s="20">
        <v>119217</v>
      </c>
      <c r="S824" s="20">
        <v>130684</v>
      </c>
      <c r="T824" s="21">
        <v>115711</v>
      </c>
      <c r="U824" s="54">
        <v>43146</v>
      </c>
      <c r="V824" s="20">
        <v>122211</v>
      </c>
      <c r="W824" s="20">
        <v>41768</v>
      </c>
      <c r="X824" s="20">
        <v>0</v>
      </c>
      <c r="Y824" s="21">
        <v>0</v>
      </c>
      <c r="Z824" s="20">
        <v>277769</v>
      </c>
      <c r="AA824" s="21">
        <v>0</v>
      </c>
      <c r="AB824" s="32">
        <v>119389</v>
      </c>
      <c r="AC824" s="20">
        <v>1733743</v>
      </c>
      <c r="AD824" s="20">
        <v>475052</v>
      </c>
      <c r="AE824" s="20">
        <v>1058579</v>
      </c>
      <c r="AF824" s="20">
        <v>589555</v>
      </c>
      <c r="AG824" s="20">
        <v>277185</v>
      </c>
      <c r="AH824" s="20">
        <v>259464</v>
      </c>
      <c r="AI824" s="21">
        <v>58404</v>
      </c>
      <c r="AJ824" s="25">
        <v>71160</v>
      </c>
      <c r="AK824" s="25">
        <v>84075</v>
      </c>
      <c r="AL824" s="25">
        <v>24473</v>
      </c>
      <c r="AM824" s="22">
        <v>46015</v>
      </c>
      <c r="AN824" s="20">
        <v>403480</v>
      </c>
      <c r="AO824" s="20">
        <v>42720</v>
      </c>
      <c r="AP824" s="54">
        <v>8270792</v>
      </c>
      <c r="AQ824" s="25">
        <v>144071</v>
      </c>
      <c r="AR824" s="25">
        <v>183824</v>
      </c>
      <c r="AS824" s="54">
        <v>133333</v>
      </c>
      <c r="AT824" s="54">
        <v>100939</v>
      </c>
      <c r="AU824" s="54">
        <v>53856</v>
      </c>
      <c r="AV824" s="54">
        <v>54370</v>
      </c>
      <c r="AW824" s="25">
        <f t="shared" si="36"/>
        <v>670393</v>
      </c>
      <c r="AX824" s="165">
        <v>1257550</v>
      </c>
      <c r="AY824" s="98">
        <f t="shared" si="37"/>
        <v>10198735</v>
      </c>
      <c r="AZ824" s="73"/>
      <c r="BA824" s="20">
        <v>937905</v>
      </c>
      <c r="BB824" s="20">
        <v>125329</v>
      </c>
      <c r="BC824" s="19">
        <v>1063234</v>
      </c>
      <c r="BD824" s="19">
        <v>11261969</v>
      </c>
      <c r="BF824" s="20">
        <v>84912</v>
      </c>
      <c r="BG824" s="21">
        <f t="shared" si="38"/>
        <v>11177057</v>
      </c>
      <c r="BI824" s="73"/>
      <c r="BJ824" s="73"/>
      <c r="BK824" s="73"/>
      <c r="BL824" s="73"/>
      <c r="BM824" s="73"/>
      <c r="BN824" s="73"/>
      <c r="BO824" s="73"/>
    </row>
    <row r="825" spans="1:67" ht="22.5" customHeight="1" x14ac:dyDescent="0.15">
      <c r="A825" s="125" t="s">
        <v>2634</v>
      </c>
      <c r="B825" s="126" t="s">
        <v>2623</v>
      </c>
      <c r="C825" s="136" t="s">
        <v>918</v>
      </c>
      <c r="D825" s="129">
        <v>5</v>
      </c>
      <c r="E825" s="130" t="s">
        <v>3561</v>
      </c>
      <c r="F825" s="19">
        <v>502118</v>
      </c>
      <c r="G825" s="20">
        <v>404481</v>
      </c>
      <c r="H825" s="20">
        <v>179928</v>
      </c>
      <c r="I825" s="20">
        <v>0</v>
      </c>
      <c r="J825" s="20">
        <v>0</v>
      </c>
      <c r="K825" s="20">
        <v>0</v>
      </c>
      <c r="L825" s="20">
        <v>0</v>
      </c>
      <c r="M825" s="20">
        <v>23648</v>
      </c>
      <c r="N825" s="20">
        <v>13795</v>
      </c>
      <c r="O825" s="20">
        <v>13018</v>
      </c>
      <c r="P825" s="20">
        <v>475872</v>
      </c>
      <c r="Q825" s="20">
        <v>47235</v>
      </c>
      <c r="R825" s="20">
        <v>79875</v>
      </c>
      <c r="S825" s="20">
        <v>78587</v>
      </c>
      <c r="T825" s="21">
        <v>71574</v>
      </c>
      <c r="U825" s="54">
        <v>40397</v>
      </c>
      <c r="V825" s="20">
        <v>64959</v>
      </c>
      <c r="W825" s="20">
        <v>41768</v>
      </c>
      <c r="X825" s="20">
        <v>0</v>
      </c>
      <c r="Y825" s="21">
        <v>0</v>
      </c>
      <c r="Z825" s="20">
        <v>313747</v>
      </c>
      <c r="AA825" s="21">
        <v>0</v>
      </c>
      <c r="AB825" s="32">
        <v>106681</v>
      </c>
      <c r="AC825" s="20">
        <v>1015064</v>
      </c>
      <c r="AD825" s="20">
        <v>783162</v>
      </c>
      <c r="AE825" s="20">
        <v>846060</v>
      </c>
      <c r="AF825" s="20">
        <v>457600</v>
      </c>
      <c r="AG825" s="20">
        <v>173033</v>
      </c>
      <c r="AH825" s="20">
        <v>161271</v>
      </c>
      <c r="AI825" s="21">
        <v>98910</v>
      </c>
      <c r="AJ825" s="25">
        <v>53482</v>
      </c>
      <c r="AK825" s="25">
        <v>85379</v>
      </c>
      <c r="AL825" s="25">
        <v>20011</v>
      </c>
      <c r="AM825" s="22">
        <v>40103</v>
      </c>
      <c r="AN825" s="20">
        <v>451817</v>
      </c>
      <c r="AO825" s="20">
        <v>55955</v>
      </c>
      <c r="AP825" s="54">
        <v>6699530</v>
      </c>
      <c r="AQ825" s="25">
        <v>74810</v>
      </c>
      <c r="AR825" s="25">
        <v>170979</v>
      </c>
      <c r="AS825" s="54">
        <v>134607</v>
      </c>
      <c r="AT825" s="54">
        <v>79227</v>
      </c>
      <c r="AU825" s="54">
        <v>37685</v>
      </c>
      <c r="AV825" s="54">
        <v>45127</v>
      </c>
      <c r="AW825" s="25">
        <f t="shared" si="36"/>
        <v>542435</v>
      </c>
      <c r="AX825" s="165">
        <v>1066511</v>
      </c>
      <c r="AY825" s="98">
        <f t="shared" si="37"/>
        <v>8308476</v>
      </c>
      <c r="AZ825" s="73"/>
      <c r="BA825" s="20">
        <v>662792</v>
      </c>
      <c r="BB825" s="20">
        <v>323973</v>
      </c>
      <c r="BC825" s="19">
        <v>986765</v>
      </c>
      <c r="BD825" s="19">
        <v>9295241</v>
      </c>
      <c r="BF825" s="20">
        <v>63256</v>
      </c>
      <c r="BG825" s="21">
        <f t="shared" si="38"/>
        <v>9231985</v>
      </c>
      <c r="BI825" s="73"/>
      <c r="BJ825" s="73"/>
      <c r="BK825" s="73"/>
      <c r="BL825" s="73"/>
      <c r="BM825" s="73"/>
      <c r="BN825" s="73"/>
      <c r="BO825" s="73"/>
    </row>
    <row r="826" spans="1:67" ht="22.5" customHeight="1" x14ac:dyDescent="0.15">
      <c r="A826" s="125" t="s">
        <v>2635</v>
      </c>
      <c r="B826" s="126" t="s">
        <v>2623</v>
      </c>
      <c r="C826" s="136" t="s">
        <v>919</v>
      </c>
      <c r="D826" s="129">
        <v>5</v>
      </c>
      <c r="E826" s="130" t="s">
        <v>3561</v>
      </c>
      <c r="F826" s="19">
        <v>350854</v>
      </c>
      <c r="G826" s="20">
        <v>637959</v>
      </c>
      <c r="H826" s="20">
        <v>166698</v>
      </c>
      <c r="I826" s="20">
        <v>0</v>
      </c>
      <c r="J826" s="20">
        <v>0</v>
      </c>
      <c r="K826" s="20">
        <v>0</v>
      </c>
      <c r="L826" s="20">
        <v>0</v>
      </c>
      <c r="M826" s="20">
        <v>9606</v>
      </c>
      <c r="N826" s="20">
        <v>10356</v>
      </c>
      <c r="O826" s="20">
        <v>10407</v>
      </c>
      <c r="P826" s="20">
        <v>508519</v>
      </c>
      <c r="Q826" s="20">
        <v>49209</v>
      </c>
      <c r="R826" s="20">
        <v>40487</v>
      </c>
      <c r="S826" s="20">
        <v>98896</v>
      </c>
      <c r="T826" s="21">
        <v>83503</v>
      </c>
      <c r="U826" s="54">
        <v>58543</v>
      </c>
      <c r="V826" s="20">
        <v>45141</v>
      </c>
      <c r="W826" s="20">
        <v>20884</v>
      </c>
      <c r="X826" s="20">
        <v>0</v>
      </c>
      <c r="Y826" s="21">
        <v>0</v>
      </c>
      <c r="Z826" s="20">
        <v>214993</v>
      </c>
      <c r="AA826" s="21">
        <v>0</v>
      </c>
      <c r="AB826" s="32">
        <v>85408</v>
      </c>
      <c r="AC826" s="20">
        <v>829445</v>
      </c>
      <c r="AD826" s="20">
        <v>285319</v>
      </c>
      <c r="AE826" s="20">
        <v>655481</v>
      </c>
      <c r="AF826" s="20">
        <v>333382</v>
      </c>
      <c r="AG826" s="20">
        <v>164949</v>
      </c>
      <c r="AH826" s="20">
        <v>211680</v>
      </c>
      <c r="AI826" s="21">
        <v>60288</v>
      </c>
      <c r="AJ826" s="25">
        <v>46609</v>
      </c>
      <c r="AK826" s="25">
        <v>64165</v>
      </c>
      <c r="AL826" s="25">
        <v>17171</v>
      </c>
      <c r="AM826" s="22">
        <v>28886</v>
      </c>
      <c r="AN826" s="20">
        <v>284460</v>
      </c>
      <c r="AO826" s="20">
        <v>31989</v>
      </c>
      <c r="AP826" s="54">
        <v>5405287</v>
      </c>
      <c r="AQ826" s="25">
        <v>89772</v>
      </c>
      <c r="AR826" s="25">
        <v>171397</v>
      </c>
      <c r="AS826" s="54">
        <v>131791</v>
      </c>
      <c r="AT826" s="54">
        <v>81747</v>
      </c>
      <c r="AU826" s="54">
        <v>32391</v>
      </c>
      <c r="AV826" s="54">
        <v>28864</v>
      </c>
      <c r="AW826" s="25">
        <f t="shared" si="36"/>
        <v>535962</v>
      </c>
      <c r="AX826" s="165">
        <v>1247701</v>
      </c>
      <c r="AY826" s="98">
        <f t="shared" si="37"/>
        <v>7188950</v>
      </c>
      <c r="AZ826" s="73"/>
      <c r="BA826" s="20">
        <v>538228</v>
      </c>
      <c r="BB826" s="20">
        <v>166965</v>
      </c>
      <c r="BC826" s="19">
        <v>705193</v>
      </c>
      <c r="BD826" s="19">
        <v>7894143</v>
      </c>
      <c r="BF826" s="20">
        <v>47451</v>
      </c>
      <c r="BG826" s="21">
        <f t="shared" si="38"/>
        <v>7846692</v>
      </c>
      <c r="BI826" s="73"/>
      <c r="BJ826" s="73"/>
      <c r="BK826" s="73"/>
      <c r="BL826" s="73"/>
      <c r="BM826" s="73"/>
      <c r="BN826" s="73"/>
      <c r="BO826" s="73"/>
    </row>
    <row r="827" spans="1:67" ht="22.5" customHeight="1" x14ac:dyDescent="0.15">
      <c r="A827" s="125" t="s">
        <v>2636</v>
      </c>
      <c r="B827" s="126" t="s">
        <v>2623</v>
      </c>
      <c r="C827" s="136" t="s">
        <v>920</v>
      </c>
      <c r="D827" s="129">
        <v>5</v>
      </c>
      <c r="E827" s="130" t="s">
        <v>3561</v>
      </c>
      <c r="F827" s="19">
        <v>753026</v>
      </c>
      <c r="G827" s="20">
        <v>673873</v>
      </c>
      <c r="H827" s="20">
        <v>370062</v>
      </c>
      <c r="I827" s="20">
        <v>0</v>
      </c>
      <c r="J827" s="20">
        <v>0</v>
      </c>
      <c r="K827" s="20">
        <v>0</v>
      </c>
      <c r="L827" s="20">
        <v>0</v>
      </c>
      <c r="M827" s="20">
        <v>54652</v>
      </c>
      <c r="N827" s="20">
        <v>29892</v>
      </c>
      <c r="O827" s="20">
        <v>31966</v>
      </c>
      <c r="P827" s="20">
        <v>412012</v>
      </c>
      <c r="Q827" s="20">
        <v>93242</v>
      </c>
      <c r="R827" s="20">
        <v>143491</v>
      </c>
      <c r="S827" s="20">
        <v>148344</v>
      </c>
      <c r="T827" s="21">
        <v>107361</v>
      </c>
      <c r="U827" s="54">
        <v>68272</v>
      </c>
      <c r="V827" s="20">
        <v>81474</v>
      </c>
      <c r="W827" s="20">
        <v>41768</v>
      </c>
      <c r="X827" s="20">
        <v>0</v>
      </c>
      <c r="Y827" s="21">
        <v>0</v>
      </c>
      <c r="Z827" s="20">
        <v>2450110</v>
      </c>
      <c r="AA827" s="21">
        <v>0</v>
      </c>
      <c r="AB827" s="32">
        <v>142081</v>
      </c>
      <c r="AC827" s="20">
        <v>2089332</v>
      </c>
      <c r="AD827" s="20">
        <v>987072</v>
      </c>
      <c r="AE827" s="20">
        <v>1258622</v>
      </c>
      <c r="AF827" s="20">
        <v>768934</v>
      </c>
      <c r="AG827" s="20">
        <v>327177</v>
      </c>
      <c r="AH827" s="20">
        <v>197924</v>
      </c>
      <c r="AI827" s="21">
        <v>132351</v>
      </c>
      <c r="AJ827" s="25">
        <v>86724</v>
      </c>
      <c r="AK827" s="25">
        <v>127005</v>
      </c>
      <c r="AL827" s="25">
        <v>28652</v>
      </c>
      <c r="AM827" s="22">
        <v>62423</v>
      </c>
      <c r="AN827" s="20">
        <v>260944</v>
      </c>
      <c r="AO827" s="20">
        <v>49669</v>
      </c>
      <c r="AP827" s="54">
        <v>11978455</v>
      </c>
      <c r="AQ827" s="25">
        <v>157816</v>
      </c>
      <c r="AR827" s="25">
        <v>185623</v>
      </c>
      <c r="AS827" s="54">
        <v>127247</v>
      </c>
      <c r="AT827" s="54">
        <v>86328</v>
      </c>
      <c r="AU827" s="54">
        <v>66439</v>
      </c>
      <c r="AV827" s="54">
        <v>75948</v>
      </c>
      <c r="AW827" s="25">
        <f t="shared" si="36"/>
        <v>699401</v>
      </c>
      <c r="AX827" s="165">
        <v>1546638</v>
      </c>
      <c r="AY827" s="98">
        <f t="shared" si="37"/>
        <v>14224494</v>
      </c>
      <c r="AZ827" s="73"/>
      <c r="BA827" s="20">
        <v>1162333</v>
      </c>
      <c r="BB827" s="20">
        <v>204218</v>
      </c>
      <c r="BC827" s="19">
        <v>1366551</v>
      </c>
      <c r="BD827" s="19">
        <v>15591045</v>
      </c>
      <c r="BF827" s="20">
        <v>141352</v>
      </c>
      <c r="BG827" s="21">
        <f t="shared" si="38"/>
        <v>15449693</v>
      </c>
      <c r="BI827" s="73"/>
      <c r="BJ827" s="73"/>
      <c r="BK827" s="73"/>
      <c r="BL827" s="73"/>
      <c r="BM827" s="73"/>
      <c r="BN827" s="73"/>
      <c r="BO827" s="73"/>
    </row>
    <row r="828" spans="1:67" ht="22.5" customHeight="1" x14ac:dyDescent="0.15">
      <c r="A828" s="125" t="s">
        <v>2637</v>
      </c>
      <c r="B828" s="126" t="s">
        <v>2623</v>
      </c>
      <c r="C828" s="136" t="s">
        <v>921</v>
      </c>
      <c r="D828" s="129">
        <v>5</v>
      </c>
      <c r="E828" s="130" t="s">
        <v>3561</v>
      </c>
      <c r="F828" s="19">
        <v>912595</v>
      </c>
      <c r="G828" s="20">
        <v>384346</v>
      </c>
      <c r="H828" s="20">
        <v>290115</v>
      </c>
      <c r="I828" s="20">
        <v>0</v>
      </c>
      <c r="J828" s="20">
        <v>0</v>
      </c>
      <c r="K828" s="20">
        <v>0</v>
      </c>
      <c r="L828" s="20">
        <v>0</v>
      </c>
      <c r="M828" s="20">
        <v>57262</v>
      </c>
      <c r="N828" s="20">
        <v>36244</v>
      </c>
      <c r="O828" s="20">
        <v>13130</v>
      </c>
      <c r="P828" s="20">
        <v>677886</v>
      </c>
      <c r="Q828" s="20">
        <v>115248</v>
      </c>
      <c r="R828" s="20">
        <v>170880</v>
      </c>
      <c r="S828" s="20">
        <v>191611</v>
      </c>
      <c r="T828" s="21">
        <v>107361</v>
      </c>
      <c r="U828" s="54">
        <v>65650</v>
      </c>
      <c r="V828" s="20">
        <v>110100</v>
      </c>
      <c r="W828" s="20">
        <v>62652</v>
      </c>
      <c r="X828" s="20">
        <v>0</v>
      </c>
      <c r="Y828" s="21">
        <v>0</v>
      </c>
      <c r="Z828" s="20">
        <v>463041</v>
      </c>
      <c r="AA828" s="21">
        <v>0</v>
      </c>
      <c r="AB828" s="32">
        <v>266734</v>
      </c>
      <c r="AC828" s="20">
        <v>2882921</v>
      </c>
      <c r="AD828" s="20">
        <v>660377</v>
      </c>
      <c r="AE828" s="20">
        <v>1310246</v>
      </c>
      <c r="AF828" s="20">
        <v>856461</v>
      </c>
      <c r="AG828" s="20">
        <v>371428</v>
      </c>
      <c r="AH828" s="20">
        <v>226250</v>
      </c>
      <c r="AI828" s="21">
        <v>126228</v>
      </c>
      <c r="AJ828" s="25">
        <v>101396</v>
      </c>
      <c r="AK828" s="25">
        <v>146856</v>
      </c>
      <c r="AL828" s="25">
        <v>34155</v>
      </c>
      <c r="AM828" s="22">
        <v>70345</v>
      </c>
      <c r="AN828" s="20">
        <v>524859</v>
      </c>
      <c r="AO828" s="20">
        <v>48760</v>
      </c>
      <c r="AP828" s="54">
        <v>11285137</v>
      </c>
      <c r="AQ828" s="25">
        <v>205504</v>
      </c>
      <c r="AR828" s="25">
        <v>203014</v>
      </c>
      <c r="AS828" s="54">
        <v>110009</v>
      </c>
      <c r="AT828" s="54">
        <v>92395</v>
      </c>
      <c r="AU828" s="54">
        <v>68414</v>
      </c>
      <c r="AV828" s="54">
        <v>83978</v>
      </c>
      <c r="AW828" s="25">
        <f t="shared" si="36"/>
        <v>763314</v>
      </c>
      <c r="AX828" s="165">
        <v>1960700</v>
      </c>
      <c r="AY828" s="98">
        <f t="shared" si="37"/>
        <v>14009151</v>
      </c>
      <c r="AZ828" s="73"/>
      <c r="BA828" s="20">
        <v>1335722</v>
      </c>
      <c r="BB828" s="20">
        <v>219375</v>
      </c>
      <c r="BC828" s="19">
        <v>1555097</v>
      </c>
      <c r="BD828" s="19">
        <v>15564248</v>
      </c>
      <c r="BF828" s="20">
        <v>150618</v>
      </c>
      <c r="BG828" s="21">
        <f t="shared" si="38"/>
        <v>15413630</v>
      </c>
      <c r="BI828" s="73"/>
      <c r="BJ828" s="73"/>
      <c r="BK828" s="73"/>
      <c r="BL828" s="73"/>
      <c r="BM828" s="73"/>
      <c r="BN828" s="73"/>
      <c r="BO828" s="73"/>
    </row>
    <row r="829" spans="1:67" ht="22.5" customHeight="1" x14ac:dyDescent="0.15">
      <c r="A829" s="125" t="s">
        <v>2638</v>
      </c>
      <c r="B829" s="126" t="s">
        <v>2623</v>
      </c>
      <c r="C829" s="136" t="s">
        <v>922</v>
      </c>
      <c r="D829" s="129">
        <v>5</v>
      </c>
      <c r="E829" s="130" t="s">
        <v>3561</v>
      </c>
      <c r="F829" s="19">
        <v>1397684</v>
      </c>
      <c r="G829" s="20">
        <v>740561</v>
      </c>
      <c r="H829" s="20">
        <v>547911</v>
      </c>
      <c r="I829" s="20">
        <v>0</v>
      </c>
      <c r="J829" s="20">
        <v>0</v>
      </c>
      <c r="K829" s="20">
        <v>0</v>
      </c>
      <c r="L829" s="20">
        <v>0</v>
      </c>
      <c r="M829" s="20">
        <v>93975</v>
      </c>
      <c r="N829" s="20">
        <v>52045</v>
      </c>
      <c r="O829" s="20">
        <v>38643</v>
      </c>
      <c r="P829" s="20">
        <v>1417365</v>
      </c>
      <c r="Q829" s="20">
        <v>135650</v>
      </c>
      <c r="R829" s="20">
        <v>319638</v>
      </c>
      <c r="S829" s="20">
        <v>319646</v>
      </c>
      <c r="T829" s="21">
        <v>202793</v>
      </c>
      <c r="U829" s="54">
        <v>105581</v>
      </c>
      <c r="V829" s="20">
        <v>187170</v>
      </c>
      <c r="W829" s="20">
        <v>73094</v>
      </c>
      <c r="X829" s="20">
        <v>0</v>
      </c>
      <c r="Y829" s="21">
        <v>0</v>
      </c>
      <c r="Z829" s="20">
        <v>650432</v>
      </c>
      <c r="AA829" s="21">
        <v>0</v>
      </c>
      <c r="AB829" s="32">
        <v>319384</v>
      </c>
      <c r="AC829" s="20">
        <v>3601628</v>
      </c>
      <c r="AD829" s="20">
        <v>1507572</v>
      </c>
      <c r="AE829" s="20">
        <v>2279988</v>
      </c>
      <c r="AF829" s="20">
        <v>1366893</v>
      </c>
      <c r="AG829" s="20">
        <v>601332</v>
      </c>
      <c r="AH829" s="20">
        <v>518384</v>
      </c>
      <c r="AI829" s="21">
        <v>262818</v>
      </c>
      <c r="AJ829" s="25">
        <v>132967</v>
      </c>
      <c r="AK829" s="25">
        <v>193078</v>
      </c>
      <c r="AL829" s="25">
        <v>52826</v>
      </c>
      <c r="AM829" s="22">
        <v>86797</v>
      </c>
      <c r="AN829" s="20">
        <v>1146001</v>
      </c>
      <c r="AO829" s="20">
        <v>97264</v>
      </c>
      <c r="AP829" s="54">
        <v>18449120</v>
      </c>
      <c r="AQ829" s="25">
        <v>311797</v>
      </c>
      <c r="AR829" s="25">
        <v>317516</v>
      </c>
      <c r="AS829" s="54">
        <v>233425</v>
      </c>
      <c r="AT829" s="54">
        <v>136053</v>
      </c>
      <c r="AU829" s="54">
        <v>109708</v>
      </c>
      <c r="AV829" s="54">
        <v>125827</v>
      </c>
      <c r="AW829" s="25">
        <f t="shared" si="36"/>
        <v>1234326</v>
      </c>
      <c r="AX829" s="165">
        <v>3875435</v>
      </c>
      <c r="AY829" s="98">
        <f t="shared" si="37"/>
        <v>23558881</v>
      </c>
      <c r="AZ829" s="73"/>
      <c r="BA829" s="20">
        <v>1831988</v>
      </c>
      <c r="BB829" s="20">
        <v>380987</v>
      </c>
      <c r="BC829" s="19">
        <v>2212975</v>
      </c>
      <c r="BD829" s="19">
        <v>25771856</v>
      </c>
      <c r="BF829" s="20">
        <v>200244</v>
      </c>
      <c r="BG829" s="21">
        <f t="shared" si="38"/>
        <v>25571612</v>
      </c>
      <c r="BI829" s="73"/>
      <c r="BJ829" s="73"/>
      <c r="BK829" s="73"/>
      <c r="BL829" s="73"/>
      <c r="BM829" s="73"/>
      <c r="BN829" s="73"/>
      <c r="BO829" s="73"/>
    </row>
    <row r="830" spans="1:67" ht="22.5" customHeight="1" x14ac:dyDescent="0.15">
      <c r="A830" s="125" t="s">
        <v>2639</v>
      </c>
      <c r="B830" s="126" t="s">
        <v>2623</v>
      </c>
      <c r="C830" s="136" t="s">
        <v>923</v>
      </c>
      <c r="D830" s="129">
        <v>5</v>
      </c>
      <c r="E830" s="130" t="s">
        <v>3561</v>
      </c>
      <c r="F830" s="19">
        <v>893629</v>
      </c>
      <c r="G830" s="20">
        <v>261110</v>
      </c>
      <c r="H830" s="20">
        <v>195237</v>
      </c>
      <c r="I830" s="20">
        <v>0</v>
      </c>
      <c r="J830" s="20">
        <v>0</v>
      </c>
      <c r="K830" s="20">
        <v>0</v>
      </c>
      <c r="L830" s="20">
        <v>0</v>
      </c>
      <c r="M830" s="20">
        <v>56882</v>
      </c>
      <c r="N830" s="20">
        <v>31192</v>
      </c>
      <c r="O830" s="20">
        <v>25476</v>
      </c>
      <c r="P830" s="20">
        <v>1138537</v>
      </c>
      <c r="Q830" s="20">
        <v>86657</v>
      </c>
      <c r="R830" s="20">
        <v>126225</v>
      </c>
      <c r="S830" s="20">
        <v>136865</v>
      </c>
      <c r="T830" s="21">
        <v>107361</v>
      </c>
      <c r="U830" s="54">
        <v>57570</v>
      </c>
      <c r="V830" s="20">
        <v>116706</v>
      </c>
      <c r="W830" s="20">
        <v>41768</v>
      </c>
      <c r="X830" s="20">
        <v>0</v>
      </c>
      <c r="Y830" s="21">
        <v>0</v>
      </c>
      <c r="Z830" s="20">
        <v>313194</v>
      </c>
      <c r="AA830" s="21">
        <v>0</v>
      </c>
      <c r="AB830" s="32">
        <v>191412</v>
      </c>
      <c r="AC830" s="20">
        <v>2195146</v>
      </c>
      <c r="AD830" s="20">
        <v>650548</v>
      </c>
      <c r="AE830" s="20">
        <v>1377787</v>
      </c>
      <c r="AF830" s="20">
        <v>903968</v>
      </c>
      <c r="AG830" s="20">
        <v>353858</v>
      </c>
      <c r="AH830" s="20">
        <v>247699</v>
      </c>
      <c r="AI830" s="21">
        <v>52752</v>
      </c>
      <c r="AJ830" s="25">
        <v>89460</v>
      </c>
      <c r="AK830" s="25">
        <v>104091</v>
      </c>
      <c r="AL830" s="25">
        <v>32198</v>
      </c>
      <c r="AM830" s="22">
        <v>55117</v>
      </c>
      <c r="AN830" s="20">
        <v>699717</v>
      </c>
      <c r="AO830" s="20">
        <v>45908</v>
      </c>
      <c r="AP830" s="54">
        <v>10588070</v>
      </c>
      <c r="AQ830" s="25">
        <v>183142</v>
      </c>
      <c r="AR830" s="25">
        <v>242519</v>
      </c>
      <c r="AS830" s="54">
        <v>133811</v>
      </c>
      <c r="AT830" s="54">
        <v>80062</v>
      </c>
      <c r="AU830" s="54">
        <v>67874</v>
      </c>
      <c r="AV830" s="54">
        <v>77894</v>
      </c>
      <c r="AW830" s="25">
        <f t="shared" si="36"/>
        <v>785302</v>
      </c>
      <c r="AX830" s="165">
        <v>2397652</v>
      </c>
      <c r="AY830" s="98">
        <f t="shared" si="37"/>
        <v>13771024</v>
      </c>
      <c r="AZ830" s="73"/>
      <c r="BA830" s="20">
        <v>1201913</v>
      </c>
      <c r="BB830" s="20">
        <v>115459</v>
      </c>
      <c r="BC830" s="19">
        <v>1317372</v>
      </c>
      <c r="BD830" s="19">
        <v>15088396</v>
      </c>
      <c r="BF830" s="20">
        <v>125070</v>
      </c>
      <c r="BG830" s="21">
        <f t="shared" si="38"/>
        <v>14963326</v>
      </c>
      <c r="BI830" s="73"/>
      <c r="BJ830" s="73"/>
      <c r="BK830" s="73"/>
      <c r="BL830" s="73"/>
      <c r="BM830" s="73"/>
      <c r="BN830" s="73"/>
      <c r="BO830" s="73"/>
    </row>
    <row r="831" spans="1:67" ht="22.5" customHeight="1" x14ac:dyDescent="0.15">
      <c r="A831" s="125" t="s">
        <v>2640</v>
      </c>
      <c r="B831" s="126" t="s">
        <v>2623</v>
      </c>
      <c r="C831" s="136" t="s">
        <v>924</v>
      </c>
      <c r="D831" s="129">
        <v>5</v>
      </c>
      <c r="E831" s="130" t="s">
        <v>3561</v>
      </c>
      <c r="F831" s="19">
        <v>523775</v>
      </c>
      <c r="G831" s="20">
        <v>236905</v>
      </c>
      <c r="H831" s="20">
        <v>154035</v>
      </c>
      <c r="I831" s="20">
        <v>0</v>
      </c>
      <c r="J831" s="20">
        <v>0</v>
      </c>
      <c r="K831" s="20">
        <v>0</v>
      </c>
      <c r="L831" s="20">
        <v>0</v>
      </c>
      <c r="M831" s="20">
        <v>29179</v>
      </c>
      <c r="N831" s="20">
        <v>15965</v>
      </c>
      <c r="O831" s="20">
        <v>7796</v>
      </c>
      <c r="P831" s="20">
        <v>486836</v>
      </c>
      <c r="Q831" s="20">
        <v>55203</v>
      </c>
      <c r="R831" s="20">
        <v>70624</v>
      </c>
      <c r="S831" s="20">
        <v>75055</v>
      </c>
      <c r="T831" s="21">
        <v>59645</v>
      </c>
      <c r="U831" s="54">
        <v>31937</v>
      </c>
      <c r="V831" s="20">
        <v>97989</v>
      </c>
      <c r="W831" s="20">
        <v>20884</v>
      </c>
      <c r="X831" s="20">
        <v>0</v>
      </c>
      <c r="Y831" s="21">
        <v>0</v>
      </c>
      <c r="Z831" s="20">
        <v>244234</v>
      </c>
      <c r="AA831" s="21">
        <v>0</v>
      </c>
      <c r="AB831" s="32">
        <v>113825</v>
      </c>
      <c r="AC831" s="20">
        <v>1296593</v>
      </c>
      <c r="AD831" s="20">
        <v>508105</v>
      </c>
      <c r="AE831" s="20">
        <v>726034</v>
      </c>
      <c r="AF831" s="20">
        <v>394534</v>
      </c>
      <c r="AG831" s="20">
        <v>176410</v>
      </c>
      <c r="AH831" s="20">
        <v>210413</v>
      </c>
      <c r="AI831" s="21">
        <v>33441</v>
      </c>
      <c r="AJ831" s="25">
        <v>57663</v>
      </c>
      <c r="AK831" s="25">
        <v>71466</v>
      </c>
      <c r="AL831" s="25">
        <v>17211</v>
      </c>
      <c r="AM831" s="22">
        <v>38101</v>
      </c>
      <c r="AN831" s="20">
        <v>342147</v>
      </c>
      <c r="AO831" s="20">
        <v>21513</v>
      </c>
      <c r="AP831" s="54">
        <v>6117518</v>
      </c>
      <c r="AQ831" s="25">
        <v>98690</v>
      </c>
      <c r="AR831" s="25">
        <v>137234</v>
      </c>
      <c r="AS831" s="54">
        <v>97915</v>
      </c>
      <c r="AT831" s="54">
        <v>45694</v>
      </c>
      <c r="AU831" s="54">
        <v>40091</v>
      </c>
      <c r="AV831" s="54">
        <v>40417</v>
      </c>
      <c r="AW831" s="25">
        <f t="shared" si="36"/>
        <v>460041</v>
      </c>
      <c r="AX831" s="165">
        <v>914718</v>
      </c>
      <c r="AY831" s="98">
        <f t="shared" si="37"/>
        <v>7492277</v>
      </c>
      <c r="AZ831" s="73"/>
      <c r="BA831" s="20">
        <v>742363</v>
      </c>
      <c r="BB831" s="20">
        <v>112419</v>
      </c>
      <c r="BC831" s="19">
        <v>854782</v>
      </c>
      <c r="BD831" s="19">
        <v>8347059</v>
      </c>
      <c r="BF831" s="20">
        <v>63397</v>
      </c>
      <c r="BG831" s="21">
        <f t="shared" si="38"/>
        <v>8283662</v>
      </c>
      <c r="BI831" s="73"/>
      <c r="BJ831" s="73"/>
      <c r="BK831" s="73"/>
      <c r="BL831" s="73"/>
      <c r="BM831" s="73"/>
      <c r="BN831" s="73"/>
      <c r="BO831" s="73"/>
    </row>
    <row r="832" spans="1:67" ht="22.5" customHeight="1" x14ac:dyDescent="0.15">
      <c r="A832" s="125" t="s">
        <v>2641</v>
      </c>
      <c r="B832" s="126" t="s">
        <v>2623</v>
      </c>
      <c r="C832" s="136" t="s">
        <v>925</v>
      </c>
      <c r="D832" s="129">
        <v>5</v>
      </c>
      <c r="E832" s="130" t="s">
        <v>3561</v>
      </c>
      <c r="F832" s="19">
        <v>1403380</v>
      </c>
      <c r="G832" s="20">
        <v>683227</v>
      </c>
      <c r="H832" s="20">
        <v>371574</v>
      </c>
      <c r="I832" s="20">
        <v>0</v>
      </c>
      <c r="J832" s="20">
        <v>0</v>
      </c>
      <c r="K832" s="20">
        <v>0</v>
      </c>
      <c r="L832" s="20">
        <v>0</v>
      </c>
      <c r="M832" s="20">
        <v>91242</v>
      </c>
      <c r="N832" s="20">
        <v>49938</v>
      </c>
      <c r="O832" s="20">
        <v>13801</v>
      </c>
      <c r="P832" s="20">
        <v>1286438</v>
      </c>
      <c r="Q832" s="20">
        <v>124566</v>
      </c>
      <c r="R832" s="20">
        <v>273151</v>
      </c>
      <c r="S832" s="20">
        <v>241059</v>
      </c>
      <c r="T832" s="21">
        <v>119290</v>
      </c>
      <c r="U832" s="54">
        <v>98305</v>
      </c>
      <c r="V832" s="20">
        <v>161847</v>
      </c>
      <c r="W832" s="20">
        <v>73094</v>
      </c>
      <c r="X832" s="20">
        <v>0</v>
      </c>
      <c r="Y832" s="21">
        <v>0</v>
      </c>
      <c r="Z832" s="20">
        <v>741375</v>
      </c>
      <c r="AA832" s="21">
        <v>52710</v>
      </c>
      <c r="AB832" s="32">
        <v>259506</v>
      </c>
      <c r="AC832" s="20">
        <v>3573073</v>
      </c>
      <c r="AD832" s="20">
        <v>1068206</v>
      </c>
      <c r="AE832" s="20">
        <v>2274898</v>
      </c>
      <c r="AF832" s="20">
        <v>1328621</v>
      </c>
      <c r="AG832" s="20">
        <v>551809</v>
      </c>
      <c r="AH832" s="20">
        <v>424988</v>
      </c>
      <c r="AI832" s="21">
        <v>114924</v>
      </c>
      <c r="AJ832" s="25">
        <v>128598</v>
      </c>
      <c r="AK832" s="25">
        <v>174628</v>
      </c>
      <c r="AL832" s="25">
        <v>46304</v>
      </c>
      <c r="AM832" s="22">
        <v>79984</v>
      </c>
      <c r="AN832" s="20">
        <v>1482075</v>
      </c>
      <c r="AO832" s="20">
        <v>118848</v>
      </c>
      <c r="AP832" s="54">
        <v>17411459</v>
      </c>
      <c r="AQ832" s="25">
        <v>245534</v>
      </c>
      <c r="AR832" s="25">
        <v>247636</v>
      </c>
      <c r="AS832" s="54">
        <v>235913</v>
      </c>
      <c r="AT832" s="54">
        <v>123167</v>
      </c>
      <c r="AU832" s="54">
        <v>94792</v>
      </c>
      <c r="AV832" s="54">
        <v>123952</v>
      </c>
      <c r="AW832" s="25">
        <f t="shared" si="36"/>
        <v>1070994</v>
      </c>
      <c r="AX832" s="165">
        <v>3557479</v>
      </c>
      <c r="AY832" s="98">
        <f t="shared" si="37"/>
        <v>22039932</v>
      </c>
      <c r="AZ832" s="73"/>
      <c r="BA832" s="20">
        <v>1768302</v>
      </c>
      <c r="BB832" s="20">
        <v>314721</v>
      </c>
      <c r="BC832" s="19">
        <v>2083023</v>
      </c>
      <c r="BD832" s="19">
        <v>24122955</v>
      </c>
      <c r="BF832" s="20">
        <v>199312</v>
      </c>
      <c r="BG832" s="21">
        <f t="shared" si="38"/>
        <v>23923643</v>
      </c>
      <c r="BI832" s="73"/>
      <c r="BJ832" s="73"/>
      <c r="BK832" s="73"/>
      <c r="BL832" s="73"/>
      <c r="BM832" s="73"/>
      <c r="BN832" s="73"/>
      <c r="BO832" s="73"/>
    </row>
    <row r="833" spans="1:67" ht="22.5" customHeight="1" x14ac:dyDescent="0.15">
      <c r="A833" s="125" t="s">
        <v>2642</v>
      </c>
      <c r="B833" s="126" t="s">
        <v>2623</v>
      </c>
      <c r="C833" s="136" t="s">
        <v>926</v>
      </c>
      <c r="D833" s="129">
        <v>6</v>
      </c>
      <c r="E833" s="130" t="s">
        <v>3561</v>
      </c>
      <c r="F833" s="19">
        <v>171332</v>
      </c>
      <c r="G833" s="20">
        <v>109099</v>
      </c>
      <c r="H833" s="20">
        <v>68607</v>
      </c>
      <c r="I833" s="20">
        <v>0</v>
      </c>
      <c r="J833" s="20">
        <v>0</v>
      </c>
      <c r="K833" s="20">
        <v>0</v>
      </c>
      <c r="L833" s="20">
        <v>0</v>
      </c>
      <c r="M833" s="20">
        <v>3660</v>
      </c>
      <c r="N833" s="20">
        <v>2307</v>
      </c>
      <c r="O833" s="20">
        <v>0</v>
      </c>
      <c r="P833" s="20">
        <v>14251</v>
      </c>
      <c r="Q833" s="20">
        <v>16490</v>
      </c>
      <c r="R833" s="20">
        <v>6687</v>
      </c>
      <c r="S833" s="20">
        <v>9713</v>
      </c>
      <c r="T833" s="21">
        <v>11929</v>
      </c>
      <c r="U833" s="54">
        <v>16286</v>
      </c>
      <c r="V833" s="20">
        <v>11010</v>
      </c>
      <c r="W833" s="20">
        <v>10442</v>
      </c>
      <c r="X833" s="20">
        <v>0</v>
      </c>
      <c r="Y833" s="21">
        <v>0</v>
      </c>
      <c r="Z833" s="20">
        <v>73351</v>
      </c>
      <c r="AA833" s="21">
        <v>0</v>
      </c>
      <c r="AB833" s="32">
        <v>0</v>
      </c>
      <c r="AC833" s="20">
        <v>223598</v>
      </c>
      <c r="AD833" s="20">
        <v>112338</v>
      </c>
      <c r="AE833" s="20">
        <v>215315</v>
      </c>
      <c r="AF833" s="20">
        <v>89357</v>
      </c>
      <c r="AG833" s="20">
        <v>31747</v>
      </c>
      <c r="AH833" s="20">
        <v>62626</v>
      </c>
      <c r="AI833" s="21">
        <v>61230</v>
      </c>
      <c r="AJ833" s="25">
        <v>19880</v>
      </c>
      <c r="AK833" s="25">
        <v>34224</v>
      </c>
      <c r="AL833" s="25">
        <v>5788</v>
      </c>
      <c r="AM833" s="22">
        <v>11829</v>
      </c>
      <c r="AN833" s="20">
        <v>71364</v>
      </c>
      <c r="AO833" s="20">
        <v>16015</v>
      </c>
      <c r="AP833" s="54">
        <v>1480475</v>
      </c>
      <c r="AQ833" s="25">
        <v>47324</v>
      </c>
      <c r="AR833" s="25">
        <v>111415</v>
      </c>
      <c r="AS833" s="54">
        <v>73152</v>
      </c>
      <c r="AT833" s="54">
        <v>31756</v>
      </c>
      <c r="AU833" s="54">
        <v>17993</v>
      </c>
      <c r="AV833" s="54">
        <v>10247</v>
      </c>
      <c r="AW833" s="25">
        <f t="shared" si="36"/>
        <v>291887</v>
      </c>
      <c r="AX833" s="165">
        <v>360115</v>
      </c>
      <c r="AY833" s="98">
        <f t="shared" si="37"/>
        <v>2132477</v>
      </c>
      <c r="AZ833" s="73"/>
      <c r="BA833" s="20">
        <v>282887</v>
      </c>
      <c r="BB833" s="20">
        <v>79242</v>
      </c>
      <c r="BC833" s="19">
        <v>362129</v>
      </c>
      <c r="BD833" s="19">
        <v>2494606</v>
      </c>
      <c r="BF833" s="20">
        <v>12044</v>
      </c>
      <c r="BG833" s="21">
        <f t="shared" si="38"/>
        <v>2482562</v>
      </c>
      <c r="BI833" s="73"/>
      <c r="BJ833" s="73"/>
      <c r="BK833" s="73"/>
      <c r="BL833" s="73"/>
      <c r="BM833" s="73"/>
      <c r="BN833" s="73"/>
      <c r="BO833" s="73"/>
    </row>
    <row r="834" spans="1:67" ht="22.5" customHeight="1" x14ac:dyDescent="0.15">
      <c r="A834" s="125" t="s">
        <v>2643</v>
      </c>
      <c r="B834" s="126" t="s">
        <v>2623</v>
      </c>
      <c r="C834" s="136" t="s">
        <v>927</v>
      </c>
      <c r="D834" s="129">
        <v>6</v>
      </c>
      <c r="E834" s="130" t="s">
        <v>3561</v>
      </c>
      <c r="F834" s="19">
        <v>184022</v>
      </c>
      <c r="G834" s="20">
        <v>183641</v>
      </c>
      <c r="H834" s="20">
        <v>159327</v>
      </c>
      <c r="I834" s="20">
        <v>0</v>
      </c>
      <c r="J834" s="20">
        <v>0</v>
      </c>
      <c r="K834" s="20">
        <v>0</v>
      </c>
      <c r="L834" s="20">
        <v>0</v>
      </c>
      <c r="M834" s="20">
        <v>0</v>
      </c>
      <c r="N834" s="20">
        <v>2302</v>
      </c>
      <c r="O834" s="20">
        <v>0</v>
      </c>
      <c r="P834" s="20">
        <v>161730</v>
      </c>
      <c r="Q834" s="20">
        <v>16480</v>
      </c>
      <c r="R834" s="20">
        <v>8427</v>
      </c>
      <c r="S834" s="20">
        <v>19426</v>
      </c>
      <c r="T834" s="21">
        <v>23858</v>
      </c>
      <c r="U834" s="54">
        <v>14890</v>
      </c>
      <c r="V834" s="20">
        <v>14313</v>
      </c>
      <c r="W834" s="20">
        <v>10442</v>
      </c>
      <c r="X834" s="20">
        <v>0</v>
      </c>
      <c r="Y834" s="21">
        <v>0</v>
      </c>
      <c r="Z834" s="20">
        <v>79969</v>
      </c>
      <c r="AA834" s="21">
        <v>0</v>
      </c>
      <c r="AB834" s="32">
        <v>0</v>
      </c>
      <c r="AC834" s="20">
        <v>174441</v>
      </c>
      <c r="AD834" s="20">
        <v>144775</v>
      </c>
      <c r="AE834" s="20">
        <v>144117</v>
      </c>
      <c r="AF834" s="20">
        <v>54330</v>
      </c>
      <c r="AG834" s="20">
        <v>32337</v>
      </c>
      <c r="AH834" s="20">
        <v>102265</v>
      </c>
      <c r="AI834" s="21">
        <v>82896</v>
      </c>
      <c r="AJ834" s="25">
        <v>19863</v>
      </c>
      <c r="AK834" s="25">
        <v>29291</v>
      </c>
      <c r="AL834" s="25">
        <v>3986</v>
      </c>
      <c r="AM834" s="22">
        <v>9985</v>
      </c>
      <c r="AN834" s="20">
        <v>55041</v>
      </c>
      <c r="AO834" s="20">
        <v>26868</v>
      </c>
      <c r="AP834" s="54">
        <v>1759022</v>
      </c>
      <c r="AQ834" s="25">
        <v>54567</v>
      </c>
      <c r="AR834" s="25">
        <v>109725</v>
      </c>
      <c r="AS834" s="54">
        <v>60897</v>
      </c>
      <c r="AT834" s="54">
        <v>49030</v>
      </c>
      <c r="AU834" s="54">
        <v>14993</v>
      </c>
      <c r="AV834" s="54">
        <v>11073</v>
      </c>
      <c r="AW834" s="25">
        <f t="shared" si="36"/>
        <v>300285</v>
      </c>
      <c r="AX834" s="165">
        <v>446334</v>
      </c>
      <c r="AY834" s="98">
        <f t="shared" si="37"/>
        <v>2505641</v>
      </c>
      <c r="AZ834" s="73"/>
      <c r="BA834" s="20">
        <v>282720</v>
      </c>
      <c r="BB834" s="20">
        <v>138414</v>
      </c>
      <c r="BC834" s="19">
        <v>421134</v>
      </c>
      <c r="BD834" s="19">
        <v>2926775</v>
      </c>
      <c r="BF834" s="20">
        <v>13475</v>
      </c>
      <c r="BG834" s="21">
        <f t="shared" si="38"/>
        <v>2913300</v>
      </c>
      <c r="BI834" s="73"/>
      <c r="BJ834" s="73"/>
      <c r="BK834" s="73"/>
      <c r="BL834" s="73"/>
      <c r="BM834" s="73"/>
      <c r="BN834" s="73"/>
      <c r="BO834" s="73"/>
    </row>
    <row r="835" spans="1:67" ht="22.5" customHeight="1" x14ac:dyDescent="0.15">
      <c r="A835" s="125" t="s">
        <v>2644</v>
      </c>
      <c r="B835" s="126" t="s">
        <v>2623</v>
      </c>
      <c r="C835" s="136" t="s">
        <v>596</v>
      </c>
      <c r="D835" s="129">
        <v>6</v>
      </c>
      <c r="E835" s="130" t="s">
        <v>3561</v>
      </c>
      <c r="F835" s="19">
        <v>144072</v>
      </c>
      <c r="G835" s="20">
        <v>161650</v>
      </c>
      <c r="H835" s="20">
        <v>99792</v>
      </c>
      <c r="I835" s="20">
        <v>0</v>
      </c>
      <c r="J835" s="20">
        <v>0</v>
      </c>
      <c r="K835" s="20">
        <v>0</v>
      </c>
      <c r="L835" s="20">
        <v>0</v>
      </c>
      <c r="M835" s="20">
        <v>0</v>
      </c>
      <c r="N835" s="20">
        <v>1718</v>
      </c>
      <c r="O835" s="20">
        <v>0</v>
      </c>
      <c r="P835" s="20">
        <v>24194</v>
      </c>
      <c r="Q835" s="20">
        <v>13077</v>
      </c>
      <c r="R835" s="20">
        <v>11221</v>
      </c>
      <c r="S835" s="20">
        <v>19426</v>
      </c>
      <c r="T835" s="21">
        <v>23858</v>
      </c>
      <c r="U835" s="54">
        <v>21023</v>
      </c>
      <c r="V835" s="20">
        <v>7707</v>
      </c>
      <c r="W835" s="20">
        <v>10442</v>
      </c>
      <c r="X835" s="20">
        <v>0</v>
      </c>
      <c r="Y835" s="21">
        <v>0</v>
      </c>
      <c r="Z835" s="20">
        <v>60737</v>
      </c>
      <c r="AA835" s="21">
        <v>0</v>
      </c>
      <c r="AB835" s="32">
        <v>0</v>
      </c>
      <c r="AC835" s="20">
        <v>169630</v>
      </c>
      <c r="AD835" s="20">
        <v>126816</v>
      </c>
      <c r="AE835" s="20">
        <v>122105</v>
      </c>
      <c r="AF835" s="20">
        <v>45843</v>
      </c>
      <c r="AG835" s="20">
        <v>23612</v>
      </c>
      <c r="AH835" s="20">
        <v>72672</v>
      </c>
      <c r="AI835" s="21">
        <v>45216</v>
      </c>
      <c r="AJ835" s="25">
        <v>15559</v>
      </c>
      <c r="AK835" s="25">
        <v>27447</v>
      </c>
      <c r="AL835" s="25">
        <v>3045</v>
      </c>
      <c r="AM835" s="22">
        <v>9229</v>
      </c>
      <c r="AN835" s="20">
        <v>61606</v>
      </c>
      <c r="AO835" s="20">
        <v>18621</v>
      </c>
      <c r="AP835" s="54">
        <v>1340318</v>
      </c>
      <c r="AQ835" s="25">
        <v>50797</v>
      </c>
      <c r="AR835" s="25">
        <v>115321</v>
      </c>
      <c r="AS835" s="54">
        <v>60633</v>
      </c>
      <c r="AT835" s="54">
        <v>48665</v>
      </c>
      <c r="AU835" s="54">
        <v>12372</v>
      </c>
      <c r="AV835" s="54">
        <v>9362</v>
      </c>
      <c r="AW835" s="25">
        <f t="shared" si="36"/>
        <v>297150</v>
      </c>
      <c r="AX835" s="165">
        <v>480368</v>
      </c>
      <c r="AY835" s="98">
        <f t="shared" si="37"/>
        <v>2117836</v>
      </c>
      <c r="AZ835" s="73"/>
      <c r="BA835" s="20">
        <v>237224</v>
      </c>
      <c r="BB835" s="20">
        <v>96315</v>
      </c>
      <c r="BC835" s="19">
        <v>333539</v>
      </c>
      <c r="BD835" s="19">
        <v>2451375</v>
      </c>
      <c r="BF835" s="20">
        <v>12840</v>
      </c>
      <c r="BG835" s="21">
        <f t="shared" si="38"/>
        <v>2438535</v>
      </c>
      <c r="BI835" s="73"/>
      <c r="BJ835" s="73"/>
      <c r="BK835" s="73"/>
      <c r="BL835" s="73"/>
      <c r="BM835" s="73"/>
      <c r="BN835" s="73"/>
      <c r="BO835" s="73"/>
    </row>
    <row r="836" spans="1:67" ht="22.5" customHeight="1" x14ac:dyDescent="0.15">
      <c r="A836" s="125" t="s">
        <v>2645</v>
      </c>
      <c r="B836" s="126" t="s">
        <v>2623</v>
      </c>
      <c r="C836" s="136" t="s">
        <v>928</v>
      </c>
      <c r="D836" s="129">
        <v>6</v>
      </c>
      <c r="E836" s="130" t="s">
        <v>3561</v>
      </c>
      <c r="F836" s="19">
        <v>45936</v>
      </c>
      <c r="G836" s="20">
        <v>77255</v>
      </c>
      <c r="H836" s="20">
        <v>49518</v>
      </c>
      <c r="I836" s="20">
        <v>0</v>
      </c>
      <c r="J836" s="20">
        <v>0</v>
      </c>
      <c r="K836" s="20">
        <v>0</v>
      </c>
      <c r="L836" s="20">
        <v>0</v>
      </c>
      <c r="M836" s="20">
        <v>0</v>
      </c>
      <c r="N836" s="20">
        <v>510</v>
      </c>
      <c r="O836" s="20">
        <v>0</v>
      </c>
      <c r="P836" s="20">
        <v>26</v>
      </c>
      <c r="Q836" s="20">
        <v>4301</v>
      </c>
      <c r="R836" s="20">
        <v>2244</v>
      </c>
      <c r="S836" s="20">
        <v>5298</v>
      </c>
      <c r="T836" s="21">
        <v>11929</v>
      </c>
      <c r="U836" s="54">
        <v>0</v>
      </c>
      <c r="V836" s="20">
        <v>0</v>
      </c>
      <c r="W836" s="20">
        <v>0</v>
      </c>
      <c r="X836" s="20">
        <v>0</v>
      </c>
      <c r="Y836" s="21">
        <v>0</v>
      </c>
      <c r="Z836" s="20">
        <v>19734</v>
      </c>
      <c r="AA836" s="21">
        <v>0</v>
      </c>
      <c r="AB836" s="32">
        <v>0</v>
      </c>
      <c r="AC836" s="20">
        <v>45308</v>
      </c>
      <c r="AD836" s="20">
        <v>39584</v>
      </c>
      <c r="AE836" s="20">
        <v>73206</v>
      </c>
      <c r="AF836" s="20">
        <v>20134</v>
      </c>
      <c r="AG836" s="20">
        <v>8775</v>
      </c>
      <c r="AH836" s="20">
        <v>24164</v>
      </c>
      <c r="AI836" s="21">
        <v>26376</v>
      </c>
      <c r="AJ836" s="25">
        <v>4617</v>
      </c>
      <c r="AK836" s="25">
        <v>10942</v>
      </c>
      <c r="AL836" s="25">
        <v>1699</v>
      </c>
      <c r="AM836" s="22">
        <v>3707</v>
      </c>
      <c r="AN836" s="20">
        <v>31223</v>
      </c>
      <c r="AO836" s="20">
        <v>7399</v>
      </c>
      <c r="AP836" s="54">
        <v>513885</v>
      </c>
      <c r="AQ836" s="25">
        <v>42522</v>
      </c>
      <c r="AR836" s="25">
        <v>63781</v>
      </c>
      <c r="AS836" s="54">
        <v>29856</v>
      </c>
      <c r="AT836" s="54">
        <v>25464</v>
      </c>
      <c r="AU836" s="54">
        <v>6495</v>
      </c>
      <c r="AV836" s="54">
        <v>6566</v>
      </c>
      <c r="AW836" s="25">
        <f t="shared" si="36"/>
        <v>174684</v>
      </c>
      <c r="AX836" s="165">
        <v>220362</v>
      </c>
      <c r="AY836" s="98">
        <f t="shared" si="37"/>
        <v>908931</v>
      </c>
      <c r="AZ836" s="73"/>
      <c r="BA836" s="20">
        <v>115692</v>
      </c>
      <c r="BB836" s="20">
        <v>38508</v>
      </c>
      <c r="BC836" s="19">
        <v>154200</v>
      </c>
      <c r="BD836" s="19">
        <v>1063131</v>
      </c>
      <c r="BF836" s="20">
        <v>18374</v>
      </c>
      <c r="BG836" s="21">
        <f t="shared" si="38"/>
        <v>1044757</v>
      </c>
      <c r="BI836" s="73"/>
      <c r="BJ836" s="73"/>
      <c r="BK836" s="73"/>
      <c r="BL836" s="73"/>
      <c r="BM836" s="73"/>
      <c r="BN836" s="73"/>
      <c r="BO836" s="73"/>
    </row>
    <row r="837" spans="1:67" ht="22.5" customHeight="1" x14ac:dyDescent="0.15">
      <c r="A837" s="125" t="s">
        <v>2646</v>
      </c>
      <c r="B837" s="126" t="s">
        <v>2623</v>
      </c>
      <c r="C837" s="136" t="s">
        <v>929</v>
      </c>
      <c r="D837" s="129">
        <v>6</v>
      </c>
      <c r="E837" s="130" t="s">
        <v>3561</v>
      </c>
      <c r="F837" s="19">
        <v>36969</v>
      </c>
      <c r="G837" s="20">
        <v>57406</v>
      </c>
      <c r="H837" s="20">
        <v>64260</v>
      </c>
      <c r="I837" s="20">
        <v>0</v>
      </c>
      <c r="J837" s="20">
        <v>0</v>
      </c>
      <c r="K837" s="20">
        <v>0</v>
      </c>
      <c r="L837" s="20">
        <v>0</v>
      </c>
      <c r="M837" s="20">
        <v>0</v>
      </c>
      <c r="N837" s="20">
        <v>399</v>
      </c>
      <c r="O837" s="20">
        <v>0</v>
      </c>
      <c r="P837" s="20">
        <v>20</v>
      </c>
      <c r="Q837" s="20">
        <v>3091</v>
      </c>
      <c r="R837" s="20">
        <v>8290</v>
      </c>
      <c r="S837" s="20">
        <v>7947</v>
      </c>
      <c r="T837" s="21">
        <v>11929</v>
      </c>
      <c r="U837" s="54">
        <v>0</v>
      </c>
      <c r="V837" s="20">
        <v>0</v>
      </c>
      <c r="W837" s="20">
        <v>0</v>
      </c>
      <c r="X837" s="20">
        <v>0</v>
      </c>
      <c r="Y837" s="21">
        <v>0</v>
      </c>
      <c r="Z837" s="20">
        <v>16074</v>
      </c>
      <c r="AA837" s="21">
        <v>0</v>
      </c>
      <c r="AB837" s="32">
        <v>0</v>
      </c>
      <c r="AC837" s="20">
        <v>43724</v>
      </c>
      <c r="AD837" s="20">
        <v>31054</v>
      </c>
      <c r="AE837" s="20">
        <v>39005</v>
      </c>
      <c r="AF837" s="20">
        <v>15309</v>
      </c>
      <c r="AG837" s="20">
        <v>6431</v>
      </c>
      <c r="AH837" s="20">
        <v>20272</v>
      </c>
      <c r="AI837" s="21">
        <v>24021</v>
      </c>
      <c r="AJ837" s="25">
        <v>3609</v>
      </c>
      <c r="AK837" s="25">
        <v>9250</v>
      </c>
      <c r="AL837" s="25">
        <v>1322</v>
      </c>
      <c r="AM837" s="22">
        <v>3148</v>
      </c>
      <c r="AN837" s="20">
        <v>25522</v>
      </c>
      <c r="AO837" s="20">
        <v>6858</v>
      </c>
      <c r="AP837" s="54">
        <v>435910</v>
      </c>
      <c r="AQ837" s="25">
        <v>45720</v>
      </c>
      <c r="AR837" s="25">
        <v>57644</v>
      </c>
      <c r="AS837" s="54">
        <v>24619</v>
      </c>
      <c r="AT837" s="54">
        <v>23520</v>
      </c>
      <c r="AU837" s="54">
        <v>6926</v>
      </c>
      <c r="AV837" s="54">
        <v>3383</v>
      </c>
      <c r="AW837" s="25">
        <f t="shared" si="36"/>
        <v>161812</v>
      </c>
      <c r="AX837" s="165">
        <v>154839</v>
      </c>
      <c r="AY837" s="98">
        <f t="shared" si="37"/>
        <v>752561</v>
      </c>
      <c r="AZ837" s="73"/>
      <c r="BA837" s="20">
        <v>103342</v>
      </c>
      <c r="BB837" s="20">
        <v>33265</v>
      </c>
      <c r="BC837" s="19">
        <v>136607</v>
      </c>
      <c r="BD837" s="19">
        <v>889168</v>
      </c>
      <c r="BF837" s="20">
        <v>3508</v>
      </c>
      <c r="BG837" s="21">
        <f t="shared" si="38"/>
        <v>885660</v>
      </c>
      <c r="BI837" s="73"/>
      <c r="BJ837" s="73"/>
      <c r="BK837" s="73"/>
      <c r="BL837" s="73"/>
      <c r="BM837" s="73"/>
      <c r="BN837" s="73"/>
      <c r="BO837" s="73"/>
    </row>
    <row r="838" spans="1:67" ht="22.5" customHeight="1" x14ac:dyDescent="0.15">
      <c r="A838" s="125" t="s">
        <v>2647</v>
      </c>
      <c r="B838" s="126" t="s">
        <v>2623</v>
      </c>
      <c r="C838" s="136" t="s">
        <v>930</v>
      </c>
      <c r="D838" s="129">
        <v>6</v>
      </c>
      <c r="E838" s="130" t="s">
        <v>3561</v>
      </c>
      <c r="F838" s="19">
        <v>282216</v>
      </c>
      <c r="G838" s="20">
        <v>213772</v>
      </c>
      <c r="H838" s="20">
        <v>186921</v>
      </c>
      <c r="I838" s="20">
        <v>0</v>
      </c>
      <c r="J838" s="20">
        <v>0</v>
      </c>
      <c r="K838" s="20">
        <v>0</v>
      </c>
      <c r="L838" s="20">
        <v>0</v>
      </c>
      <c r="M838" s="20">
        <v>9886</v>
      </c>
      <c r="N838" s="20">
        <v>5416</v>
      </c>
      <c r="O838" s="20">
        <v>0</v>
      </c>
      <c r="P838" s="20">
        <v>210337</v>
      </c>
      <c r="Q838" s="20">
        <v>30388</v>
      </c>
      <c r="R838" s="20">
        <v>55510</v>
      </c>
      <c r="S838" s="20">
        <v>25607</v>
      </c>
      <c r="T838" s="21">
        <v>11929</v>
      </c>
      <c r="U838" s="54">
        <v>10871</v>
      </c>
      <c r="V838" s="20">
        <v>17616</v>
      </c>
      <c r="W838" s="20">
        <v>10442</v>
      </c>
      <c r="X838" s="20">
        <v>0</v>
      </c>
      <c r="Y838" s="21">
        <v>0</v>
      </c>
      <c r="Z838" s="20">
        <v>132620</v>
      </c>
      <c r="AA838" s="21">
        <v>0</v>
      </c>
      <c r="AB838" s="32">
        <v>0</v>
      </c>
      <c r="AC838" s="20">
        <v>434320</v>
      </c>
      <c r="AD838" s="20">
        <v>366853</v>
      </c>
      <c r="AE838" s="20">
        <v>339141</v>
      </c>
      <c r="AF838" s="20">
        <v>180544</v>
      </c>
      <c r="AG838" s="20">
        <v>64426</v>
      </c>
      <c r="AH838" s="20">
        <v>134031</v>
      </c>
      <c r="AI838" s="21">
        <v>111627</v>
      </c>
      <c r="AJ838" s="25">
        <v>30775</v>
      </c>
      <c r="AK838" s="25">
        <v>50627</v>
      </c>
      <c r="AL838" s="25">
        <v>10379</v>
      </c>
      <c r="AM838" s="22">
        <v>19196</v>
      </c>
      <c r="AN838" s="20">
        <v>314427</v>
      </c>
      <c r="AO838" s="20">
        <v>30384</v>
      </c>
      <c r="AP838" s="54">
        <v>3290261</v>
      </c>
      <c r="AQ838" s="25">
        <v>65352</v>
      </c>
      <c r="AR838" s="25">
        <v>134171</v>
      </c>
      <c r="AS838" s="54">
        <v>97274</v>
      </c>
      <c r="AT838" s="54">
        <v>51525</v>
      </c>
      <c r="AU838" s="54">
        <v>27918</v>
      </c>
      <c r="AV838" s="54">
        <v>21741</v>
      </c>
      <c r="AW838" s="25">
        <f t="shared" si="36"/>
        <v>397981</v>
      </c>
      <c r="AX838" s="165">
        <v>564560</v>
      </c>
      <c r="AY838" s="98">
        <f t="shared" si="37"/>
        <v>4252802</v>
      </c>
      <c r="AZ838" s="73"/>
      <c r="BA838" s="20">
        <v>404810</v>
      </c>
      <c r="BB838" s="20">
        <v>130484</v>
      </c>
      <c r="BC838" s="19">
        <v>535294</v>
      </c>
      <c r="BD838" s="19">
        <v>4788096</v>
      </c>
      <c r="BF838" s="20">
        <v>20892</v>
      </c>
      <c r="BG838" s="21">
        <f t="shared" si="38"/>
        <v>4767204</v>
      </c>
      <c r="BI838" s="73"/>
      <c r="BJ838" s="73"/>
      <c r="BK838" s="73"/>
      <c r="BL838" s="73"/>
      <c r="BM838" s="73"/>
      <c r="BN838" s="73"/>
      <c r="BO838" s="73"/>
    </row>
    <row r="839" spans="1:67" ht="22.5" customHeight="1" x14ac:dyDescent="0.15">
      <c r="A839" s="125" t="s">
        <v>2648</v>
      </c>
      <c r="B839" s="126" t="s">
        <v>2623</v>
      </c>
      <c r="C839" s="136" t="s">
        <v>931</v>
      </c>
      <c r="D839" s="129">
        <v>6</v>
      </c>
      <c r="E839" s="130" t="s">
        <v>3562</v>
      </c>
      <c r="F839" s="19">
        <v>343441</v>
      </c>
      <c r="G839" s="20">
        <v>164149</v>
      </c>
      <c r="H839" s="20">
        <v>95067</v>
      </c>
      <c r="I839" s="20">
        <v>0</v>
      </c>
      <c r="J839" s="20">
        <v>0</v>
      </c>
      <c r="K839" s="20">
        <v>0</v>
      </c>
      <c r="L839" s="20">
        <v>0</v>
      </c>
      <c r="M839" s="20">
        <v>18582</v>
      </c>
      <c r="N839" s="20">
        <v>10566</v>
      </c>
      <c r="O839" s="20">
        <v>48527</v>
      </c>
      <c r="P839" s="20">
        <v>116526</v>
      </c>
      <c r="Q839" s="20">
        <v>50656</v>
      </c>
      <c r="R839" s="20">
        <v>45021</v>
      </c>
      <c r="S839" s="20">
        <v>53863</v>
      </c>
      <c r="T839" s="21">
        <v>35787</v>
      </c>
      <c r="U839" s="54">
        <v>18104</v>
      </c>
      <c r="V839" s="20">
        <v>28626</v>
      </c>
      <c r="W839" s="20">
        <v>10442</v>
      </c>
      <c r="X839" s="20">
        <v>0</v>
      </c>
      <c r="Y839" s="21">
        <v>0</v>
      </c>
      <c r="Z839" s="20">
        <v>227344</v>
      </c>
      <c r="AA839" s="21">
        <v>0</v>
      </c>
      <c r="AB839" s="32">
        <v>0</v>
      </c>
      <c r="AC839" s="20">
        <v>714066</v>
      </c>
      <c r="AD839" s="20">
        <v>407579</v>
      </c>
      <c r="AE839" s="20">
        <v>459740</v>
      </c>
      <c r="AF839" s="20">
        <v>259168</v>
      </c>
      <c r="AG839" s="20">
        <v>145933</v>
      </c>
      <c r="AH839" s="20">
        <v>39458</v>
      </c>
      <c r="AI839" s="21">
        <v>19782</v>
      </c>
      <c r="AJ839" s="25">
        <v>46005</v>
      </c>
      <c r="AK839" s="25">
        <v>67828</v>
      </c>
      <c r="AL839" s="25">
        <v>11395</v>
      </c>
      <c r="AM839" s="22">
        <v>32555</v>
      </c>
      <c r="AN839" s="20">
        <v>126437</v>
      </c>
      <c r="AO839" s="20">
        <v>36761</v>
      </c>
      <c r="AP839" s="54">
        <v>3633408</v>
      </c>
      <c r="AQ839" s="25">
        <v>61896</v>
      </c>
      <c r="AR839" s="25">
        <v>133413</v>
      </c>
      <c r="AS839" s="54">
        <v>92606</v>
      </c>
      <c r="AT839" s="54">
        <v>79900</v>
      </c>
      <c r="AU839" s="54">
        <v>36038</v>
      </c>
      <c r="AV839" s="54">
        <v>8168</v>
      </c>
      <c r="AW839" s="25">
        <f t="shared" ref="AW839:AW902" si="39">SUM(AQ839:AV839)</f>
        <v>412021</v>
      </c>
      <c r="AX839" s="165">
        <v>192727</v>
      </c>
      <c r="AY839" s="98">
        <f t="shared" ref="AY839:AY902" si="40">SUM(AP839,AW839:AX839)</f>
        <v>4238156</v>
      </c>
      <c r="AZ839" s="73"/>
      <c r="BA839" s="20">
        <v>533206</v>
      </c>
      <c r="BB839" s="20">
        <v>124954</v>
      </c>
      <c r="BC839" s="19">
        <v>658160</v>
      </c>
      <c r="BD839" s="19">
        <v>4896316</v>
      </c>
      <c r="BF839" s="20">
        <v>0</v>
      </c>
      <c r="BG839" s="21">
        <f t="shared" ref="BG839:BG902" si="41">BD839-BF839</f>
        <v>4896316</v>
      </c>
      <c r="BI839" s="73"/>
      <c r="BJ839" s="73"/>
      <c r="BK839" s="73"/>
      <c r="BL839" s="73"/>
      <c r="BM839" s="73"/>
      <c r="BN839" s="73"/>
      <c r="BO839" s="73"/>
    </row>
    <row r="840" spans="1:67" ht="22.5" customHeight="1" x14ac:dyDescent="0.15">
      <c r="A840" s="125" t="s">
        <v>2649</v>
      </c>
      <c r="B840" s="126" t="s">
        <v>2623</v>
      </c>
      <c r="C840" s="136" t="s">
        <v>932</v>
      </c>
      <c r="D840" s="129">
        <v>6</v>
      </c>
      <c r="E840" s="130" t="s">
        <v>3561</v>
      </c>
      <c r="F840" s="19">
        <v>298990</v>
      </c>
      <c r="G840" s="20">
        <v>77755</v>
      </c>
      <c r="H840" s="20">
        <v>47250</v>
      </c>
      <c r="I840" s="20">
        <v>0</v>
      </c>
      <c r="J840" s="20">
        <v>0</v>
      </c>
      <c r="K840" s="20">
        <v>0</v>
      </c>
      <c r="L840" s="20">
        <v>0</v>
      </c>
      <c r="M840" s="20">
        <v>14167</v>
      </c>
      <c r="N840" s="20">
        <v>8244</v>
      </c>
      <c r="O840" s="20">
        <v>4812</v>
      </c>
      <c r="P840" s="20">
        <v>229108</v>
      </c>
      <c r="Q840" s="20">
        <v>35269</v>
      </c>
      <c r="R840" s="20">
        <v>37693</v>
      </c>
      <c r="S840" s="20">
        <v>39735</v>
      </c>
      <c r="T840" s="21">
        <v>23858</v>
      </c>
      <c r="U840" s="54">
        <v>15397</v>
      </c>
      <c r="V840" s="20">
        <v>39636</v>
      </c>
      <c r="W840" s="20">
        <v>10442</v>
      </c>
      <c r="X840" s="20">
        <v>0</v>
      </c>
      <c r="Y840" s="21">
        <v>0</v>
      </c>
      <c r="Z840" s="20">
        <v>155609</v>
      </c>
      <c r="AA840" s="21">
        <v>0</v>
      </c>
      <c r="AB840" s="32">
        <v>0</v>
      </c>
      <c r="AC840" s="20">
        <v>557312</v>
      </c>
      <c r="AD840" s="20">
        <v>200453</v>
      </c>
      <c r="AE840" s="20">
        <v>307450</v>
      </c>
      <c r="AF840" s="20">
        <v>186035</v>
      </c>
      <c r="AG840" s="20">
        <v>91723</v>
      </c>
      <c r="AH840" s="20">
        <v>80907</v>
      </c>
      <c r="AI840" s="21">
        <v>16014</v>
      </c>
      <c r="AJ840" s="25">
        <v>39878</v>
      </c>
      <c r="AK840" s="25">
        <v>52961</v>
      </c>
      <c r="AL840" s="25">
        <v>8267</v>
      </c>
      <c r="AM840" s="22">
        <v>25419</v>
      </c>
      <c r="AN840" s="20">
        <v>105665</v>
      </c>
      <c r="AO840" s="20">
        <v>12795</v>
      </c>
      <c r="AP840" s="54">
        <v>2722844</v>
      </c>
      <c r="AQ840" s="25">
        <v>62888</v>
      </c>
      <c r="AR840" s="25">
        <v>105193</v>
      </c>
      <c r="AS840" s="54">
        <v>59937</v>
      </c>
      <c r="AT840" s="54">
        <v>29058</v>
      </c>
      <c r="AU840" s="54">
        <v>24250</v>
      </c>
      <c r="AV840" s="54">
        <v>20708</v>
      </c>
      <c r="AW840" s="25">
        <f t="shared" si="39"/>
        <v>302034</v>
      </c>
      <c r="AX840" s="165">
        <v>327045</v>
      </c>
      <c r="AY840" s="98">
        <f t="shared" si="40"/>
        <v>3351923</v>
      </c>
      <c r="AZ840" s="73"/>
      <c r="BA840" s="20">
        <v>481442</v>
      </c>
      <c r="BB840" s="20">
        <v>53158</v>
      </c>
      <c r="BC840" s="19">
        <v>534600</v>
      </c>
      <c r="BD840" s="19">
        <v>3886523</v>
      </c>
      <c r="BF840" s="20">
        <v>37508</v>
      </c>
      <c r="BG840" s="21">
        <f t="shared" si="41"/>
        <v>3849015</v>
      </c>
      <c r="BI840" s="73"/>
      <c r="BJ840" s="73"/>
      <c r="BK840" s="73"/>
      <c r="BL840" s="73"/>
      <c r="BM840" s="73"/>
      <c r="BN840" s="73"/>
      <c r="BO840" s="73"/>
    </row>
    <row r="841" spans="1:67" ht="22.5" customHeight="1" x14ac:dyDescent="0.15">
      <c r="A841" s="125" t="s">
        <v>2650</v>
      </c>
      <c r="B841" s="126" t="s">
        <v>2623</v>
      </c>
      <c r="C841" s="136" t="s">
        <v>933</v>
      </c>
      <c r="D841" s="129">
        <v>6</v>
      </c>
      <c r="E841" s="130" t="s">
        <v>3561</v>
      </c>
      <c r="F841" s="19">
        <v>187607</v>
      </c>
      <c r="G841" s="20">
        <v>102102</v>
      </c>
      <c r="H841" s="20">
        <v>78813</v>
      </c>
      <c r="I841" s="20">
        <v>0</v>
      </c>
      <c r="J841" s="20">
        <v>0</v>
      </c>
      <c r="K841" s="20">
        <v>0</v>
      </c>
      <c r="L841" s="20">
        <v>0</v>
      </c>
      <c r="M841" s="20">
        <v>0</v>
      </c>
      <c r="N841" s="20">
        <v>3504</v>
      </c>
      <c r="O841" s="20">
        <v>0</v>
      </c>
      <c r="P841" s="20">
        <v>153420</v>
      </c>
      <c r="Q841" s="20">
        <v>18979</v>
      </c>
      <c r="R841" s="20">
        <v>11954</v>
      </c>
      <c r="S841" s="20">
        <v>16777</v>
      </c>
      <c r="T841" s="21">
        <v>11929</v>
      </c>
      <c r="U841" s="54">
        <v>5541</v>
      </c>
      <c r="V841" s="20">
        <v>12111</v>
      </c>
      <c r="W841" s="20">
        <v>10442</v>
      </c>
      <c r="X841" s="20">
        <v>0</v>
      </c>
      <c r="Y841" s="21">
        <v>0</v>
      </c>
      <c r="Z841" s="20">
        <v>84571</v>
      </c>
      <c r="AA841" s="21">
        <v>0</v>
      </c>
      <c r="AB841" s="32">
        <v>0</v>
      </c>
      <c r="AC841" s="20">
        <v>271708</v>
      </c>
      <c r="AD841" s="20">
        <v>146233</v>
      </c>
      <c r="AE841" s="20">
        <v>250090</v>
      </c>
      <c r="AF841" s="20">
        <v>104499</v>
      </c>
      <c r="AG841" s="20">
        <v>47885</v>
      </c>
      <c r="AH841" s="20">
        <v>122447</v>
      </c>
      <c r="AI841" s="21">
        <v>38151</v>
      </c>
      <c r="AJ841" s="25">
        <v>24243</v>
      </c>
      <c r="AK841" s="25">
        <v>39820</v>
      </c>
      <c r="AL841" s="25">
        <v>6491</v>
      </c>
      <c r="AM841" s="22">
        <v>14618</v>
      </c>
      <c r="AN841" s="20">
        <v>95077</v>
      </c>
      <c r="AO841" s="20">
        <v>12428</v>
      </c>
      <c r="AP841" s="54">
        <v>1871440</v>
      </c>
      <c r="AQ841" s="25">
        <v>50051</v>
      </c>
      <c r="AR841" s="25">
        <v>110650</v>
      </c>
      <c r="AS841" s="54">
        <v>79617</v>
      </c>
      <c r="AT841" s="54">
        <v>38789</v>
      </c>
      <c r="AU841" s="54">
        <v>21797</v>
      </c>
      <c r="AV841" s="54">
        <v>12437</v>
      </c>
      <c r="AW841" s="25">
        <f t="shared" si="39"/>
        <v>313341</v>
      </c>
      <c r="AX841" s="165">
        <v>233618</v>
      </c>
      <c r="AY841" s="98">
        <f t="shared" si="40"/>
        <v>2418399</v>
      </c>
      <c r="AZ841" s="73"/>
      <c r="BA841" s="20">
        <v>338818</v>
      </c>
      <c r="BB841" s="20">
        <v>63050</v>
      </c>
      <c r="BC841" s="19">
        <v>401868</v>
      </c>
      <c r="BD841" s="19">
        <v>2820267</v>
      </c>
      <c r="BF841" s="20">
        <v>16400</v>
      </c>
      <c r="BG841" s="21">
        <f t="shared" si="41"/>
        <v>2803867</v>
      </c>
      <c r="BI841" s="73"/>
      <c r="BJ841" s="73"/>
      <c r="BK841" s="73"/>
      <c r="BL841" s="73"/>
      <c r="BM841" s="73"/>
      <c r="BN841" s="73"/>
      <c r="BO841" s="73"/>
    </row>
    <row r="842" spans="1:67" ht="22.5" customHeight="1" x14ac:dyDescent="0.15">
      <c r="A842" s="125" t="s">
        <v>2651</v>
      </c>
      <c r="B842" s="126" t="s">
        <v>2623</v>
      </c>
      <c r="C842" s="136" t="s">
        <v>934</v>
      </c>
      <c r="D842" s="129">
        <v>6</v>
      </c>
      <c r="E842" s="130" t="s">
        <v>3561</v>
      </c>
      <c r="F842" s="19">
        <v>161286</v>
      </c>
      <c r="G842" s="20">
        <v>36700</v>
      </c>
      <c r="H842" s="20">
        <v>34398</v>
      </c>
      <c r="I842" s="20">
        <v>0</v>
      </c>
      <c r="J842" s="20">
        <v>0</v>
      </c>
      <c r="K842" s="20">
        <v>0</v>
      </c>
      <c r="L842" s="20">
        <v>0</v>
      </c>
      <c r="M842" s="20">
        <v>0</v>
      </c>
      <c r="N842" s="20">
        <v>2184</v>
      </c>
      <c r="O842" s="20">
        <v>0</v>
      </c>
      <c r="P842" s="20">
        <v>114711</v>
      </c>
      <c r="Q842" s="20">
        <v>20058</v>
      </c>
      <c r="R842" s="20">
        <v>8198</v>
      </c>
      <c r="S842" s="20">
        <v>12362</v>
      </c>
      <c r="T842" s="21">
        <v>11929</v>
      </c>
      <c r="U842" s="54">
        <v>3511</v>
      </c>
      <c r="V842" s="20">
        <v>14313</v>
      </c>
      <c r="W842" s="20">
        <v>10442</v>
      </c>
      <c r="X842" s="20">
        <v>0</v>
      </c>
      <c r="Y842" s="21">
        <v>0</v>
      </c>
      <c r="Z842" s="20">
        <v>63370</v>
      </c>
      <c r="AA842" s="21">
        <v>0</v>
      </c>
      <c r="AB842" s="32">
        <v>0</v>
      </c>
      <c r="AC842" s="20">
        <v>204552</v>
      </c>
      <c r="AD842" s="20">
        <v>164468</v>
      </c>
      <c r="AE842" s="20">
        <v>182692</v>
      </c>
      <c r="AF842" s="20">
        <v>75712</v>
      </c>
      <c r="AG842" s="20">
        <v>27770</v>
      </c>
      <c r="AH842" s="20">
        <v>72581</v>
      </c>
      <c r="AI842" s="21">
        <v>32028</v>
      </c>
      <c r="AJ842" s="25">
        <v>19433</v>
      </c>
      <c r="AK842" s="25">
        <v>30802</v>
      </c>
      <c r="AL842" s="25">
        <v>4323</v>
      </c>
      <c r="AM842" s="22">
        <v>10759</v>
      </c>
      <c r="AN842" s="20">
        <v>49971</v>
      </c>
      <c r="AO842" s="20">
        <v>8953</v>
      </c>
      <c r="AP842" s="54">
        <v>1377506</v>
      </c>
      <c r="AQ842" s="25">
        <v>40359</v>
      </c>
      <c r="AR842" s="25">
        <v>108477</v>
      </c>
      <c r="AS842" s="54">
        <v>62938</v>
      </c>
      <c r="AT842" s="54">
        <v>26534</v>
      </c>
      <c r="AU842" s="54">
        <v>16963</v>
      </c>
      <c r="AV842" s="54">
        <v>8255</v>
      </c>
      <c r="AW842" s="25">
        <f t="shared" si="39"/>
        <v>263526</v>
      </c>
      <c r="AX842" s="165">
        <v>140042</v>
      </c>
      <c r="AY842" s="98">
        <f t="shared" si="40"/>
        <v>1781074</v>
      </c>
      <c r="AZ842" s="73"/>
      <c r="BA842" s="20">
        <v>277177</v>
      </c>
      <c r="BB842" s="20">
        <v>41416</v>
      </c>
      <c r="BC842" s="19">
        <v>318593</v>
      </c>
      <c r="BD842" s="19">
        <v>2099667</v>
      </c>
      <c r="BF842" s="20">
        <v>9136</v>
      </c>
      <c r="BG842" s="21">
        <f t="shared" si="41"/>
        <v>2090531</v>
      </c>
      <c r="BI842" s="73"/>
      <c r="BJ842" s="73"/>
      <c r="BK842" s="73"/>
      <c r="BL842" s="73"/>
      <c r="BM842" s="73"/>
      <c r="BN842" s="73"/>
      <c r="BO842" s="73"/>
    </row>
    <row r="843" spans="1:67" ht="22.5" customHeight="1" x14ac:dyDescent="0.15">
      <c r="A843" s="125" t="s">
        <v>2652</v>
      </c>
      <c r="B843" s="126" t="s">
        <v>2623</v>
      </c>
      <c r="C843" s="136" t="s">
        <v>935</v>
      </c>
      <c r="D843" s="129">
        <v>6</v>
      </c>
      <c r="E843" s="130" t="s">
        <v>3561</v>
      </c>
      <c r="F843" s="19">
        <v>198847</v>
      </c>
      <c r="G843" s="20">
        <v>112741</v>
      </c>
      <c r="H843" s="20">
        <v>69363</v>
      </c>
      <c r="I843" s="20">
        <v>0</v>
      </c>
      <c r="J843" s="20">
        <v>0</v>
      </c>
      <c r="K843" s="20">
        <v>0</v>
      </c>
      <c r="L843" s="20">
        <v>0</v>
      </c>
      <c r="M843" s="20">
        <v>0</v>
      </c>
      <c r="N843" s="20">
        <v>2968</v>
      </c>
      <c r="O843" s="20">
        <v>0</v>
      </c>
      <c r="P843" s="20">
        <v>167173</v>
      </c>
      <c r="Q843" s="20">
        <v>17843</v>
      </c>
      <c r="R843" s="20">
        <v>8702</v>
      </c>
      <c r="S843" s="20">
        <v>32671</v>
      </c>
      <c r="T843" s="21">
        <v>23858</v>
      </c>
      <c r="U843" s="54">
        <v>0</v>
      </c>
      <c r="V843" s="20">
        <v>0</v>
      </c>
      <c r="W843" s="20">
        <v>0</v>
      </c>
      <c r="X843" s="20">
        <v>0</v>
      </c>
      <c r="Y843" s="21">
        <v>0</v>
      </c>
      <c r="Z843" s="20">
        <v>89596</v>
      </c>
      <c r="AA843" s="21">
        <v>0</v>
      </c>
      <c r="AB843" s="32">
        <v>0</v>
      </c>
      <c r="AC843" s="20">
        <v>223938</v>
      </c>
      <c r="AD843" s="20">
        <v>437841</v>
      </c>
      <c r="AE843" s="20">
        <v>270452</v>
      </c>
      <c r="AF843" s="20">
        <v>105664</v>
      </c>
      <c r="AG843" s="20">
        <v>38667</v>
      </c>
      <c r="AH843" s="20">
        <v>90862</v>
      </c>
      <c r="AI843" s="21">
        <v>56049</v>
      </c>
      <c r="AJ843" s="25">
        <v>22287</v>
      </c>
      <c r="AK843" s="25">
        <v>39508</v>
      </c>
      <c r="AL843" s="25">
        <v>6596</v>
      </c>
      <c r="AM843" s="22">
        <v>13939</v>
      </c>
      <c r="AN843" s="20">
        <v>229022</v>
      </c>
      <c r="AO843" s="20">
        <v>18795</v>
      </c>
      <c r="AP843" s="54">
        <v>2277382</v>
      </c>
      <c r="AQ843" s="25">
        <v>45322</v>
      </c>
      <c r="AR843" s="25">
        <v>119133</v>
      </c>
      <c r="AS843" s="54">
        <v>88518</v>
      </c>
      <c r="AT843" s="54">
        <v>62555</v>
      </c>
      <c r="AU843" s="54">
        <v>20631</v>
      </c>
      <c r="AV843" s="54">
        <v>14910</v>
      </c>
      <c r="AW843" s="25">
        <f t="shared" si="39"/>
        <v>351069</v>
      </c>
      <c r="AX843" s="165">
        <v>515518</v>
      </c>
      <c r="AY843" s="98">
        <f t="shared" si="40"/>
        <v>3143969</v>
      </c>
      <c r="AZ843" s="73"/>
      <c r="BA843" s="20">
        <v>313726</v>
      </c>
      <c r="BB843" s="20">
        <v>106515</v>
      </c>
      <c r="BC843" s="19">
        <v>420241</v>
      </c>
      <c r="BD843" s="19">
        <v>3564210</v>
      </c>
      <c r="BF843" s="20">
        <v>15495</v>
      </c>
      <c r="BG843" s="21">
        <f t="shared" si="41"/>
        <v>3548715</v>
      </c>
      <c r="BI843" s="73"/>
      <c r="BJ843" s="73"/>
      <c r="BK843" s="73"/>
      <c r="BL843" s="73"/>
      <c r="BM843" s="73"/>
      <c r="BN843" s="73"/>
      <c r="BO843" s="73"/>
    </row>
    <row r="844" spans="1:67" ht="22.5" customHeight="1" x14ac:dyDescent="0.15">
      <c r="A844" s="125" t="s">
        <v>2653</v>
      </c>
      <c r="B844" s="126" t="s">
        <v>2623</v>
      </c>
      <c r="C844" s="136" t="s">
        <v>936</v>
      </c>
      <c r="D844" s="129">
        <v>6</v>
      </c>
      <c r="E844" s="130" t="s">
        <v>3561</v>
      </c>
      <c r="F844" s="19">
        <v>326633</v>
      </c>
      <c r="G844" s="20">
        <v>49052</v>
      </c>
      <c r="H844" s="20">
        <v>35532</v>
      </c>
      <c r="I844" s="20">
        <v>0</v>
      </c>
      <c r="J844" s="20">
        <v>0</v>
      </c>
      <c r="K844" s="20">
        <v>0</v>
      </c>
      <c r="L844" s="20">
        <v>0</v>
      </c>
      <c r="M844" s="20">
        <v>18561</v>
      </c>
      <c r="N844" s="20">
        <v>10152</v>
      </c>
      <c r="O844" s="20">
        <v>23201</v>
      </c>
      <c r="P844" s="20">
        <v>50922</v>
      </c>
      <c r="Q844" s="20">
        <v>35950</v>
      </c>
      <c r="R844" s="20">
        <v>35174</v>
      </c>
      <c r="S844" s="20">
        <v>35320</v>
      </c>
      <c r="T844" s="21">
        <v>23858</v>
      </c>
      <c r="U844" s="54">
        <v>18020</v>
      </c>
      <c r="V844" s="20">
        <v>25323</v>
      </c>
      <c r="W844" s="20">
        <v>20884</v>
      </c>
      <c r="X844" s="20">
        <v>0</v>
      </c>
      <c r="Y844" s="21">
        <v>0</v>
      </c>
      <c r="Z844" s="20">
        <v>177518</v>
      </c>
      <c r="AA844" s="21">
        <v>0</v>
      </c>
      <c r="AB844" s="32">
        <v>0</v>
      </c>
      <c r="AC844" s="20">
        <v>623930</v>
      </c>
      <c r="AD844" s="20">
        <v>210299</v>
      </c>
      <c r="AE844" s="20">
        <v>605793</v>
      </c>
      <c r="AF844" s="20">
        <v>365331</v>
      </c>
      <c r="AG844" s="20">
        <v>116913</v>
      </c>
      <c r="AH844" s="20">
        <v>21811</v>
      </c>
      <c r="AI844" s="21">
        <v>34854</v>
      </c>
      <c r="AJ844" s="25">
        <v>45951</v>
      </c>
      <c r="AK844" s="25">
        <v>57088</v>
      </c>
      <c r="AL844" s="25">
        <v>12887</v>
      </c>
      <c r="AM844" s="22">
        <v>28401</v>
      </c>
      <c r="AN844" s="20">
        <v>115221</v>
      </c>
      <c r="AO844" s="20">
        <v>9862</v>
      </c>
      <c r="AP844" s="54">
        <v>3134441</v>
      </c>
      <c r="AQ844" s="25">
        <v>71384</v>
      </c>
      <c r="AR844" s="25">
        <v>155523</v>
      </c>
      <c r="AS844" s="54">
        <v>54198</v>
      </c>
      <c r="AT844" s="54">
        <v>40922</v>
      </c>
      <c r="AU844" s="54">
        <v>33974</v>
      </c>
      <c r="AV844" s="54">
        <v>26743</v>
      </c>
      <c r="AW844" s="25">
        <f t="shared" si="39"/>
        <v>382744</v>
      </c>
      <c r="AX844" s="165">
        <v>545394</v>
      </c>
      <c r="AY844" s="98">
        <f t="shared" si="40"/>
        <v>4062579</v>
      </c>
      <c r="AZ844" s="73"/>
      <c r="BA844" s="20">
        <v>533002</v>
      </c>
      <c r="BB844" s="20">
        <v>40932</v>
      </c>
      <c r="BC844" s="19">
        <v>573934</v>
      </c>
      <c r="BD844" s="19">
        <v>4636513</v>
      </c>
      <c r="BF844" s="20">
        <v>43528</v>
      </c>
      <c r="BG844" s="21">
        <f t="shared" si="41"/>
        <v>4592985</v>
      </c>
      <c r="BI844" s="73"/>
      <c r="BJ844" s="73"/>
      <c r="BK844" s="73"/>
      <c r="BL844" s="73"/>
      <c r="BM844" s="73"/>
      <c r="BN844" s="73"/>
      <c r="BO844" s="73"/>
    </row>
    <row r="845" spans="1:67" ht="22.5" customHeight="1" x14ac:dyDescent="0.15">
      <c r="A845" s="125" t="s">
        <v>2654</v>
      </c>
      <c r="B845" s="126" t="s">
        <v>2623</v>
      </c>
      <c r="C845" s="136" t="s">
        <v>937</v>
      </c>
      <c r="D845" s="129">
        <v>6</v>
      </c>
      <c r="E845" s="130" t="s">
        <v>3561</v>
      </c>
      <c r="F845" s="19">
        <v>298155</v>
      </c>
      <c r="G845" s="20">
        <v>261752</v>
      </c>
      <c r="H845" s="20">
        <v>229257</v>
      </c>
      <c r="I845" s="20">
        <v>0</v>
      </c>
      <c r="J845" s="20">
        <v>0</v>
      </c>
      <c r="K845" s="20">
        <v>0</v>
      </c>
      <c r="L845" s="20">
        <v>0</v>
      </c>
      <c r="M845" s="20">
        <v>13647</v>
      </c>
      <c r="N845" s="20">
        <v>7465</v>
      </c>
      <c r="O845" s="20">
        <v>3059</v>
      </c>
      <c r="P845" s="20">
        <v>371358</v>
      </c>
      <c r="Q845" s="20">
        <v>29291</v>
      </c>
      <c r="R845" s="20">
        <v>36457</v>
      </c>
      <c r="S845" s="20">
        <v>37969</v>
      </c>
      <c r="T845" s="21">
        <v>35787</v>
      </c>
      <c r="U845" s="54">
        <v>26184</v>
      </c>
      <c r="V845" s="20">
        <v>22020</v>
      </c>
      <c r="W845" s="20">
        <v>10442</v>
      </c>
      <c r="X845" s="20">
        <v>0</v>
      </c>
      <c r="Y845" s="21">
        <v>0</v>
      </c>
      <c r="Z845" s="20">
        <v>157944</v>
      </c>
      <c r="AA845" s="21">
        <v>0</v>
      </c>
      <c r="AB845" s="32">
        <v>0</v>
      </c>
      <c r="AC845" s="20">
        <v>542454</v>
      </c>
      <c r="AD845" s="20">
        <v>178912</v>
      </c>
      <c r="AE845" s="20">
        <v>406754</v>
      </c>
      <c r="AF845" s="20">
        <v>236288</v>
      </c>
      <c r="AG845" s="20">
        <v>83971</v>
      </c>
      <c r="AH845" s="20">
        <v>121632</v>
      </c>
      <c r="AI845" s="21">
        <v>52281</v>
      </c>
      <c r="AJ845" s="25">
        <v>37399</v>
      </c>
      <c r="AK845" s="25">
        <v>56345</v>
      </c>
      <c r="AL845" s="25">
        <v>10847</v>
      </c>
      <c r="AM845" s="22">
        <v>23970</v>
      </c>
      <c r="AN845" s="20">
        <v>90061</v>
      </c>
      <c r="AO845" s="20">
        <v>25724</v>
      </c>
      <c r="AP845" s="54">
        <v>3407425</v>
      </c>
      <c r="AQ845" s="25">
        <v>67844</v>
      </c>
      <c r="AR845" s="25">
        <v>109898</v>
      </c>
      <c r="AS845" s="54">
        <v>96562</v>
      </c>
      <c r="AT845" s="54">
        <v>39476</v>
      </c>
      <c r="AU845" s="54">
        <v>26385</v>
      </c>
      <c r="AV845" s="54">
        <v>24045</v>
      </c>
      <c r="AW845" s="25">
        <f t="shared" si="39"/>
        <v>364210</v>
      </c>
      <c r="AX845" s="165">
        <v>351720</v>
      </c>
      <c r="AY845" s="98">
        <f t="shared" si="40"/>
        <v>4123355</v>
      </c>
      <c r="AZ845" s="73"/>
      <c r="BA845" s="20">
        <v>460276</v>
      </c>
      <c r="BB845" s="20">
        <v>116296</v>
      </c>
      <c r="BC845" s="19">
        <v>576572</v>
      </c>
      <c r="BD845" s="19">
        <v>4699927</v>
      </c>
      <c r="BF845" s="20">
        <v>39974</v>
      </c>
      <c r="BG845" s="21">
        <f t="shared" si="41"/>
        <v>4659953</v>
      </c>
      <c r="BI845" s="73"/>
      <c r="BJ845" s="73"/>
      <c r="BK845" s="73"/>
      <c r="BL845" s="73"/>
      <c r="BM845" s="73"/>
      <c r="BN845" s="73"/>
      <c r="BO845" s="73"/>
    </row>
    <row r="846" spans="1:67" ht="22.5" customHeight="1" x14ac:dyDescent="0.15">
      <c r="A846" s="125" t="s">
        <v>2655</v>
      </c>
      <c r="B846" s="126" t="s">
        <v>2623</v>
      </c>
      <c r="C846" s="136" t="s">
        <v>938</v>
      </c>
      <c r="D846" s="129">
        <v>6</v>
      </c>
      <c r="E846" s="130" t="s">
        <v>3561</v>
      </c>
      <c r="F846" s="19">
        <v>193233</v>
      </c>
      <c r="G846" s="20">
        <v>165648</v>
      </c>
      <c r="H846" s="20">
        <v>92232</v>
      </c>
      <c r="I846" s="20">
        <v>0</v>
      </c>
      <c r="J846" s="20">
        <v>0</v>
      </c>
      <c r="K846" s="20">
        <v>0</v>
      </c>
      <c r="L846" s="20">
        <v>0</v>
      </c>
      <c r="M846" s="20">
        <v>0</v>
      </c>
      <c r="N846" s="20">
        <v>4070</v>
      </c>
      <c r="O846" s="20">
        <v>0</v>
      </c>
      <c r="P846" s="20">
        <v>45650</v>
      </c>
      <c r="Q846" s="20">
        <v>19809</v>
      </c>
      <c r="R846" s="20">
        <v>24320</v>
      </c>
      <c r="S846" s="20">
        <v>19426</v>
      </c>
      <c r="T846" s="21">
        <v>11929</v>
      </c>
      <c r="U846" s="54">
        <v>8333</v>
      </c>
      <c r="V846" s="20">
        <v>12111</v>
      </c>
      <c r="W846" s="20">
        <v>10442</v>
      </c>
      <c r="X846" s="20">
        <v>0</v>
      </c>
      <c r="Y846" s="21">
        <v>0</v>
      </c>
      <c r="Z846" s="20">
        <v>89150</v>
      </c>
      <c r="AA846" s="21">
        <v>0</v>
      </c>
      <c r="AB846" s="32">
        <v>0</v>
      </c>
      <c r="AC846" s="20">
        <v>336232</v>
      </c>
      <c r="AD846" s="20">
        <v>197296</v>
      </c>
      <c r="AE846" s="20">
        <v>242633</v>
      </c>
      <c r="AF846" s="20">
        <v>115814</v>
      </c>
      <c r="AG846" s="20">
        <v>44589</v>
      </c>
      <c r="AH846" s="20">
        <v>87061</v>
      </c>
      <c r="AI846" s="21">
        <v>14601</v>
      </c>
      <c r="AJ846" s="25">
        <v>26303</v>
      </c>
      <c r="AK846" s="25">
        <v>38520</v>
      </c>
      <c r="AL846" s="25">
        <v>5513</v>
      </c>
      <c r="AM846" s="22">
        <v>15202</v>
      </c>
      <c r="AN846" s="20">
        <v>60428</v>
      </c>
      <c r="AO846" s="20">
        <v>10813</v>
      </c>
      <c r="AP846" s="54">
        <v>1891358</v>
      </c>
      <c r="AQ846" s="25">
        <v>65304</v>
      </c>
      <c r="AR846" s="25">
        <v>102490</v>
      </c>
      <c r="AS846" s="54">
        <v>68320</v>
      </c>
      <c r="AT846" s="54">
        <v>42866</v>
      </c>
      <c r="AU846" s="54">
        <v>23282</v>
      </c>
      <c r="AV846" s="54">
        <v>12079</v>
      </c>
      <c r="AW846" s="25">
        <f t="shared" si="39"/>
        <v>314341</v>
      </c>
      <c r="AX846" s="165">
        <v>206168</v>
      </c>
      <c r="AY846" s="98">
        <f t="shared" si="40"/>
        <v>2411867</v>
      </c>
      <c r="AZ846" s="73"/>
      <c r="BA846" s="20">
        <v>365267</v>
      </c>
      <c r="BB846" s="20">
        <v>49171</v>
      </c>
      <c r="BC846" s="19">
        <v>414438</v>
      </c>
      <c r="BD846" s="19">
        <v>2826305</v>
      </c>
      <c r="BF846" s="20">
        <v>17822</v>
      </c>
      <c r="BG846" s="21">
        <f t="shared" si="41"/>
        <v>2808483</v>
      </c>
      <c r="BI846" s="73"/>
      <c r="BJ846" s="73"/>
      <c r="BK846" s="73"/>
      <c r="BL846" s="73"/>
      <c r="BM846" s="73"/>
      <c r="BN846" s="73"/>
      <c r="BO846" s="73"/>
    </row>
    <row r="847" spans="1:67" ht="22.5" customHeight="1" x14ac:dyDescent="0.15">
      <c r="A847" s="125" t="s">
        <v>2656</v>
      </c>
      <c r="B847" s="126" t="s">
        <v>2623</v>
      </c>
      <c r="C847" s="136" t="s">
        <v>939</v>
      </c>
      <c r="D847" s="129">
        <v>6</v>
      </c>
      <c r="E847" s="130" t="s">
        <v>3561</v>
      </c>
      <c r="F847" s="19">
        <v>342014</v>
      </c>
      <c r="G847" s="20">
        <v>110099</v>
      </c>
      <c r="H847" s="20">
        <v>123606</v>
      </c>
      <c r="I847" s="20">
        <v>0</v>
      </c>
      <c r="J847" s="20">
        <v>0</v>
      </c>
      <c r="K847" s="20">
        <v>0</v>
      </c>
      <c r="L847" s="20">
        <v>0</v>
      </c>
      <c r="M847" s="20">
        <v>15475</v>
      </c>
      <c r="N847" s="20">
        <v>9834</v>
      </c>
      <c r="O847" s="20">
        <v>14025</v>
      </c>
      <c r="P847" s="20">
        <v>349823</v>
      </c>
      <c r="Q847" s="20">
        <v>35157</v>
      </c>
      <c r="R847" s="20">
        <v>44838</v>
      </c>
      <c r="S847" s="20">
        <v>59161</v>
      </c>
      <c r="T847" s="21">
        <v>59645</v>
      </c>
      <c r="U847" s="54">
        <v>22800</v>
      </c>
      <c r="V847" s="20">
        <v>25323</v>
      </c>
      <c r="W847" s="20">
        <v>10442</v>
      </c>
      <c r="X847" s="20">
        <v>0</v>
      </c>
      <c r="Y847" s="21">
        <v>0</v>
      </c>
      <c r="Z847" s="20">
        <v>201729</v>
      </c>
      <c r="AA847" s="21">
        <v>0</v>
      </c>
      <c r="AB847" s="32">
        <v>0</v>
      </c>
      <c r="AC847" s="20">
        <v>729376</v>
      </c>
      <c r="AD847" s="20">
        <v>381156</v>
      </c>
      <c r="AE847" s="20">
        <v>515882</v>
      </c>
      <c r="AF847" s="20">
        <v>324730</v>
      </c>
      <c r="AG847" s="20">
        <v>125501</v>
      </c>
      <c r="AH847" s="20">
        <v>115478</v>
      </c>
      <c r="AI847" s="21">
        <v>50397</v>
      </c>
      <c r="AJ847" s="25">
        <v>44939</v>
      </c>
      <c r="AK847" s="25">
        <v>62971</v>
      </c>
      <c r="AL847" s="25">
        <v>14396</v>
      </c>
      <c r="AM847" s="22">
        <v>28756</v>
      </c>
      <c r="AN847" s="20">
        <v>122719</v>
      </c>
      <c r="AO847" s="20">
        <v>24089</v>
      </c>
      <c r="AP847" s="54">
        <v>3964361</v>
      </c>
      <c r="AQ847" s="25">
        <v>86754</v>
      </c>
      <c r="AR847" s="25">
        <v>141821</v>
      </c>
      <c r="AS847" s="54">
        <v>94762</v>
      </c>
      <c r="AT847" s="54">
        <v>51894</v>
      </c>
      <c r="AU847" s="54">
        <v>29772</v>
      </c>
      <c r="AV847" s="54">
        <v>27364</v>
      </c>
      <c r="AW847" s="25">
        <f t="shared" si="39"/>
        <v>432367</v>
      </c>
      <c r="AX847" s="165">
        <v>463778</v>
      </c>
      <c r="AY847" s="98">
        <f t="shared" si="40"/>
        <v>4860506</v>
      </c>
      <c r="AZ847" s="73"/>
      <c r="BA847" s="20">
        <v>524241</v>
      </c>
      <c r="BB847" s="20">
        <v>108520</v>
      </c>
      <c r="BC847" s="19">
        <v>632761</v>
      </c>
      <c r="BD847" s="19">
        <v>5493267</v>
      </c>
      <c r="BF847" s="20">
        <v>42111</v>
      </c>
      <c r="BG847" s="21">
        <f t="shared" si="41"/>
        <v>5451156</v>
      </c>
      <c r="BI847" s="73"/>
      <c r="BJ847" s="73"/>
      <c r="BK847" s="73"/>
      <c r="BL847" s="73"/>
      <c r="BM847" s="73"/>
      <c r="BN847" s="73"/>
      <c r="BO847" s="73"/>
    </row>
    <row r="848" spans="1:67" ht="22.5" customHeight="1" x14ac:dyDescent="0.15">
      <c r="A848" s="125" t="s">
        <v>2657</v>
      </c>
      <c r="B848" s="126" t="s">
        <v>2623</v>
      </c>
      <c r="C848" s="136" t="s">
        <v>940</v>
      </c>
      <c r="D848" s="129">
        <v>6</v>
      </c>
      <c r="E848" s="130" t="s">
        <v>3561</v>
      </c>
      <c r="F848" s="19">
        <v>404666</v>
      </c>
      <c r="G848" s="20">
        <v>112098</v>
      </c>
      <c r="H848" s="20">
        <v>96390</v>
      </c>
      <c r="I848" s="20">
        <v>0</v>
      </c>
      <c r="J848" s="20">
        <v>0</v>
      </c>
      <c r="K848" s="20">
        <v>0</v>
      </c>
      <c r="L848" s="20">
        <v>0</v>
      </c>
      <c r="M848" s="20">
        <v>24214</v>
      </c>
      <c r="N848" s="20">
        <v>13244</v>
      </c>
      <c r="O848" s="20">
        <v>4215</v>
      </c>
      <c r="P848" s="20">
        <v>459474</v>
      </c>
      <c r="Q848" s="20">
        <v>47106</v>
      </c>
      <c r="R848" s="20">
        <v>55235</v>
      </c>
      <c r="S848" s="20">
        <v>68874</v>
      </c>
      <c r="T848" s="21">
        <v>59645</v>
      </c>
      <c r="U848" s="54">
        <v>28256</v>
      </c>
      <c r="V848" s="20">
        <v>33030</v>
      </c>
      <c r="W848" s="20">
        <v>10442</v>
      </c>
      <c r="X848" s="20">
        <v>0</v>
      </c>
      <c r="Y848" s="21">
        <v>0</v>
      </c>
      <c r="Z848" s="20">
        <v>212035</v>
      </c>
      <c r="AA848" s="21">
        <v>0</v>
      </c>
      <c r="AB848" s="32">
        <v>0</v>
      </c>
      <c r="AC848" s="20">
        <v>1238295</v>
      </c>
      <c r="AD848" s="20">
        <v>251041</v>
      </c>
      <c r="AE848" s="20">
        <v>541192</v>
      </c>
      <c r="AF848" s="20">
        <v>313997</v>
      </c>
      <c r="AG848" s="20">
        <v>163729</v>
      </c>
      <c r="AH848" s="20">
        <v>145253</v>
      </c>
      <c r="AI848" s="21">
        <v>39564</v>
      </c>
      <c r="AJ848" s="25">
        <v>52425</v>
      </c>
      <c r="AK848" s="25">
        <v>63688</v>
      </c>
      <c r="AL848" s="25">
        <v>13410</v>
      </c>
      <c r="AM848" s="22">
        <v>32969</v>
      </c>
      <c r="AN848" s="20">
        <v>103746</v>
      </c>
      <c r="AO848" s="20">
        <v>22934</v>
      </c>
      <c r="AP848" s="54">
        <v>4611167</v>
      </c>
      <c r="AQ848" s="25">
        <v>91482</v>
      </c>
      <c r="AR848" s="25">
        <v>134922</v>
      </c>
      <c r="AS848" s="54">
        <v>86055</v>
      </c>
      <c r="AT848" s="54">
        <v>38439</v>
      </c>
      <c r="AU848" s="54">
        <v>33876</v>
      </c>
      <c r="AV848" s="54">
        <v>33599</v>
      </c>
      <c r="AW848" s="25">
        <f t="shared" si="39"/>
        <v>418373</v>
      </c>
      <c r="AX848" s="165">
        <v>494662</v>
      </c>
      <c r="AY848" s="98">
        <f t="shared" si="40"/>
        <v>5524202</v>
      </c>
      <c r="AZ848" s="73"/>
      <c r="BA848" s="20">
        <v>642351</v>
      </c>
      <c r="BB848" s="20">
        <v>81379</v>
      </c>
      <c r="BC848" s="19">
        <v>723730</v>
      </c>
      <c r="BD848" s="19">
        <v>6247932</v>
      </c>
      <c r="BF848" s="20">
        <v>58344</v>
      </c>
      <c r="BG848" s="21">
        <f t="shared" si="41"/>
        <v>6189588</v>
      </c>
      <c r="BI848" s="73"/>
      <c r="BJ848" s="73"/>
      <c r="BK848" s="73"/>
      <c r="BL848" s="73"/>
      <c r="BM848" s="73"/>
      <c r="BN848" s="73"/>
      <c r="BO848" s="73"/>
    </row>
    <row r="849" spans="1:67" ht="22.5" customHeight="1" x14ac:dyDescent="0.15">
      <c r="A849" s="125" t="s">
        <v>2658</v>
      </c>
      <c r="B849" s="126" t="s">
        <v>2623</v>
      </c>
      <c r="C849" s="136" t="s">
        <v>941</v>
      </c>
      <c r="D849" s="129">
        <v>6</v>
      </c>
      <c r="E849" s="130" t="s">
        <v>3561</v>
      </c>
      <c r="F849" s="19">
        <v>224042</v>
      </c>
      <c r="G849" s="20">
        <v>130162</v>
      </c>
      <c r="H849" s="20">
        <v>86373</v>
      </c>
      <c r="I849" s="20">
        <v>0</v>
      </c>
      <c r="J849" s="20">
        <v>0</v>
      </c>
      <c r="K849" s="20">
        <v>0</v>
      </c>
      <c r="L849" s="20">
        <v>0</v>
      </c>
      <c r="M849" s="20">
        <v>8725</v>
      </c>
      <c r="N849" s="20">
        <v>4772</v>
      </c>
      <c r="O849" s="20">
        <v>2163</v>
      </c>
      <c r="P849" s="20">
        <v>242054</v>
      </c>
      <c r="Q849" s="20">
        <v>22465</v>
      </c>
      <c r="R849" s="20">
        <v>30411</v>
      </c>
      <c r="S849" s="20">
        <v>24724</v>
      </c>
      <c r="T849" s="21">
        <v>23858</v>
      </c>
      <c r="U849" s="54">
        <v>8587</v>
      </c>
      <c r="V849" s="20">
        <v>13212</v>
      </c>
      <c r="W849" s="20">
        <v>10442</v>
      </c>
      <c r="X849" s="20">
        <v>0</v>
      </c>
      <c r="Y849" s="21">
        <v>0</v>
      </c>
      <c r="Z849" s="20">
        <v>106885</v>
      </c>
      <c r="AA849" s="21">
        <v>0</v>
      </c>
      <c r="AB849" s="32">
        <v>0</v>
      </c>
      <c r="AC849" s="20">
        <v>413293</v>
      </c>
      <c r="AD849" s="20">
        <v>143784</v>
      </c>
      <c r="AE849" s="20">
        <v>290457</v>
      </c>
      <c r="AF849" s="20">
        <v>154336</v>
      </c>
      <c r="AG849" s="20">
        <v>58585</v>
      </c>
      <c r="AH849" s="20">
        <v>114845</v>
      </c>
      <c r="AI849" s="21">
        <v>31557</v>
      </c>
      <c r="AJ849" s="25">
        <v>28662</v>
      </c>
      <c r="AK849" s="25">
        <v>45361</v>
      </c>
      <c r="AL849" s="25">
        <v>7568</v>
      </c>
      <c r="AM849" s="22">
        <v>17295</v>
      </c>
      <c r="AN849" s="20">
        <v>81547</v>
      </c>
      <c r="AO849" s="20">
        <v>12795</v>
      </c>
      <c r="AP849" s="54">
        <v>2338960</v>
      </c>
      <c r="AQ849" s="25">
        <v>70845</v>
      </c>
      <c r="AR849" s="25">
        <v>99923</v>
      </c>
      <c r="AS849" s="54">
        <v>80783</v>
      </c>
      <c r="AT849" s="54">
        <v>48901</v>
      </c>
      <c r="AU849" s="54">
        <v>21684</v>
      </c>
      <c r="AV849" s="54">
        <v>15111</v>
      </c>
      <c r="AW849" s="25">
        <f t="shared" si="39"/>
        <v>337247</v>
      </c>
      <c r="AX849" s="165">
        <v>273003</v>
      </c>
      <c r="AY849" s="98">
        <f t="shared" si="40"/>
        <v>2949210</v>
      </c>
      <c r="AZ849" s="73"/>
      <c r="BA849" s="20">
        <v>387531</v>
      </c>
      <c r="BB849" s="20">
        <v>67434</v>
      </c>
      <c r="BC849" s="19">
        <v>454965</v>
      </c>
      <c r="BD849" s="19">
        <v>3404175</v>
      </c>
      <c r="BF849" s="20">
        <v>21070</v>
      </c>
      <c r="BG849" s="21">
        <f t="shared" si="41"/>
        <v>3383105</v>
      </c>
      <c r="BI849" s="73"/>
      <c r="BJ849" s="73"/>
      <c r="BK849" s="73"/>
      <c r="BL849" s="73"/>
      <c r="BM849" s="73"/>
      <c r="BN849" s="73"/>
      <c r="BO849" s="73"/>
    </row>
    <row r="850" spans="1:67" ht="22.5" customHeight="1" x14ac:dyDescent="0.15">
      <c r="A850" s="125" t="s">
        <v>2659</v>
      </c>
      <c r="B850" s="126" t="s">
        <v>2623</v>
      </c>
      <c r="C850" s="136" t="s">
        <v>942</v>
      </c>
      <c r="D850" s="129">
        <v>6</v>
      </c>
      <c r="E850" s="130" t="s">
        <v>3561</v>
      </c>
      <c r="F850" s="19">
        <v>295023</v>
      </c>
      <c r="G850" s="20">
        <v>75541</v>
      </c>
      <c r="H850" s="20">
        <v>65961</v>
      </c>
      <c r="I850" s="20">
        <v>0</v>
      </c>
      <c r="J850" s="20">
        <v>0</v>
      </c>
      <c r="K850" s="20">
        <v>0</v>
      </c>
      <c r="L850" s="20">
        <v>0</v>
      </c>
      <c r="M850" s="20">
        <v>15307</v>
      </c>
      <c r="N850" s="20">
        <v>8372</v>
      </c>
      <c r="O850" s="20">
        <v>19433</v>
      </c>
      <c r="P850" s="20">
        <v>269655</v>
      </c>
      <c r="Q850" s="20">
        <v>31544</v>
      </c>
      <c r="R850" s="20">
        <v>46258</v>
      </c>
      <c r="S850" s="20">
        <v>51214</v>
      </c>
      <c r="T850" s="21">
        <v>23858</v>
      </c>
      <c r="U850" s="54">
        <v>43654</v>
      </c>
      <c r="V850" s="20">
        <v>29727</v>
      </c>
      <c r="W850" s="20">
        <v>10442</v>
      </c>
      <c r="X850" s="20">
        <v>0</v>
      </c>
      <c r="Y850" s="21">
        <v>0</v>
      </c>
      <c r="Z850" s="20">
        <v>132506</v>
      </c>
      <c r="AA850" s="21">
        <v>0</v>
      </c>
      <c r="AB850" s="32">
        <v>0</v>
      </c>
      <c r="AC850" s="20">
        <v>901723</v>
      </c>
      <c r="AD850" s="20">
        <v>175671</v>
      </c>
      <c r="AE850" s="20">
        <v>288593</v>
      </c>
      <c r="AF850" s="20">
        <v>159078</v>
      </c>
      <c r="AG850" s="20">
        <v>100079</v>
      </c>
      <c r="AH850" s="20">
        <v>78283</v>
      </c>
      <c r="AI850" s="21">
        <v>25434</v>
      </c>
      <c r="AJ850" s="25">
        <v>40285</v>
      </c>
      <c r="AK850" s="25">
        <v>48087</v>
      </c>
      <c r="AL850" s="25">
        <v>7435</v>
      </c>
      <c r="AM850" s="22">
        <v>23518</v>
      </c>
      <c r="AN850" s="20">
        <v>96340</v>
      </c>
      <c r="AO850" s="20">
        <v>9637</v>
      </c>
      <c r="AP850" s="54">
        <v>3072658</v>
      </c>
      <c r="AQ850" s="25">
        <v>70501</v>
      </c>
      <c r="AR850" s="25">
        <v>132556</v>
      </c>
      <c r="AS850" s="54">
        <v>50827</v>
      </c>
      <c r="AT850" s="54">
        <v>37374</v>
      </c>
      <c r="AU850" s="54">
        <v>26877</v>
      </c>
      <c r="AV850" s="54">
        <v>21326</v>
      </c>
      <c r="AW850" s="25">
        <f t="shared" si="39"/>
        <v>339461</v>
      </c>
      <c r="AX850" s="165">
        <v>313467</v>
      </c>
      <c r="AY850" s="98">
        <f t="shared" si="40"/>
        <v>3725586</v>
      </c>
      <c r="AZ850" s="73"/>
      <c r="BA850" s="20">
        <v>484809</v>
      </c>
      <c r="BB850" s="20">
        <v>41262</v>
      </c>
      <c r="BC850" s="19">
        <v>526071</v>
      </c>
      <c r="BD850" s="19">
        <v>4251657</v>
      </c>
      <c r="BF850" s="20">
        <v>38569</v>
      </c>
      <c r="BG850" s="21">
        <f t="shared" si="41"/>
        <v>4213088</v>
      </c>
      <c r="BI850" s="73"/>
      <c r="BJ850" s="73"/>
      <c r="BK850" s="73"/>
      <c r="BL850" s="73"/>
      <c r="BM850" s="73"/>
      <c r="BN850" s="73"/>
      <c r="BO850" s="73"/>
    </row>
    <row r="851" spans="1:67" ht="22.5" customHeight="1" x14ac:dyDescent="0.15">
      <c r="A851" s="125" t="s">
        <v>2660</v>
      </c>
      <c r="B851" s="126" t="s">
        <v>2623</v>
      </c>
      <c r="C851" s="136" t="s">
        <v>943</v>
      </c>
      <c r="D851" s="129">
        <v>6</v>
      </c>
      <c r="E851" s="130" t="s">
        <v>3561</v>
      </c>
      <c r="F851" s="19">
        <v>174313</v>
      </c>
      <c r="G851" s="20">
        <v>64260</v>
      </c>
      <c r="H851" s="20">
        <v>51786</v>
      </c>
      <c r="I851" s="20">
        <v>0</v>
      </c>
      <c r="J851" s="20">
        <v>0</v>
      </c>
      <c r="K851" s="20">
        <v>0</v>
      </c>
      <c r="L851" s="20">
        <v>0</v>
      </c>
      <c r="M851" s="20">
        <v>4507</v>
      </c>
      <c r="N851" s="20">
        <v>2465</v>
      </c>
      <c r="O851" s="20">
        <v>19135</v>
      </c>
      <c r="P851" s="20">
        <v>136747</v>
      </c>
      <c r="Q851" s="20">
        <v>17086</v>
      </c>
      <c r="R851" s="20">
        <v>28762</v>
      </c>
      <c r="S851" s="20">
        <v>17660</v>
      </c>
      <c r="T851" s="21">
        <v>23858</v>
      </c>
      <c r="U851" s="54">
        <v>5668</v>
      </c>
      <c r="V851" s="20">
        <v>9909</v>
      </c>
      <c r="W851" s="20">
        <v>10442</v>
      </c>
      <c r="X851" s="20">
        <v>0</v>
      </c>
      <c r="Y851" s="21">
        <v>0</v>
      </c>
      <c r="Z851" s="20">
        <v>70855</v>
      </c>
      <c r="AA851" s="21">
        <v>0</v>
      </c>
      <c r="AB851" s="32">
        <v>0</v>
      </c>
      <c r="AC851" s="20">
        <v>244286</v>
      </c>
      <c r="AD851" s="20">
        <v>115687</v>
      </c>
      <c r="AE851" s="20">
        <v>177458</v>
      </c>
      <c r="AF851" s="20">
        <v>74880</v>
      </c>
      <c r="AG851" s="20">
        <v>32185</v>
      </c>
      <c r="AH851" s="20">
        <v>94030</v>
      </c>
      <c r="AI851" s="21">
        <v>19782</v>
      </c>
      <c r="AJ851" s="25">
        <v>20457</v>
      </c>
      <c r="AK851" s="25">
        <v>31882</v>
      </c>
      <c r="AL851" s="25">
        <v>4578</v>
      </c>
      <c r="AM851" s="22">
        <v>11039</v>
      </c>
      <c r="AN851" s="20">
        <v>66732</v>
      </c>
      <c r="AO851" s="20">
        <v>12172</v>
      </c>
      <c r="AP851" s="54">
        <v>1542621</v>
      </c>
      <c r="AQ851" s="25">
        <v>58117</v>
      </c>
      <c r="AR851" s="25">
        <v>94517</v>
      </c>
      <c r="AS851" s="54">
        <v>67913</v>
      </c>
      <c r="AT851" s="54">
        <v>49246</v>
      </c>
      <c r="AU851" s="54">
        <v>18796</v>
      </c>
      <c r="AV851" s="54">
        <v>9439</v>
      </c>
      <c r="AW851" s="25">
        <f t="shared" si="39"/>
        <v>298028</v>
      </c>
      <c r="AX851" s="165">
        <v>375566</v>
      </c>
      <c r="AY851" s="98">
        <f t="shared" si="40"/>
        <v>2216215</v>
      </c>
      <c r="AZ851" s="73"/>
      <c r="BA851" s="20">
        <v>290234</v>
      </c>
      <c r="BB851" s="20">
        <v>55207</v>
      </c>
      <c r="BC851" s="19">
        <v>345441</v>
      </c>
      <c r="BD851" s="19">
        <v>2561656</v>
      </c>
      <c r="BF851" s="20">
        <v>10957</v>
      </c>
      <c r="BG851" s="21">
        <f t="shared" si="41"/>
        <v>2550699</v>
      </c>
      <c r="BI851" s="73"/>
      <c r="BJ851" s="73"/>
      <c r="BK851" s="73"/>
      <c r="BL851" s="73"/>
      <c r="BM851" s="73"/>
      <c r="BN851" s="73"/>
      <c r="BO851" s="73"/>
    </row>
    <row r="852" spans="1:67" ht="22.5" customHeight="1" x14ac:dyDescent="0.15">
      <c r="A852" s="125" t="s">
        <v>2661</v>
      </c>
      <c r="B852" s="126" t="s">
        <v>2623</v>
      </c>
      <c r="C852" s="136" t="s">
        <v>944</v>
      </c>
      <c r="D852" s="129">
        <v>6</v>
      </c>
      <c r="E852" s="130" t="s">
        <v>3561</v>
      </c>
      <c r="F852" s="19">
        <v>213510</v>
      </c>
      <c r="G852" s="20">
        <v>72185</v>
      </c>
      <c r="H852" s="20">
        <v>42525</v>
      </c>
      <c r="I852" s="20">
        <v>0</v>
      </c>
      <c r="J852" s="20">
        <v>0</v>
      </c>
      <c r="K852" s="20">
        <v>0</v>
      </c>
      <c r="L852" s="20">
        <v>0</v>
      </c>
      <c r="M852" s="20">
        <v>8303</v>
      </c>
      <c r="N852" s="20">
        <v>4542</v>
      </c>
      <c r="O852" s="20">
        <v>3320</v>
      </c>
      <c r="P852" s="20">
        <v>78078</v>
      </c>
      <c r="Q852" s="20">
        <v>26689</v>
      </c>
      <c r="R852" s="20">
        <v>22625</v>
      </c>
      <c r="S852" s="20">
        <v>25607</v>
      </c>
      <c r="T852" s="21">
        <v>11929</v>
      </c>
      <c r="U852" s="54">
        <v>10702</v>
      </c>
      <c r="V852" s="20">
        <v>14313</v>
      </c>
      <c r="W852" s="20">
        <v>10442</v>
      </c>
      <c r="X852" s="20">
        <v>0</v>
      </c>
      <c r="Y852" s="21">
        <v>0</v>
      </c>
      <c r="Z852" s="20">
        <v>98252</v>
      </c>
      <c r="AA852" s="21">
        <v>0</v>
      </c>
      <c r="AB852" s="32">
        <v>0</v>
      </c>
      <c r="AC852" s="20">
        <v>479430</v>
      </c>
      <c r="AD852" s="20">
        <v>128124</v>
      </c>
      <c r="AE852" s="20">
        <v>224278</v>
      </c>
      <c r="AF852" s="20">
        <v>116397</v>
      </c>
      <c r="AG852" s="20">
        <v>55364</v>
      </c>
      <c r="AH852" s="20">
        <v>35295</v>
      </c>
      <c r="AI852" s="21">
        <v>21195</v>
      </c>
      <c r="AJ852" s="25">
        <v>27914</v>
      </c>
      <c r="AK852" s="25">
        <v>41871</v>
      </c>
      <c r="AL852" s="25">
        <v>6047</v>
      </c>
      <c r="AM852" s="22">
        <v>16640</v>
      </c>
      <c r="AN852" s="20">
        <v>63458</v>
      </c>
      <c r="AO852" s="20">
        <v>7164</v>
      </c>
      <c r="AP852" s="54">
        <v>1866199</v>
      </c>
      <c r="AQ852" s="25">
        <v>67425</v>
      </c>
      <c r="AR852" s="25">
        <v>81372</v>
      </c>
      <c r="AS852" s="54">
        <v>50846</v>
      </c>
      <c r="AT852" s="54">
        <v>26408</v>
      </c>
      <c r="AU852" s="54">
        <v>20946</v>
      </c>
      <c r="AV852" s="54">
        <v>14037</v>
      </c>
      <c r="AW852" s="25">
        <f t="shared" si="39"/>
        <v>261034</v>
      </c>
      <c r="AX852" s="165">
        <v>206893</v>
      </c>
      <c r="AY852" s="98">
        <f t="shared" si="40"/>
        <v>2334126</v>
      </c>
      <c r="AZ852" s="73"/>
      <c r="BA852" s="20">
        <v>381244</v>
      </c>
      <c r="BB852" s="20">
        <v>37297</v>
      </c>
      <c r="BC852" s="19">
        <v>418541</v>
      </c>
      <c r="BD852" s="19">
        <v>2752667</v>
      </c>
      <c r="BF852" s="20">
        <v>21823</v>
      </c>
      <c r="BG852" s="21">
        <f t="shared" si="41"/>
        <v>2730844</v>
      </c>
      <c r="BI852" s="73"/>
      <c r="BJ852" s="73"/>
      <c r="BK852" s="73"/>
      <c r="BL852" s="73"/>
      <c r="BM852" s="73"/>
      <c r="BN852" s="73"/>
      <c r="BO852" s="73"/>
    </row>
    <row r="853" spans="1:67" ht="22.5" customHeight="1" x14ac:dyDescent="0.15">
      <c r="A853" s="125" t="s">
        <v>2662</v>
      </c>
      <c r="B853" s="126" t="s">
        <v>2623</v>
      </c>
      <c r="C853" s="136" t="s">
        <v>945</v>
      </c>
      <c r="D853" s="129">
        <v>6</v>
      </c>
      <c r="E853" s="130" t="s">
        <v>3561</v>
      </c>
      <c r="F853" s="19">
        <v>273540</v>
      </c>
      <c r="G853" s="20">
        <v>98032</v>
      </c>
      <c r="H853" s="20">
        <v>87885</v>
      </c>
      <c r="I853" s="20">
        <v>0</v>
      </c>
      <c r="J853" s="20">
        <v>0</v>
      </c>
      <c r="K853" s="20">
        <v>0</v>
      </c>
      <c r="L853" s="20">
        <v>0</v>
      </c>
      <c r="M853" s="20">
        <v>11790</v>
      </c>
      <c r="N853" s="20">
        <v>6641</v>
      </c>
      <c r="O853" s="20">
        <v>4551</v>
      </c>
      <c r="P853" s="20">
        <v>327330</v>
      </c>
      <c r="Q853" s="20">
        <v>28013</v>
      </c>
      <c r="R853" s="20">
        <v>40579</v>
      </c>
      <c r="S853" s="20">
        <v>32671</v>
      </c>
      <c r="T853" s="21">
        <v>23858</v>
      </c>
      <c r="U853" s="54">
        <v>19500</v>
      </c>
      <c r="V853" s="20">
        <v>16515</v>
      </c>
      <c r="W853" s="20">
        <v>10442</v>
      </c>
      <c r="X853" s="20">
        <v>0</v>
      </c>
      <c r="Y853" s="21">
        <v>0</v>
      </c>
      <c r="Z853" s="20">
        <v>131433</v>
      </c>
      <c r="AA853" s="21">
        <v>0</v>
      </c>
      <c r="AB853" s="32">
        <v>0</v>
      </c>
      <c r="AC853" s="20">
        <v>565236</v>
      </c>
      <c r="AD853" s="20">
        <v>175247</v>
      </c>
      <c r="AE853" s="20">
        <v>403671</v>
      </c>
      <c r="AF853" s="20">
        <v>198848</v>
      </c>
      <c r="AG853" s="20">
        <v>70918</v>
      </c>
      <c r="AH853" s="20">
        <v>121632</v>
      </c>
      <c r="AI853" s="21">
        <v>47100</v>
      </c>
      <c r="AJ853" s="25">
        <v>34779</v>
      </c>
      <c r="AK853" s="25">
        <v>46230</v>
      </c>
      <c r="AL853" s="25">
        <v>9155</v>
      </c>
      <c r="AM853" s="22">
        <v>19824</v>
      </c>
      <c r="AN853" s="20">
        <v>94251</v>
      </c>
      <c r="AO853" s="20">
        <v>12990</v>
      </c>
      <c r="AP853" s="54">
        <v>2912661</v>
      </c>
      <c r="AQ853" s="25">
        <v>72310</v>
      </c>
      <c r="AR853" s="25">
        <v>110211</v>
      </c>
      <c r="AS853" s="54">
        <v>76110</v>
      </c>
      <c r="AT853" s="54">
        <v>41948</v>
      </c>
      <c r="AU853" s="54">
        <v>26724</v>
      </c>
      <c r="AV853" s="54">
        <v>17560</v>
      </c>
      <c r="AW853" s="25">
        <f t="shared" si="39"/>
        <v>344863</v>
      </c>
      <c r="AX853" s="165">
        <v>336614</v>
      </c>
      <c r="AY853" s="98">
        <f t="shared" si="40"/>
        <v>3594138</v>
      </c>
      <c r="AZ853" s="73"/>
      <c r="BA853" s="20">
        <v>437918</v>
      </c>
      <c r="BB853" s="20">
        <v>60957</v>
      </c>
      <c r="BC853" s="19">
        <v>498875</v>
      </c>
      <c r="BD853" s="19">
        <v>4093013</v>
      </c>
      <c r="BF853" s="20">
        <v>25549</v>
      </c>
      <c r="BG853" s="21">
        <f t="shared" si="41"/>
        <v>4067464</v>
      </c>
      <c r="BI853" s="73"/>
      <c r="BJ853" s="73"/>
      <c r="BK853" s="73"/>
      <c r="BL853" s="73"/>
      <c r="BM853" s="73"/>
      <c r="BN853" s="73"/>
      <c r="BO853" s="73"/>
    </row>
    <row r="854" spans="1:67" ht="22.5" customHeight="1" x14ac:dyDescent="0.15">
      <c r="A854" s="125" t="s">
        <v>2663</v>
      </c>
      <c r="B854" s="126" t="s">
        <v>2623</v>
      </c>
      <c r="C854" s="136" t="s">
        <v>946</v>
      </c>
      <c r="D854" s="129">
        <v>6</v>
      </c>
      <c r="E854" s="130" t="s">
        <v>3561</v>
      </c>
      <c r="F854" s="19">
        <v>269572</v>
      </c>
      <c r="G854" s="20">
        <v>99603</v>
      </c>
      <c r="H854" s="20">
        <v>67851</v>
      </c>
      <c r="I854" s="20">
        <v>0</v>
      </c>
      <c r="J854" s="20">
        <v>0</v>
      </c>
      <c r="K854" s="20">
        <v>0</v>
      </c>
      <c r="L854" s="20">
        <v>0</v>
      </c>
      <c r="M854" s="20">
        <v>12414</v>
      </c>
      <c r="N854" s="20">
        <v>6790</v>
      </c>
      <c r="O854" s="20">
        <v>4252</v>
      </c>
      <c r="P854" s="20">
        <v>391831</v>
      </c>
      <c r="Q854" s="20">
        <v>29136</v>
      </c>
      <c r="R854" s="20">
        <v>32564</v>
      </c>
      <c r="S854" s="20">
        <v>28256</v>
      </c>
      <c r="T854" s="21">
        <v>23858</v>
      </c>
      <c r="U854" s="54">
        <v>21573</v>
      </c>
      <c r="V854" s="20">
        <v>29727</v>
      </c>
      <c r="W854" s="20">
        <v>10442</v>
      </c>
      <c r="X854" s="20">
        <v>0</v>
      </c>
      <c r="Y854" s="21">
        <v>0</v>
      </c>
      <c r="Z854" s="20">
        <v>136794</v>
      </c>
      <c r="AA854" s="21">
        <v>0</v>
      </c>
      <c r="AB854" s="32">
        <v>0</v>
      </c>
      <c r="AC854" s="20">
        <v>433981</v>
      </c>
      <c r="AD854" s="20">
        <v>174264</v>
      </c>
      <c r="AE854" s="20">
        <v>370617</v>
      </c>
      <c r="AF854" s="20">
        <v>192109</v>
      </c>
      <c r="AG854" s="20">
        <v>73413</v>
      </c>
      <c r="AH854" s="20">
        <v>118736</v>
      </c>
      <c r="AI854" s="21">
        <v>27318</v>
      </c>
      <c r="AJ854" s="25">
        <v>35247</v>
      </c>
      <c r="AK854" s="25">
        <v>43390</v>
      </c>
      <c r="AL854" s="25">
        <v>8090</v>
      </c>
      <c r="AM854" s="22">
        <v>19028</v>
      </c>
      <c r="AN854" s="20">
        <v>86981</v>
      </c>
      <c r="AO854" s="20">
        <v>9770</v>
      </c>
      <c r="AP854" s="54">
        <v>2757607</v>
      </c>
      <c r="AQ854" s="25">
        <v>58504</v>
      </c>
      <c r="AR854" s="25">
        <v>103448</v>
      </c>
      <c r="AS854" s="54">
        <v>62228</v>
      </c>
      <c r="AT854" s="54">
        <v>29287</v>
      </c>
      <c r="AU854" s="54">
        <v>26751</v>
      </c>
      <c r="AV854" s="54">
        <v>16939</v>
      </c>
      <c r="AW854" s="25">
        <f t="shared" si="39"/>
        <v>297157</v>
      </c>
      <c r="AX854" s="165">
        <v>275032</v>
      </c>
      <c r="AY854" s="98">
        <f t="shared" si="40"/>
        <v>3329796</v>
      </c>
      <c r="AZ854" s="73"/>
      <c r="BA854" s="20">
        <v>442010</v>
      </c>
      <c r="BB854" s="20">
        <v>44016</v>
      </c>
      <c r="BC854" s="19">
        <v>486026</v>
      </c>
      <c r="BD854" s="19">
        <v>3815822</v>
      </c>
      <c r="BF854" s="20">
        <v>24151</v>
      </c>
      <c r="BG854" s="21">
        <f t="shared" si="41"/>
        <v>3791671</v>
      </c>
      <c r="BI854" s="73"/>
      <c r="BJ854" s="73"/>
      <c r="BK854" s="73"/>
      <c r="BL854" s="73"/>
      <c r="BM854" s="73"/>
      <c r="BN854" s="73"/>
      <c r="BO854" s="73"/>
    </row>
    <row r="855" spans="1:67" ht="22.5" customHeight="1" x14ac:dyDescent="0.15">
      <c r="A855" s="125" t="s">
        <v>2664</v>
      </c>
      <c r="B855" s="126" t="s">
        <v>2623</v>
      </c>
      <c r="C855" s="136" t="s">
        <v>947</v>
      </c>
      <c r="D855" s="129">
        <v>6</v>
      </c>
      <c r="E855" s="130" t="s">
        <v>3561</v>
      </c>
      <c r="F855" s="19">
        <v>172098</v>
      </c>
      <c r="G855" s="20">
        <v>76255</v>
      </c>
      <c r="H855" s="20">
        <v>67473</v>
      </c>
      <c r="I855" s="20">
        <v>0</v>
      </c>
      <c r="J855" s="20">
        <v>0</v>
      </c>
      <c r="K855" s="20">
        <v>0</v>
      </c>
      <c r="L855" s="20">
        <v>0</v>
      </c>
      <c r="M855" s="20">
        <v>0</v>
      </c>
      <c r="N855" s="20">
        <v>2278</v>
      </c>
      <c r="O855" s="20">
        <v>0</v>
      </c>
      <c r="P855" s="20">
        <v>76452</v>
      </c>
      <c r="Q855" s="20">
        <v>16433</v>
      </c>
      <c r="R855" s="20">
        <v>7511</v>
      </c>
      <c r="S855" s="20">
        <v>22075</v>
      </c>
      <c r="T855" s="21">
        <v>47716</v>
      </c>
      <c r="U855" s="54">
        <v>9518</v>
      </c>
      <c r="V855" s="20">
        <v>9909</v>
      </c>
      <c r="W855" s="20">
        <v>20884</v>
      </c>
      <c r="X855" s="20">
        <v>0</v>
      </c>
      <c r="Y855" s="21">
        <v>0</v>
      </c>
      <c r="Z855" s="20">
        <v>72711</v>
      </c>
      <c r="AA855" s="21">
        <v>0</v>
      </c>
      <c r="AB855" s="32">
        <v>0</v>
      </c>
      <c r="AC855" s="20">
        <v>242588</v>
      </c>
      <c r="AD855" s="20">
        <v>198429</v>
      </c>
      <c r="AE855" s="20">
        <v>246290</v>
      </c>
      <c r="AF855" s="20">
        <v>101005</v>
      </c>
      <c r="AG855" s="20">
        <v>29902</v>
      </c>
      <c r="AH855" s="20">
        <v>60726</v>
      </c>
      <c r="AI855" s="21">
        <v>54165</v>
      </c>
      <c r="AJ855" s="25">
        <v>19773</v>
      </c>
      <c r="AK855" s="25">
        <v>32524</v>
      </c>
      <c r="AL855" s="25">
        <v>5080</v>
      </c>
      <c r="AM855" s="22">
        <v>11181</v>
      </c>
      <c r="AN855" s="20">
        <v>94498</v>
      </c>
      <c r="AO855" s="20">
        <v>18192</v>
      </c>
      <c r="AP855" s="54">
        <v>1715666</v>
      </c>
      <c r="AQ855" s="25">
        <v>63202</v>
      </c>
      <c r="AR855" s="25">
        <v>113995</v>
      </c>
      <c r="AS855" s="54">
        <v>86186</v>
      </c>
      <c r="AT855" s="54">
        <v>51639</v>
      </c>
      <c r="AU855" s="54">
        <v>19317</v>
      </c>
      <c r="AV855" s="54">
        <v>10254</v>
      </c>
      <c r="AW855" s="25">
        <f t="shared" si="39"/>
        <v>344593</v>
      </c>
      <c r="AX855" s="165">
        <v>276719</v>
      </c>
      <c r="AY855" s="98">
        <f t="shared" si="40"/>
        <v>2336978</v>
      </c>
      <c r="AZ855" s="73"/>
      <c r="BA855" s="20">
        <v>281548</v>
      </c>
      <c r="BB855" s="20">
        <v>79154</v>
      </c>
      <c r="BC855" s="19">
        <v>360702</v>
      </c>
      <c r="BD855" s="19">
        <v>2697680</v>
      </c>
      <c r="BF855" s="20">
        <v>10777</v>
      </c>
      <c r="BG855" s="21">
        <f t="shared" si="41"/>
        <v>2686903</v>
      </c>
      <c r="BI855" s="73"/>
      <c r="BJ855" s="73"/>
      <c r="BK855" s="73"/>
      <c r="BL855" s="73"/>
      <c r="BM855" s="73"/>
      <c r="BN855" s="73"/>
      <c r="BO855" s="73"/>
    </row>
    <row r="856" spans="1:67" ht="22.5" customHeight="1" x14ac:dyDescent="0.15">
      <c r="A856" s="125" t="s">
        <v>2665</v>
      </c>
      <c r="B856" s="126" t="s">
        <v>2623</v>
      </c>
      <c r="C856" s="136" t="s">
        <v>948</v>
      </c>
      <c r="D856" s="129">
        <v>6</v>
      </c>
      <c r="E856" s="130" t="s">
        <v>3561</v>
      </c>
      <c r="F856" s="19">
        <v>208487</v>
      </c>
      <c r="G856" s="20">
        <v>92534</v>
      </c>
      <c r="H856" s="20">
        <v>67095</v>
      </c>
      <c r="I856" s="20">
        <v>0</v>
      </c>
      <c r="J856" s="20">
        <v>0</v>
      </c>
      <c r="K856" s="20">
        <v>0</v>
      </c>
      <c r="L856" s="20">
        <v>0</v>
      </c>
      <c r="M856" s="20">
        <v>0</v>
      </c>
      <c r="N856" s="20">
        <v>3216</v>
      </c>
      <c r="O856" s="20">
        <v>0</v>
      </c>
      <c r="P856" s="20">
        <v>111144</v>
      </c>
      <c r="Q856" s="20">
        <v>18297</v>
      </c>
      <c r="R856" s="20">
        <v>26747</v>
      </c>
      <c r="S856" s="20">
        <v>31788</v>
      </c>
      <c r="T856" s="21">
        <v>59645</v>
      </c>
      <c r="U856" s="54">
        <v>25592</v>
      </c>
      <c r="V856" s="20">
        <v>14313</v>
      </c>
      <c r="W856" s="20">
        <v>10442</v>
      </c>
      <c r="X856" s="20">
        <v>0</v>
      </c>
      <c r="Y856" s="21">
        <v>0</v>
      </c>
      <c r="Z856" s="20">
        <v>97361</v>
      </c>
      <c r="AA856" s="21">
        <v>0</v>
      </c>
      <c r="AB856" s="32">
        <v>0</v>
      </c>
      <c r="AC856" s="20">
        <v>347213</v>
      </c>
      <c r="AD856" s="20">
        <v>207592</v>
      </c>
      <c r="AE856" s="20">
        <v>238546</v>
      </c>
      <c r="AF856" s="20">
        <v>103584</v>
      </c>
      <c r="AG856" s="20">
        <v>47431</v>
      </c>
      <c r="AH856" s="20">
        <v>91134</v>
      </c>
      <c r="AI856" s="21">
        <v>87135</v>
      </c>
      <c r="AJ856" s="25">
        <v>23192</v>
      </c>
      <c r="AK856" s="25">
        <v>37904</v>
      </c>
      <c r="AL856" s="25">
        <v>6307</v>
      </c>
      <c r="AM856" s="22">
        <v>13337</v>
      </c>
      <c r="AN856" s="20">
        <v>237319</v>
      </c>
      <c r="AO856" s="20">
        <v>26858</v>
      </c>
      <c r="AP856" s="54">
        <v>2234213</v>
      </c>
      <c r="AQ856" s="25">
        <v>63189</v>
      </c>
      <c r="AR856" s="25">
        <v>98515</v>
      </c>
      <c r="AS856" s="54">
        <v>82924</v>
      </c>
      <c r="AT856" s="54">
        <v>52822</v>
      </c>
      <c r="AU856" s="54">
        <v>21651</v>
      </c>
      <c r="AV856" s="54">
        <v>15618</v>
      </c>
      <c r="AW856" s="25">
        <f t="shared" si="39"/>
        <v>334719</v>
      </c>
      <c r="AX856" s="165">
        <v>510851</v>
      </c>
      <c r="AY856" s="98">
        <f t="shared" si="40"/>
        <v>3079783</v>
      </c>
      <c r="AZ856" s="73"/>
      <c r="BA856" s="20">
        <v>325277</v>
      </c>
      <c r="BB856" s="20">
        <v>124117</v>
      </c>
      <c r="BC856" s="19">
        <v>449394</v>
      </c>
      <c r="BD856" s="19">
        <v>3529177</v>
      </c>
      <c r="BF856" s="20">
        <v>15650</v>
      </c>
      <c r="BG856" s="21">
        <f t="shared" si="41"/>
        <v>3513527</v>
      </c>
      <c r="BI856" s="73"/>
      <c r="BJ856" s="73"/>
      <c r="BK856" s="73"/>
      <c r="BL856" s="73"/>
      <c r="BM856" s="73"/>
      <c r="BN856" s="73"/>
      <c r="BO856" s="73"/>
    </row>
    <row r="857" spans="1:67" ht="22.5" customHeight="1" x14ac:dyDescent="0.15">
      <c r="A857" s="125" t="s">
        <v>2666</v>
      </c>
      <c r="B857" s="126" t="s">
        <v>2623</v>
      </c>
      <c r="C857" s="136" t="s">
        <v>949</v>
      </c>
      <c r="D857" s="129">
        <v>6</v>
      </c>
      <c r="E857" s="130" t="s">
        <v>3561</v>
      </c>
      <c r="F857" s="19">
        <v>25068</v>
      </c>
      <c r="G857" s="20">
        <v>13994</v>
      </c>
      <c r="H857" s="20">
        <v>4347</v>
      </c>
      <c r="I857" s="20">
        <v>0</v>
      </c>
      <c r="J857" s="20">
        <v>0</v>
      </c>
      <c r="K857" s="20">
        <v>0</v>
      </c>
      <c r="L857" s="20">
        <v>0</v>
      </c>
      <c r="M857" s="20">
        <v>0</v>
      </c>
      <c r="N857" s="20">
        <v>205</v>
      </c>
      <c r="O857" s="20">
        <v>0</v>
      </c>
      <c r="P857" s="20">
        <v>5981</v>
      </c>
      <c r="Q857" s="20">
        <v>1561</v>
      </c>
      <c r="R857" s="20">
        <v>916</v>
      </c>
      <c r="S857" s="20">
        <v>3532</v>
      </c>
      <c r="T857" s="21">
        <v>11929</v>
      </c>
      <c r="U857" s="54">
        <v>0</v>
      </c>
      <c r="V857" s="20">
        <v>0</v>
      </c>
      <c r="W857" s="20">
        <v>0</v>
      </c>
      <c r="X857" s="20">
        <v>0</v>
      </c>
      <c r="Y857" s="21">
        <v>0</v>
      </c>
      <c r="Z857" s="20">
        <v>12248</v>
      </c>
      <c r="AA857" s="21">
        <v>0</v>
      </c>
      <c r="AB857" s="32">
        <v>0</v>
      </c>
      <c r="AC857" s="20">
        <v>10726</v>
      </c>
      <c r="AD857" s="20">
        <v>21641</v>
      </c>
      <c r="AE857" s="20">
        <v>19287</v>
      </c>
      <c r="AF857" s="20">
        <v>7405</v>
      </c>
      <c r="AG857" s="20">
        <v>5801</v>
      </c>
      <c r="AH857" s="20">
        <v>12037</v>
      </c>
      <c r="AI857" s="21">
        <v>32970</v>
      </c>
      <c r="AJ857" s="25">
        <v>1858</v>
      </c>
      <c r="AK857" s="25">
        <v>5537</v>
      </c>
      <c r="AL857" s="25">
        <v>735</v>
      </c>
      <c r="AM857" s="22">
        <v>1988</v>
      </c>
      <c r="AN857" s="20">
        <v>37217</v>
      </c>
      <c r="AO857" s="20">
        <v>9975</v>
      </c>
      <c r="AP857" s="54">
        <v>246958</v>
      </c>
      <c r="AQ857" s="25">
        <v>26158</v>
      </c>
      <c r="AR857" s="25">
        <v>33255</v>
      </c>
      <c r="AS857" s="54">
        <v>21992</v>
      </c>
      <c r="AT857" s="54">
        <v>61590</v>
      </c>
      <c r="AU857" s="54">
        <v>5104</v>
      </c>
      <c r="AV857" s="54">
        <v>2854</v>
      </c>
      <c r="AW857" s="25">
        <f t="shared" si="39"/>
        <v>150953</v>
      </c>
      <c r="AX857" s="165">
        <v>104971</v>
      </c>
      <c r="AY857" s="98">
        <f t="shared" si="40"/>
        <v>502882</v>
      </c>
      <c r="AZ857" s="73"/>
      <c r="BA857" s="20">
        <v>80408</v>
      </c>
      <c r="BB857" s="20">
        <v>42165</v>
      </c>
      <c r="BC857" s="19">
        <v>122573</v>
      </c>
      <c r="BD857" s="19">
        <v>625455</v>
      </c>
      <c r="BF857" s="20">
        <v>2465</v>
      </c>
      <c r="BG857" s="21">
        <f t="shared" si="41"/>
        <v>622990</v>
      </c>
      <c r="BI857" s="73"/>
      <c r="BJ857" s="73"/>
      <c r="BK857" s="73"/>
      <c r="BL857" s="73"/>
      <c r="BM857" s="73"/>
      <c r="BN857" s="73"/>
      <c r="BO857" s="73"/>
    </row>
    <row r="858" spans="1:67" ht="22.5" customHeight="1" x14ac:dyDescent="0.15">
      <c r="A858" s="125" t="s">
        <v>2667</v>
      </c>
      <c r="B858" s="126" t="s">
        <v>2623</v>
      </c>
      <c r="C858" s="136" t="s">
        <v>950</v>
      </c>
      <c r="D858" s="129">
        <v>6</v>
      </c>
      <c r="E858" s="130" t="s">
        <v>3561</v>
      </c>
      <c r="F858" s="19">
        <v>45553</v>
      </c>
      <c r="G858" s="20">
        <v>20635</v>
      </c>
      <c r="H858" s="20">
        <v>17766</v>
      </c>
      <c r="I858" s="20">
        <v>0</v>
      </c>
      <c r="J858" s="20">
        <v>0</v>
      </c>
      <c r="K858" s="20">
        <v>0</v>
      </c>
      <c r="L858" s="20">
        <v>0</v>
      </c>
      <c r="M858" s="20">
        <v>0</v>
      </c>
      <c r="N858" s="20">
        <v>452</v>
      </c>
      <c r="O858" s="20">
        <v>0</v>
      </c>
      <c r="P858" s="20">
        <v>19761</v>
      </c>
      <c r="Q858" s="20">
        <v>3436</v>
      </c>
      <c r="R858" s="20">
        <v>7374</v>
      </c>
      <c r="S858" s="20">
        <v>6181</v>
      </c>
      <c r="T858" s="21">
        <v>11929</v>
      </c>
      <c r="U858" s="54">
        <v>6260</v>
      </c>
      <c r="V858" s="20">
        <v>3303</v>
      </c>
      <c r="W858" s="20">
        <v>10442</v>
      </c>
      <c r="X858" s="20">
        <v>0</v>
      </c>
      <c r="Y858" s="21">
        <v>0</v>
      </c>
      <c r="Z858" s="20">
        <v>20625</v>
      </c>
      <c r="AA858" s="21">
        <v>0</v>
      </c>
      <c r="AB858" s="32">
        <v>0</v>
      </c>
      <c r="AC858" s="20">
        <v>53006</v>
      </c>
      <c r="AD858" s="20">
        <v>31113</v>
      </c>
      <c r="AE858" s="20">
        <v>59798</v>
      </c>
      <c r="AF858" s="20">
        <v>22880</v>
      </c>
      <c r="AG858" s="20">
        <v>8387</v>
      </c>
      <c r="AH858" s="20">
        <v>17648</v>
      </c>
      <c r="AI858" s="21">
        <v>83367</v>
      </c>
      <c r="AJ858" s="25">
        <v>4089</v>
      </c>
      <c r="AK858" s="25">
        <v>10491</v>
      </c>
      <c r="AL858" s="25">
        <v>1527</v>
      </c>
      <c r="AM858" s="22">
        <v>3625</v>
      </c>
      <c r="AN858" s="20">
        <v>53474</v>
      </c>
      <c r="AO858" s="20">
        <v>12990</v>
      </c>
      <c r="AP858" s="54">
        <v>536112</v>
      </c>
      <c r="AQ858" s="25">
        <v>60988</v>
      </c>
      <c r="AR858" s="25">
        <v>93510</v>
      </c>
      <c r="AS858" s="54">
        <v>33290</v>
      </c>
      <c r="AT858" s="54">
        <v>53905</v>
      </c>
      <c r="AU858" s="54">
        <v>6692</v>
      </c>
      <c r="AV858" s="54">
        <v>3972</v>
      </c>
      <c r="AW858" s="25">
        <f t="shared" si="39"/>
        <v>252357</v>
      </c>
      <c r="AX858" s="165">
        <v>204087</v>
      </c>
      <c r="AY858" s="98">
        <f t="shared" si="40"/>
        <v>992556</v>
      </c>
      <c r="AZ858" s="73"/>
      <c r="BA858" s="20">
        <v>109219</v>
      </c>
      <c r="BB858" s="20">
        <v>52431</v>
      </c>
      <c r="BC858" s="19">
        <v>161650</v>
      </c>
      <c r="BD858" s="19">
        <v>1154206</v>
      </c>
      <c r="BF858" s="20">
        <v>3848</v>
      </c>
      <c r="BG858" s="21">
        <f t="shared" si="41"/>
        <v>1150358</v>
      </c>
      <c r="BI858" s="73"/>
      <c r="BJ858" s="73"/>
      <c r="BK858" s="73"/>
      <c r="BL858" s="73"/>
      <c r="BM858" s="73"/>
      <c r="BN858" s="73"/>
      <c r="BO858" s="73"/>
    </row>
    <row r="859" spans="1:67" ht="22.5" customHeight="1" x14ac:dyDescent="0.15">
      <c r="A859" s="125" t="s">
        <v>2668</v>
      </c>
      <c r="B859" s="126" t="s">
        <v>2623</v>
      </c>
      <c r="C859" s="136" t="s">
        <v>951</v>
      </c>
      <c r="D859" s="129">
        <v>6</v>
      </c>
      <c r="E859" s="130" t="s">
        <v>3561</v>
      </c>
      <c r="F859" s="19">
        <v>134351</v>
      </c>
      <c r="G859" s="20">
        <v>48195</v>
      </c>
      <c r="H859" s="20">
        <v>42525</v>
      </c>
      <c r="I859" s="20">
        <v>0</v>
      </c>
      <c r="J859" s="20">
        <v>0</v>
      </c>
      <c r="K859" s="20">
        <v>0</v>
      </c>
      <c r="L859" s="20">
        <v>0</v>
      </c>
      <c r="M859" s="20">
        <v>0</v>
      </c>
      <c r="N859" s="20">
        <v>1879</v>
      </c>
      <c r="O859" s="20">
        <v>0</v>
      </c>
      <c r="P859" s="20">
        <v>106</v>
      </c>
      <c r="Q859" s="20">
        <v>14300</v>
      </c>
      <c r="R859" s="20">
        <v>7603</v>
      </c>
      <c r="S859" s="20">
        <v>8830</v>
      </c>
      <c r="T859" s="21">
        <v>11929</v>
      </c>
      <c r="U859" s="54">
        <v>3934</v>
      </c>
      <c r="V859" s="20">
        <v>8808</v>
      </c>
      <c r="W859" s="20">
        <v>10442</v>
      </c>
      <c r="X859" s="20">
        <v>0</v>
      </c>
      <c r="Y859" s="21">
        <v>0</v>
      </c>
      <c r="Z859" s="20">
        <v>55541</v>
      </c>
      <c r="AA859" s="21">
        <v>0</v>
      </c>
      <c r="AB859" s="32">
        <v>0</v>
      </c>
      <c r="AC859" s="20">
        <v>165329</v>
      </c>
      <c r="AD859" s="20">
        <v>113130</v>
      </c>
      <c r="AE859" s="20">
        <v>166272</v>
      </c>
      <c r="AF859" s="20">
        <v>59405</v>
      </c>
      <c r="AG859" s="20">
        <v>20548</v>
      </c>
      <c r="AH859" s="20">
        <v>68056</v>
      </c>
      <c r="AI859" s="21">
        <v>17427</v>
      </c>
      <c r="AJ859" s="25">
        <v>17013</v>
      </c>
      <c r="AK859" s="25">
        <v>26645</v>
      </c>
      <c r="AL859" s="25">
        <v>3209</v>
      </c>
      <c r="AM859" s="22">
        <v>9233</v>
      </c>
      <c r="AN859" s="20">
        <v>84808</v>
      </c>
      <c r="AO859" s="20">
        <v>6204</v>
      </c>
      <c r="AP859" s="54">
        <v>1105722</v>
      </c>
      <c r="AQ859" s="25">
        <v>50899</v>
      </c>
      <c r="AR859" s="25">
        <v>94217</v>
      </c>
      <c r="AS859" s="54">
        <v>62934</v>
      </c>
      <c r="AT859" s="54">
        <v>32002</v>
      </c>
      <c r="AU859" s="54">
        <v>14236</v>
      </c>
      <c r="AV859" s="54">
        <v>7229</v>
      </c>
      <c r="AW859" s="25">
        <f t="shared" si="39"/>
        <v>261517</v>
      </c>
      <c r="AX859" s="165">
        <v>158271</v>
      </c>
      <c r="AY859" s="98">
        <f t="shared" si="40"/>
        <v>1525510</v>
      </c>
      <c r="AZ859" s="73"/>
      <c r="BA859" s="20">
        <v>252011</v>
      </c>
      <c r="BB859" s="20">
        <v>30754</v>
      </c>
      <c r="BC859" s="19">
        <v>282765</v>
      </c>
      <c r="BD859" s="19">
        <v>1808275</v>
      </c>
      <c r="BF859" s="20">
        <v>8523</v>
      </c>
      <c r="BG859" s="21">
        <f t="shared" si="41"/>
        <v>1799752</v>
      </c>
      <c r="BI859" s="73"/>
      <c r="BJ859" s="73"/>
      <c r="BK859" s="73"/>
      <c r="BL859" s="73"/>
      <c r="BM859" s="73"/>
      <c r="BN859" s="73"/>
      <c r="BO859" s="73"/>
    </row>
    <row r="860" spans="1:67" ht="22.5" customHeight="1" x14ac:dyDescent="0.15">
      <c r="A860" s="125" t="s">
        <v>2669</v>
      </c>
      <c r="B860" s="126" t="s">
        <v>2623</v>
      </c>
      <c r="C860" s="136" t="s">
        <v>952</v>
      </c>
      <c r="D860" s="129">
        <v>6</v>
      </c>
      <c r="E860" s="130" t="s">
        <v>3561</v>
      </c>
      <c r="F860" s="19">
        <v>27701</v>
      </c>
      <c r="G860" s="20">
        <v>15351</v>
      </c>
      <c r="H860" s="20">
        <v>11340</v>
      </c>
      <c r="I860" s="20">
        <v>0</v>
      </c>
      <c r="J860" s="20">
        <v>0</v>
      </c>
      <c r="K860" s="20">
        <v>0</v>
      </c>
      <c r="L860" s="20">
        <v>0</v>
      </c>
      <c r="M860" s="20">
        <v>0</v>
      </c>
      <c r="N860" s="20">
        <v>290</v>
      </c>
      <c r="O860" s="20">
        <v>0</v>
      </c>
      <c r="P860" s="20">
        <v>12613</v>
      </c>
      <c r="Q860" s="20">
        <v>2211</v>
      </c>
      <c r="R860" s="20">
        <v>962</v>
      </c>
      <c r="S860" s="20">
        <v>3532</v>
      </c>
      <c r="T860" s="21">
        <v>11929</v>
      </c>
      <c r="U860" s="54">
        <v>677</v>
      </c>
      <c r="V860" s="20">
        <v>4404</v>
      </c>
      <c r="W860" s="20">
        <v>10442</v>
      </c>
      <c r="X860" s="20">
        <v>0</v>
      </c>
      <c r="Y860" s="21">
        <v>0</v>
      </c>
      <c r="Z860" s="20">
        <v>11711</v>
      </c>
      <c r="AA860" s="21">
        <v>0</v>
      </c>
      <c r="AB860" s="32">
        <v>0</v>
      </c>
      <c r="AC860" s="20">
        <v>28781</v>
      </c>
      <c r="AD860" s="20">
        <v>53295</v>
      </c>
      <c r="AE860" s="20">
        <v>35276</v>
      </c>
      <c r="AF860" s="20">
        <v>13894</v>
      </c>
      <c r="AG860" s="20">
        <v>5720</v>
      </c>
      <c r="AH860" s="20">
        <v>16471</v>
      </c>
      <c r="AI860" s="21">
        <v>21195</v>
      </c>
      <c r="AJ860" s="25">
        <v>2630</v>
      </c>
      <c r="AK860" s="25">
        <v>7545</v>
      </c>
      <c r="AL860" s="25">
        <v>758</v>
      </c>
      <c r="AM860" s="22">
        <v>2568</v>
      </c>
      <c r="AN860" s="20">
        <v>26556</v>
      </c>
      <c r="AO860" s="20">
        <v>5938</v>
      </c>
      <c r="AP860" s="54">
        <v>333790</v>
      </c>
      <c r="AQ860" s="25">
        <v>32569</v>
      </c>
      <c r="AR860" s="25">
        <v>39352</v>
      </c>
      <c r="AS860" s="54">
        <v>26914</v>
      </c>
      <c r="AT860" s="54">
        <v>59375</v>
      </c>
      <c r="AU860" s="54">
        <v>6345</v>
      </c>
      <c r="AV860" s="54">
        <v>2593</v>
      </c>
      <c r="AW860" s="25">
        <f t="shared" si="39"/>
        <v>167148</v>
      </c>
      <c r="AX860" s="165">
        <v>85748</v>
      </c>
      <c r="AY860" s="98">
        <f t="shared" si="40"/>
        <v>586686</v>
      </c>
      <c r="AZ860" s="73"/>
      <c r="BA860" s="20">
        <v>91363</v>
      </c>
      <c r="BB860" s="20">
        <v>25731</v>
      </c>
      <c r="BC860" s="19">
        <v>117094</v>
      </c>
      <c r="BD860" s="19">
        <v>703780</v>
      </c>
      <c r="BF860" s="20">
        <v>2421</v>
      </c>
      <c r="BG860" s="21">
        <f t="shared" si="41"/>
        <v>701359</v>
      </c>
      <c r="BI860" s="73"/>
      <c r="BJ860" s="73"/>
      <c r="BK860" s="73"/>
      <c r="BL860" s="73"/>
      <c r="BM860" s="73"/>
      <c r="BN860" s="73"/>
      <c r="BO860" s="73"/>
    </row>
    <row r="861" spans="1:67" ht="22.5" customHeight="1" x14ac:dyDescent="0.15">
      <c r="A861" s="125" t="s">
        <v>2670</v>
      </c>
      <c r="B861" s="126" t="s">
        <v>2623</v>
      </c>
      <c r="C861" s="136" t="s">
        <v>953</v>
      </c>
      <c r="D861" s="129">
        <v>6</v>
      </c>
      <c r="E861" s="130" t="s">
        <v>3561</v>
      </c>
      <c r="F861" s="19">
        <v>58290</v>
      </c>
      <c r="G861" s="20">
        <v>29631</v>
      </c>
      <c r="H861" s="20">
        <v>27405</v>
      </c>
      <c r="I861" s="20">
        <v>0</v>
      </c>
      <c r="J861" s="20">
        <v>0</v>
      </c>
      <c r="K861" s="20">
        <v>0</v>
      </c>
      <c r="L861" s="20">
        <v>0</v>
      </c>
      <c r="M861" s="20">
        <v>0</v>
      </c>
      <c r="N861" s="20">
        <v>624</v>
      </c>
      <c r="O861" s="20">
        <v>0</v>
      </c>
      <c r="P861" s="20">
        <v>15936</v>
      </c>
      <c r="Q861" s="20">
        <v>4802</v>
      </c>
      <c r="R861" s="20">
        <v>6962</v>
      </c>
      <c r="S861" s="20">
        <v>3532</v>
      </c>
      <c r="T861" s="21">
        <v>11929</v>
      </c>
      <c r="U861" s="54">
        <v>296</v>
      </c>
      <c r="V861" s="20">
        <v>3303</v>
      </c>
      <c r="W861" s="20">
        <v>10442</v>
      </c>
      <c r="X861" s="20">
        <v>0</v>
      </c>
      <c r="Y861" s="21">
        <v>0</v>
      </c>
      <c r="Z861" s="20">
        <v>26557</v>
      </c>
      <c r="AA861" s="21">
        <v>0</v>
      </c>
      <c r="AB861" s="32">
        <v>0</v>
      </c>
      <c r="AC861" s="20">
        <v>67071</v>
      </c>
      <c r="AD861" s="20">
        <v>50938</v>
      </c>
      <c r="AE861" s="20">
        <v>141106</v>
      </c>
      <c r="AF861" s="20">
        <v>41267</v>
      </c>
      <c r="AG861" s="20">
        <v>11572</v>
      </c>
      <c r="AH861" s="20">
        <v>23349</v>
      </c>
      <c r="AI861" s="21">
        <v>47100</v>
      </c>
      <c r="AJ861" s="25">
        <v>5654</v>
      </c>
      <c r="AK861" s="25">
        <v>15302</v>
      </c>
      <c r="AL861" s="25">
        <v>2440</v>
      </c>
      <c r="AM861" s="22">
        <v>5243</v>
      </c>
      <c r="AN861" s="20">
        <v>87066</v>
      </c>
      <c r="AO861" s="20">
        <v>15095</v>
      </c>
      <c r="AP861" s="54">
        <v>712912</v>
      </c>
      <c r="AQ861" s="25">
        <v>57178</v>
      </c>
      <c r="AR861" s="25">
        <v>121237</v>
      </c>
      <c r="AS861" s="54">
        <v>33041</v>
      </c>
      <c r="AT861" s="54">
        <v>55893</v>
      </c>
      <c r="AU861" s="54">
        <v>8451</v>
      </c>
      <c r="AV861" s="54">
        <v>5204</v>
      </c>
      <c r="AW861" s="25">
        <f t="shared" si="39"/>
        <v>281004</v>
      </c>
      <c r="AX861" s="165">
        <v>288286</v>
      </c>
      <c r="AY861" s="98">
        <f t="shared" si="40"/>
        <v>1282202</v>
      </c>
      <c r="AZ861" s="73"/>
      <c r="BA861" s="20">
        <v>128377</v>
      </c>
      <c r="BB861" s="20">
        <v>61860</v>
      </c>
      <c r="BC861" s="19">
        <v>190237</v>
      </c>
      <c r="BD861" s="19">
        <v>1472439</v>
      </c>
      <c r="BF861" s="20">
        <v>5582</v>
      </c>
      <c r="BG861" s="21">
        <f t="shared" si="41"/>
        <v>1466857</v>
      </c>
      <c r="BI861" s="73"/>
      <c r="BJ861" s="73"/>
      <c r="BK861" s="73"/>
      <c r="BL861" s="73"/>
      <c r="BM861" s="73"/>
      <c r="BN861" s="73"/>
      <c r="BO861" s="73"/>
    </row>
    <row r="862" spans="1:67" ht="22.5" customHeight="1" x14ac:dyDescent="0.15">
      <c r="A862" s="125" t="s">
        <v>2671</v>
      </c>
      <c r="B862" s="126" t="s">
        <v>2623</v>
      </c>
      <c r="C862" s="136" t="s">
        <v>954</v>
      </c>
      <c r="D862" s="129">
        <v>6</v>
      </c>
      <c r="E862" s="130" t="s">
        <v>3561</v>
      </c>
      <c r="F862" s="19">
        <v>67628</v>
      </c>
      <c r="G862" s="20">
        <v>35557</v>
      </c>
      <c r="H862" s="20">
        <v>36099</v>
      </c>
      <c r="I862" s="20">
        <v>0</v>
      </c>
      <c r="J862" s="20">
        <v>0</v>
      </c>
      <c r="K862" s="20">
        <v>0</v>
      </c>
      <c r="L862" s="20">
        <v>0</v>
      </c>
      <c r="M862" s="20">
        <v>0</v>
      </c>
      <c r="N862" s="20">
        <v>817</v>
      </c>
      <c r="O862" s="20">
        <v>0</v>
      </c>
      <c r="P862" s="20">
        <v>44</v>
      </c>
      <c r="Q862" s="20">
        <v>6220</v>
      </c>
      <c r="R862" s="20">
        <v>15160</v>
      </c>
      <c r="S862" s="20">
        <v>7064</v>
      </c>
      <c r="T862" s="21">
        <v>11929</v>
      </c>
      <c r="U862" s="54">
        <v>1354</v>
      </c>
      <c r="V862" s="20">
        <v>3303</v>
      </c>
      <c r="W862" s="20">
        <v>10442</v>
      </c>
      <c r="X862" s="20">
        <v>0</v>
      </c>
      <c r="Y862" s="21">
        <v>0</v>
      </c>
      <c r="Z862" s="20">
        <v>28413</v>
      </c>
      <c r="AA862" s="21">
        <v>0</v>
      </c>
      <c r="AB862" s="32">
        <v>0</v>
      </c>
      <c r="AC862" s="20">
        <v>100295</v>
      </c>
      <c r="AD862" s="20">
        <v>76761</v>
      </c>
      <c r="AE862" s="20">
        <v>84893</v>
      </c>
      <c r="AF862" s="20">
        <v>34195</v>
      </c>
      <c r="AG862" s="20">
        <v>11138</v>
      </c>
      <c r="AH862" s="20">
        <v>33666</v>
      </c>
      <c r="AI862" s="21">
        <v>16014</v>
      </c>
      <c r="AJ862" s="25">
        <v>7401</v>
      </c>
      <c r="AK862" s="25">
        <v>15897</v>
      </c>
      <c r="AL862" s="25">
        <v>2146</v>
      </c>
      <c r="AM862" s="22">
        <v>5318</v>
      </c>
      <c r="AN862" s="20">
        <v>53023</v>
      </c>
      <c r="AO862" s="20">
        <v>8176</v>
      </c>
      <c r="AP862" s="54">
        <v>672953</v>
      </c>
      <c r="AQ862" s="25">
        <v>62838</v>
      </c>
      <c r="AR862" s="25">
        <v>128911</v>
      </c>
      <c r="AS862" s="54">
        <v>44138</v>
      </c>
      <c r="AT862" s="54">
        <v>47293</v>
      </c>
      <c r="AU862" s="54">
        <v>9811</v>
      </c>
      <c r="AV862" s="54">
        <v>4883</v>
      </c>
      <c r="AW862" s="25">
        <f t="shared" si="39"/>
        <v>297874</v>
      </c>
      <c r="AX862" s="165">
        <v>224220</v>
      </c>
      <c r="AY862" s="98">
        <f t="shared" si="40"/>
        <v>1195047</v>
      </c>
      <c r="AZ862" s="73"/>
      <c r="BA862" s="20">
        <v>149767</v>
      </c>
      <c r="BB862" s="20">
        <v>37737</v>
      </c>
      <c r="BC862" s="19">
        <v>187504</v>
      </c>
      <c r="BD862" s="19">
        <v>1382551</v>
      </c>
      <c r="BF862" s="20">
        <v>5282</v>
      </c>
      <c r="BG862" s="21">
        <f t="shared" si="41"/>
        <v>1377269</v>
      </c>
      <c r="BI862" s="73"/>
      <c r="BJ862" s="73"/>
      <c r="BK862" s="73"/>
      <c r="BL862" s="73"/>
      <c r="BM862" s="73"/>
      <c r="BN862" s="73"/>
      <c r="BO862" s="73"/>
    </row>
    <row r="863" spans="1:67" ht="22.5" customHeight="1" x14ac:dyDescent="0.15">
      <c r="A863" s="125" t="s">
        <v>2672</v>
      </c>
      <c r="B863" s="126" t="s">
        <v>2623</v>
      </c>
      <c r="C863" s="136" t="s">
        <v>955</v>
      </c>
      <c r="D863" s="129">
        <v>6</v>
      </c>
      <c r="E863" s="130" t="s">
        <v>3561</v>
      </c>
      <c r="F863" s="19">
        <v>179034</v>
      </c>
      <c r="G863" s="20">
        <v>62261</v>
      </c>
      <c r="H863" s="20">
        <v>42525</v>
      </c>
      <c r="I863" s="20">
        <v>0</v>
      </c>
      <c r="J863" s="20">
        <v>0</v>
      </c>
      <c r="K863" s="20">
        <v>0</v>
      </c>
      <c r="L863" s="20">
        <v>0</v>
      </c>
      <c r="M863" s="20">
        <v>0</v>
      </c>
      <c r="N863" s="20">
        <v>3166</v>
      </c>
      <c r="O863" s="20">
        <v>0</v>
      </c>
      <c r="P863" s="20">
        <v>90451</v>
      </c>
      <c r="Q863" s="20">
        <v>18101</v>
      </c>
      <c r="R863" s="20">
        <v>19831</v>
      </c>
      <c r="S863" s="20">
        <v>18543</v>
      </c>
      <c r="T863" s="21">
        <v>23858</v>
      </c>
      <c r="U863" s="54">
        <v>13155</v>
      </c>
      <c r="V863" s="20">
        <v>11010</v>
      </c>
      <c r="W863" s="20">
        <v>10442</v>
      </c>
      <c r="X863" s="20">
        <v>0</v>
      </c>
      <c r="Y863" s="21">
        <v>0</v>
      </c>
      <c r="Z863" s="20">
        <v>80659</v>
      </c>
      <c r="AA863" s="21">
        <v>0</v>
      </c>
      <c r="AB863" s="32">
        <v>0</v>
      </c>
      <c r="AC863" s="20">
        <v>312036</v>
      </c>
      <c r="AD863" s="20">
        <v>147324</v>
      </c>
      <c r="AE863" s="20">
        <v>217681</v>
      </c>
      <c r="AF863" s="20">
        <v>99840</v>
      </c>
      <c r="AG863" s="20">
        <v>34741</v>
      </c>
      <c r="AH863" s="20">
        <v>82446</v>
      </c>
      <c r="AI863" s="21">
        <v>35325</v>
      </c>
      <c r="AJ863" s="25">
        <v>23005</v>
      </c>
      <c r="AK863" s="25">
        <v>34773</v>
      </c>
      <c r="AL863" s="25">
        <v>5623</v>
      </c>
      <c r="AM863" s="22">
        <v>12514</v>
      </c>
      <c r="AN863" s="20">
        <v>81326</v>
      </c>
      <c r="AO863" s="20">
        <v>8595</v>
      </c>
      <c r="AP863" s="54">
        <v>1668265</v>
      </c>
      <c r="AQ863" s="25">
        <v>48690</v>
      </c>
      <c r="AR863" s="25">
        <v>106111</v>
      </c>
      <c r="AS863" s="54">
        <v>62488</v>
      </c>
      <c r="AT863" s="54">
        <v>35975</v>
      </c>
      <c r="AU863" s="54">
        <v>22209</v>
      </c>
      <c r="AV863" s="54">
        <v>10311</v>
      </c>
      <c r="AW863" s="25">
        <f t="shared" si="39"/>
        <v>285784</v>
      </c>
      <c r="AX863" s="165">
        <v>214554</v>
      </c>
      <c r="AY863" s="98">
        <f t="shared" si="40"/>
        <v>2168603</v>
      </c>
      <c r="AZ863" s="73"/>
      <c r="BA863" s="20">
        <v>322970</v>
      </c>
      <c r="BB863" s="20">
        <v>44985</v>
      </c>
      <c r="BC863" s="19">
        <v>367955</v>
      </c>
      <c r="BD863" s="19">
        <v>2536558</v>
      </c>
      <c r="BF863" s="20">
        <v>11548</v>
      </c>
      <c r="BG863" s="21">
        <f t="shared" si="41"/>
        <v>2525010</v>
      </c>
      <c r="BI863" s="73"/>
      <c r="BJ863" s="73"/>
      <c r="BK863" s="73"/>
      <c r="BL863" s="73"/>
      <c r="BM863" s="73"/>
      <c r="BN863" s="73"/>
      <c r="BO863" s="73"/>
    </row>
    <row r="864" spans="1:67" ht="22.5" customHeight="1" x14ac:dyDescent="0.15">
      <c r="A864" s="125" t="s">
        <v>2673</v>
      </c>
      <c r="B864" s="126" t="s">
        <v>2623</v>
      </c>
      <c r="C864" s="136" t="s">
        <v>956</v>
      </c>
      <c r="D864" s="129">
        <v>6</v>
      </c>
      <c r="E864" s="130" t="s">
        <v>3561</v>
      </c>
      <c r="F864" s="19">
        <v>187247</v>
      </c>
      <c r="G864" s="20">
        <v>76112</v>
      </c>
      <c r="H864" s="20">
        <v>75789</v>
      </c>
      <c r="I864" s="20">
        <v>0</v>
      </c>
      <c r="J864" s="20">
        <v>0</v>
      </c>
      <c r="K864" s="20">
        <v>0</v>
      </c>
      <c r="L864" s="20">
        <v>0</v>
      </c>
      <c r="M864" s="20">
        <v>0</v>
      </c>
      <c r="N864" s="20">
        <v>3406</v>
      </c>
      <c r="O864" s="20">
        <v>0</v>
      </c>
      <c r="P864" s="20">
        <v>83306</v>
      </c>
      <c r="Q864" s="20">
        <v>18551</v>
      </c>
      <c r="R864" s="20">
        <v>39251</v>
      </c>
      <c r="S864" s="20">
        <v>18543</v>
      </c>
      <c r="T864" s="21">
        <v>23858</v>
      </c>
      <c r="U864" s="54">
        <v>8122</v>
      </c>
      <c r="V864" s="20">
        <v>9909</v>
      </c>
      <c r="W864" s="20">
        <v>10442</v>
      </c>
      <c r="X864" s="20">
        <v>0</v>
      </c>
      <c r="Y864" s="21">
        <v>0</v>
      </c>
      <c r="Z864" s="20">
        <v>84428</v>
      </c>
      <c r="AA864" s="21">
        <v>0</v>
      </c>
      <c r="AB864" s="32">
        <v>0</v>
      </c>
      <c r="AC864" s="20">
        <v>399002</v>
      </c>
      <c r="AD864" s="20">
        <v>152714</v>
      </c>
      <c r="AE864" s="20">
        <v>215817</v>
      </c>
      <c r="AF864" s="20">
        <v>94682</v>
      </c>
      <c r="AG864" s="20">
        <v>37729</v>
      </c>
      <c r="AH864" s="20">
        <v>89867</v>
      </c>
      <c r="AI864" s="21">
        <v>40035</v>
      </c>
      <c r="AJ864" s="25">
        <v>23883</v>
      </c>
      <c r="AK864" s="25">
        <v>35739</v>
      </c>
      <c r="AL864" s="25">
        <v>5722</v>
      </c>
      <c r="AM864" s="22">
        <v>12856</v>
      </c>
      <c r="AN864" s="20">
        <v>70051</v>
      </c>
      <c r="AO864" s="20">
        <v>12049</v>
      </c>
      <c r="AP864" s="54">
        <v>1829110</v>
      </c>
      <c r="AQ864" s="25">
        <v>57292</v>
      </c>
      <c r="AR864" s="25">
        <v>108650</v>
      </c>
      <c r="AS864" s="54">
        <v>56049</v>
      </c>
      <c r="AT864" s="54">
        <v>38323</v>
      </c>
      <c r="AU864" s="54">
        <v>19077</v>
      </c>
      <c r="AV864" s="54">
        <v>10917</v>
      </c>
      <c r="AW864" s="25">
        <f t="shared" si="39"/>
        <v>290308</v>
      </c>
      <c r="AX864" s="165">
        <v>262697</v>
      </c>
      <c r="AY864" s="98">
        <f t="shared" si="40"/>
        <v>2382115</v>
      </c>
      <c r="AZ864" s="73"/>
      <c r="BA864" s="20">
        <v>334186</v>
      </c>
      <c r="BB864" s="20">
        <v>53092</v>
      </c>
      <c r="BC864" s="19">
        <v>387278</v>
      </c>
      <c r="BD864" s="19">
        <v>2769393</v>
      </c>
      <c r="BF864" s="20">
        <v>14167</v>
      </c>
      <c r="BG864" s="21">
        <f t="shared" si="41"/>
        <v>2755226</v>
      </c>
      <c r="BI864" s="73"/>
      <c r="BJ864" s="73"/>
      <c r="BK864" s="73"/>
      <c r="BL864" s="73"/>
      <c r="BM864" s="73"/>
      <c r="BN864" s="73"/>
      <c r="BO864" s="73"/>
    </row>
    <row r="865" spans="1:67" ht="22.5" customHeight="1" x14ac:dyDescent="0.15">
      <c r="A865" s="125" t="s">
        <v>2674</v>
      </c>
      <c r="B865" s="126" t="s">
        <v>2623</v>
      </c>
      <c r="C865" s="136" t="s">
        <v>957</v>
      </c>
      <c r="D865" s="129">
        <v>6</v>
      </c>
      <c r="E865" s="130" t="s">
        <v>3561</v>
      </c>
      <c r="F865" s="19">
        <v>70922</v>
      </c>
      <c r="G865" s="20">
        <v>39270</v>
      </c>
      <c r="H865" s="20">
        <v>26460</v>
      </c>
      <c r="I865" s="20">
        <v>0</v>
      </c>
      <c r="J865" s="20">
        <v>0</v>
      </c>
      <c r="K865" s="20">
        <v>0</v>
      </c>
      <c r="L865" s="20">
        <v>0</v>
      </c>
      <c r="M865" s="20">
        <v>0</v>
      </c>
      <c r="N865" s="20">
        <v>542</v>
      </c>
      <c r="O865" s="20">
        <v>0</v>
      </c>
      <c r="P865" s="20">
        <v>27</v>
      </c>
      <c r="Q865" s="20">
        <v>4126</v>
      </c>
      <c r="R865" s="20">
        <v>14015</v>
      </c>
      <c r="S865" s="20">
        <v>7064</v>
      </c>
      <c r="T865" s="21">
        <v>11929</v>
      </c>
      <c r="U865" s="54">
        <v>6599</v>
      </c>
      <c r="V865" s="20">
        <v>4404</v>
      </c>
      <c r="W865" s="20">
        <v>10442</v>
      </c>
      <c r="X865" s="20">
        <v>0</v>
      </c>
      <c r="Y865" s="21">
        <v>0</v>
      </c>
      <c r="Z865" s="20">
        <v>36647</v>
      </c>
      <c r="AA865" s="21">
        <v>0</v>
      </c>
      <c r="AB865" s="32">
        <v>0</v>
      </c>
      <c r="AC865" s="20">
        <v>69986</v>
      </c>
      <c r="AD865" s="20">
        <v>68106</v>
      </c>
      <c r="AE865" s="20">
        <v>61519</v>
      </c>
      <c r="AF865" s="20">
        <v>25958</v>
      </c>
      <c r="AG865" s="20">
        <v>15463</v>
      </c>
      <c r="AH865" s="20">
        <v>28779</v>
      </c>
      <c r="AI865" s="21">
        <v>99381</v>
      </c>
      <c r="AJ865" s="25">
        <v>4910</v>
      </c>
      <c r="AK865" s="25">
        <v>15281</v>
      </c>
      <c r="AL865" s="25">
        <v>1846</v>
      </c>
      <c r="AM865" s="22">
        <v>5599</v>
      </c>
      <c r="AN865" s="20">
        <v>38901</v>
      </c>
      <c r="AO865" s="20">
        <v>25131</v>
      </c>
      <c r="AP865" s="54">
        <v>693307</v>
      </c>
      <c r="AQ865" s="25">
        <v>50360</v>
      </c>
      <c r="AR865" s="25">
        <v>93075</v>
      </c>
      <c r="AS865" s="54">
        <v>31157</v>
      </c>
      <c r="AT865" s="54">
        <v>38308</v>
      </c>
      <c r="AU865" s="54">
        <v>8184</v>
      </c>
      <c r="AV865" s="54">
        <v>5631</v>
      </c>
      <c r="AW865" s="25">
        <f t="shared" si="39"/>
        <v>226715</v>
      </c>
      <c r="AX865" s="165">
        <v>211548</v>
      </c>
      <c r="AY865" s="98">
        <f t="shared" si="40"/>
        <v>1131570</v>
      </c>
      <c r="AZ865" s="73"/>
      <c r="BA865" s="20">
        <v>119282</v>
      </c>
      <c r="BB865" s="20">
        <v>127422</v>
      </c>
      <c r="BC865" s="19">
        <v>246704</v>
      </c>
      <c r="BD865" s="19">
        <v>1378274</v>
      </c>
      <c r="BF865" s="20">
        <v>5265</v>
      </c>
      <c r="BG865" s="21">
        <f t="shared" si="41"/>
        <v>1373009</v>
      </c>
      <c r="BI865" s="73"/>
      <c r="BJ865" s="73"/>
      <c r="BK865" s="73"/>
      <c r="BL865" s="73"/>
      <c r="BM865" s="73"/>
      <c r="BN865" s="73"/>
      <c r="BO865" s="73"/>
    </row>
    <row r="866" spans="1:67" ht="22.5" customHeight="1" x14ac:dyDescent="0.15">
      <c r="A866" s="125" t="s">
        <v>2675</v>
      </c>
      <c r="B866" s="126" t="s">
        <v>2623</v>
      </c>
      <c r="C866" s="136" t="s">
        <v>958</v>
      </c>
      <c r="D866" s="129">
        <v>6</v>
      </c>
      <c r="E866" s="130" t="s">
        <v>3561</v>
      </c>
      <c r="F866" s="19">
        <v>175195</v>
      </c>
      <c r="G866" s="20">
        <v>51836</v>
      </c>
      <c r="H866" s="20">
        <v>22869</v>
      </c>
      <c r="I866" s="20">
        <v>0</v>
      </c>
      <c r="J866" s="20">
        <v>0</v>
      </c>
      <c r="K866" s="20">
        <v>0</v>
      </c>
      <c r="L866" s="20">
        <v>0</v>
      </c>
      <c r="M866" s="20">
        <v>2883</v>
      </c>
      <c r="N866" s="20">
        <v>2189</v>
      </c>
      <c r="O866" s="20">
        <v>746</v>
      </c>
      <c r="P866" s="20">
        <v>54641</v>
      </c>
      <c r="Q866" s="20">
        <v>17302</v>
      </c>
      <c r="R866" s="20">
        <v>18824</v>
      </c>
      <c r="S866" s="20">
        <v>11479</v>
      </c>
      <c r="T866" s="21">
        <v>11929</v>
      </c>
      <c r="U866" s="54">
        <v>3596</v>
      </c>
      <c r="V866" s="20">
        <v>7707</v>
      </c>
      <c r="W866" s="20">
        <v>10442</v>
      </c>
      <c r="X866" s="20">
        <v>0</v>
      </c>
      <c r="Y866" s="21">
        <v>0</v>
      </c>
      <c r="Z866" s="20">
        <v>74704</v>
      </c>
      <c r="AA866" s="21">
        <v>0</v>
      </c>
      <c r="AB866" s="32">
        <v>0</v>
      </c>
      <c r="AC866" s="20">
        <v>158282</v>
      </c>
      <c r="AD866" s="20">
        <v>167516</v>
      </c>
      <c r="AE866" s="20">
        <v>231663</v>
      </c>
      <c r="AF866" s="20">
        <v>84032</v>
      </c>
      <c r="AG866" s="20">
        <v>29565</v>
      </c>
      <c r="AH866" s="20">
        <v>31766</v>
      </c>
      <c r="AI866" s="21">
        <v>113982</v>
      </c>
      <c r="AJ866" s="25">
        <v>19452</v>
      </c>
      <c r="AK866" s="25">
        <v>34380</v>
      </c>
      <c r="AL866" s="25">
        <v>4989</v>
      </c>
      <c r="AM866" s="22">
        <v>11959</v>
      </c>
      <c r="AN866" s="20">
        <v>86715</v>
      </c>
      <c r="AO866" s="20">
        <v>13122</v>
      </c>
      <c r="AP866" s="54">
        <v>1453765</v>
      </c>
      <c r="AQ866" s="25">
        <v>54694</v>
      </c>
      <c r="AR866" s="25">
        <v>110551</v>
      </c>
      <c r="AS866" s="54">
        <v>66337</v>
      </c>
      <c r="AT866" s="54">
        <v>54333</v>
      </c>
      <c r="AU866" s="54">
        <v>16318</v>
      </c>
      <c r="AV866" s="54">
        <v>10556</v>
      </c>
      <c r="AW866" s="25">
        <f t="shared" si="39"/>
        <v>312789</v>
      </c>
      <c r="AX866" s="165">
        <v>377170</v>
      </c>
      <c r="AY866" s="98">
        <f t="shared" si="40"/>
        <v>2143724</v>
      </c>
      <c r="AZ866" s="73"/>
      <c r="BA866" s="20">
        <v>277382</v>
      </c>
      <c r="BB866" s="20">
        <v>83362</v>
      </c>
      <c r="BC866" s="19">
        <v>360744</v>
      </c>
      <c r="BD866" s="19">
        <v>2504468</v>
      </c>
      <c r="BF866" s="20">
        <v>11256</v>
      </c>
      <c r="BG866" s="21">
        <f t="shared" si="41"/>
        <v>2493212</v>
      </c>
      <c r="BI866" s="73"/>
      <c r="BJ866" s="73"/>
      <c r="BK866" s="73"/>
      <c r="BL866" s="73"/>
      <c r="BM866" s="73"/>
      <c r="BN866" s="73"/>
      <c r="BO866" s="73"/>
    </row>
    <row r="867" spans="1:67" ht="22.5" customHeight="1" x14ac:dyDescent="0.15">
      <c r="A867" s="125" t="s">
        <v>2676</v>
      </c>
      <c r="B867" s="126" t="s">
        <v>2623</v>
      </c>
      <c r="C867" s="136" t="s">
        <v>959</v>
      </c>
      <c r="D867" s="129">
        <v>6</v>
      </c>
      <c r="E867" s="130" t="s">
        <v>3561</v>
      </c>
      <c r="F867" s="19">
        <v>177747</v>
      </c>
      <c r="G867" s="20">
        <v>57334</v>
      </c>
      <c r="H867" s="20">
        <v>35910</v>
      </c>
      <c r="I867" s="20">
        <v>0</v>
      </c>
      <c r="J867" s="20">
        <v>0</v>
      </c>
      <c r="K867" s="20">
        <v>0</v>
      </c>
      <c r="L867" s="20">
        <v>0</v>
      </c>
      <c r="M867" s="20">
        <v>0</v>
      </c>
      <c r="N867" s="20">
        <v>2075</v>
      </c>
      <c r="O867" s="20">
        <v>0</v>
      </c>
      <c r="P867" s="20">
        <v>69193</v>
      </c>
      <c r="Q867" s="20">
        <v>16121</v>
      </c>
      <c r="R867" s="20">
        <v>30640</v>
      </c>
      <c r="S867" s="20">
        <v>10596</v>
      </c>
      <c r="T867" s="21">
        <v>11929</v>
      </c>
      <c r="U867" s="54">
        <v>10533</v>
      </c>
      <c r="V867" s="20">
        <v>13212</v>
      </c>
      <c r="W867" s="20">
        <v>10442</v>
      </c>
      <c r="X867" s="20">
        <v>0</v>
      </c>
      <c r="Y867" s="21">
        <v>0</v>
      </c>
      <c r="Z867" s="20">
        <v>81973</v>
      </c>
      <c r="AA867" s="21">
        <v>0</v>
      </c>
      <c r="AB867" s="32">
        <v>0</v>
      </c>
      <c r="AC867" s="20">
        <v>166206</v>
      </c>
      <c r="AD867" s="20">
        <v>147699</v>
      </c>
      <c r="AE867" s="20">
        <v>187280</v>
      </c>
      <c r="AF867" s="20">
        <v>81453</v>
      </c>
      <c r="AG867" s="20">
        <v>31984</v>
      </c>
      <c r="AH867" s="20">
        <v>54029</v>
      </c>
      <c r="AI867" s="21">
        <v>88077</v>
      </c>
      <c r="AJ867" s="25">
        <v>18789</v>
      </c>
      <c r="AK867" s="25">
        <v>33047</v>
      </c>
      <c r="AL867" s="25">
        <v>4961</v>
      </c>
      <c r="AM867" s="22">
        <v>11518</v>
      </c>
      <c r="AN867" s="20">
        <v>90123</v>
      </c>
      <c r="AO867" s="20">
        <v>15647</v>
      </c>
      <c r="AP867" s="54">
        <v>1458518</v>
      </c>
      <c r="AQ867" s="25">
        <v>52131</v>
      </c>
      <c r="AR867" s="25">
        <v>125083</v>
      </c>
      <c r="AS867" s="54">
        <v>79305</v>
      </c>
      <c r="AT867" s="54">
        <v>50953</v>
      </c>
      <c r="AU867" s="54">
        <v>18485</v>
      </c>
      <c r="AV867" s="54">
        <v>10260</v>
      </c>
      <c r="AW867" s="25">
        <f t="shared" si="39"/>
        <v>336217</v>
      </c>
      <c r="AX867" s="165">
        <v>321450</v>
      </c>
      <c r="AY867" s="98">
        <f t="shared" si="40"/>
        <v>2116185</v>
      </c>
      <c r="AZ867" s="73"/>
      <c r="BA867" s="20">
        <v>270016</v>
      </c>
      <c r="BB867" s="20">
        <v>106405</v>
      </c>
      <c r="BC867" s="19">
        <v>376421</v>
      </c>
      <c r="BD867" s="19">
        <v>2492606</v>
      </c>
      <c r="BF867" s="20">
        <v>11147</v>
      </c>
      <c r="BG867" s="21">
        <f t="shared" si="41"/>
        <v>2481459</v>
      </c>
      <c r="BI867" s="73"/>
      <c r="BJ867" s="73"/>
      <c r="BK867" s="73"/>
      <c r="BL867" s="73"/>
      <c r="BM867" s="73"/>
      <c r="BN867" s="73"/>
      <c r="BO867" s="73"/>
    </row>
    <row r="868" spans="1:67" ht="22.5" customHeight="1" x14ac:dyDescent="0.15">
      <c r="A868" s="125" t="s">
        <v>2677</v>
      </c>
      <c r="B868" s="126" t="s">
        <v>2623</v>
      </c>
      <c r="C868" s="136" t="s">
        <v>960</v>
      </c>
      <c r="D868" s="129">
        <v>6</v>
      </c>
      <c r="E868" s="130" t="s">
        <v>3561</v>
      </c>
      <c r="F868" s="19">
        <v>120721</v>
      </c>
      <c r="G868" s="20">
        <v>73114</v>
      </c>
      <c r="H868" s="20">
        <v>22113</v>
      </c>
      <c r="I868" s="20">
        <v>0</v>
      </c>
      <c r="J868" s="20">
        <v>0</v>
      </c>
      <c r="K868" s="20">
        <v>0</v>
      </c>
      <c r="L868" s="20">
        <v>0</v>
      </c>
      <c r="M868" s="20">
        <v>0</v>
      </c>
      <c r="N868" s="20">
        <v>1427</v>
      </c>
      <c r="O868" s="20">
        <v>0</v>
      </c>
      <c r="P868" s="20">
        <v>93993</v>
      </c>
      <c r="Q868" s="20">
        <v>11070</v>
      </c>
      <c r="R868" s="20">
        <v>28167</v>
      </c>
      <c r="S868" s="20">
        <v>9713</v>
      </c>
      <c r="T868" s="21">
        <v>11929</v>
      </c>
      <c r="U868" s="54">
        <v>2327</v>
      </c>
      <c r="V868" s="20">
        <v>7707</v>
      </c>
      <c r="W868" s="20">
        <v>10442</v>
      </c>
      <c r="X868" s="20">
        <v>0</v>
      </c>
      <c r="Y868" s="21">
        <v>0</v>
      </c>
      <c r="Z868" s="20">
        <v>52075</v>
      </c>
      <c r="AA868" s="21">
        <v>0</v>
      </c>
      <c r="AB868" s="32">
        <v>0</v>
      </c>
      <c r="AC868" s="20">
        <v>127293</v>
      </c>
      <c r="AD868" s="20">
        <v>92480</v>
      </c>
      <c r="AE868" s="20">
        <v>126479</v>
      </c>
      <c r="AF868" s="20">
        <v>54829</v>
      </c>
      <c r="AG868" s="20">
        <v>20553</v>
      </c>
      <c r="AH868" s="20">
        <v>30137</v>
      </c>
      <c r="AI868" s="21">
        <v>54636</v>
      </c>
      <c r="AJ868" s="25">
        <v>12920</v>
      </c>
      <c r="AK868" s="25">
        <v>26940</v>
      </c>
      <c r="AL868" s="25">
        <v>3318</v>
      </c>
      <c r="AM868" s="22">
        <v>9074</v>
      </c>
      <c r="AN868" s="20">
        <v>61937</v>
      </c>
      <c r="AO868" s="20">
        <v>11508</v>
      </c>
      <c r="AP868" s="54">
        <v>1076902</v>
      </c>
      <c r="AQ868" s="25">
        <v>36493</v>
      </c>
      <c r="AR868" s="25">
        <v>104836</v>
      </c>
      <c r="AS868" s="54">
        <v>52956</v>
      </c>
      <c r="AT868" s="54">
        <v>51097</v>
      </c>
      <c r="AU868" s="54">
        <v>13930</v>
      </c>
      <c r="AV868" s="54">
        <v>8948</v>
      </c>
      <c r="AW868" s="25">
        <f t="shared" si="39"/>
        <v>268260</v>
      </c>
      <c r="AX868" s="165">
        <v>329048</v>
      </c>
      <c r="AY868" s="98">
        <f t="shared" si="40"/>
        <v>1674210</v>
      </c>
      <c r="AZ868" s="73"/>
      <c r="BA868" s="20">
        <v>210403</v>
      </c>
      <c r="BB868" s="20">
        <v>71928</v>
      </c>
      <c r="BC868" s="19">
        <v>282331</v>
      </c>
      <c r="BD868" s="19">
        <v>1956541</v>
      </c>
      <c r="BF868" s="20">
        <v>10467</v>
      </c>
      <c r="BG868" s="21">
        <f t="shared" si="41"/>
        <v>1946074</v>
      </c>
      <c r="BI868" s="73"/>
      <c r="BJ868" s="73"/>
      <c r="BK868" s="73"/>
      <c r="BL868" s="73"/>
      <c r="BM868" s="73"/>
      <c r="BN868" s="73"/>
      <c r="BO868" s="73"/>
    </row>
    <row r="869" spans="1:67" ht="22.5" customHeight="1" x14ac:dyDescent="0.15">
      <c r="A869" s="125" t="s">
        <v>2678</v>
      </c>
      <c r="B869" s="126" t="s">
        <v>2623</v>
      </c>
      <c r="C869" s="136" t="s">
        <v>961</v>
      </c>
      <c r="D869" s="129">
        <v>6</v>
      </c>
      <c r="E869" s="130" t="s">
        <v>3561</v>
      </c>
      <c r="F869" s="19">
        <v>72384</v>
      </c>
      <c r="G869" s="20">
        <v>90321</v>
      </c>
      <c r="H869" s="20">
        <v>32319</v>
      </c>
      <c r="I869" s="20">
        <v>0</v>
      </c>
      <c r="J869" s="20">
        <v>0</v>
      </c>
      <c r="K869" s="20">
        <v>0</v>
      </c>
      <c r="L869" s="20">
        <v>0</v>
      </c>
      <c r="M869" s="20">
        <v>0</v>
      </c>
      <c r="N869" s="20">
        <v>379</v>
      </c>
      <c r="O869" s="20">
        <v>0</v>
      </c>
      <c r="P869" s="20">
        <v>10985</v>
      </c>
      <c r="Q869" s="20">
        <v>2884</v>
      </c>
      <c r="R869" s="20">
        <v>458</v>
      </c>
      <c r="S869" s="20">
        <v>3532</v>
      </c>
      <c r="T869" s="21">
        <v>11929</v>
      </c>
      <c r="U869" s="54">
        <v>0</v>
      </c>
      <c r="V869" s="20">
        <v>0</v>
      </c>
      <c r="W869" s="20">
        <v>0</v>
      </c>
      <c r="X869" s="20">
        <v>0</v>
      </c>
      <c r="Y869" s="21">
        <v>0</v>
      </c>
      <c r="Z869" s="20">
        <v>40547</v>
      </c>
      <c r="AA869" s="21">
        <v>0</v>
      </c>
      <c r="AB869" s="32">
        <v>0</v>
      </c>
      <c r="AC869" s="20">
        <v>26008</v>
      </c>
      <c r="AD869" s="20">
        <v>30688</v>
      </c>
      <c r="AE869" s="20">
        <v>41873</v>
      </c>
      <c r="AF869" s="20">
        <v>15725</v>
      </c>
      <c r="AG869" s="20">
        <v>17650</v>
      </c>
      <c r="AH869" s="20">
        <v>11856</v>
      </c>
      <c r="AI869" s="21">
        <v>59817</v>
      </c>
      <c r="AJ869" s="25">
        <v>3432</v>
      </c>
      <c r="AK869" s="25">
        <v>11554</v>
      </c>
      <c r="AL869" s="25">
        <v>1193</v>
      </c>
      <c r="AM869" s="22">
        <v>4613</v>
      </c>
      <c r="AN869" s="20">
        <v>46716</v>
      </c>
      <c r="AO869" s="20">
        <v>14584</v>
      </c>
      <c r="AP869" s="54">
        <v>551447</v>
      </c>
      <c r="AQ869" s="25">
        <v>48136</v>
      </c>
      <c r="AR869" s="25">
        <v>74134</v>
      </c>
      <c r="AS869" s="54">
        <v>30917</v>
      </c>
      <c r="AT869" s="54">
        <v>70571</v>
      </c>
      <c r="AU869" s="54">
        <v>5995</v>
      </c>
      <c r="AV869" s="54">
        <v>5471</v>
      </c>
      <c r="AW869" s="25">
        <f t="shared" si="39"/>
        <v>235224</v>
      </c>
      <c r="AX869" s="165">
        <v>186224</v>
      </c>
      <c r="AY869" s="98">
        <f t="shared" si="40"/>
        <v>972895</v>
      </c>
      <c r="AZ869" s="73"/>
      <c r="BA869" s="20">
        <v>101165</v>
      </c>
      <c r="BB869" s="20">
        <v>137049</v>
      </c>
      <c r="BC869" s="19">
        <v>238214</v>
      </c>
      <c r="BD869" s="19">
        <v>1211109</v>
      </c>
      <c r="BF869" s="20">
        <v>5122</v>
      </c>
      <c r="BG869" s="21">
        <f t="shared" si="41"/>
        <v>1205987</v>
      </c>
      <c r="BI869" s="73"/>
      <c r="BJ869" s="73"/>
      <c r="BK869" s="73"/>
      <c r="BL869" s="73"/>
      <c r="BM869" s="73"/>
      <c r="BN869" s="73"/>
      <c r="BO869" s="73"/>
    </row>
    <row r="870" spans="1:67" ht="22.5" customHeight="1" x14ac:dyDescent="0.15">
      <c r="A870" s="125" t="s">
        <v>2679</v>
      </c>
      <c r="B870" s="126" t="s">
        <v>2623</v>
      </c>
      <c r="C870" s="136" t="s">
        <v>962</v>
      </c>
      <c r="D870" s="129">
        <v>6</v>
      </c>
      <c r="E870" s="130" t="s">
        <v>3561</v>
      </c>
      <c r="F870" s="19">
        <v>160173</v>
      </c>
      <c r="G870" s="20">
        <v>44982</v>
      </c>
      <c r="H870" s="20">
        <v>21735</v>
      </c>
      <c r="I870" s="20">
        <v>0</v>
      </c>
      <c r="J870" s="20">
        <v>0</v>
      </c>
      <c r="K870" s="20">
        <v>0</v>
      </c>
      <c r="L870" s="20">
        <v>0</v>
      </c>
      <c r="M870" s="20">
        <v>0</v>
      </c>
      <c r="N870" s="20">
        <v>1823</v>
      </c>
      <c r="O870" s="20">
        <v>0</v>
      </c>
      <c r="P870" s="20">
        <v>48816</v>
      </c>
      <c r="Q870" s="20">
        <v>16425</v>
      </c>
      <c r="R870" s="20">
        <v>28946</v>
      </c>
      <c r="S870" s="20">
        <v>8830</v>
      </c>
      <c r="T870" s="21">
        <v>11929</v>
      </c>
      <c r="U870" s="54">
        <v>2200</v>
      </c>
      <c r="V870" s="20">
        <v>6606</v>
      </c>
      <c r="W870" s="20">
        <v>10442</v>
      </c>
      <c r="X870" s="20">
        <v>0</v>
      </c>
      <c r="Y870" s="21">
        <v>0</v>
      </c>
      <c r="Z870" s="20">
        <v>70536</v>
      </c>
      <c r="AA870" s="21">
        <v>0</v>
      </c>
      <c r="AB870" s="32">
        <v>0</v>
      </c>
      <c r="AC870" s="20">
        <v>158056</v>
      </c>
      <c r="AD870" s="20">
        <v>139686</v>
      </c>
      <c r="AE870" s="20">
        <v>184771</v>
      </c>
      <c r="AF870" s="20">
        <v>70970</v>
      </c>
      <c r="AG870" s="20">
        <v>28199</v>
      </c>
      <c r="AH870" s="20">
        <v>35386</v>
      </c>
      <c r="AI870" s="21">
        <v>63585</v>
      </c>
      <c r="AJ870" s="25">
        <v>16505</v>
      </c>
      <c r="AK870" s="25">
        <v>31658</v>
      </c>
      <c r="AL870" s="25">
        <v>4259</v>
      </c>
      <c r="AM870" s="22">
        <v>11019</v>
      </c>
      <c r="AN870" s="20">
        <v>90751</v>
      </c>
      <c r="AO870" s="20">
        <v>14277</v>
      </c>
      <c r="AP870" s="54">
        <v>1282565</v>
      </c>
      <c r="AQ870" s="25">
        <v>57391</v>
      </c>
      <c r="AR870" s="25">
        <v>99552</v>
      </c>
      <c r="AS870" s="54">
        <v>62480</v>
      </c>
      <c r="AT870" s="54">
        <v>33133</v>
      </c>
      <c r="AU870" s="54">
        <v>12816</v>
      </c>
      <c r="AV870" s="54">
        <v>9940</v>
      </c>
      <c r="AW870" s="25">
        <f t="shared" si="39"/>
        <v>275312</v>
      </c>
      <c r="AX870" s="165">
        <v>399746</v>
      </c>
      <c r="AY870" s="98">
        <f t="shared" si="40"/>
        <v>1957623</v>
      </c>
      <c r="AZ870" s="73"/>
      <c r="BA870" s="20">
        <v>246841</v>
      </c>
      <c r="BB870" s="20">
        <v>110348</v>
      </c>
      <c r="BC870" s="19">
        <v>357189</v>
      </c>
      <c r="BD870" s="19">
        <v>2314812</v>
      </c>
      <c r="BF870" s="20">
        <v>11145</v>
      </c>
      <c r="BG870" s="21">
        <f t="shared" si="41"/>
        <v>2303667</v>
      </c>
      <c r="BI870" s="73"/>
      <c r="BJ870" s="73"/>
      <c r="BK870" s="73"/>
      <c r="BL870" s="73"/>
      <c r="BM870" s="73"/>
      <c r="BN870" s="73"/>
      <c r="BO870" s="73"/>
    </row>
    <row r="871" spans="1:67" ht="22.5" customHeight="1" x14ac:dyDescent="0.15">
      <c r="A871" s="125" t="s">
        <v>2680</v>
      </c>
      <c r="B871" s="126" t="s">
        <v>2623</v>
      </c>
      <c r="C871" s="136" t="s">
        <v>963</v>
      </c>
      <c r="D871" s="129">
        <v>6</v>
      </c>
      <c r="E871" s="130" t="s">
        <v>3561</v>
      </c>
      <c r="F871" s="19">
        <v>319464</v>
      </c>
      <c r="G871" s="20">
        <v>219198</v>
      </c>
      <c r="H871" s="20">
        <v>97335</v>
      </c>
      <c r="I871" s="20">
        <v>0</v>
      </c>
      <c r="J871" s="20">
        <v>0</v>
      </c>
      <c r="K871" s="20">
        <v>0</v>
      </c>
      <c r="L871" s="20">
        <v>0</v>
      </c>
      <c r="M871" s="20">
        <v>4489</v>
      </c>
      <c r="N871" s="20">
        <v>5610</v>
      </c>
      <c r="O871" s="20">
        <v>858</v>
      </c>
      <c r="P871" s="20">
        <v>261136</v>
      </c>
      <c r="Q871" s="20">
        <v>24567</v>
      </c>
      <c r="R871" s="20">
        <v>52624</v>
      </c>
      <c r="S871" s="20">
        <v>46799</v>
      </c>
      <c r="T871" s="21">
        <v>47716</v>
      </c>
      <c r="U871" s="54">
        <v>20769</v>
      </c>
      <c r="V871" s="20">
        <v>24222</v>
      </c>
      <c r="W871" s="20">
        <v>31326</v>
      </c>
      <c r="X871" s="20">
        <v>0</v>
      </c>
      <c r="Y871" s="21">
        <v>0</v>
      </c>
      <c r="Z871" s="20">
        <v>156648</v>
      </c>
      <c r="AA871" s="21">
        <v>32379</v>
      </c>
      <c r="AB871" s="32">
        <v>0</v>
      </c>
      <c r="AC871" s="20">
        <v>395379</v>
      </c>
      <c r="AD871" s="20">
        <v>309809</v>
      </c>
      <c r="AE871" s="20">
        <v>415071</v>
      </c>
      <c r="AF871" s="20">
        <v>206669</v>
      </c>
      <c r="AG871" s="20">
        <v>80282</v>
      </c>
      <c r="AH871" s="20">
        <v>95206</v>
      </c>
      <c r="AI871" s="21">
        <v>192639</v>
      </c>
      <c r="AJ871" s="25">
        <v>31420</v>
      </c>
      <c r="AK871" s="25">
        <v>55358</v>
      </c>
      <c r="AL871" s="25">
        <v>10164</v>
      </c>
      <c r="AM871" s="22">
        <v>22008</v>
      </c>
      <c r="AN871" s="20">
        <v>582467</v>
      </c>
      <c r="AO871" s="20">
        <v>57028</v>
      </c>
      <c r="AP871" s="54">
        <v>3798640</v>
      </c>
      <c r="AQ871" s="25">
        <v>58696</v>
      </c>
      <c r="AR871" s="25">
        <v>133076</v>
      </c>
      <c r="AS871" s="54">
        <v>115185</v>
      </c>
      <c r="AT871" s="54">
        <v>73995</v>
      </c>
      <c r="AU871" s="54">
        <v>29521</v>
      </c>
      <c r="AV871" s="54">
        <v>29441</v>
      </c>
      <c r="AW871" s="25">
        <f t="shared" si="39"/>
        <v>439914</v>
      </c>
      <c r="AX871" s="165">
        <v>1413096</v>
      </c>
      <c r="AY871" s="98">
        <f t="shared" si="40"/>
        <v>5651650</v>
      </c>
      <c r="AZ871" s="73"/>
      <c r="BA871" s="20">
        <v>410056</v>
      </c>
      <c r="BB871" s="20">
        <v>269052</v>
      </c>
      <c r="BC871" s="19">
        <v>679108</v>
      </c>
      <c r="BD871" s="19">
        <v>6330758</v>
      </c>
      <c r="BF871" s="20">
        <v>30673</v>
      </c>
      <c r="BG871" s="21">
        <f t="shared" si="41"/>
        <v>6300085</v>
      </c>
      <c r="BI871" s="73"/>
      <c r="BJ871" s="73"/>
      <c r="BK871" s="73"/>
      <c r="BL871" s="73"/>
      <c r="BM871" s="73"/>
      <c r="BN871" s="73"/>
      <c r="BO871" s="73"/>
    </row>
    <row r="872" spans="1:67" ht="22.5" customHeight="1" x14ac:dyDescent="0.15">
      <c r="A872" s="125" t="s">
        <v>2681</v>
      </c>
      <c r="B872" s="126" t="s">
        <v>2623</v>
      </c>
      <c r="C872" s="136" t="s">
        <v>964</v>
      </c>
      <c r="D872" s="129">
        <v>6</v>
      </c>
      <c r="E872" s="130" t="s">
        <v>3561</v>
      </c>
      <c r="F872" s="19">
        <v>102927</v>
      </c>
      <c r="G872" s="20">
        <v>56263</v>
      </c>
      <c r="H872" s="20">
        <v>65016</v>
      </c>
      <c r="I872" s="20">
        <v>0</v>
      </c>
      <c r="J872" s="20">
        <v>0</v>
      </c>
      <c r="K872" s="20">
        <v>0</v>
      </c>
      <c r="L872" s="20">
        <v>0</v>
      </c>
      <c r="M872" s="20">
        <v>0</v>
      </c>
      <c r="N872" s="20">
        <v>1374</v>
      </c>
      <c r="O872" s="20">
        <v>0</v>
      </c>
      <c r="P872" s="20">
        <v>54514</v>
      </c>
      <c r="Q872" s="20">
        <v>10459</v>
      </c>
      <c r="R872" s="20">
        <v>3939</v>
      </c>
      <c r="S872" s="20">
        <v>8830</v>
      </c>
      <c r="T872" s="21">
        <v>11929</v>
      </c>
      <c r="U872" s="54">
        <v>2115</v>
      </c>
      <c r="V872" s="20">
        <v>6606</v>
      </c>
      <c r="W872" s="20">
        <v>10442</v>
      </c>
      <c r="X872" s="20">
        <v>0</v>
      </c>
      <c r="Y872" s="21">
        <v>0</v>
      </c>
      <c r="Z872" s="20">
        <v>39856</v>
      </c>
      <c r="AA872" s="21">
        <v>0</v>
      </c>
      <c r="AB872" s="32">
        <v>0</v>
      </c>
      <c r="AC872" s="20">
        <v>124888</v>
      </c>
      <c r="AD872" s="20">
        <v>110939</v>
      </c>
      <c r="AE872" s="20">
        <v>161540</v>
      </c>
      <c r="AF872" s="20">
        <v>61402</v>
      </c>
      <c r="AG872" s="20">
        <v>15513</v>
      </c>
      <c r="AH872" s="20">
        <v>64346</v>
      </c>
      <c r="AI872" s="21">
        <v>12717</v>
      </c>
      <c r="AJ872" s="25">
        <v>12444</v>
      </c>
      <c r="AK872" s="25">
        <v>24797</v>
      </c>
      <c r="AL872" s="25">
        <v>3252</v>
      </c>
      <c r="AM872" s="22">
        <v>8421</v>
      </c>
      <c r="AN872" s="20">
        <v>60268</v>
      </c>
      <c r="AO872" s="20">
        <v>8196</v>
      </c>
      <c r="AP872" s="54">
        <v>1042993</v>
      </c>
      <c r="AQ872" s="25">
        <v>60637</v>
      </c>
      <c r="AR872" s="25">
        <v>99358</v>
      </c>
      <c r="AS872" s="54">
        <v>49002</v>
      </c>
      <c r="AT872" s="54">
        <v>34558</v>
      </c>
      <c r="AU872" s="54">
        <v>12901</v>
      </c>
      <c r="AV872" s="54">
        <v>6403</v>
      </c>
      <c r="AW872" s="25">
        <f t="shared" si="39"/>
        <v>262859</v>
      </c>
      <c r="AX872" s="165">
        <v>236294</v>
      </c>
      <c r="AY872" s="98">
        <f t="shared" si="40"/>
        <v>1542146</v>
      </c>
      <c r="AZ872" s="73"/>
      <c r="BA872" s="20">
        <v>205604</v>
      </c>
      <c r="BB872" s="20">
        <v>31679</v>
      </c>
      <c r="BC872" s="19">
        <v>237283</v>
      </c>
      <c r="BD872" s="19">
        <v>1779429</v>
      </c>
      <c r="BF872" s="20">
        <v>7256</v>
      </c>
      <c r="BG872" s="21">
        <f t="shared" si="41"/>
        <v>1772173</v>
      </c>
      <c r="BI872" s="73"/>
      <c r="BJ872" s="73"/>
      <c r="BK872" s="73"/>
      <c r="BL872" s="73"/>
      <c r="BM872" s="73"/>
      <c r="BN872" s="73"/>
      <c r="BO872" s="73"/>
    </row>
    <row r="873" spans="1:67" ht="22.5" customHeight="1" x14ac:dyDescent="0.15">
      <c r="A873" s="125" t="s">
        <v>2682</v>
      </c>
      <c r="B873" s="126" t="s">
        <v>2623</v>
      </c>
      <c r="C873" s="136" t="s">
        <v>965</v>
      </c>
      <c r="D873" s="129">
        <v>6</v>
      </c>
      <c r="E873" s="130" t="s">
        <v>3561</v>
      </c>
      <c r="F873" s="19">
        <v>69600</v>
      </c>
      <c r="G873" s="20">
        <v>27560</v>
      </c>
      <c r="H873" s="20">
        <v>65205</v>
      </c>
      <c r="I873" s="20">
        <v>0</v>
      </c>
      <c r="J873" s="20">
        <v>0</v>
      </c>
      <c r="K873" s="20">
        <v>0</v>
      </c>
      <c r="L873" s="20">
        <v>0</v>
      </c>
      <c r="M873" s="20">
        <v>0</v>
      </c>
      <c r="N873" s="20">
        <v>869</v>
      </c>
      <c r="O873" s="20">
        <v>0</v>
      </c>
      <c r="P873" s="20">
        <v>41721</v>
      </c>
      <c r="Q873" s="20">
        <v>7484</v>
      </c>
      <c r="R873" s="20">
        <v>8839</v>
      </c>
      <c r="S873" s="20">
        <v>7947</v>
      </c>
      <c r="T873" s="21">
        <v>11929</v>
      </c>
      <c r="U873" s="54">
        <v>1481</v>
      </c>
      <c r="V873" s="20">
        <v>13212</v>
      </c>
      <c r="W873" s="20">
        <v>10442</v>
      </c>
      <c r="X873" s="20">
        <v>0</v>
      </c>
      <c r="Y873" s="21">
        <v>0</v>
      </c>
      <c r="Z873" s="20">
        <v>27728</v>
      </c>
      <c r="AA873" s="21">
        <v>0</v>
      </c>
      <c r="AB873" s="32">
        <v>0</v>
      </c>
      <c r="AC873" s="20">
        <v>107229</v>
      </c>
      <c r="AD873" s="20">
        <v>68089</v>
      </c>
      <c r="AE873" s="20">
        <v>103463</v>
      </c>
      <c r="AF873" s="20">
        <v>33946</v>
      </c>
      <c r="AG873" s="20">
        <v>11269</v>
      </c>
      <c r="AH873" s="20">
        <v>39639</v>
      </c>
      <c r="AI873" s="21">
        <v>10833</v>
      </c>
      <c r="AJ873" s="25">
        <v>7866</v>
      </c>
      <c r="AK873" s="25">
        <v>17648</v>
      </c>
      <c r="AL873" s="25">
        <v>2609</v>
      </c>
      <c r="AM873" s="22">
        <v>5853</v>
      </c>
      <c r="AN873" s="20">
        <v>58443</v>
      </c>
      <c r="AO873" s="20">
        <v>6847</v>
      </c>
      <c r="AP873" s="54">
        <v>767751</v>
      </c>
      <c r="AQ873" s="25">
        <v>52940</v>
      </c>
      <c r="AR873" s="25">
        <v>118283</v>
      </c>
      <c r="AS873" s="54">
        <v>43430</v>
      </c>
      <c r="AT873" s="54">
        <v>30696</v>
      </c>
      <c r="AU873" s="54">
        <v>9126</v>
      </c>
      <c r="AV873" s="54">
        <v>4842</v>
      </c>
      <c r="AW873" s="25">
        <f t="shared" si="39"/>
        <v>259317</v>
      </c>
      <c r="AX873" s="165">
        <v>226817</v>
      </c>
      <c r="AY873" s="98">
        <f t="shared" si="40"/>
        <v>1253885</v>
      </c>
      <c r="AZ873" s="73"/>
      <c r="BA873" s="20">
        <v>155477</v>
      </c>
      <c r="BB873" s="20">
        <v>30644</v>
      </c>
      <c r="BC873" s="19">
        <v>186121</v>
      </c>
      <c r="BD873" s="19">
        <v>1440006</v>
      </c>
      <c r="BF873" s="20">
        <v>5427</v>
      </c>
      <c r="BG873" s="21">
        <f t="shared" si="41"/>
        <v>1434579</v>
      </c>
      <c r="BI873" s="73"/>
      <c r="BJ873" s="73"/>
      <c r="BK873" s="73"/>
      <c r="BL873" s="73"/>
      <c r="BM873" s="73"/>
      <c r="BN873" s="73"/>
      <c r="BO873" s="73"/>
    </row>
    <row r="874" spans="1:67" ht="22.5" customHeight="1" x14ac:dyDescent="0.15">
      <c r="A874" s="125" t="s">
        <v>2683</v>
      </c>
      <c r="B874" s="126" t="s">
        <v>2623</v>
      </c>
      <c r="C874" s="136" t="s">
        <v>966</v>
      </c>
      <c r="D874" s="129">
        <v>6</v>
      </c>
      <c r="E874" s="130" t="s">
        <v>3561</v>
      </c>
      <c r="F874" s="19">
        <v>202095</v>
      </c>
      <c r="G874" s="20">
        <v>49266</v>
      </c>
      <c r="H874" s="20">
        <v>35343</v>
      </c>
      <c r="I874" s="20">
        <v>0</v>
      </c>
      <c r="J874" s="20">
        <v>0</v>
      </c>
      <c r="K874" s="20">
        <v>0</v>
      </c>
      <c r="L874" s="20">
        <v>0</v>
      </c>
      <c r="M874" s="20">
        <v>0</v>
      </c>
      <c r="N874" s="20">
        <v>4621</v>
      </c>
      <c r="O874" s="20">
        <v>0</v>
      </c>
      <c r="P874" s="20">
        <v>180975</v>
      </c>
      <c r="Q874" s="20">
        <v>20773</v>
      </c>
      <c r="R874" s="20">
        <v>20289</v>
      </c>
      <c r="S874" s="20">
        <v>19426</v>
      </c>
      <c r="T874" s="21">
        <v>11929</v>
      </c>
      <c r="U874" s="54">
        <v>0</v>
      </c>
      <c r="V874" s="20">
        <v>0</v>
      </c>
      <c r="W874" s="20">
        <v>0</v>
      </c>
      <c r="X874" s="20">
        <v>0</v>
      </c>
      <c r="Y874" s="21">
        <v>0</v>
      </c>
      <c r="Z874" s="20">
        <v>82978</v>
      </c>
      <c r="AA874" s="21">
        <v>0</v>
      </c>
      <c r="AB874" s="32">
        <v>0</v>
      </c>
      <c r="AC874" s="20">
        <v>395096</v>
      </c>
      <c r="AD874" s="20">
        <v>134413</v>
      </c>
      <c r="AE874" s="20">
        <v>204560</v>
      </c>
      <c r="AF874" s="20">
        <v>99507</v>
      </c>
      <c r="AG874" s="20">
        <v>45048</v>
      </c>
      <c r="AH874" s="20">
        <v>78554</v>
      </c>
      <c r="AI874" s="21">
        <v>19311</v>
      </c>
      <c r="AJ874" s="25">
        <v>27613</v>
      </c>
      <c r="AK874" s="25">
        <v>35895</v>
      </c>
      <c r="AL874" s="25">
        <v>5298</v>
      </c>
      <c r="AM874" s="22">
        <v>14634</v>
      </c>
      <c r="AN874" s="20">
        <v>50249</v>
      </c>
      <c r="AO874" s="20">
        <v>6541</v>
      </c>
      <c r="AP874" s="54">
        <v>1744414</v>
      </c>
      <c r="AQ874" s="25">
        <v>62395</v>
      </c>
      <c r="AR874" s="25">
        <v>81512</v>
      </c>
      <c r="AS874" s="54">
        <v>46437</v>
      </c>
      <c r="AT874" s="54">
        <v>22740</v>
      </c>
      <c r="AU874" s="54">
        <v>21179</v>
      </c>
      <c r="AV874" s="54">
        <v>12049</v>
      </c>
      <c r="AW874" s="25">
        <f t="shared" si="39"/>
        <v>246312</v>
      </c>
      <c r="AX874" s="165">
        <v>205253</v>
      </c>
      <c r="AY874" s="98">
        <f t="shared" si="40"/>
        <v>2195979</v>
      </c>
      <c r="AZ874" s="73"/>
      <c r="BA874" s="20">
        <v>378882</v>
      </c>
      <c r="BB874" s="20">
        <v>29256</v>
      </c>
      <c r="BC874" s="19">
        <v>408138</v>
      </c>
      <c r="BD874" s="19">
        <v>2604117</v>
      </c>
      <c r="BF874" s="20">
        <v>19529</v>
      </c>
      <c r="BG874" s="21">
        <f t="shared" si="41"/>
        <v>2584588</v>
      </c>
      <c r="BI874" s="73"/>
      <c r="BJ874" s="73"/>
      <c r="BK874" s="73"/>
      <c r="BL874" s="73"/>
      <c r="BM874" s="73"/>
      <c r="BN874" s="73"/>
      <c r="BO874" s="73"/>
    </row>
    <row r="875" spans="1:67" ht="22.5" customHeight="1" x14ac:dyDescent="0.15">
      <c r="A875" s="125" t="s">
        <v>2684</v>
      </c>
      <c r="B875" s="126" t="s">
        <v>2623</v>
      </c>
      <c r="C875" s="136" t="s">
        <v>967</v>
      </c>
      <c r="D875" s="129">
        <v>6</v>
      </c>
      <c r="E875" s="130" t="s">
        <v>3561</v>
      </c>
      <c r="F875" s="19">
        <v>164198</v>
      </c>
      <c r="G875" s="20">
        <v>72043</v>
      </c>
      <c r="H875" s="20">
        <v>27972</v>
      </c>
      <c r="I875" s="20">
        <v>0</v>
      </c>
      <c r="J875" s="20">
        <v>0</v>
      </c>
      <c r="K875" s="20">
        <v>0</v>
      </c>
      <c r="L875" s="20">
        <v>0</v>
      </c>
      <c r="M875" s="20">
        <v>0</v>
      </c>
      <c r="N875" s="20">
        <v>2268</v>
      </c>
      <c r="O875" s="20">
        <v>0</v>
      </c>
      <c r="P875" s="20">
        <v>128452</v>
      </c>
      <c r="Q875" s="20">
        <v>16416</v>
      </c>
      <c r="R875" s="20">
        <v>14748</v>
      </c>
      <c r="S875" s="20">
        <v>13245</v>
      </c>
      <c r="T875" s="21">
        <v>11929</v>
      </c>
      <c r="U875" s="54">
        <v>17005</v>
      </c>
      <c r="V875" s="20">
        <v>27525</v>
      </c>
      <c r="W875" s="20">
        <v>10442</v>
      </c>
      <c r="X875" s="20">
        <v>0</v>
      </c>
      <c r="Y875" s="21">
        <v>0</v>
      </c>
      <c r="Z875" s="20">
        <v>66676</v>
      </c>
      <c r="AA875" s="21">
        <v>0</v>
      </c>
      <c r="AB875" s="32">
        <v>0</v>
      </c>
      <c r="AC875" s="20">
        <v>264605</v>
      </c>
      <c r="AD875" s="20">
        <v>144251</v>
      </c>
      <c r="AE875" s="20">
        <v>157740</v>
      </c>
      <c r="AF875" s="20">
        <v>62483</v>
      </c>
      <c r="AG875" s="20">
        <v>26374</v>
      </c>
      <c r="AH875" s="20">
        <v>59006</v>
      </c>
      <c r="AI875" s="21">
        <v>33912</v>
      </c>
      <c r="AJ875" s="25">
        <v>19733</v>
      </c>
      <c r="AK875" s="25">
        <v>30494</v>
      </c>
      <c r="AL875" s="25">
        <v>3987</v>
      </c>
      <c r="AM875" s="22">
        <v>10512</v>
      </c>
      <c r="AN875" s="20">
        <v>65937</v>
      </c>
      <c r="AO875" s="20">
        <v>10987</v>
      </c>
      <c r="AP875" s="54">
        <v>1462940</v>
      </c>
      <c r="AQ875" s="25">
        <v>73453</v>
      </c>
      <c r="AR875" s="25">
        <v>93779</v>
      </c>
      <c r="AS875" s="54">
        <v>56515</v>
      </c>
      <c r="AT875" s="54">
        <v>29109</v>
      </c>
      <c r="AU875" s="54">
        <v>15529</v>
      </c>
      <c r="AV875" s="54">
        <v>9146</v>
      </c>
      <c r="AW875" s="25">
        <f t="shared" si="39"/>
        <v>277531</v>
      </c>
      <c r="AX875" s="165">
        <v>249682</v>
      </c>
      <c r="AY875" s="98">
        <f t="shared" si="40"/>
        <v>1990153</v>
      </c>
      <c r="AZ875" s="73"/>
      <c r="BA875" s="20">
        <v>281027</v>
      </c>
      <c r="BB875" s="20">
        <v>46946</v>
      </c>
      <c r="BC875" s="19">
        <v>327973</v>
      </c>
      <c r="BD875" s="19">
        <v>2318126</v>
      </c>
      <c r="BF875" s="20">
        <v>10448</v>
      </c>
      <c r="BG875" s="21">
        <f t="shared" si="41"/>
        <v>2307678</v>
      </c>
      <c r="BI875" s="73"/>
      <c r="BJ875" s="73"/>
      <c r="BK875" s="73"/>
      <c r="BL875" s="73"/>
      <c r="BM875" s="73"/>
      <c r="BN875" s="73"/>
      <c r="BO875" s="73"/>
    </row>
    <row r="876" spans="1:67" ht="22.5" customHeight="1" x14ac:dyDescent="0.15">
      <c r="A876" s="125" t="s">
        <v>2685</v>
      </c>
      <c r="B876" s="126" t="s">
        <v>2623</v>
      </c>
      <c r="C876" s="136" t="s">
        <v>968</v>
      </c>
      <c r="D876" s="129">
        <v>6</v>
      </c>
      <c r="E876" s="130" t="s">
        <v>3561</v>
      </c>
      <c r="F876" s="19">
        <v>171912</v>
      </c>
      <c r="G876" s="20">
        <v>69258</v>
      </c>
      <c r="H876" s="20">
        <v>65583</v>
      </c>
      <c r="I876" s="20">
        <v>0</v>
      </c>
      <c r="J876" s="20">
        <v>0</v>
      </c>
      <c r="K876" s="20">
        <v>0</v>
      </c>
      <c r="L876" s="20">
        <v>0</v>
      </c>
      <c r="M876" s="20">
        <v>0</v>
      </c>
      <c r="N876" s="20">
        <v>2199</v>
      </c>
      <c r="O876" s="20">
        <v>0</v>
      </c>
      <c r="P876" s="20">
        <v>67973</v>
      </c>
      <c r="Q876" s="20">
        <v>16284</v>
      </c>
      <c r="R876" s="20">
        <v>41083</v>
      </c>
      <c r="S876" s="20">
        <v>12362</v>
      </c>
      <c r="T876" s="21">
        <v>19086</v>
      </c>
      <c r="U876" s="54">
        <v>2919</v>
      </c>
      <c r="V876" s="20">
        <v>6606</v>
      </c>
      <c r="W876" s="20">
        <v>10442</v>
      </c>
      <c r="X876" s="20">
        <v>0</v>
      </c>
      <c r="Y876" s="21">
        <v>0</v>
      </c>
      <c r="Z876" s="20">
        <v>69319</v>
      </c>
      <c r="AA876" s="21">
        <v>0</v>
      </c>
      <c r="AB876" s="32">
        <v>0</v>
      </c>
      <c r="AC876" s="20">
        <v>198072</v>
      </c>
      <c r="AD876" s="20">
        <v>222578</v>
      </c>
      <c r="AE876" s="20">
        <v>211730</v>
      </c>
      <c r="AF876" s="20">
        <v>90272</v>
      </c>
      <c r="AG876" s="20">
        <v>27372</v>
      </c>
      <c r="AH876" s="20">
        <v>100908</v>
      </c>
      <c r="AI876" s="21">
        <v>35796</v>
      </c>
      <c r="AJ876" s="25">
        <v>19486</v>
      </c>
      <c r="AK876" s="25">
        <v>33220</v>
      </c>
      <c r="AL876" s="25">
        <v>5521</v>
      </c>
      <c r="AM876" s="22">
        <v>11421</v>
      </c>
      <c r="AN876" s="20">
        <v>348184</v>
      </c>
      <c r="AO876" s="20">
        <v>15340</v>
      </c>
      <c r="AP876" s="54">
        <v>1874926</v>
      </c>
      <c r="AQ876" s="25">
        <v>57492</v>
      </c>
      <c r="AR876" s="25">
        <v>116705</v>
      </c>
      <c r="AS876" s="54">
        <v>85533</v>
      </c>
      <c r="AT876" s="54">
        <v>42698</v>
      </c>
      <c r="AU876" s="54">
        <v>17347</v>
      </c>
      <c r="AV876" s="54">
        <v>12307</v>
      </c>
      <c r="AW876" s="25">
        <f t="shared" si="39"/>
        <v>332082</v>
      </c>
      <c r="AX876" s="165">
        <v>435179</v>
      </c>
      <c r="AY876" s="98">
        <f t="shared" si="40"/>
        <v>2642187</v>
      </c>
      <c r="AZ876" s="73"/>
      <c r="BA876" s="20">
        <v>277810</v>
      </c>
      <c r="BB876" s="20">
        <v>67852</v>
      </c>
      <c r="BC876" s="19">
        <v>345662</v>
      </c>
      <c r="BD876" s="19">
        <v>2987849</v>
      </c>
      <c r="BF876" s="20">
        <v>11539</v>
      </c>
      <c r="BG876" s="21">
        <f t="shared" si="41"/>
        <v>2976310</v>
      </c>
      <c r="BI876" s="73"/>
      <c r="BJ876" s="73"/>
      <c r="BK876" s="73"/>
      <c r="BL876" s="73"/>
      <c r="BM876" s="73"/>
      <c r="BN876" s="73"/>
      <c r="BO876" s="73"/>
    </row>
    <row r="877" spans="1:67" ht="22.5" customHeight="1" x14ac:dyDescent="0.15">
      <c r="A877" s="125" t="s">
        <v>2686</v>
      </c>
      <c r="B877" s="126" t="s">
        <v>2623</v>
      </c>
      <c r="C877" s="136" t="s">
        <v>269</v>
      </c>
      <c r="D877" s="129">
        <v>6</v>
      </c>
      <c r="E877" s="130" t="s">
        <v>3561</v>
      </c>
      <c r="F877" s="19">
        <v>219623</v>
      </c>
      <c r="G877" s="20">
        <v>99960</v>
      </c>
      <c r="H877" s="20">
        <v>68418</v>
      </c>
      <c r="I877" s="20">
        <v>0</v>
      </c>
      <c r="J877" s="20">
        <v>0</v>
      </c>
      <c r="K877" s="20">
        <v>0</v>
      </c>
      <c r="L877" s="20">
        <v>0</v>
      </c>
      <c r="M877" s="20">
        <v>8996</v>
      </c>
      <c r="N877" s="20">
        <v>4972</v>
      </c>
      <c r="O877" s="20">
        <v>9027</v>
      </c>
      <c r="P877" s="20">
        <v>325810</v>
      </c>
      <c r="Q877" s="20">
        <v>22346</v>
      </c>
      <c r="R877" s="20">
        <v>23633</v>
      </c>
      <c r="S877" s="20">
        <v>24724</v>
      </c>
      <c r="T877" s="21">
        <v>23858</v>
      </c>
      <c r="U877" s="54">
        <v>7826</v>
      </c>
      <c r="V877" s="20">
        <v>13212</v>
      </c>
      <c r="W877" s="20">
        <v>10442</v>
      </c>
      <c r="X877" s="20">
        <v>0</v>
      </c>
      <c r="Y877" s="21">
        <v>0</v>
      </c>
      <c r="Z877" s="20">
        <v>110677</v>
      </c>
      <c r="AA877" s="21">
        <v>0</v>
      </c>
      <c r="AB877" s="32">
        <v>0</v>
      </c>
      <c r="AC877" s="20">
        <v>330827</v>
      </c>
      <c r="AD877" s="20">
        <v>153805</v>
      </c>
      <c r="AE877" s="20">
        <v>337922</v>
      </c>
      <c r="AF877" s="20">
        <v>167648</v>
      </c>
      <c r="AG877" s="20">
        <v>55657</v>
      </c>
      <c r="AH877" s="20">
        <v>89776</v>
      </c>
      <c r="AI877" s="21">
        <v>13659</v>
      </c>
      <c r="AJ877" s="25">
        <v>29321</v>
      </c>
      <c r="AK877" s="25">
        <v>40550</v>
      </c>
      <c r="AL877" s="25">
        <v>7484</v>
      </c>
      <c r="AM877" s="22">
        <v>16786</v>
      </c>
      <c r="AN877" s="20">
        <v>69445</v>
      </c>
      <c r="AO877" s="20">
        <v>8707</v>
      </c>
      <c r="AP877" s="54">
        <v>2295111</v>
      </c>
      <c r="AQ877" s="25">
        <v>41563</v>
      </c>
      <c r="AR877" s="25">
        <v>98280</v>
      </c>
      <c r="AS877" s="54">
        <v>71551</v>
      </c>
      <c r="AT877" s="54">
        <v>41099</v>
      </c>
      <c r="AU877" s="54">
        <v>24323</v>
      </c>
      <c r="AV877" s="54">
        <v>13886</v>
      </c>
      <c r="AW877" s="25">
        <f t="shared" si="39"/>
        <v>290702</v>
      </c>
      <c r="AX877" s="165">
        <v>315998</v>
      </c>
      <c r="AY877" s="98">
        <f t="shared" si="40"/>
        <v>2901811</v>
      </c>
      <c r="AZ877" s="73"/>
      <c r="BA877" s="20">
        <v>392981</v>
      </c>
      <c r="BB877" s="20">
        <v>39257</v>
      </c>
      <c r="BC877" s="19">
        <v>432238</v>
      </c>
      <c r="BD877" s="19">
        <v>3334049</v>
      </c>
      <c r="BF877" s="20">
        <v>17905</v>
      </c>
      <c r="BG877" s="21">
        <f t="shared" si="41"/>
        <v>3316144</v>
      </c>
      <c r="BI877" s="73"/>
      <c r="BJ877" s="73"/>
      <c r="BK877" s="73"/>
      <c r="BL877" s="73"/>
      <c r="BM877" s="73"/>
      <c r="BN877" s="73"/>
      <c r="BO877" s="73"/>
    </row>
    <row r="878" spans="1:67" ht="22.5" customHeight="1" x14ac:dyDescent="0.15">
      <c r="A878" s="125" t="s">
        <v>2687</v>
      </c>
      <c r="B878" s="126" t="s">
        <v>2623</v>
      </c>
      <c r="C878" s="136" t="s">
        <v>969</v>
      </c>
      <c r="D878" s="129">
        <v>6</v>
      </c>
      <c r="E878" s="130" t="s">
        <v>3561</v>
      </c>
      <c r="F878" s="19">
        <v>224367</v>
      </c>
      <c r="G878" s="20">
        <v>104387</v>
      </c>
      <c r="H878" s="20">
        <v>47817</v>
      </c>
      <c r="I878" s="20">
        <v>0</v>
      </c>
      <c r="J878" s="20">
        <v>0</v>
      </c>
      <c r="K878" s="20">
        <v>0</v>
      </c>
      <c r="L878" s="20">
        <v>0</v>
      </c>
      <c r="M878" s="20">
        <v>9301</v>
      </c>
      <c r="N878" s="20">
        <v>5632</v>
      </c>
      <c r="O878" s="20">
        <v>9027</v>
      </c>
      <c r="P878" s="20">
        <v>189385</v>
      </c>
      <c r="Q878" s="20">
        <v>22691</v>
      </c>
      <c r="R878" s="20">
        <v>26106</v>
      </c>
      <c r="S878" s="20">
        <v>25607</v>
      </c>
      <c r="T878" s="21">
        <v>11929</v>
      </c>
      <c r="U878" s="54">
        <v>9264</v>
      </c>
      <c r="V878" s="20">
        <v>13212</v>
      </c>
      <c r="W878" s="20">
        <v>10442</v>
      </c>
      <c r="X878" s="20">
        <v>0</v>
      </c>
      <c r="Y878" s="21">
        <v>0</v>
      </c>
      <c r="Z878" s="20">
        <v>107976</v>
      </c>
      <c r="AA878" s="21">
        <v>0</v>
      </c>
      <c r="AB878" s="32">
        <v>0</v>
      </c>
      <c r="AC878" s="20">
        <v>406133</v>
      </c>
      <c r="AD878" s="20">
        <v>140727</v>
      </c>
      <c r="AE878" s="20">
        <v>276762</v>
      </c>
      <c r="AF878" s="20">
        <v>150758</v>
      </c>
      <c r="AG878" s="20">
        <v>56942</v>
      </c>
      <c r="AH878" s="20">
        <v>84980</v>
      </c>
      <c r="AI878" s="21">
        <v>9891</v>
      </c>
      <c r="AJ878" s="25">
        <v>29701</v>
      </c>
      <c r="AK878" s="25">
        <v>41449</v>
      </c>
      <c r="AL878" s="25">
        <v>6411</v>
      </c>
      <c r="AM878" s="22">
        <v>17147</v>
      </c>
      <c r="AN878" s="20">
        <v>68128</v>
      </c>
      <c r="AO878" s="20">
        <v>8636</v>
      </c>
      <c r="AP878" s="54">
        <v>2114808</v>
      </c>
      <c r="AQ878" s="25">
        <v>47235</v>
      </c>
      <c r="AR878" s="25">
        <v>99379</v>
      </c>
      <c r="AS878" s="54">
        <v>67310</v>
      </c>
      <c r="AT878" s="54">
        <v>35367</v>
      </c>
      <c r="AU878" s="54">
        <v>24676</v>
      </c>
      <c r="AV878" s="54">
        <v>13217</v>
      </c>
      <c r="AW878" s="25">
        <f t="shared" si="39"/>
        <v>287184</v>
      </c>
      <c r="AX878" s="165">
        <v>218063</v>
      </c>
      <c r="AY878" s="98">
        <f t="shared" si="40"/>
        <v>2620055</v>
      </c>
      <c r="AZ878" s="73"/>
      <c r="BA878" s="20">
        <v>396013</v>
      </c>
      <c r="BB878" s="20">
        <v>45184</v>
      </c>
      <c r="BC878" s="19">
        <v>441197</v>
      </c>
      <c r="BD878" s="19">
        <v>3061252</v>
      </c>
      <c r="BF878" s="20">
        <v>18683</v>
      </c>
      <c r="BG878" s="21">
        <f t="shared" si="41"/>
        <v>3042569</v>
      </c>
      <c r="BI878" s="73"/>
      <c r="BJ878" s="73"/>
      <c r="BK878" s="73"/>
      <c r="BL878" s="73"/>
      <c r="BM878" s="73"/>
      <c r="BN878" s="73"/>
      <c r="BO878" s="73"/>
    </row>
    <row r="879" spans="1:67" ht="22.5" customHeight="1" x14ac:dyDescent="0.15">
      <c r="A879" s="125" t="s">
        <v>2688</v>
      </c>
      <c r="B879" s="126" t="s">
        <v>2623</v>
      </c>
      <c r="C879" s="136" t="s">
        <v>970</v>
      </c>
      <c r="D879" s="129">
        <v>6</v>
      </c>
      <c r="E879" s="130" t="s">
        <v>3561</v>
      </c>
      <c r="F879" s="19">
        <v>237730</v>
      </c>
      <c r="G879" s="20">
        <v>204133</v>
      </c>
      <c r="H879" s="20">
        <v>73332</v>
      </c>
      <c r="I879" s="20">
        <v>0</v>
      </c>
      <c r="J879" s="20">
        <v>0</v>
      </c>
      <c r="K879" s="20">
        <v>0</v>
      </c>
      <c r="L879" s="20">
        <v>0</v>
      </c>
      <c r="M879" s="20">
        <v>8225</v>
      </c>
      <c r="N879" s="20">
        <v>4740</v>
      </c>
      <c r="O879" s="20">
        <v>2201</v>
      </c>
      <c r="P879" s="20">
        <v>185957</v>
      </c>
      <c r="Q879" s="20">
        <v>23134</v>
      </c>
      <c r="R879" s="20">
        <v>16809</v>
      </c>
      <c r="S879" s="20">
        <v>33554</v>
      </c>
      <c r="T879" s="21">
        <v>23858</v>
      </c>
      <c r="U879" s="54">
        <v>9179</v>
      </c>
      <c r="V879" s="20">
        <v>17616</v>
      </c>
      <c r="W879" s="20">
        <v>10442</v>
      </c>
      <c r="X879" s="20">
        <v>0</v>
      </c>
      <c r="Y879" s="21">
        <v>0</v>
      </c>
      <c r="Z879" s="20">
        <v>137194</v>
      </c>
      <c r="AA879" s="21">
        <v>0</v>
      </c>
      <c r="AB879" s="32">
        <v>0</v>
      </c>
      <c r="AC879" s="20">
        <v>291688</v>
      </c>
      <c r="AD879" s="20">
        <v>142435</v>
      </c>
      <c r="AE879" s="20">
        <v>264573</v>
      </c>
      <c r="AF879" s="20">
        <v>118144</v>
      </c>
      <c r="AG879" s="20">
        <v>80902</v>
      </c>
      <c r="AH879" s="20">
        <v>67151</v>
      </c>
      <c r="AI879" s="21">
        <v>36738</v>
      </c>
      <c r="AJ879" s="25">
        <v>27922</v>
      </c>
      <c r="AK879" s="25">
        <v>49994</v>
      </c>
      <c r="AL879" s="25">
        <v>6204</v>
      </c>
      <c r="AM879" s="22">
        <v>18632</v>
      </c>
      <c r="AN879" s="20">
        <v>87435</v>
      </c>
      <c r="AO879" s="20">
        <v>24344</v>
      </c>
      <c r="AP879" s="54">
        <v>2204266</v>
      </c>
      <c r="AQ879" s="25">
        <v>36685</v>
      </c>
      <c r="AR879" s="25">
        <v>93939</v>
      </c>
      <c r="AS879" s="54">
        <v>79008</v>
      </c>
      <c r="AT879" s="54">
        <v>76536</v>
      </c>
      <c r="AU879" s="54">
        <v>30646</v>
      </c>
      <c r="AV879" s="54">
        <v>16462</v>
      </c>
      <c r="AW879" s="25">
        <f t="shared" si="39"/>
        <v>333276</v>
      </c>
      <c r="AX879" s="165">
        <v>359277</v>
      </c>
      <c r="AY879" s="98">
        <f t="shared" si="40"/>
        <v>2896819</v>
      </c>
      <c r="AZ879" s="73"/>
      <c r="BA879" s="20">
        <v>381356</v>
      </c>
      <c r="BB879" s="20">
        <v>116362</v>
      </c>
      <c r="BC879" s="19">
        <v>497718</v>
      </c>
      <c r="BD879" s="19">
        <v>3394537</v>
      </c>
      <c r="BF879" s="20">
        <v>23397</v>
      </c>
      <c r="BG879" s="21">
        <f t="shared" si="41"/>
        <v>3371140</v>
      </c>
      <c r="BI879" s="73"/>
      <c r="BJ879" s="73"/>
      <c r="BK879" s="73"/>
      <c r="BL879" s="73"/>
      <c r="BM879" s="73"/>
      <c r="BN879" s="73"/>
      <c r="BO879" s="73"/>
    </row>
    <row r="880" spans="1:67" ht="22.5" customHeight="1" x14ac:dyDescent="0.15">
      <c r="A880" s="125" t="s">
        <v>2689</v>
      </c>
      <c r="B880" s="126" t="s">
        <v>2623</v>
      </c>
      <c r="C880" s="136" t="s">
        <v>971</v>
      </c>
      <c r="D880" s="129">
        <v>6</v>
      </c>
      <c r="E880" s="130" t="s">
        <v>3561</v>
      </c>
      <c r="F880" s="19">
        <v>137901</v>
      </c>
      <c r="G880" s="20">
        <v>174216</v>
      </c>
      <c r="H880" s="20">
        <v>65394</v>
      </c>
      <c r="I880" s="20">
        <v>0</v>
      </c>
      <c r="J880" s="20">
        <v>0</v>
      </c>
      <c r="K880" s="20">
        <v>0</v>
      </c>
      <c r="L880" s="20">
        <v>0</v>
      </c>
      <c r="M880" s="20">
        <v>0</v>
      </c>
      <c r="N880" s="20">
        <v>1403</v>
      </c>
      <c r="O880" s="20">
        <v>0</v>
      </c>
      <c r="P880" s="20">
        <v>64077</v>
      </c>
      <c r="Q880" s="20">
        <v>10677</v>
      </c>
      <c r="R880" s="20">
        <v>28625</v>
      </c>
      <c r="S880" s="20">
        <v>19426</v>
      </c>
      <c r="T880" s="21">
        <v>11929</v>
      </c>
      <c r="U880" s="54">
        <v>8291</v>
      </c>
      <c r="V880" s="20">
        <v>9909</v>
      </c>
      <c r="W880" s="20">
        <v>10442</v>
      </c>
      <c r="X880" s="20">
        <v>0</v>
      </c>
      <c r="Y880" s="21">
        <v>0</v>
      </c>
      <c r="Z880" s="20">
        <v>67212</v>
      </c>
      <c r="AA880" s="21">
        <v>0</v>
      </c>
      <c r="AB880" s="32">
        <v>0</v>
      </c>
      <c r="AC880" s="20">
        <v>123303</v>
      </c>
      <c r="AD880" s="20">
        <v>109673</v>
      </c>
      <c r="AE880" s="20">
        <v>124113</v>
      </c>
      <c r="AF880" s="20">
        <v>48006</v>
      </c>
      <c r="AG880" s="20">
        <v>29071</v>
      </c>
      <c r="AH880" s="20">
        <v>47060</v>
      </c>
      <c r="AI880" s="21">
        <v>60288</v>
      </c>
      <c r="AJ880" s="25">
        <v>12704</v>
      </c>
      <c r="AK880" s="25">
        <v>28730</v>
      </c>
      <c r="AL880" s="25">
        <v>3584</v>
      </c>
      <c r="AM880" s="22">
        <v>9971</v>
      </c>
      <c r="AN880" s="20">
        <v>88458</v>
      </c>
      <c r="AO880" s="20">
        <v>28861</v>
      </c>
      <c r="AP880" s="54">
        <v>1323324</v>
      </c>
      <c r="AQ880" s="25">
        <v>29968</v>
      </c>
      <c r="AR880" s="25">
        <v>129129</v>
      </c>
      <c r="AS880" s="54">
        <v>62342</v>
      </c>
      <c r="AT880" s="54">
        <v>55564</v>
      </c>
      <c r="AU880" s="54">
        <v>14749</v>
      </c>
      <c r="AV880" s="54">
        <v>9869</v>
      </c>
      <c r="AW880" s="25">
        <f t="shared" si="39"/>
        <v>301621</v>
      </c>
      <c r="AX880" s="165">
        <v>407651</v>
      </c>
      <c r="AY880" s="98">
        <f t="shared" si="40"/>
        <v>2032596</v>
      </c>
      <c r="AZ880" s="73"/>
      <c r="BA880" s="20">
        <v>208208</v>
      </c>
      <c r="BB880" s="20">
        <v>143349</v>
      </c>
      <c r="BC880" s="19">
        <v>351557</v>
      </c>
      <c r="BD880" s="19">
        <v>2384153</v>
      </c>
      <c r="BF880" s="20">
        <v>10485</v>
      </c>
      <c r="BG880" s="21">
        <f t="shared" si="41"/>
        <v>2373668</v>
      </c>
      <c r="BI880" s="73"/>
      <c r="BJ880" s="73"/>
      <c r="BK880" s="73"/>
      <c r="BL880" s="73"/>
      <c r="BM880" s="73"/>
      <c r="BN880" s="73"/>
      <c r="BO880" s="73"/>
    </row>
    <row r="881" spans="1:67" ht="22.5" customHeight="1" x14ac:dyDescent="0.15">
      <c r="A881" s="125" t="s">
        <v>2690</v>
      </c>
      <c r="B881" s="126" t="s">
        <v>2623</v>
      </c>
      <c r="C881" s="136" t="s">
        <v>972</v>
      </c>
      <c r="D881" s="129">
        <v>6</v>
      </c>
      <c r="E881" s="130" t="s">
        <v>3561</v>
      </c>
      <c r="F881" s="19">
        <v>284119</v>
      </c>
      <c r="G881" s="20">
        <v>66688</v>
      </c>
      <c r="H881" s="20">
        <v>67095</v>
      </c>
      <c r="I881" s="20">
        <v>0</v>
      </c>
      <c r="J881" s="20">
        <v>0</v>
      </c>
      <c r="K881" s="20">
        <v>0</v>
      </c>
      <c r="L881" s="20">
        <v>0</v>
      </c>
      <c r="M881" s="20">
        <v>13565</v>
      </c>
      <c r="N881" s="20">
        <v>7422</v>
      </c>
      <c r="O881" s="20">
        <v>7385</v>
      </c>
      <c r="P881" s="20">
        <v>246347</v>
      </c>
      <c r="Q881" s="20">
        <v>30263</v>
      </c>
      <c r="R881" s="20">
        <v>27022</v>
      </c>
      <c r="S881" s="20">
        <v>33554</v>
      </c>
      <c r="T881" s="21">
        <v>35787</v>
      </c>
      <c r="U881" s="54">
        <v>13325</v>
      </c>
      <c r="V881" s="20">
        <v>17616</v>
      </c>
      <c r="W881" s="20">
        <v>10442</v>
      </c>
      <c r="X881" s="20">
        <v>0</v>
      </c>
      <c r="Y881" s="21">
        <v>0</v>
      </c>
      <c r="Z881" s="20">
        <v>148968</v>
      </c>
      <c r="AA881" s="21">
        <v>0</v>
      </c>
      <c r="AB881" s="32">
        <v>0</v>
      </c>
      <c r="AC881" s="20">
        <v>494599</v>
      </c>
      <c r="AD881" s="20">
        <v>171365</v>
      </c>
      <c r="AE881" s="20">
        <v>383523</v>
      </c>
      <c r="AF881" s="20">
        <v>232461</v>
      </c>
      <c r="AG881" s="20">
        <v>95211</v>
      </c>
      <c r="AH881" s="20">
        <v>96564</v>
      </c>
      <c r="AI881" s="21">
        <v>13659</v>
      </c>
      <c r="AJ881" s="25">
        <v>37263</v>
      </c>
      <c r="AK881" s="25">
        <v>47889</v>
      </c>
      <c r="AL881" s="25">
        <v>10087</v>
      </c>
      <c r="AM881" s="22">
        <v>21960</v>
      </c>
      <c r="AN881" s="20">
        <v>81872</v>
      </c>
      <c r="AO881" s="20">
        <v>11549</v>
      </c>
      <c r="AP881" s="54">
        <v>2707600</v>
      </c>
      <c r="AQ881" s="25">
        <v>77947</v>
      </c>
      <c r="AR881" s="25">
        <v>108368</v>
      </c>
      <c r="AS881" s="54">
        <v>74387</v>
      </c>
      <c r="AT881" s="54">
        <v>33248</v>
      </c>
      <c r="AU881" s="54">
        <v>24226</v>
      </c>
      <c r="AV881" s="54">
        <v>24128</v>
      </c>
      <c r="AW881" s="25">
        <f t="shared" si="39"/>
        <v>342304</v>
      </c>
      <c r="AX881" s="165">
        <v>378829</v>
      </c>
      <c r="AY881" s="98">
        <f t="shared" si="40"/>
        <v>3428733</v>
      </c>
      <c r="AZ881" s="73"/>
      <c r="BA881" s="20">
        <v>459215</v>
      </c>
      <c r="BB881" s="20">
        <v>46814</v>
      </c>
      <c r="BC881" s="19">
        <v>506029</v>
      </c>
      <c r="BD881" s="19">
        <v>3934762</v>
      </c>
      <c r="BF881" s="20">
        <v>41965</v>
      </c>
      <c r="BG881" s="21">
        <f t="shared" si="41"/>
        <v>3892797</v>
      </c>
      <c r="BI881" s="73"/>
      <c r="BJ881" s="73"/>
      <c r="BK881" s="73"/>
      <c r="BL881" s="73"/>
      <c r="BM881" s="73"/>
      <c r="BN881" s="73"/>
      <c r="BO881" s="73"/>
    </row>
    <row r="882" spans="1:67" ht="22.5" customHeight="1" x14ac:dyDescent="0.15">
      <c r="A882" s="125" t="s">
        <v>2691</v>
      </c>
      <c r="B882" s="126" t="s">
        <v>2623</v>
      </c>
      <c r="C882" s="136" t="s">
        <v>973</v>
      </c>
      <c r="D882" s="129">
        <v>6</v>
      </c>
      <c r="E882" s="130" t="s">
        <v>3561</v>
      </c>
      <c r="F882" s="19">
        <v>239401</v>
      </c>
      <c r="G882" s="20">
        <v>71329</v>
      </c>
      <c r="H882" s="20">
        <v>42714</v>
      </c>
      <c r="I882" s="20">
        <v>0</v>
      </c>
      <c r="J882" s="20">
        <v>0</v>
      </c>
      <c r="K882" s="20">
        <v>0</v>
      </c>
      <c r="L882" s="20">
        <v>0</v>
      </c>
      <c r="M882" s="20">
        <v>10330</v>
      </c>
      <c r="N882" s="20">
        <v>5650</v>
      </c>
      <c r="O882" s="20">
        <v>10332</v>
      </c>
      <c r="P882" s="20">
        <v>116722</v>
      </c>
      <c r="Q882" s="20">
        <v>24714</v>
      </c>
      <c r="R882" s="20">
        <v>26472</v>
      </c>
      <c r="S882" s="20">
        <v>22075</v>
      </c>
      <c r="T882" s="21">
        <v>11929</v>
      </c>
      <c r="U882" s="54">
        <v>12732</v>
      </c>
      <c r="V882" s="20">
        <v>15414</v>
      </c>
      <c r="W882" s="20">
        <v>10442</v>
      </c>
      <c r="X882" s="20">
        <v>0</v>
      </c>
      <c r="Y882" s="21">
        <v>0</v>
      </c>
      <c r="Z882" s="20">
        <v>88562</v>
      </c>
      <c r="AA882" s="21">
        <v>33132</v>
      </c>
      <c r="AB882" s="32">
        <v>0</v>
      </c>
      <c r="AC882" s="20">
        <v>483902</v>
      </c>
      <c r="AD882" s="20">
        <v>149265</v>
      </c>
      <c r="AE882" s="20">
        <v>288593</v>
      </c>
      <c r="AF882" s="20">
        <v>165651</v>
      </c>
      <c r="AG882" s="20">
        <v>53782</v>
      </c>
      <c r="AH882" s="20">
        <v>103351</v>
      </c>
      <c r="AI882" s="21">
        <v>4710</v>
      </c>
      <c r="AJ882" s="25">
        <v>31545</v>
      </c>
      <c r="AK882" s="25">
        <v>36372</v>
      </c>
      <c r="AL882" s="25">
        <v>7424</v>
      </c>
      <c r="AM882" s="22">
        <v>16095</v>
      </c>
      <c r="AN882" s="20">
        <v>63881</v>
      </c>
      <c r="AO882" s="20">
        <v>4875</v>
      </c>
      <c r="AP882" s="54">
        <v>2151396</v>
      </c>
      <c r="AQ882" s="25">
        <v>61950</v>
      </c>
      <c r="AR882" s="25">
        <v>135408</v>
      </c>
      <c r="AS882" s="54">
        <v>49431</v>
      </c>
      <c r="AT882" s="54">
        <v>31394</v>
      </c>
      <c r="AU882" s="54">
        <v>26938</v>
      </c>
      <c r="AV882" s="54">
        <v>14110</v>
      </c>
      <c r="AW882" s="25">
        <f t="shared" si="39"/>
        <v>319231</v>
      </c>
      <c r="AX882" s="165">
        <v>205974</v>
      </c>
      <c r="AY882" s="98">
        <f t="shared" si="40"/>
        <v>2676601</v>
      </c>
      <c r="AZ882" s="73"/>
      <c r="BA882" s="20">
        <v>411227</v>
      </c>
      <c r="BB882" s="20">
        <v>24938</v>
      </c>
      <c r="BC882" s="19">
        <v>436165</v>
      </c>
      <c r="BD882" s="19">
        <v>3112766</v>
      </c>
      <c r="BF882" s="20">
        <v>20398</v>
      </c>
      <c r="BG882" s="21">
        <f t="shared" si="41"/>
        <v>3092368</v>
      </c>
      <c r="BI882" s="73"/>
      <c r="BJ882" s="73"/>
      <c r="BK882" s="73"/>
      <c r="BL882" s="73"/>
      <c r="BM882" s="73"/>
      <c r="BN882" s="73"/>
      <c r="BO882" s="73"/>
    </row>
    <row r="883" spans="1:67" ht="22.5" customHeight="1" x14ac:dyDescent="0.15">
      <c r="A883" s="125" t="s">
        <v>2692</v>
      </c>
      <c r="B883" s="126" t="s">
        <v>2623</v>
      </c>
      <c r="C883" s="136" t="s">
        <v>602</v>
      </c>
      <c r="D883" s="129">
        <v>6</v>
      </c>
      <c r="E883" s="130" t="s">
        <v>3561</v>
      </c>
      <c r="F883" s="19">
        <v>196342</v>
      </c>
      <c r="G883" s="20">
        <v>119809</v>
      </c>
      <c r="H883" s="20">
        <v>76545</v>
      </c>
      <c r="I883" s="20">
        <v>0</v>
      </c>
      <c r="J883" s="20">
        <v>0</v>
      </c>
      <c r="K883" s="20">
        <v>0</v>
      </c>
      <c r="L883" s="20">
        <v>0</v>
      </c>
      <c r="M883" s="20">
        <v>0</v>
      </c>
      <c r="N883" s="20">
        <v>3507</v>
      </c>
      <c r="O883" s="20">
        <v>0</v>
      </c>
      <c r="P883" s="20">
        <v>97165</v>
      </c>
      <c r="Q883" s="20">
        <v>20089</v>
      </c>
      <c r="R883" s="20">
        <v>12137</v>
      </c>
      <c r="S883" s="20">
        <v>19426</v>
      </c>
      <c r="T883" s="21">
        <v>11929</v>
      </c>
      <c r="U883" s="54">
        <v>6683</v>
      </c>
      <c r="V883" s="20">
        <v>14313</v>
      </c>
      <c r="W883" s="20">
        <v>10442</v>
      </c>
      <c r="X883" s="20">
        <v>0</v>
      </c>
      <c r="Y883" s="21">
        <v>0</v>
      </c>
      <c r="Z883" s="20">
        <v>90075</v>
      </c>
      <c r="AA883" s="21">
        <v>0</v>
      </c>
      <c r="AB883" s="32">
        <v>0</v>
      </c>
      <c r="AC883" s="20">
        <v>270407</v>
      </c>
      <c r="AD883" s="20">
        <v>144251</v>
      </c>
      <c r="AE883" s="20">
        <v>216176</v>
      </c>
      <c r="AF883" s="20">
        <v>102669</v>
      </c>
      <c r="AG883" s="20">
        <v>44755</v>
      </c>
      <c r="AH883" s="20">
        <v>93758</v>
      </c>
      <c r="AI883" s="21">
        <v>42861</v>
      </c>
      <c r="AJ883" s="25">
        <v>24253</v>
      </c>
      <c r="AK883" s="25">
        <v>38237</v>
      </c>
      <c r="AL883" s="25">
        <v>5758</v>
      </c>
      <c r="AM883" s="22">
        <v>13672</v>
      </c>
      <c r="AN883" s="20">
        <v>89046</v>
      </c>
      <c r="AO883" s="20">
        <v>14819</v>
      </c>
      <c r="AP883" s="54">
        <v>1779124</v>
      </c>
      <c r="AQ883" s="25">
        <v>56032</v>
      </c>
      <c r="AR883" s="25">
        <v>95907</v>
      </c>
      <c r="AS883" s="54">
        <v>67160</v>
      </c>
      <c r="AT883" s="54">
        <v>45738</v>
      </c>
      <c r="AU883" s="54">
        <v>19211</v>
      </c>
      <c r="AV883" s="54">
        <v>11667</v>
      </c>
      <c r="AW883" s="25">
        <f t="shared" si="39"/>
        <v>295715</v>
      </c>
      <c r="AX883" s="165">
        <v>284421</v>
      </c>
      <c r="AY883" s="98">
        <f t="shared" si="40"/>
        <v>2359260</v>
      </c>
      <c r="AZ883" s="73"/>
      <c r="BA883" s="20">
        <v>338948</v>
      </c>
      <c r="BB883" s="20">
        <v>67015</v>
      </c>
      <c r="BC883" s="19">
        <v>405963</v>
      </c>
      <c r="BD883" s="19">
        <v>2765223</v>
      </c>
      <c r="BF883" s="20">
        <v>13670</v>
      </c>
      <c r="BG883" s="21">
        <f t="shared" si="41"/>
        <v>2751553</v>
      </c>
      <c r="BI883" s="73"/>
      <c r="BJ883" s="73"/>
      <c r="BK883" s="73"/>
      <c r="BL883" s="73"/>
      <c r="BM883" s="73"/>
      <c r="BN883" s="73"/>
      <c r="BO883" s="73"/>
    </row>
    <row r="884" spans="1:67" ht="22.5" customHeight="1" x14ac:dyDescent="0.15">
      <c r="A884" s="125" t="s">
        <v>2693</v>
      </c>
      <c r="B884" s="126" t="s">
        <v>2623</v>
      </c>
      <c r="C884" s="136" t="s">
        <v>974</v>
      </c>
      <c r="D884" s="129">
        <v>6</v>
      </c>
      <c r="E884" s="130" t="s">
        <v>3561</v>
      </c>
      <c r="F884" s="19">
        <v>293132</v>
      </c>
      <c r="G884" s="20">
        <v>169361</v>
      </c>
      <c r="H884" s="20">
        <v>43848</v>
      </c>
      <c r="I884" s="20">
        <v>0</v>
      </c>
      <c r="J884" s="20">
        <v>0</v>
      </c>
      <c r="K884" s="20">
        <v>0</v>
      </c>
      <c r="L884" s="20">
        <v>0</v>
      </c>
      <c r="M884" s="20">
        <v>11000</v>
      </c>
      <c r="N884" s="20">
        <v>6017</v>
      </c>
      <c r="O884" s="20">
        <v>2798</v>
      </c>
      <c r="P884" s="20">
        <v>151290</v>
      </c>
      <c r="Q884" s="20">
        <v>25504</v>
      </c>
      <c r="R884" s="20">
        <v>28854</v>
      </c>
      <c r="S884" s="20">
        <v>41501</v>
      </c>
      <c r="T884" s="21">
        <v>35787</v>
      </c>
      <c r="U884" s="54">
        <v>14382</v>
      </c>
      <c r="V884" s="20">
        <v>25323</v>
      </c>
      <c r="W884" s="20">
        <v>10442</v>
      </c>
      <c r="X884" s="20">
        <v>0</v>
      </c>
      <c r="Y884" s="21">
        <v>0</v>
      </c>
      <c r="Z884" s="20">
        <v>149602</v>
      </c>
      <c r="AA884" s="21">
        <v>0</v>
      </c>
      <c r="AB884" s="32">
        <v>0</v>
      </c>
      <c r="AC884" s="20">
        <v>386804</v>
      </c>
      <c r="AD884" s="20">
        <v>182219</v>
      </c>
      <c r="AE884" s="20">
        <v>424751</v>
      </c>
      <c r="AF884" s="20">
        <v>223642</v>
      </c>
      <c r="AG884" s="20">
        <v>82444</v>
      </c>
      <c r="AH884" s="20">
        <v>112673</v>
      </c>
      <c r="AI884" s="21">
        <v>68295</v>
      </c>
      <c r="AJ884" s="25">
        <v>32750</v>
      </c>
      <c r="AK884" s="25">
        <v>53594</v>
      </c>
      <c r="AL884" s="25">
        <v>10740</v>
      </c>
      <c r="AM884" s="22">
        <v>20798</v>
      </c>
      <c r="AN884" s="20">
        <v>157091</v>
      </c>
      <c r="AO884" s="20">
        <v>34401</v>
      </c>
      <c r="AP884" s="54">
        <v>2799043</v>
      </c>
      <c r="AQ884" s="25">
        <v>76282</v>
      </c>
      <c r="AR884" s="25">
        <v>137210</v>
      </c>
      <c r="AS884" s="54">
        <v>97445</v>
      </c>
      <c r="AT884" s="54">
        <v>74749</v>
      </c>
      <c r="AU884" s="54">
        <v>29905</v>
      </c>
      <c r="AV884" s="54">
        <v>21215</v>
      </c>
      <c r="AW884" s="25">
        <f t="shared" si="39"/>
        <v>436806</v>
      </c>
      <c r="AX884" s="165">
        <v>571698</v>
      </c>
      <c r="AY884" s="98">
        <f t="shared" si="40"/>
        <v>3807547</v>
      </c>
      <c r="AZ884" s="73"/>
      <c r="BA884" s="20">
        <v>421030</v>
      </c>
      <c r="BB884" s="20">
        <v>160180</v>
      </c>
      <c r="BC884" s="19">
        <v>581210</v>
      </c>
      <c r="BD884" s="19">
        <v>4388757</v>
      </c>
      <c r="BF884" s="20">
        <v>28544</v>
      </c>
      <c r="BG884" s="21">
        <f t="shared" si="41"/>
        <v>4360213</v>
      </c>
      <c r="BI884" s="73"/>
      <c r="BJ884" s="73"/>
      <c r="BK884" s="73"/>
      <c r="BL884" s="73"/>
      <c r="BM884" s="73"/>
      <c r="BN884" s="73"/>
      <c r="BO884" s="73"/>
    </row>
    <row r="885" spans="1:67" ht="22.5" customHeight="1" x14ac:dyDescent="0.15">
      <c r="A885" s="125" t="s">
        <v>2694</v>
      </c>
      <c r="B885" s="126" t="s">
        <v>2623</v>
      </c>
      <c r="C885" s="136" t="s">
        <v>975</v>
      </c>
      <c r="D885" s="129">
        <v>6</v>
      </c>
      <c r="E885" s="130" t="s">
        <v>3561</v>
      </c>
      <c r="F885" s="19">
        <v>174940</v>
      </c>
      <c r="G885" s="20">
        <v>108385</v>
      </c>
      <c r="H885" s="20">
        <v>48006</v>
      </c>
      <c r="I885" s="20">
        <v>0</v>
      </c>
      <c r="J885" s="20">
        <v>0</v>
      </c>
      <c r="K885" s="20">
        <v>0</v>
      </c>
      <c r="L885" s="20">
        <v>0</v>
      </c>
      <c r="M885" s="20">
        <v>0</v>
      </c>
      <c r="N885" s="20">
        <v>2319</v>
      </c>
      <c r="O885" s="20">
        <v>0</v>
      </c>
      <c r="P885" s="20">
        <v>136973</v>
      </c>
      <c r="Q885" s="20">
        <v>16506</v>
      </c>
      <c r="R885" s="20">
        <v>27572</v>
      </c>
      <c r="S885" s="20">
        <v>15894</v>
      </c>
      <c r="T885" s="21">
        <v>11929</v>
      </c>
      <c r="U885" s="54">
        <v>4315</v>
      </c>
      <c r="V885" s="20">
        <v>9909</v>
      </c>
      <c r="W885" s="20">
        <v>10442</v>
      </c>
      <c r="X885" s="20">
        <v>0</v>
      </c>
      <c r="Y885" s="21">
        <v>0</v>
      </c>
      <c r="Z885" s="20">
        <v>71798</v>
      </c>
      <c r="AA885" s="21">
        <v>0</v>
      </c>
      <c r="AB885" s="32">
        <v>0</v>
      </c>
      <c r="AC885" s="20">
        <v>205911</v>
      </c>
      <c r="AD885" s="20">
        <v>120194</v>
      </c>
      <c r="AE885" s="20">
        <v>168710</v>
      </c>
      <c r="AF885" s="20">
        <v>79040</v>
      </c>
      <c r="AG885" s="20">
        <v>29282</v>
      </c>
      <c r="AH885" s="20">
        <v>84708</v>
      </c>
      <c r="AI885" s="21">
        <v>21666</v>
      </c>
      <c r="AJ885" s="25">
        <v>19922</v>
      </c>
      <c r="AK885" s="25">
        <v>32038</v>
      </c>
      <c r="AL885" s="25">
        <v>4858</v>
      </c>
      <c r="AM885" s="22">
        <v>10959</v>
      </c>
      <c r="AN885" s="20">
        <v>76978</v>
      </c>
      <c r="AO885" s="20">
        <v>9566</v>
      </c>
      <c r="AP885" s="54">
        <v>1502820</v>
      </c>
      <c r="AQ885" s="25">
        <v>54347</v>
      </c>
      <c r="AR885" s="25">
        <v>98189</v>
      </c>
      <c r="AS885" s="54">
        <v>63950</v>
      </c>
      <c r="AT885" s="54">
        <v>57260</v>
      </c>
      <c r="AU885" s="54">
        <v>18595</v>
      </c>
      <c r="AV885" s="54">
        <v>9265</v>
      </c>
      <c r="AW885" s="25">
        <f t="shared" si="39"/>
        <v>301606</v>
      </c>
      <c r="AX885" s="165">
        <v>302897</v>
      </c>
      <c r="AY885" s="98">
        <f t="shared" si="40"/>
        <v>2107323</v>
      </c>
      <c r="AZ885" s="73"/>
      <c r="BA885" s="20">
        <v>283427</v>
      </c>
      <c r="BB885" s="20">
        <v>63072</v>
      </c>
      <c r="BC885" s="19">
        <v>346499</v>
      </c>
      <c r="BD885" s="19">
        <v>2453822</v>
      </c>
      <c r="BF885" s="20">
        <v>9951</v>
      </c>
      <c r="BG885" s="21">
        <f t="shared" si="41"/>
        <v>2443871</v>
      </c>
      <c r="BI885" s="73"/>
      <c r="BJ885" s="73"/>
      <c r="BK885" s="73"/>
      <c r="BL885" s="73"/>
      <c r="BM885" s="73"/>
      <c r="BN885" s="73"/>
      <c r="BO885" s="73"/>
    </row>
    <row r="886" spans="1:67" ht="22.5" customHeight="1" x14ac:dyDescent="0.15">
      <c r="A886" s="125" t="s">
        <v>2695</v>
      </c>
      <c r="B886" s="126" t="s">
        <v>2623</v>
      </c>
      <c r="C886" s="136" t="s">
        <v>976</v>
      </c>
      <c r="D886" s="129">
        <v>6</v>
      </c>
      <c r="E886" s="130" t="s">
        <v>3561</v>
      </c>
      <c r="F886" s="19">
        <v>134873</v>
      </c>
      <c r="G886" s="20">
        <v>123879</v>
      </c>
      <c r="H886" s="20">
        <v>55188</v>
      </c>
      <c r="I886" s="20">
        <v>0</v>
      </c>
      <c r="J886" s="20">
        <v>0</v>
      </c>
      <c r="K886" s="20">
        <v>0</v>
      </c>
      <c r="L886" s="20">
        <v>0</v>
      </c>
      <c r="M886" s="20">
        <v>2603</v>
      </c>
      <c r="N886" s="20">
        <v>1738</v>
      </c>
      <c r="O886" s="20">
        <v>0</v>
      </c>
      <c r="P886" s="20">
        <v>44706</v>
      </c>
      <c r="Q886" s="20">
        <v>14476</v>
      </c>
      <c r="R886" s="20">
        <v>12412</v>
      </c>
      <c r="S886" s="20">
        <v>12362</v>
      </c>
      <c r="T886" s="21">
        <v>11929</v>
      </c>
      <c r="U886" s="54">
        <v>8672</v>
      </c>
      <c r="V886" s="20">
        <v>9909</v>
      </c>
      <c r="W886" s="20">
        <v>10442</v>
      </c>
      <c r="X886" s="20">
        <v>0</v>
      </c>
      <c r="Y886" s="21">
        <v>0</v>
      </c>
      <c r="Z886" s="20">
        <v>53006</v>
      </c>
      <c r="AA886" s="21">
        <v>0</v>
      </c>
      <c r="AB886" s="32">
        <v>0</v>
      </c>
      <c r="AC886" s="20">
        <v>170196</v>
      </c>
      <c r="AD886" s="20">
        <v>103250</v>
      </c>
      <c r="AE886" s="20">
        <v>148276</v>
      </c>
      <c r="AF886" s="20">
        <v>55994</v>
      </c>
      <c r="AG886" s="20">
        <v>23103</v>
      </c>
      <c r="AH886" s="20">
        <v>53486</v>
      </c>
      <c r="AI886" s="21">
        <v>21195</v>
      </c>
      <c r="AJ886" s="25">
        <v>15737</v>
      </c>
      <c r="AK886" s="25">
        <v>27624</v>
      </c>
      <c r="AL886" s="25">
        <v>3884</v>
      </c>
      <c r="AM886" s="22">
        <v>9314</v>
      </c>
      <c r="AN886" s="20">
        <v>73383</v>
      </c>
      <c r="AO886" s="20">
        <v>7103</v>
      </c>
      <c r="AP886" s="54">
        <v>1208740</v>
      </c>
      <c r="AQ886" s="25">
        <v>51650</v>
      </c>
      <c r="AR886" s="25">
        <v>102221</v>
      </c>
      <c r="AS886" s="54">
        <v>48128</v>
      </c>
      <c r="AT886" s="54">
        <v>70659</v>
      </c>
      <c r="AU886" s="54">
        <v>17812</v>
      </c>
      <c r="AV886" s="54">
        <v>8306</v>
      </c>
      <c r="AW886" s="25">
        <f t="shared" si="39"/>
        <v>298776</v>
      </c>
      <c r="AX886" s="165">
        <v>504316</v>
      </c>
      <c r="AY886" s="98">
        <f t="shared" si="40"/>
        <v>2011832</v>
      </c>
      <c r="AZ886" s="73"/>
      <c r="BA886" s="20">
        <v>239010</v>
      </c>
      <c r="BB886" s="20">
        <v>36327</v>
      </c>
      <c r="BC886" s="19">
        <v>275337</v>
      </c>
      <c r="BD886" s="19">
        <v>2287169</v>
      </c>
      <c r="BF886" s="20">
        <v>9433</v>
      </c>
      <c r="BG886" s="21">
        <f t="shared" si="41"/>
        <v>2277736</v>
      </c>
      <c r="BI886" s="73"/>
      <c r="BJ886" s="73"/>
      <c r="BK886" s="73"/>
      <c r="BL886" s="73"/>
      <c r="BM886" s="73"/>
      <c r="BN886" s="73"/>
      <c r="BO886" s="73"/>
    </row>
    <row r="887" spans="1:67" ht="22.5" customHeight="1" x14ac:dyDescent="0.15">
      <c r="A887" s="125" t="s">
        <v>2696</v>
      </c>
      <c r="B887" s="126" t="s">
        <v>2623</v>
      </c>
      <c r="C887" s="136" t="s">
        <v>977</v>
      </c>
      <c r="D887" s="129">
        <v>6</v>
      </c>
      <c r="E887" s="130" t="s">
        <v>3561</v>
      </c>
      <c r="F887" s="19">
        <v>221734</v>
      </c>
      <c r="G887" s="20">
        <v>263537</v>
      </c>
      <c r="H887" s="20">
        <v>66717</v>
      </c>
      <c r="I887" s="20">
        <v>0</v>
      </c>
      <c r="J887" s="20">
        <v>0</v>
      </c>
      <c r="K887" s="20">
        <v>0</v>
      </c>
      <c r="L887" s="20">
        <v>0</v>
      </c>
      <c r="M887" s="20">
        <v>7499</v>
      </c>
      <c r="N887" s="20">
        <v>4102</v>
      </c>
      <c r="O887" s="20">
        <v>0</v>
      </c>
      <c r="P887" s="20">
        <v>200001</v>
      </c>
      <c r="Q887" s="20">
        <v>19865</v>
      </c>
      <c r="R887" s="20">
        <v>29266</v>
      </c>
      <c r="S887" s="20">
        <v>22958</v>
      </c>
      <c r="T887" s="21">
        <v>11929</v>
      </c>
      <c r="U887" s="54">
        <v>6726</v>
      </c>
      <c r="V887" s="20">
        <v>19818</v>
      </c>
      <c r="W887" s="20">
        <v>10442</v>
      </c>
      <c r="X887" s="20">
        <v>0</v>
      </c>
      <c r="Y887" s="21">
        <v>0</v>
      </c>
      <c r="Z887" s="20">
        <v>106720</v>
      </c>
      <c r="AA887" s="21">
        <v>0</v>
      </c>
      <c r="AB887" s="32">
        <v>0</v>
      </c>
      <c r="AC887" s="20">
        <v>297858</v>
      </c>
      <c r="AD887" s="20">
        <v>268501</v>
      </c>
      <c r="AE887" s="20">
        <v>273822</v>
      </c>
      <c r="AF887" s="20">
        <v>146182</v>
      </c>
      <c r="AG887" s="20">
        <v>57144</v>
      </c>
      <c r="AH887" s="20">
        <v>101270</v>
      </c>
      <c r="AI887" s="21">
        <v>37680</v>
      </c>
      <c r="AJ887" s="25">
        <v>26411</v>
      </c>
      <c r="AK887" s="25">
        <v>46323</v>
      </c>
      <c r="AL887" s="25">
        <v>8052</v>
      </c>
      <c r="AM887" s="22">
        <v>16588</v>
      </c>
      <c r="AN887" s="20">
        <v>122849</v>
      </c>
      <c r="AO887" s="20">
        <v>20767</v>
      </c>
      <c r="AP887" s="54">
        <v>2414761</v>
      </c>
      <c r="AQ887" s="25">
        <v>50456</v>
      </c>
      <c r="AR887" s="25">
        <v>125355</v>
      </c>
      <c r="AS887" s="54">
        <v>105472</v>
      </c>
      <c r="AT887" s="54">
        <v>73038</v>
      </c>
      <c r="AU887" s="54">
        <v>21740</v>
      </c>
      <c r="AV887" s="54">
        <v>16083</v>
      </c>
      <c r="AW887" s="25">
        <f t="shared" si="39"/>
        <v>392144</v>
      </c>
      <c r="AX887" s="165">
        <v>463541</v>
      </c>
      <c r="AY887" s="98">
        <f t="shared" si="40"/>
        <v>3270446</v>
      </c>
      <c r="AZ887" s="73"/>
      <c r="BA887" s="20">
        <v>366625</v>
      </c>
      <c r="BB887" s="20">
        <v>106030</v>
      </c>
      <c r="BC887" s="19">
        <v>472655</v>
      </c>
      <c r="BD887" s="19">
        <v>3743101</v>
      </c>
      <c r="BF887" s="20">
        <v>20217</v>
      </c>
      <c r="BG887" s="21">
        <f t="shared" si="41"/>
        <v>3722884</v>
      </c>
      <c r="BI887" s="73"/>
      <c r="BJ887" s="73"/>
      <c r="BK887" s="73"/>
      <c r="BL887" s="73"/>
      <c r="BM887" s="73"/>
      <c r="BN887" s="73"/>
      <c r="BO887" s="73"/>
    </row>
    <row r="888" spans="1:67" ht="22.5" customHeight="1" x14ac:dyDescent="0.15">
      <c r="A888" s="125" t="s">
        <v>2697</v>
      </c>
      <c r="B888" s="126" t="s">
        <v>2623</v>
      </c>
      <c r="C888" s="136" t="s">
        <v>978</v>
      </c>
      <c r="D888" s="129">
        <v>6</v>
      </c>
      <c r="E888" s="130" t="s">
        <v>3561</v>
      </c>
      <c r="F888" s="19">
        <v>94702</v>
      </c>
      <c r="G888" s="20">
        <v>110527</v>
      </c>
      <c r="H888" s="20">
        <v>105840</v>
      </c>
      <c r="I888" s="20">
        <v>0</v>
      </c>
      <c r="J888" s="20">
        <v>0</v>
      </c>
      <c r="K888" s="20">
        <v>0</v>
      </c>
      <c r="L888" s="20">
        <v>0</v>
      </c>
      <c r="M888" s="20">
        <v>0</v>
      </c>
      <c r="N888" s="20">
        <v>1174</v>
      </c>
      <c r="O888" s="20">
        <v>0</v>
      </c>
      <c r="P888" s="20">
        <v>85740</v>
      </c>
      <c r="Q888" s="20">
        <v>9432</v>
      </c>
      <c r="R888" s="20">
        <v>15022</v>
      </c>
      <c r="S888" s="20">
        <v>7947</v>
      </c>
      <c r="T888" s="21">
        <v>11929</v>
      </c>
      <c r="U888" s="54">
        <v>1988</v>
      </c>
      <c r="V888" s="20">
        <v>6606</v>
      </c>
      <c r="W888" s="20">
        <v>10442</v>
      </c>
      <c r="X888" s="20">
        <v>0</v>
      </c>
      <c r="Y888" s="21">
        <v>0</v>
      </c>
      <c r="Z888" s="20">
        <v>37954</v>
      </c>
      <c r="AA888" s="21">
        <v>0</v>
      </c>
      <c r="AB888" s="32">
        <v>0</v>
      </c>
      <c r="AC888" s="20">
        <v>114275</v>
      </c>
      <c r="AD888" s="20">
        <v>116687</v>
      </c>
      <c r="AE888" s="20">
        <v>140245</v>
      </c>
      <c r="AF888" s="20">
        <v>51584</v>
      </c>
      <c r="AG888" s="20">
        <v>16153</v>
      </c>
      <c r="AH888" s="20">
        <v>59549</v>
      </c>
      <c r="AI888" s="21">
        <v>18369</v>
      </c>
      <c r="AJ888" s="25">
        <v>10630</v>
      </c>
      <c r="AK888" s="25">
        <v>25632</v>
      </c>
      <c r="AL888" s="25">
        <v>3921</v>
      </c>
      <c r="AM888" s="22">
        <v>8508</v>
      </c>
      <c r="AN888" s="20">
        <v>118471</v>
      </c>
      <c r="AO888" s="20">
        <v>8769</v>
      </c>
      <c r="AP888" s="54">
        <v>1192096</v>
      </c>
      <c r="AQ888" s="25">
        <v>55227</v>
      </c>
      <c r="AR888" s="25">
        <v>115705</v>
      </c>
      <c r="AS888" s="54">
        <v>54816</v>
      </c>
      <c r="AT888" s="54">
        <v>35291</v>
      </c>
      <c r="AU888" s="54">
        <v>11144</v>
      </c>
      <c r="AV888" s="54">
        <v>6958</v>
      </c>
      <c r="AW888" s="25">
        <f t="shared" si="39"/>
        <v>279141</v>
      </c>
      <c r="AX888" s="165">
        <v>273642</v>
      </c>
      <c r="AY888" s="98">
        <f t="shared" si="40"/>
        <v>1744879</v>
      </c>
      <c r="AZ888" s="73"/>
      <c r="BA888" s="20">
        <v>187172</v>
      </c>
      <c r="BB888" s="20">
        <v>37341</v>
      </c>
      <c r="BC888" s="19">
        <v>224513</v>
      </c>
      <c r="BD888" s="19">
        <v>1969392</v>
      </c>
      <c r="BF888" s="20">
        <v>7398</v>
      </c>
      <c r="BG888" s="21">
        <f t="shared" si="41"/>
        <v>1961994</v>
      </c>
      <c r="BI888" s="73"/>
      <c r="BJ888" s="73"/>
      <c r="BK888" s="73"/>
      <c r="BL888" s="73"/>
      <c r="BM888" s="73"/>
      <c r="BN888" s="73"/>
      <c r="BO888" s="73"/>
    </row>
    <row r="889" spans="1:67" ht="22.5" customHeight="1" x14ac:dyDescent="0.15">
      <c r="A889" s="125" t="s">
        <v>2698</v>
      </c>
      <c r="B889" s="126" t="s">
        <v>2623</v>
      </c>
      <c r="C889" s="136" t="s">
        <v>979</v>
      </c>
      <c r="D889" s="129">
        <v>6</v>
      </c>
      <c r="E889" s="130" t="s">
        <v>3561</v>
      </c>
      <c r="F889" s="19">
        <v>266336</v>
      </c>
      <c r="G889" s="20">
        <v>215628</v>
      </c>
      <c r="H889" s="20">
        <v>120582</v>
      </c>
      <c r="I889" s="20">
        <v>0</v>
      </c>
      <c r="J889" s="20">
        <v>0</v>
      </c>
      <c r="K889" s="20">
        <v>0</v>
      </c>
      <c r="L889" s="20">
        <v>0</v>
      </c>
      <c r="M889" s="20">
        <v>9977</v>
      </c>
      <c r="N889" s="20">
        <v>5457</v>
      </c>
      <c r="O889" s="20">
        <v>0</v>
      </c>
      <c r="P889" s="20">
        <v>330831</v>
      </c>
      <c r="Q889" s="20">
        <v>24027</v>
      </c>
      <c r="R889" s="20">
        <v>55601</v>
      </c>
      <c r="S889" s="20">
        <v>32671</v>
      </c>
      <c r="T889" s="21">
        <v>23858</v>
      </c>
      <c r="U889" s="54">
        <v>9264</v>
      </c>
      <c r="V889" s="20">
        <v>14313</v>
      </c>
      <c r="W889" s="20">
        <v>10442</v>
      </c>
      <c r="X889" s="20">
        <v>0</v>
      </c>
      <c r="Y889" s="21">
        <v>0</v>
      </c>
      <c r="Z889" s="20">
        <v>119288</v>
      </c>
      <c r="AA889" s="21">
        <v>0</v>
      </c>
      <c r="AB889" s="32">
        <v>0</v>
      </c>
      <c r="AC889" s="20">
        <v>466497</v>
      </c>
      <c r="AD889" s="20">
        <v>450528</v>
      </c>
      <c r="AE889" s="20">
        <v>318133</v>
      </c>
      <c r="AF889" s="20">
        <v>176966</v>
      </c>
      <c r="AG889" s="20">
        <v>65853</v>
      </c>
      <c r="AH889" s="20">
        <v>147244</v>
      </c>
      <c r="AI889" s="21">
        <v>20253</v>
      </c>
      <c r="AJ889" s="25">
        <v>30912</v>
      </c>
      <c r="AK889" s="25">
        <v>44956</v>
      </c>
      <c r="AL889" s="25">
        <v>8838</v>
      </c>
      <c r="AM889" s="22">
        <v>18192</v>
      </c>
      <c r="AN889" s="20">
        <v>292283</v>
      </c>
      <c r="AO889" s="20">
        <v>15882</v>
      </c>
      <c r="AP889" s="54">
        <v>3294812</v>
      </c>
      <c r="AQ889" s="25">
        <v>80882</v>
      </c>
      <c r="AR889" s="25">
        <v>128299</v>
      </c>
      <c r="AS889" s="54">
        <v>98339</v>
      </c>
      <c r="AT889" s="54">
        <v>33898</v>
      </c>
      <c r="AU889" s="54">
        <v>26830</v>
      </c>
      <c r="AV889" s="54">
        <v>19952</v>
      </c>
      <c r="AW889" s="25">
        <f t="shared" si="39"/>
        <v>388200</v>
      </c>
      <c r="AX889" s="165">
        <v>662671</v>
      </c>
      <c r="AY889" s="98">
        <f t="shared" si="40"/>
        <v>4345683</v>
      </c>
      <c r="AZ889" s="73"/>
      <c r="BA889" s="20">
        <v>406001</v>
      </c>
      <c r="BB889" s="20">
        <v>77039</v>
      </c>
      <c r="BC889" s="19">
        <v>483040</v>
      </c>
      <c r="BD889" s="19">
        <v>4828723</v>
      </c>
      <c r="BF889" s="20">
        <v>22692</v>
      </c>
      <c r="BG889" s="21">
        <f t="shared" si="41"/>
        <v>4806031</v>
      </c>
      <c r="BI889" s="73"/>
      <c r="BJ889" s="73"/>
      <c r="BK889" s="73"/>
      <c r="BL889" s="73"/>
      <c r="BM889" s="73"/>
      <c r="BN889" s="73"/>
      <c r="BO889" s="73"/>
    </row>
    <row r="890" spans="1:67" ht="22.5" customHeight="1" x14ac:dyDescent="0.15">
      <c r="A890" s="125" t="s">
        <v>2699</v>
      </c>
      <c r="B890" s="126" t="s">
        <v>2623</v>
      </c>
      <c r="C890" s="136" t="s">
        <v>980</v>
      </c>
      <c r="D890" s="129">
        <v>6</v>
      </c>
      <c r="E890" s="130" t="s">
        <v>3561</v>
      </c>
      <c r="F890" s="19">
        <v>100015</v>
      </c>
      <c r="G890" s="20">
        <v>194636</v>
      </c>
      <c r="H890" s="20">
        <v>94122</v>
      </c>
      <c r="I890" s="20">
        <v>0</v>
      </c>
      <c r="J890" s="20">
        <v>0</v>
      </c>
      <c r="K890" s="20">
        <v>0</v>
      </c>
      <c r="L890" s="20">
        <v>0</v>
      </c>
      <c r="M890" s="20">
        <v>0</v>
      </c>
      <c r="N890" s="20">
        <v>880</v>
      </c>
      <c r="O890" s="20">
        <v>0</v>
      </c>
      <c r="P890" s="20">
        <v>13251</v>
      </c>
      <c r="Q890" s="20">
        <v>6696</v>
      </c>
      <c r="R890" s="20">
        <v>13786</v>
      </c>
      <c r="S890" s="20">
        <v>11479</v>
      </c>
      <c r="T890" s="21">
        <v>19086</v>
      </c>
      <c r="U890" s="54">
        <v>719</v>
      </c>
      <c r="V890" s="20">
        <v>8808</v>
      </c>
      <c r="W890" s="20">
        <v>10442</v>
      </c>
      <c r="X890" s="20">
        <v>0</v>
      </c>
      <c r="Y890" s="21">
        <v>0</v>
      </c>
      <c r="Z890" s="20">
        <v>47913</v>
      </c>
      <c r="AA890" s="21">
        <v>0</v>
      </c>
      <c r="AB890" s="32">
        <v>0</v>
      </c>
      <c r="AC890" s="20">
        <v>76099</v>
      </c>
      <c r="AD890" s="20">
        <v>88731</v>
      </c>
      <c r="AE890" s="20">
        <v>121101</v>
      </c>
      <c r="AF890" s="20">
        <v>46925</v>
      </c>
      <c r="AG890" s="20">
        <v>20241</v>
      </c>
      <c r="AH890" s="20">
        <v>57649</v>
      </c>
      <c r="AI890" s="21">
        <v>49455</v>
      </c>
      <c r="AJ890" s="25">
        <v>7966</v>
      </c>
      <c r="AK890" s="25">
        <v>19319</v>
      </c>
      <c r="AL890" s="25">
        <v>3161</v>
      </c>
      <c r="AM890" s="22">
        <v>6845</v>
      </c>
      <c r="AN890" s="20">
        <v>77856</v>
      </c>
      <c r="AO890" s="20">
        <v>22188</v>
      </c>
      <c r="AP890" s="54">
        <v>1119369</v>
      </c>
      <c r="AQ890" s="25">
        <v>54005</v>
      </c>
      <c r="AR890" s="25">
        <v>101816</v>
      </c>
      <c r="AS890" s="54">
        <v>49286</v>
      </c>
      <c r="AT890" s="54">
        <v>51081</v>
      </c>
      <c r="AU890" s="54">
        <v>9833</v>
      </c>
      <c r="AV890" s="54">
        <v>7329</v>
      </c>
      <c r="AW890" s="25">
        <f t="shared" si="39"/>
        <v>273350</v>
      </c>
      <c r="AX890" s="165">
        <v>282298</v>
      </c>
      <c r="AY890" s="98">
        <f t="shared" si="40"/>
        <v>1675017</v>
      </c>
      <c r="AZ890" s="73"/>
      <c r="BA890" s="20">
        <v>156724</v>
      </c>
      <c r="BB890" s="20">
        <v>140221</v>
      </c>
      <c r="BC890" s="19">
        <v>296945</v>
      </c>
      <c r="BD890" s="19">
        <v>1971962</v>
      </c>
      <c r="BF890" s="20">
        <v>7455</v>
      </c>
      <c r="BG890" s="21">
        <f t="shared" si="41"/>
        <v>1964507</v>
      </c>
      <c r="BI890" s="73"/>
      <c r="BJ890" s="73"/>
      <c r="BK890" s="73"/>
      <c r="BL890" s="73"/>
      <c r="BM890" s="73"/>
      <c r="BN890" s="73"/>
      <c r="BO890" s="73"/>
    </row>
    <row r="891" spans="1:67" ht="22.5" customHeight="1" x14ac:dyDescent="0.15">
      <c r="A891" s="125" t="s">
        <v>2700</v>
      </c>
      <c r="B891" s="126" t="s">
        <v>2701</v>
      </c>
      <c r="C891" s="136" t="s">
        <v>981</v>
      </c>
      <c r="D891" s="129">
        <v>3</v>
      </c>
      <c r="E891" s="130" t="s">
        <v>3561</v>
      </c>
      <c r="F891" s="19">
        <v>4347460</v>
      </c>
      <c r="G891" s="20">
        <v>1144542</v>
      </c>
      <c r="H891" s="20">
        <v>1137591</v>
      </c>
      <c r="I891" s="20">
        <v>0</v>
      </c>
      <c r="J891" s="20">
        <v>0</v>
      </c>
      <c r="K891" s="20">
        <v>0</v>
      </c>
      <c r="L891" s="20">
        <v>0</v>
      </c>
      <c r="M891" s="20">
        <v>457951</v>
      </c>
      <c r="N891" s="20">
        <v>251759</v>
      </c>
      <c r="O891" s="20">
        <v>125440</v>
      </c>
      <c r="P891" s="20">
        <v>1214669</v>
      </c>
      <c r="Q891" s="20">
        <v>646635</v>
      </c>
      <c r="R891" s="20">
        <v>860124</v>
      </c>
      <c r="S891" s="20">
        <v>732007</v>
      </c>
      <c r="T891" s="21">
        <v>548734</v>
      </c>
      <c r="U891" s="54">
        <v>405995</v>
      </c>
      <c r="V891" s="20">
        <v>384249</v>
      </c>
      <c r="W891" s="20">
        <v>240166</v>
      </c>
      <c r="X891" s="20">
        <v>297521</v>
      </c>
      <c r="Y891" s="21">
        <v>40386</v>
      </c>
      <c r="Z891" s="20">
        <v>3983473</v>
      </c>
      <c r="AA891" s="21">
        <v>100149</v>
      </c>
      <c r="AB891" s="32">
        <v>3341305</v>
      </c>
      <c r="AC891" s="20">
        <v>9580965</v>
      </c>
      <c r="AD891" s="20">
        <v>5127198</v>
      </c>
      <c r="AE891" s="20">
        <v>8368250</v>
      </c>
      <c r="AF891" s="20">
        <v>5036928</v>
      </c>
      <c r="AG891" s="20">
        <v>2734941</v>
      </c>
      <c r="AH891" s="20">
        <v>417386</v>
      </c>
      <c r="AI891" s="21">
        <v>140829</v>
      </c>
      <c r="AJ891" s="25">
        <v>553234</v>
      </c>
      <c r="AK891" s="25">
        <v>477793</v>
      </c>
      <c r="AL891" s="25">
        <v>162179</v>
      </c>
      <c r="AM891" s="22">
        <v>271553</v>
      </c>
      <c r="AN891" s="20">
        <v>3278103</v>
      </c>
      <c r="AO891" s="20">
        <v>179187</v>
      </c>
      <c r="AP891" s="54">
        <v>56588702</v>
      </c>
      <c r="AQ891" s="25">
        <v>702743</v>
      </c>
      <c r="AR891" s="25">
        <v>625495</v>
      </c>
      <c r="AS891" s="54">
        <v>366588</v>
      </c>
      <c r="AT891" s="54">
        <v>387630</v>
      </c>
      <c r="AU891" s="54">
        <v>345716</v>
      </c>
      <c r="AV891" s="54">
        <v>464499</v>
      </c>
      <c r="AW891" s="25">
        <f t="shared" si="39"/>
        <v>2892671</v>
      </c>
      <c r="AX891" s="165">
        <v>8403899</v>
      </c>
      <c r="AY891" s="98">
        <f t="shared" si="40"/>
        <v>67885272</v>
      </c>
      <c r="AZ891" s="73"/>
      <c r="BA891" s="20">
        <v>5683063</v>
      </c>
      <c r="BB891" s="20">
        <v>246163</v>
      </c>
      <c r="BC891" s="19">
        <v>5929226</v>
      </c>
      <c r="BD891" s="19">
        <v>73814498</v>
      </c>
      <c r="BF891" s="20">
        <v>2124165</v>
      </c>
      <c r="BG891" s="21">
        <f t="shared" si="41"/>
        <v>71690333</v>
      </c>
      <c r="BI891" s="73"/>
      <c r="BJ891" s="73"/>
      <c r="BK891" s="73"/>
      <c r="BL891" s="73"/>
      <c r="BM891" s="73"/>
      <c r="BN891" s="73"/>
      <c r="BO891" s="73"/>
    </row>
    <row r="892" spans="1:67" ht="22.5" customHeight="1" x14ac:dyDescent="0.15">
      <c r="A892" s="125" t="s">
        <v>2702</v>
      </c>
      <c r="B892" s="126" t="s">
        <v>2701</v>
      </c>
      <c r="C892" s="136" t="s">
        <v>982</v>
      </c>
      <c r="D892" s="129">
        <v>5</v>
      </c>
      <c r="E892" s="130" t="s">
        <v>3561</v>
      </c>
      <c r="F892" s="19">
        <v>1880186</v>
      </c>
      <c r="G892" s="20">
        <v>545353</v>
      </c>
      <c r="H892" s="20">
        <v>527877</v>
      </c>
      <c r="I892" s="20">
        <v>0</v>
      </c>
      <c r="J892" s="20">
        <v>0</v>
      </c>
      <c r="K892" s="20">
        <v>0</v>
      </c>
      <c r="L892" s="20">
        <v>0</v>
      </c>
      <c r="M892" s="20">
        <v>156724</v>
      </c>
      <c r="N892" s="20">
        <v>91694</v>
      </c>
      <c r="O892" s="20">
        <v>35733</v>
      </c>
      <c r="P892" s="20">
        <v>773632</v>
      </c>
      <c r="Q892" s="20">
        <v>283747</v>
      </c>
      <c r="R892" s="20">
        <v>367911</v>
      </c>
      <c r="S892" s="20">
        <v>309050</v>
      </c>
      <c r="T892" s="21">
        <v>262438</v>
      </c>
      <c r="U892" s="54">
        <v>195384</v>
      </c>
      <c r="V892" s="20">
        <v>168453</v>
      </c>
      <c r="W892" s="20">
        <v>104420</v>
      </c>
      <c r="X892" s="20">
        <v>0</v>
      </c>
      <c r="Y892" s="21">
        <v>0</v>
      </c>
      <c r="Z892" s="20">
        <v>798070</v>
      </c>
      <c r="AA892" s="21">
        <v>293670</v>
      </c>
      <c r="AB892" s="32">
        <v>486544</v>
      </c>
      <c r="AC892" s="20">
        <v>4918483</v>
      </c>
      <c r="AD892" s="20">
        <v>2233573</v>
      </c>
      <c r="AE892" s="20">
        <v>3010468</v>
      </c>
      <c r="AF892" s="20">
        <v>1880070</v>
      </c>
      <c r="AG892" s="20">
        <v>917426</v>
      </c>
      <c r="AH892" s="20">
        <v>231228</v>
      </c>
      <c r="AI892" s="21">
        <v>62643</v>
      </c>
      <c r="AJ892" s="25">
        <v>208985</v>
      </c>
      <c r="AK892" s="25">
        <v>225753</v>
      </c>
      <c r="AL892" s="25">
        <v>70234</v>
      </c>
      <c r="AM892" s="22">
        <v>111840</v>
      </c>
      <c r="AN892" s="20">
        <v>997563</v>
      </c>
      <c r="AO892" s="20">
        <v>100779</v>
      </c>
      <c r="AP892" s="54">
        <v>22249931</v>
      </c>
      <c r="AQ892" s="25">
        <v>435704</v>
      </c>
      <c r="AR892" s="25">
        <v>368648</v>
      </c>
      <c r="AS892" s="54">
        <v>183035</v>
      </c>
      <c r="AT892" s="54">
        <v>172266</v>
      </c>
      <c r="AU892" s="54">
        <v>151424</v>
      </c>
      <c r="AV892" s="54">
        <v>170060</v>
      </c>
      <c r="AW892" s="25">
        <f t="shared" si="39"/>
        <v>1481137</v>
      </c>
      <c r="AX892" s="165">
        <v>4050165</v>
      </c>
      <c r="AY892" s="98">
        <f t="shared" si="40"/>
        <v>27781233</v>
      </c>
      <c r="AZ892" s="73"/>
      <c r="BA892" s="20">
        <v>2640884</v>
      </c>
      <c r="BB892" s="20">
        <v>193754</v>
      </c>
      <c r="BC892" s="19">
        <v>2834638</v>
      </c>
      <c r="BD892" s="19">
        <v>30615871</v>
      </c>
      <c r="BF892" s="20">
        <v>328467</v>
      </c>
      <c r="BG892" s="21">
        <f t="shared" si="41"/>
        <v>30287404</v>
      </c>
      <c r="BI892" s="73"/>
      <c r="BJ892" s="73"/>
      <c r="BK892" s="73"/>
      <c r="BL892" s="73"/>
      <c r="BM892" s="73"/>
      <c r="BN892" s="73"/>
      <c r="BO892" s="73"/>
    </row>
    <row r="893" spans="1:67" ht="22.5" customHeight="1" x14ac:dyDescent="0.15">
      <c r="A893" s="125" t="s">
        <v>2703</v>
      </c>
      <c r="B893" s="126" t="s">
        <v>2701</v>
      </c>
      <c r="C893" s="136" t="s">
        <v>983</v>
      </c>
      <c r="D893" s="129">
        <v>5</v>
      </c>
      <c r="E893" s="130" t="s">
        <v>3561</v>
      </c>
      <c r="F893" s="19">
        <v>1500228</v>
      </c>
      <c r="G893" s="20">
        <v>1002099</v>
      </c>
      <c r="H893" s="20">
        <v>459459</v>
      </c>
      <c r="I893" s="20">
        <v>0</v>
      </c>
      <c r="J893" s="20">
        <v>0</v>
      </c>
      <c r="K893" s="20">
        <v>0</v>
      </c>
      <c r="L893" s="20">
        <v>0</v>
      </c>
      <c r="M893" s="20">
        <v>64756</v>
      </c>
      <c r="N893" s="20">
        <v>44742</v>
      </c>
      <c r="O893" s="20">
        <v>23424</v>
      </c>
      <c r="P893" s="20">
        <v>1080825</v>
      </c>
      <c r="Q893" s="20">
        <v>132808</v>
      </c>
      <c r="R893" s="20">
        <v>296921</v>
      </c>
      <c r="S893" s="20">
        <v>256070</v>
      </c>
      <c r="T893" s="21">
        <v>226651</v>
      </c>
      <c r="U893" s="54">
        <v>141367</v>
      </c>
      <c r="V893" s="20">
        <v>151938</v>
      </c>
      <c r="W893" s="20">
        <v>125304</v>
      </c>
      <c r="X893" s="20">
        <v>0</v>
      </c>
      <c r="Y893" s="21">
        <v>0</v>
      </c>
      <c r="Z893" s="20">
        <v>697499</v>
      </c>
      <c r="AA893" s="21">
        <v>0</v>
      </c>
      <c r="AB893" s="32">
        <v>266631</v>
      </c>
      <c r="AC893" s="20">
        <v>2613618</v>
      </c>
      <c r="AD893" s="20">
        <v>1235539</v>
      </c>
      <c r="AE893" s="20">
        <v>2123037</v>
      </c>
      <c r="AF893" s="20">
        <v>1251411</v>
      </c>
      <c r="AG893" s="20">
        <v>582896</v>
      </c>
      <c r="AH893" s="20">
        <v>333945</v>
      </c>
      <c r="AI893" s="21">
        <v>560490</v>
      </c>
      <c r="AJ893" s="25">
        <v>117727</v>
      </c>
      <c r="AK893" s="25">
        <v>197483</v>
      </c>
      <c r="AL893" s="25">
        <v>52269</v>
      </c>
      <c r="AM893" s="22">
        <v>81958</v>
      </c>
      <c r="AN893" s="20">
        <v>2188941</v>
      </c>
      <c r="AO893" s="20">
        <v>230717</v>
      </c>
      <c r="AP893" s="54">
        <v>18040753</v>
      </c>
      <c r="AQ893" s="25">
        <v>289614</v>
      </c>
      <c r="AR893" s="25">
        <v>289894</v>
      </c>
      <c r="AS893" s="54">
        <v>244949</v>
      </c>
      <c r="AT893" s="54">
        <v>162513</v>
      </c>
      <c r="AU893" s="54">
        <v>107546</v>
      </c>
      <c r="AV893" s="54">
        <v>145602</v>
      </c>
      <c r="AW893" s="25">
        <f t="shared" si="39"/>
        <v>1240118</v>
      </c>
      <c r="AX893" s="165">
        <v>2436862</v>
      </c>
      <c r="AY893" s="98">
        <f t="shared" si="40"/>
        <v>21717733</v>
      </c>
      <c r="AZ893" s="73"/>
      <c r="BA893" s="20">
        <v>1611020</v>
      </c>
      <c r="BB893" s="20">
        <v>1181998</v>
      </c>
      <c r="BC893" s="19">
        <v>2793018</v>
      </c>
      <c r="BD893" s="19">
        <v>24510751</v>
      </c>
      <c r="BF893" s="20">
        <v>195560</v>
      </c>
      <c r="BG893" s="21">
        <f t="shared" si="41"/>
        <v>24315191</v>
      </c>
      <c r="BI893" s="73"/>
      <c r="BJ893" s="73"/>
      <c r="BK893" s="73"/>
      <c r="BL893" s="73"/>
      <c r="BM893" s="73"/>
      <c r="BN893" s="73"/>
      <c r="BO893" s="73"/>
    </row>
    <row r="894" spans="1:67" ht="22.5" customHeight="1" x14ac:dyDescent="0.15">
      <c r="A894" s="125" t="s">
        <v>2704</v>
      </c>
      <c r="B894" s="126" t="s">
        <v>2701</v>
      </c>
      <c r="C894" s="136" t="s">
        <v>984</v>
      </c>
      <c r="D894" s="129">
        <v>5</v>
      </c>
      <c r="E894" s="130" t="s">
        <v>3561</v>
      </c>
      <c r="F894" s="19">
        <v>1309895</v>
      </c>
      <c r="G894" s="20">
        <v>297310</v>
      </c>
      <c r="H894" s="20">
        <v>155925</v>
      </c>
      <c r="I894" s="20">
        <v>0</v>
      </c>
      <c r="J894" s="20">
        <v>0</v>
      </c>
      <c r="K894" s="20">
        <v>0</v>
      </c>
      <c r="L894" s="20">
        <v>0</v>
      </c>
      <c r="M894" s="20">
        <v>106009</v>
      </c>
      <c r="N894" s="20">
        <v>58378</v>
      </c>
      <c r="O894" s="20">
        <v>58002</v>
      </c>
      <c r="P894" s="20">
        <v>785731</v>
      </c>
      <c r="Q894" s="20">
        <v>161725</v>
      </c>
      <c r="R894" s="20">
        <v>220664</v>
      </c>
      <c r="S894" s="20">
        <v>203090</v>
      </c>
      <c r="T894" s="21">
        <v>155077</v>
      </c>
      <c r="U894" s="54">
        <v>105116</v>
      </c>
      <c r="V894" s="20">
        <v>157443</v>
      </c>
      <c r="W894" s="20">
        <v>83536</v>
      </c>
      <c r="X894" s="20">
        <v>0</v>
      </c>
      <c r="Y894" s="21">
        <v>0</v>
      </c>
      <c r="Z894" s="20">
        <v>533263</v>
      </c>
      <c r="AA894" s="21">
        <v>174696</v>
      </c>
      <c r="AB894" s="32">
        <v>253828</v>
      </c>
      <c r="AC894" s="20">
        <v>3023544</v>
      </c>
      <c r="AD894" s="20">
        <v>1258938</v>
      </c>
      <c r="AE894" s="20">
        <v>2162185</v>
      </c>
      <c r="AF894" s="20">
        <v>1426131</v>
      </c>
      <c r="AG894" s="20">
        <v>613237</v>
      </c>
      <c r="AH894" s="20">
        <v>45522</v>
      </c>
      <c r="AI894" s="21">
        <v>49926</v>
      </c>
      <c r="AJ894" s="25">
        <v>146250</v>
      </c>
      <c r="AK894" s="25">
        <v>183249</v>
      </c>
      <c r="AL894" s="25">
        <v>49701</v>
      </c>
      <c r="AM894" s="22">
        <v>86486</v>
      </c>
      <c r="AN894" s="20">
        <v>638112</v>
      </c>
      <c r="AO894" s="20">
        <v>32213</v>
      </c>
      <c r="AP894" s="54">
        <v>14535182</v>
      </c>
      <c r="AQ894" s="25">
        <v>278133</v>
      </c>
      <c r="AR894" s="25">
        <v>306279</v>
      </c>
      <c r="AS894" s="54">
        <v>177325</v>
      </c>
      <c r="AT894" s="54">
        <v>113563</v>
      </c>
      <c r="AU894" s="54">
        <v>117923</v>
      </c>
      <c r="AV894" s="54">
        <v>125110</v>
      </c>
      <c r="AW894" s="25">
        <f t="shared" si="39"/>
        <v>1118333</v>
      </c>
      <c r="AX894" s="165">
        <v>2846198</v>
      </c>
      <c r="AY894" s="98">
        <f t="shared" si="40"/>
        <v>18499713</v>
      </c>
      <c r="AZ894" s="73"/>
      <c r="BA894" s="20">
        <v>1949485</v>
      </c>
      <c r="BB894" s="20">
        <v>81401</v>
      </c>
      <c r="BC894" s="19">
        <v>2030886</v>
      </c>
      <c r="BD894" s="19">
        <v>20530599</v>
      </c>
      <c r="BF894" s="20">
        <v>235247</v>
      </c>
      <c r="BG894" s="21">
        <f t="shared" si="41"/>
        <v>20295352</v>
      </c>
      <c r="BI894" s="73"/>
      <c r="BJ894" s="73"/>
      <c r="BK894" s="73"/>
      <c r="BL894" s="73"/>
      <c r="BM894" s="73"/>
      <c r="BN894" s="73"/>
      <c r="BO894" s="73"/>
    </row>
    <row r="895" spans="1:67" ht="22.5" customHeight="1" x14ac:dyDescent="0.15">
      <c r="A895" s="125" t="s">
        <v>2705</v>
      </c>
      <c r="B895" s="126" t="s">
        <v>2701</v>
      </c>
      <c r="C895" s="136" t="s">
        <v>985</v>
      </c>
      <c r="D895" s="129">
        <v>5</v>
      </c>
      <c r="E895" s="130" t="s">
        <v>3561</v>
      </c>
      <c r="F895" s="19">
        <v>1215831</v>
      </c>
      <c r="G895" s="20">
        <v>425901</v>
      </c>
      <c r="H895" s="20">
        <v>271593</v>
      </c>
      <c r="I895" s="20">
        <v>0</v>
      </c>
      <c r="J895" s="20">
        <v>0</v>
      </c>
      <c r="K895" s="20">
        <v>0</v>
      </c>
      <c r="L895" s="20">
        <v>0</v>
      </c>
      <c r="M895" s="20">
        <v>75963</v>
      </c>
      <c r="N895" s="20">
        <v>45245</v>
      </c>
      <c r="O895" s="20">
        <v>27975</v>
      </c>
      <c r="P895" s="20">
        <v>861646</v>
      </c>
      <c r="Q895" s="20">
        <v>112983</v>
      </c>
      <c r="R895" s="20">
        <v>237061</v>
      </c>
      <c r="S895" s="20">
        <v>211920</v>
      </c>
      <c r="T895" s="21">
        <v>225458</v>
      </c>
      <c r="U895" s="54">
        <v>119709</v>
      </c>
      <c r="V895" s="20">
        <v>110100</v>
      </c>
      <c r="W895" s="20">
        <v>93978</v>
      </c>
      <c r="X895" s="20">
        <v>550267</v>
      </c>
      <c r="Y895" s="21">
        <v>108966</v>
      </c>
      <c r="Z895" s="20">
        <v>553191</v>
      </c>
      <c r="AA895" s="21">
        <v>0</v>
      </c>
      <c r="AB895" s="32">
        <v>242905</v>
      </c>
      <c r="AC895" s="20">
        <v>2365229</v>
      </c>
      <c r="AD895" s="20">
        <v>1056377</v>
      </c>
      <c r="AE895" s="20">
        <v>1664659</v>
      </c>
      <c r="AF895" s="20">
        <v>1083846</v>
      </c>
      <c r="AG895" s="20">
        <v>506767</v>
      </c>
      <c r="AH895" s="20">
        <v>203625</v>
      </c>
      <c r="AI895" s="21">
        <v>193110</v>
      </c>
      <c r="AJ895" s="25">
        <v>118701</v>
      </c>
      <c r="AK895" s="25">
        <v>171729</v>
      </c>
      <c r="AL895" s="25">
        <v>46365</v>
      </c>
      <c r="AM895" s="22">
        <v>78521</v>
      </c>
      <c r="AN895" s="20">
        <v>1401714</v>
      </c>
      <c r="AO895" s="20">
        <v>86778</v>
      </c>
      <c r="AP895" s="54">
        <v>14468113</v>
      </c>
      <c r="AQ895" s="25">
        <v>272511</v>
      </c>
      <c r="AR895" s="25">
        <v>252266</v>
      </c>
      <c r="AS895" s="54">
        <v>219519</v>
      </c>
      <c r="AT895" s="54">
        <v>131834</v>
      </c>
      <c r="AU895" s="54">
        <v>94387</v>
      </c>
      <c r="AV895" s="54">
        <v>116555</v>
      </c>
      <c r="AW895" s="25">
        <f t="shared" si="39"/>
        <v>1087072</v>
      </c>
      <c r="AX895" s="165">
        <v>3338793</v>
      </c>
      <c r="AY895" s="98">
        <f t="shared" si="40"/>
        <v>18893978</v>
      </c>
      <c r="AZ895" s="73"/>
      <c r="BA895" s="20">
        <v>1624338</v>
      </c>
      <c r="BB895" s="20">
        <v>326837</v>
      </c>
      <c r="BC895" s="19">
        <v>1951175</v>
      </c>
      <c r="BD895" s="19">
        <v>20845153</v>
      </c>
      <c r="BF895" s="20">
        <v>201713</v>
      </c>
      <c r="BG895" s="21">
        <f t="shared" si="41"/>
        <v>20643440</v>
      </c>
      <c r="BI895" s="73"/>
      <c r="BJ895" s="73"/>
      <c r="BK895" s="73"/>
      <c r="BL895" s="73"/>
      <c r="BM895" s="73"/>
      <c r="BN895" s="73"/>
      <c r="BO895" s="73"/>
    </row>
    <row r="896" spans="1:67" ht="22.5" customHeight="1" x14ac:dyDescent="0.15">
      <c r="A896" s="125" t="s">
        <v>2706</v>
      </c>
      <c r="B896" s="126" t="s">
        <v>2701</v>
      </c>
      <c r="C896" s="136" t="s">
        <v>986</v>
      </c>
      <c r="D896" s="129">
        <v>5</v>
      </c>
      <c r="E896" s="130" t="s">
        <v>3561</v>
      </c>
      <c r="F896" s="19">
        <v>1248821</v>
      </c>
      <c r="G896" s="20">
        <v>474810</v>
      </c>
      <c r="H896" s="20">
        <v>269892</v>
      </c>
      <c r="I896" s="20">
        <v>0</v>
      </c>
      <c r="J896" s="20">
        <v>0</v>
      </c>
      <c r="K896" s="20">
        <v>0</v>
      </c>
      <c r="L896" s="20">
        <v>0</v>
      </c>
      <c r="M896" s="20">
        <v>48583</v>
      </c>
      <c r="N896" s="20">
        <v>40582</v>
      </c>
      <c r="O896" s="20">
        <v>22007</v>
      </c>
      <c r="P896" s="20">
        <v>817670</v>
      </c>
      <c r="Q896" s="20">
        <v>109259</v>
      </c>
      <c r="R896" s="20">
        <v>203947</v>
      </c>
      <c r="S896" s="20">
        <v>179249</v>
      </c>
      <c r="T896" s="21">
        <v>221999</v>
      </c>
      <c r="U896" s="54">
        <v>91580</v>
      </c>
      <c r="V896" s="20">
        <v>97989</v>
      </c>
      <c r="W896" s="20">
        <v>125304</v>
      </c>
      <c r="X896" s="20">
        <v>43606</v>
      </c>
      <c r="Y896" s="21">
        <v>19812</v>
      </c>
      <c r="Z896" s="20">
        <v>558324</v>
      </c>
      <c r="AA896" s="21">
        <v>192015</v>
      </c>
      <c r="AB896" s="32">
        <v>220242</v>
      </c>
      <c r="AC896" s="20">
        <v>2318619</v>
      </c>
      <c r="AD896" s="20">
        <v>1681952</v>
      </c>
      <c r="AE896" s="20">
        <v>1848354</v>
      </c>
      <c r="AF896" s="20">
        <v>1127942</v>
      </c>
      <c r="AG896" s="20">
        <v>438011</v>
      </c>
      <c r="AH896" s="20">
        <v>358199</v>
      </c>
      <c r="AI896" s="21">
        <v>351366</v>
      </c>
      <c r="AJ896" s="25">
        <v>109054</v>
      </c>
      <c r="AK896" s="25">
        <v>167766</v>
      </c>
      <c r="AL896" s="25">
        <v>46117</v>
      </c>
      <c r="AM896" s="22">
        <v>74600</v>
      </c>
      <c r="AN896" s="20">
        <v>1778377</v>
      </c>
      <c r="AO896" s="20">
        <v>97468</v>
      </c>
      <c r="AP896" s="54">
        <v>15383516</v>
      </c>
      <c r="AQ896" s="25">
        <v>266174</v>
      </c>
      <c r="AR896" s="25">
        <v>256693</v>
      </c>
      <c r="AS896" s="54">
        <v>253083</v>
      </c>
      <c r="AT896" s="54">
        <v>108064</v>
      </c>
      <c r="AU896" s="54">
        <v>86417</v>
      </c>
      <c r="AV896" s="54">
        <v>113455</v>
      </c>
      <c r="AW896" s="25">
        <f t="shared" si="39"/>
        <v>1083886</v>
      </c>
      <c r="AX896" s="165">
        <v>3082614</v>
      </c>
      <c r="AY896" s="98">
        <f t="shared" si="40"/>
        <v>19550016</v>
      </c>
      <c r="AZ896" s="73"/>
      <c r="BA896" s="20">
        <v>1485452</v>
      </c>
      <c r="BB896" s="20">
        <v>440930</v>
      </c>
      <c r="BC896" s="19">
        <v>1926382</v>
      </c>
      <c r="BD896" s="19">
        <v>21476398</v>
      </c>
      <c r="BF896" s="20">
        <v>166321</v>
      </c>
      <c r="BG896" s="21">
        <f t="shared" si="41"/>
        <v>21310077</v>
      </c>
      <c r="BI896" s="73"/>
      <c r="BJ896" s="73"/>
      <c r="BK896" s="73"/>
      <c r="BL896" s="73"/>
      <c r="BM896" s="73"/>
      <c r="BN896" s="73"/>
      <c r="BO896" s="73"/>
    </row>
    <row r="897" spans="1:67" ht="22.5" customHeight="1" x14ac:dyDescent="0.15">
      <c r="A897" s="125" t="s">
        <v>2707</v>
      </c>
      <c r="B897" s="126" t="s">
        <v>2701</v>
      </c>
      <c r="C897" s="136" t="s">
        <v>987</v>
      </c>
      <c r="D897" s="129">
        <v>5</v>
      </c>
      <c r="E897" s="130" t="s">
        <v>3561</v>
      </c>
      <c r="F897" s="19">
        <v>338465</v>
      </c>
      <c r="G897" s="20">
        <v>98032</v>
      </c>
      <c r="H897" s="20">
        <v>46872</v>
      </c>
      <c r="I897" s="20">
        <v>0</v>
      </c>
      <c r="J897" s="20">
        <v>0</v>
      </c>
      <c r="K897" s="20">
        <v>0</v>
      </c>
      <c r="L897" s="20">
        <v>0</v>
      </c>
      <c r="M897" s="20">
        <v>18650</v>
      </c>
      <c r="N897" s="20">
        <v>10201</v>
      </c>
      <c r="O897" s="20">
        <v>12645</v>
      </c>
      <c r="P897" s="20">
        <v>418117</v>
      </c>
      <c r="Q897" s="20">
        <v>36893</v>
      </c>
      <c r="R897" s="20">
        <v>91921</v>
      </c>
      <c r="S897" s="20">
        <v>47682</v>
      </c>
      <c r="T897" s="21">
        <v>59645</v>
      </c>
      <c r="U897" s="54">
        <v>42046</v>
      </c>
      <c r="V897" s="20">
        <v>29727</v>
      </c>
      <c r="W897" s="20">
        <v>20884</v>
      </c>
      <c r="X897" s="20">
        <v>0</v>
      </c>
      <c r="Y897" s="21">
        <v>0</v>
      </c>
      <c r="Z897" s="20">
        <v>214416</v>
      </c>
      <c r="AA897" s="21">
        <v>0</v>
      </c>
      <c r="AB897" s="32">
        <v>65311</v>
      </c>
      <c r="AC897" s="20">
        <v>498929</v>
      </c>
      <c r="AD897" s="20">
        <v>479858</v>
      </c>
      <c r="AE897" s="20">
        <v>482469</v>
      </c>
      <c r="AF897" s="20">
        <v>289120</v>
      </c>
      <c r="AG897" s="20">
        <v>106606</v>
      </c>
      <c r="AH897" s="20">
        <v>69323</v>
      </c>
      <c r="AI897" s="21">
        <v>51810</v>
      </c>
      <c r="AJ897" s="25">
        <v>46120</v>
      </c>
      <c r="AK897" s="25">
        <v>59814</v>
      </c>
      <c r="AL897" s="25">
        <v>15271</v>
      </c>
      <c r="AM897" s="22">
        <v>28698</v>
      </c>
      <c r="AN897" s="20">
        <v>124683</v>
      </c>
      <c r="AO897" s="20">
        <v>20001</v>
      </c>
      <c r="AP897" s="54">
        <v>3824209</v>
      </c>
      <c r="AQ897" s="25">
        <v>88431</v>
      </c>
      <c r="AR897" s="25">
        <v>150576</v>
      </c>
      <c r="AS897" s="54">
        <v>117250</v>
      </c>
      <c r="AT897" s="54">
        <v>66644</v>
      </c>
      <c r="AU897" s="54">
        <v>31724</v>
      </c>
      <c r="AV897" s="54">
        <v>28437</v>
      </c>
      <c r="AW897" s="25">
        <f t="shared" si="39"/>
        <v>483062</v>
      </c>
      <c r="AX897" s="165">
        <v>414689</v>
      </c>
      <c r="AY897" s="98">
        <f t="shared" si="40"/>
        <v>4721960</v>
      </c>
      <c r="AZ897" s="73"/>
      <c r="BA897" s="20">
        <v>534136</v>
      </c>
      <c r="BB897" s="20">
        <v>81181</v>
      </c>
      <c r="BC897" s="19">
        <v>615317</v>
      </c>
      <c r="BD897" s="19">
        <v>5337277</v>
      </c>
      <c r="BF897" s="20">
        <v>45205</v>
      </c>
      <c r="BG897" s="21">
        <f t="shared" si="41"/>
        <v>5292072</v>
      </c>
      <c r="BI897" s="73"/>
      <c r="BJ897" s="73"/>
      <c r="BK897" s="73"/>
      <c r="BL897" s="73"/>
      <c r="BM897" s="73"/>
      <c r="BN897" s="73"/>
      <c r="BO897" s="73"/>
    </row>
    <row r="898" spans="1:67" ht="22.5" customHeight="1" x14ac:dyDescent="0.15">
      <c r="A898" s="125" t="s">
        <v>2708</v>
      </c>
      <c r="B898" s="126" t="s">
        <v>2701</v>
      </c>
      <c r="C898" s="136" t="s">
        <v>988</v>
      </c>
      <c r="D898" s="129">
        <v>5</v>
      </c>
      <c r="E898" s="130" t="s">
        <v>3561</v>
      </c>
      <c r="F898" s="19">
        <v>556777</v>
      </c>
      <c r="G898" s="20">
        <v>195065</v>
      </c>
      <c r="H898" s="20">
        <v>136080</v>
      </c>
      <c r="I898" s="20">
        <v>0</v>
      </c>
      <c r="J898" s="20">
        <v>0</v>
      </c>
      <c r="K898" s="20">
        <v>0</v>
      </c>
      <c r="L898" s="20">
        <v>0</v>
      </c>
      <c r="M898" s="20">
        <v>35998</v>
      </c>
      <c r="N898" s="20">
        <v>19690</v>
      </c>
      <c r="O898" s="20">
        <v>15554</v>
      </c>
      <c r="P898" s="20">
        <v>355910</v>
      </c>
      <c r="Q898" s="20">
        <v>61315</v>
      </c>
      <c r="R898" s="20">
        <v>75341</v>
      </c>
      <c r="S898" s="20">
        <v>74172</v>
      </c>
      <c r="T898" s="21">
        <v>83503</v>
      </c>
      <c r="U898" s="54">
        <v>79989</v>
      </c>
      <c r="V898" s="20">
        <v>44040</v>
      </c>
      <c r="W898" s="20">
        <v>37591</v>
      </c>
      <c r="X898" s="20">
        <v>0</v>
      </c>
      <c r="Y898" s="21">
        <v>0</v>
      </c>
      <c r="Z898" s="20">
        <v>277249</v>
      </c>
      <c r="AA898" s="21">
        <v>161142</v>
      </c>
      <c r="AB898" s="32">
        <v>116287</v>
      </c>
      <c r="AC898" s="20">
        <v>1349938</v>
      </c>
      <c r="AD898" s="20">
        <v>408487</v>
      </c>
      <c r="AE898" s="20">
        <v>761096</v>
      </c>
      <c r="AF898" s="20">
        <v>517754</v>
      </c>
      <c r="AG898" s="20">
        <v>213449</v>
      </c>
      <c r="AH898" s="20">
        <v>117922</v>
      </c>
      <c r="AI898" s="21">
        <v>48984</v>
      </c>
      <c r="AJ898" s="25">
        <v>65449</v>
      </c>
      <c r="AK898" s="25">
        <v>87384</v>
      </c>
      <c r="AL898" s="25">
        <v>21511</v>
      </c>
      <c r="AM898" s="22">
        <v>47067</v>
      </c>
      <c r="AN898" s="20">
        <v>195668</v>
      </c>
      <c r="AO898" s="20">
        <v>34840</v>
      </c>
      <c r="AP898" s="54">
        <v>6195252</v>
      </c>
      <c r="AQ898" s="25">
        <v>111472</v>
      </c>
      <c r="AR898" s="25">
        <v>174559</v>
      </c>
      <c r="AS898" s="54">
        <v>123443</v>
      </c>
      <c r="AT898" s="54">
        <v>70613</v>
      </c>
      <c r="AU898" s="54">
        <v>48351</v>
      </c>
      <c r="AV898" s="54">
        <v>46762</v>
      </c>
      <c r="AW898" s="25">
        <f t="shared" si="39"/>
        <v>575200</v>
      </c>
      <c r="AX898" s="165">
        <v>841884</v>
      </c>
      <c r="AY898" s="98">
        <f t="shared" si="40"/>
        <v>7612336</v>
      </c>
      <c r="AZ898" s="73"/>
      <c r="BA898" s="20">
        <v>854763</v>
      </c>
      <c r="BB898" s="20">
        <v>120482</v>
      </c>
      <c r="BC898" s="19">
        <v>975245</v>
      </c>
      <c r="BD898" s="19">
        <v>8587581</v>
      </c>
      <c r="BF898" s="20">
        <v>90647</v>
      </c>
      <c r="BG898" s="21">
        <f t="shared" si="41"/>
        <v>8496934</v>
      </c>
      <c r="BI898" s="73"/>
      <c r="BJ898" s="73"/>
      <c r="BK898" s="73"/>
      <c r="BL898" s="73"/>
      <c r="BM898" s="73"/>
      <c r="BN898" s="73"/>
      <c r="BO898" s="73"/>
    </row>
    <row r="899" spans="1:67" ht="22.5" customHeight="1" x14ac:dyDescent="0.15">
      <c r="A899" s="125" t="s">
        <v>2709</v>
      </c>
      <c r="B899" s="126" t="s">
        <v>2701</v>
      </c>
      <c r="C899" s="136" t="s">
        <v>989</v>
      </c>
      <c r="D899" s="129">
        <v>5</v>
      </c>
      <c r="E899" s="130" t="s">
        <v>3561</v>
      </c>
      <c r="F899" s="19">
        <v>820932</v>
      </c>
      <c r="G899" s="20">
        <v>285600</v>
      </c>
      <c r="H899" s="20">
        <v>248157</v>
      </c>
      <c r="I899" s="20">
        <v>0</v>
      </c>
      <c r="J899" s="20">
        <v>0</v>
      </c>
      <c r="K899" s="20">
        <v>0</v>
      </c>
      <c r="L899" s="20">
        <v>0</v>
      </c>
      <c r="M899" s="20">
        <v>63614</v>
      </c>
      <c r="N899" s="20">
        <v>34794</v>
      </c>
      <c r="O899" s="20">
        <v>16337</v>
      </c>
      <c r="P899" s="20">
        <v>174131</v>
      </c>
      <c r="Q899" s="20">
        <v>95488</v>
      </c>
      <c r="R899" s="20">
        <v>155720</v>
      </c>
      <c r="S899" s="20">
        <v>122737</v>
      </c>
      <c r="T899" s="21">
        <v>107361</v>
      </c>
      <c r="U899" s="54">
        <v>74998</v>
      </c>
      <c r="V899" s="20">
        <v>72666</v>
      </c>
      <c r="W899" s="20">
        <v>52210</v>
      </c>
      <c r="X899" s="20">
        <v>0</v>
      </c>
      <c r="Y899" s="21">
        <v>0</v>
      </c>
      <c r="Z899" s="20">
        <v>406718</v>
      </c>
      <c r="AA899" s="21">
        <v>34638</v>
      </c>
      <c r="AB899" s="32">
        <v>257945</v>
      </c>
      <c r="AC899" s="20">
        <v>1564311</v>
      </c>
      <c r="AD899" s="20">
        <v>826844</v>
      </c>
      <c r="AE899" s="20">
        <v>1255109</v>
      </c>
      <c r="AF899" s="20">
        <v>770099</v>
      </c>
      <c r="AG899" s="20">
        <v>333189</v>
      </c>
      <c r="AH899" s="20">
        <v>158737</v>
      </c>
      <c r="AI899" s="21">
        <v>9891</v>
      </c>
      <c r="AJ899" s="25">
        <v>96957</v>
      </c>
      <c r="AK899" s="25">
        <v>114581</v>
      </c>
      <c r="AL899" s="25">
        <v>31593</v>
      </c>
      <c r="AM899" s="22">
        <v>59418</v>
      </c>
      <c r="AN899" s="20">
        <v>182996</v>
      </c>
      <c r="AO899" s="20">
        <v>18662</v>
      </c>
      <c r="AP899" s="54">
        <v>8446433</v>
      </c>
      <c r="AQ899" s="25">
        <v>189178</v>
      </c>
      <c r="AR899" s="25">
        <v>197985</v>
      </c>
      <c r="AS899" s="54">
        <v>111117</v>
      </c>
      <c r="AT899" s="54">
        <v>101732</v>
      </c>
      <c r="AU899" s="54">
        <v>82137</v>
      </c>
      <c r="AV899" s="54">
        <v>71493</v>
      </c>
      <c r="AW899" s="25">
        <f t="shared" si="39"/>
        <v>753642</v>
      </c>
      <c r="AX899" s="165">
        <v>1329023</v>
      </c>
      <c r="AY899" s="98">
        <f t="shared" si="40"/>
        <v>10529098</v>
      </c>
      <c r="AZ899" s="73"/>
      <c r="BA899" s="20">
        <v>1310203</v>
      </c>
      <c r="BB899" s="20">
        <v>77942</v>
      </c>
      <c r="BC899" s="19">
        <v>1388145</v>
      </c>
      <c r="BD899" s="19">
        <v>11917243</v>
      </c>
      <c r="BF899" s="20">
        <v>142402</v>
      </c>
      <c r="BG899" s="21">
        <f t="shared" si="41"/>
        <v>11774841</v>
      </c>
      <c r="BI899" s="73"/>
      <c r="BJ899" s="73"/>
      <c r="BK899" s="73"/>
      <c r="BL899" s="73"/>
      <c r="BM899" s="73"/>
      <c r="BN899" s="73"/>
      <c r="BO899" s="73"/>
    </row>
    <row r="900" spans="1:67" ht="22.5" customHeight="1" x14ac:dyDescent="0.15">
      <c r="A900" s="125" t="s">
        <v>2710</v>
      </c>
      <c r="B900" s="126" t="s">
        <v>2701</v>
      </c>
      <c r="C900" s="136" t="s">
        <v>990</v>
      </c>
      <c r="D900" s="129">
        <v>5</v>
      </c>
      <c r="E900" s="130" t="s">
        <v>3561</v>
      </c>
      <c r="F900" s="19">
        <v>855094</v>
      </c>
      <c r="G900" s="20">
        <v>388702</v>
      </c>
      <c r="H900" s="20">
        <v>221886</v>
      </c>
      <c r="I900" s="20">
        <v>0</v>
      </c>
      <c r="J900" s="20">
        <v>0</v>
      </c>
      <c r="K900" s="20">
        <v>0</v>
      </c>
      <c r="L900" s="20">
        <v>0</v>
      </c>
      <c r="M900" s="20">
        <v>31087</v>
      </c>
      <c r="N900" s="20">
        <v>25320</v>
      </c>
      <c r="O900" s="20">
        <v>7050</v>
      </c>
      <c r="P900" s="20">
        <v>398406</v>
      </c>
      <c r="Q900" s="20">
        <v>72126</v>
      </c>
      <c r="R900" s="20">
        <v>133599</v>
      </c>
      <c r="S900" s="20">
        <v>113907</v>
      </c>
      <c r="T900" s="21">
        <v>167006</v>
      </c>
      <c r="U900" s="54">
        <v>73179</v>
      </c>
      <c r="V900" s="20">
        <v>63858</v>
      </c>
      <c r="W900" s="20">
        <v>83536</v>
      </c>
      <c r="X900" s="20">
        <v>0</v>
      </c>
      <c r="Y900" s="21">
        <v>0</v>
      </c>
      <c r="Z900" s="20">
        <v>493201</v>
      </c>
      <c r="AA900" s="21">
        <v>143070</v>
      </c>
      <c r="AB900" s="32">
        <v>123497</v>
      </c>
      <c r="AC900" s="20">
        <v>1840066</v>
      </c>
      <c r="AD900" s="20">
        <v>1235656</v>
      </c>
      <c r="AE900" s="20">
        <v>1360866</v>
      </c>
      <c r="AF900" s="20">
        <v>755123</v>
      </c>
      <c r="AG900" s="20">
        <v>278102</v>
      </c>
      <c r="AH900" s="20">
        <v>275573</v>
      </c>
      <c r="AI900" s="21">
        <v>204885</v>
      </c>
      <c r="AJ900" s="25">
        <v>77200</v>
      </c>
      <c r="AK900" s="25">
        <v>116548</v>
      </c>
      <c r="AL900" s="25">
        <v>33057</v>
      </c>
      <c r="AM900" s="22">
        <v>55656</v>
      </c>
      <c r="AN900" s="20">
        <v>1366521</v>
      </c>
      <c r="AO900" s="20">
        <v>84622</v>
      </c>
      <c r="AP900" s="54">
        <v>11078399</v>
      </c>
      <c r="AQ900" s="25">
        <v>176106</v>
      </c>
      <c r="AR900" s="25">
        <v>206615</v>
      </c>
      <c r="AS900" s="54">
        <v>210074</v>
      </c>
      <c r="AT900" s="54">
        <v>98758</v>
      </c>
      <c r="AU900" s="54">
        <v>61679</v>
      </c>
      <c r="AV900" s="54">
        <v>80720</v>
      </c>
      <c r="AW900" s="25">
        <f t="shared" si="39"/>
        <v>833952</v>
      </c>
      <c r="AX900" s="165">
        <v>2503220</v>
      </c>
      <c r="AY900" s="98">
        <f t="shared" si="40"/>
        <v>14415571</v>
      </c>
      <c r="AZ900" s="73"/>
      <c r="BA900" s="20">
        <v>1024544</v>
      </c>
      <c r="BB900" s="20">
        <v>335010</v>
      </c>
      <c r="BC900" s="19">
        <v>1359554</v>
      </c>
      <c r="BD900" s="19">
        <v>15775125</v>
      </c>
      <c r="BF900" s="20">
        <v>112268</v>
      </c>
      <c r="BG900" s="21">
        <f t="shared" si="41"/>
        <v>15662857</v>
      </c>
      <c r="BI900" s="73"/>
      <c r="BJ900" s="73"/>
      <c r="BK900" s="73"/>
      <c r="BL900" s="73"/>
      <c r="BM900" s="73"/>
      <c r="BN900" s="73"/>
      <c r="BO900" s="73"/>
    </row>
    <row r="901" spans="1:67" ht="22.5" customHeight="1" x14ac:dyDescent="0.15">
      <c r="A901" s="125" t="s">
        <v>2711</v>
      </c>
      <c r="B901" s="126" t="s">
        <v>2701</v>
      </c>
      <c r="C901" s="136" t="s">
        <v>991</v>
      </c>
      <c r="D901" s="129">
        <v>5</v>
      </c>
      <c r="E901" s="130" t="s">
        <v>3561</v>
      </c>
      <c r="F901" s="19">
        <v>731241</v>
      </c>
      <c r="G901" s="20">
        <v>262752</v>
      </c>
      <c r="H901" s="20">
        <v>178416</v>
      </c>
      <c r="I901" s="20">
        <v>0</v>
      </c>
      <c r="J901" s="20">
        <v>0</v>
      </c>
      <c r="K901" s="20">
        <v>0</v>
      </c>
      <c r="L901" s="20">
        <v>0</v>
      </c>
      <c r="M901" s="20">
        <v>54932</v>
      </c>
      <c r="N901" s="20">
        <v>30045</v>
      </c>
      <c r="O901" s="20">
        <v>18165</v>
      </c>
      <c r="P901" s="20">
        <v>734922</v>
      </c>
      <c r="Q901" s="20">
        <v>86837</v>
      </c>
      <c r="R901" s="20">
        <v>167720</v>
      </c>
      <c r="S901" s="20">
        <v>149227</v>
      </c>
      <c r="T901" s="21">
        <v>107361</v>
      </c>
      <c r="U901" s="54">
        <v>67172</v>
      </c>
      <c r="V901" s="20">
        <v>71565</v>
      </c>
      <c r="W901" s="20">
        <v>20884</v>
      </c>
      <c r="X901" s="20">
        <v>0</v>
      </c>
      <c r="Y901" s="21">
        <v>0</v>
      </c>
      <c r="Z901" s="20">
        <v>355739</v>
      </c>
      <c r="AA901" s="21">
        <v>0</v>
      </c>
      <c r="AB901" s="32">
        <v>184372</v>
      </c>
      <c r="AC901" s="20">
        <v>1790400</v>
      </c>
      <c r="AD901" s="20">
        <v>483557</v>
      </c>
      <c r="AE901" s="20">
        <v>856600</v>
      </c>
      <c r="AF901" s="20">
        <v>546957</v>
      </c>
      <c r="AG901" s="20">
        <v>293711</v>
      </c>
      <c r="AH901" s="20">
        <v>136836</v>
      </c>
      <c r="AI901" s="21">
        <v>38622</v>
      </c>
      <c r="AJ901" s="25">
        <v>87091</v>
      </c>
      <c r="AK901" s="25">
        <v>104985</v>
      </c>
      <c r="AL901" s="25">
        <v>24614</v>
      </c>
      <c r="AM901" s="22">
        <v>55713</v>
      </c>
      <c r="AN901" s="20">
        <v>168968</v>
      </c>
      <c r="AO901" s="20">
        <v>20634</v>
      </c>
      <c r="AP901" s="54">
        <v>7830038</v>
      </c>
      <c r="AQ901" s="25">
        <v>155041</v>
      </c>
      <c r="AR901" s="25">
        <v>180214</v>
      </c>
      <c r="AS901" s="54">
        <v>95952</v>
      </c>
      <c r="AT901" s="54">
        <v>76775</v>
      </c>
      <c r="AU901" s="54">
        <v>66456</v>
      </c>
      <c r="AV901" s="54">
        <v>62997</v>
      </c>
      <c r="AW901" s="25">
        <f t="shared" si="39"/>
        <v>637435</v>
      </c>
      <c r="AX901" s="165">
        <v>891881</v>
      </c>
      <c r="AY901" s="98">
        <f t="shared" si="40"/>
        <v>9359354</v>
      </c>
      <c r="AZ901" s="73"/>
      <c r="BA901" s="20">
        <v>1167243</v>
      </c>
      <c r="BB901" s="20">
        <v>81379</v>
      </c>
      <c r="BC901" s="19">
        <v>1248622</v>
      </c>
      <c r="BD901" s="19">
        <v>10607976</v>
      </c>
      <c r="BF901" s="20">
        <v>134120</v>
      </c>
      <c r="BG901" s="21">
        <f t="shared" si="41"/>
        <v>10473856</v>
      </c>
      <c r="BI901" s="73"/>
      <c r="BJ901" s="73"/>
      <c r="BK901" s="73"/>
      <c r="BL901" s="73"/>
      <c r="BM901" s="73"/>
      <c r="BN901" s="73"/>
      <c r="BO901" s="73"/>
    </row>
    <row r="902" spans="1:67" ht="22.5" customHeight="1" x14ac:dyDescent="0.15">
      <c r="A902" s="125" t="s">
        <v>2712</v>
      </c>
      <c r="B902" s="126" t="s">
        <v>2701</v>
      </c>
      <c r="C902" s="136" t="s">
        <v>992</v>
      </c>
      <c r="D902" s="129">
        <v>5</v>
      </c>
      <c r="E902" s="130" t="s">
        <v>3561</v>
      </c>
      <c r="F902" s="19">
        <v>724223</v>
      </c>
      <c r="G902" s="20">
        <v>198635</v>
      </c>
      <c r="H902" s="20">
        <v>114534</v>
      </c>
      <c r="I902" s="20">
        <v>0</v>
      </c>
      <c r="J902" s="20">
        <v>0</v>
      </c>
      <c r="K902" s="20">
        <v>0</v>
      </c>
      <c r="L902" s="20">
        <v>0</v>
      </c>
      <c r="M902" s="20">
        <v>53632</v>
      </c>
      <c r="N902" s="20">
        <v>29334</v>
      </c>
      <c r="O902" s="20">
        <v>21970</v>
      </c>
      <c r="P902" s="20">
        <v>478398</v>
      </c>
      <c r="Q902" s="20">
        <v>87150</v>
      </c>
      <c r="R902" s="20">
        <v>129568</v>
      </c>
      <c r="S902" s="20">
        <v>144812</v>
      </c>
      <c r="T902" s="21">
        <v>95432</v>
      </c>
      <c r="U902" s="54">
        <v>55582</v>
      </c>
      <c r="V902" s="20">
        <v>83676</v>
      </c>
      <c r="W902" s="20">
        <v>62652</v>
      </c>
      <c r="X902" s="20">
        <v>0</v>
      </c>
      <c r="Y902" s="21">
        <v>0</v>
      </c>
      <c r="Z902" s="20">
        <v>285380</v>
      </c>
      <c r="AA902" s="21">
        <v>245478</v>
      </c>
      <c r="AB902" s="32">
        <v>179493</v>
      </c>
      <c r="AC902" s="20">
        <v>1820086</v>
      </c>
      <c r="AD902" s="20">
        <v>768567</v>
      </c>
      <c r="AE902" s="20">
        <v>1240625</v>
      </c>
      <c r="AF902" s="20">
        <v>796390</v>
      </c>
      <c r="AG902" s="20">
        <v>312430</v>
      </c>
      <c r="AH902" s="20">
        <v>56563</v>
      </c>
      <c r="AI902" s="21">
        <v>49926</v>
      </c>
      <c r="AJ902" s="25">
        <v>85554</v>
      </c>
      <c r="AK902" s="25">
        <v>101584</v>
      </c>
      <c r="AL902" s="25">
        <v>30834</v>
      </c>
      <c r="AM902" s="22">
        <v>54090</v>
      </c>
      <c r="AN902" s="20">
        <v>242883</v>
      </c>
      <c r="AO902" s="20">
        <v>34523</v>
      </c>
      <c r="AP902" s="54">
        <v>8584004</v>
      </c>
      <c r="AQ902" s="25">
        <v>201084</v>
      </c>
      <c r="AR902" s="25">
        <v>213775</v>
      </c>
      <c r="AS902" s="54">
        <v>142682</v>
      </c>
      <c r="AT902" s="54">
        <v>96791</v>
      </c>
      <c r="AU902" s="54">
        <v>67198</v>
      </c>
      <c r="AV902" s="54">
        <v>63165</v>
      </c>
      <c r="AW902" s="25">
        <f t="shared" si="39"/>
        <v>784695</v>
      </c>
      <c r="AX902" s="165">
        <v>982987</v>
      </c>
      <c r="AY902" s="98">
        <f t="shared" si="40"/>
        <v>10351686</v>
      </c>
      <c r="AZ902" s="73"/>
      <c r="BA902" s="20">
        <v>1145797</v>
      </c>
      <c r="BB902" s="20">
        <v>89772</v>
      </c>
      <c r="BC902" s="19">
        <v>1235569</v>
      </c>
      <c r="BD902" s="19">
        <v>11587255</v>
      </c>
      <c r="BF902" s="20">
        <v>118985</v>
      </c>
      <c r="BG902" s="21">
        <f t="shared" si="41"/>
        <v>11468270</v>
      </c>
      <c r="BI902" s="73"/>
      <c r="BJ902" s="73"/>
      <c r="BK902" s="73"/>
      <c r="BL902" s="73"/>
      <c r="BM902" s="73"/>
      <c r="BN902" s="73"/>
      <c r="BO902" s="73"/>
    </row>
    <row r="903" spans="1:67" ht="22.5" customHeight="1" x14ac:dyDescent="0.15">
      <c r="A903" s="125" t="s">
        <v>2713</v>
      </c>
      <c r="B903" s="126" t="s">
        <v>2701</v>
      </c>
      <c r="C903" s="136" t="s">
        <v>993</v>
      </c>
      <c r="D903" s="129">
        <v>5</v>
      </c>
      <c r="E903" s="130" t="s">
        <v>3561</v>
      </c>
      <c r="F903" s="19">
        <v>1671409</v>
      </c>
      <c r="G903" s="20">
        <v>490232</v>
      </c>
      <c r="H903" s="20">
        <v>327348</v>
      </c>
      <c r="I903" s="20">
        <v>0</v>
      </c>
      <c r="J903" s="20">
        <v>0</v>
      </c>
      <c r="K903" s="20">
        <v>0</v>
      </c>
      <c r="L903" s="20">
        <v>0</v>
      </c>
      <c r="M903" s="20">
        <v>145782</v>
      </c>
      <c r="N903" s="20">
        <v>82494</v>
      </c>
      <c r="O903" s="20">
        <v>61918</v>
      </c>
      <c r="P903" s="20">
        <v>275906</v>
      </c>
      <c r="Q903" s="20">
        <v>229555</v>
      </c>
      <c r="R903" s="20">
        <v>339744</v>
      </c>
      <c r="S903" s="20">
        <v>279911</v>
      </c>
      <c r="T903" s="21">
        <v>202793</v>
      </c>
      <c r="U903" s="54">
        <v>160444</v>
      </c>
      <c r="V903" s="20">
        <v>155241</v>
      </c>
      <c r="W903" s="20">
        <v>83536</v>
      </c>
      <c r="X903" s="20">
        <v>0</v>
      </c>
      <c r="Y903" s="21">
        <v>0</v>
      </c>
      <c r="Z903" s="20">
        <v>982834</v>
      </c>
      <c r="AA903" s="21">
        <v>0</v>
      </c>
      <c r="AB903" s="32">
        <v>529812</v>
      </c>
      <c r="AC903" s="20">
        <v>3186071</v>
      </c>
      <c r="AD903" s="20">
        <v>1247201</v>
      </c>
      <c r="AE903" s="20">
        <v>2675055</v>
      </c>
      <c r="AF903" s="20">
        <v>1792378</v>
      </c>
      <c r="AG903" s="20">
        <v>770631</v>
      </c>
      <c r="AH903" s="20">
        <v>160909</v>
      </c>
      <c r="AI903" s="21">
        <v>33441</v>
      </c>
      <c r="AJ903" s="25">
        <v>191786</v>
      </c>
      <c r="AK903" s="25">
        <v>215047</v>
      </c>
      <c r="AL903" s="25">
        <v>59232</v>
      </c>
      <c r="AM903" s="22">
        <v>105310</v>
      </c>
      <c r="AN903" s="20">
        <v>745849</v>
      </c>
      <c r="AO903" s="20">
        <v>32602</v>
      </c>
      <c r="AP903" s="54">
        <v>17234471</v>
      </c>
      <c r="AQ903" s="25">
        <v>418290</v>
      </c>
      <c r="AR903" s="25">
        <v>306615</v>
      </c>
      <c r="AS903" s="54">
        <v>151616</v>
      </c>
      <c r="AT903" s="54">
        <v>149817</v>
      </c>
      <c r="AU903" s="54">
        <v>136059</v>
      </c>
      <c r="AV903" s="54">
        <v>151957</v>
      </c>
      <c r="AW903" s="25">
        <f t="shared" ref="AW903:AW966" si="42">SUM(AQ903:AV903)</f>
        <v>1314354</v>
      </c>
      <c r="AX903" s="165">
        <v>3225231</v>
      </c>
      <c r="AY903" s="98">
        <f t="shared" ref="AY903:AY966" si="43">SUM(AP903,AW903:AX903)</f>
        <v>21774056</v>
      </c>
      <c r="AZ903" s="73"/>
      <c r="BA903" s="20">
        <v>2456911</v>
      </c>
      <c r="BB903" s="20">
        <v>102704</v>
      </c>
      <c r="BC903" s="19">
        <v>2559615</v>
      </c>
      <c r="BD903" s="19">
        <v>24333671</v>
      </c>
      <c r="BF903" s="20">
        <v>266280</v>
      </c>
      <c r="BG903" s="21">
        <f t="shared" ref="BG903:BG966" si="44">BD903-BF903</f>
        <v>24067391</v>
      </c>
      <c r="BI903" s="73"/>
      <c r="BJ903" s="73"/>
      <c r="BK903" s="73"/>
      <c r="BL903" s="73"/>
      <c r="BM903" s="73"/>
      <c r="BN903" s="73"/>
      <c r="BO903" s="73"/>
    </row>
    <row r="904" spans="1:67" ht="22.5" customHeight="1" x14ac:dyDescent="0.15">
      <c r="A904" s="125" t="s">
        <v>2714</v>
      </c>
      <c r="B904" s="126" t="s">
        <v>2701</v>
      </c>
      <c r="C904" s="136" t="s">
        <v>994</v>
      </c>
      <c r="D904" s="129">
        <v>5</v>
      </c>
      <c r="E904" s="130" t="s">
        <v>3561</v>
      </c>
      <c r="F904" s="19">
        <v>1181657</v>
      </c>
      <c r="G904" s="20">
        <v>319515</v>
      </c>
      <c r="H904" s="20">
        <v>153279</v>
      </c>
      <c r="I904" s="20">
        <v>0</v>
      </c>
      <c r="J904" s="20">
        <v>0</v>
      </c>
      <c r="K904" s="20">
        <v>0</v>
      </c>
      <c r="L904" s="20">
        <v>0</v>
      </c>
      <c r="M904" s="20">
        <v>98515</v>
      </c>
      <c r="N904" s="20">
        <v>53089</v>
      </c>
      <c r="O904" s="20">
        <v>10780</v>
      </c>
      <c r="P904" s="20">
        <v>1087157</v>
      </c>
      <c r="Q904" s="20">
        <v>152994</v>
      </c>
      <c r="R904" s="20">
        <v>237885</v>
      </c>
      <c r="S904" s="20">
        <v>200441</v>
      </c>
      <c r="T904" s="21">
        <v>131219</v>
      </c>
      <c r="U904" s="54">
        <v>107019</v>
      </c>
      <c r="V904" s="20">
        <v>97989</v>
      </c>
      <c r="W904" s="20">
        <v>52210</v>
      </c>
      <c r="X904" s="20">
        <v>0</v>
      </c>
      <c r="Y904" s="21">
        <v>0</v>
      </c>
      <c r="Z904" s="20">
        <v>567962</v>
      </c>
      <c r="AA904" s="21">
        <v>36144</v>
      </c>
      <c r="AB904" s="32">
        <v>256535</v>
      </c>
      <c r="AC904" s="20">
        <v>2314204</v>
      </c>
      <c r="AD904" s="20">
        <v>873534</v>
      </c>
      <c r="AE904" s="20">
        <v>1664229</v>
      </c>
      <c r="AF904" s="20">
        <v>1144749</v>
      </c>
      <c r="AG904" s="20">
        <v>517946</v>
      </c>
      <c r="AH904" s="20">
        <v>141723</v>
      </c>
      <c r="AI904" s="21">
        <v>42861</v>
      </c>
      <c r="AJ904" s="25">
        <v>136712</v>
      </c>
      <c r="AK904" s="25">
        <v>173172</v>
      </c>
      <c r="AL904" s="25">
        <v>41659</v>
      </c>
      <c r="AM904" s="22">
        <v>82518</v>
      </c>
      <c r="AN904" s="20">
        <v>403725</v>
      </c>
      <c r="AO904" s="20">
        <v>26868</v>
      </c>
      <c r="AP904" s="54">
        <v>12308290</v>
      </c>
      <c r="AQ904" s="25">
        <v>292880</v>
      </c>
      <c r="AR904" s="25">
        <v>254238</v>
      </c>
      <c r="AS904" s="54">
        <v>132167</v>
      </c>
      <c r="AT904" s="54">
        <v>103707</v>
      </c>
      <c r="AU904" s="54">
        <v>102662</v>
      </c>
      <c r="AV904" s="54">
        <v>101207</v>
      </c>
      <c r="AW904" s="25">
        <f t="shared" si="42"/>
        <v>986861</v>
      </c>
      <c r="AX904" s="165">
        <v>2026158</v>
      </c>
      <c r="AY904" s="98">
        <f t="shared" si="43"/>
        <v>15321309</v>
      </c>
      <c r="AZ904" s="73"/>
      <c r="BA904" s="20">
        <v>1859405</v>
      </c>
      <c r="BB904" s="20">
        <v>86996</v>
      </c>
      <c r="BC904" s="19">
        <v>1946401</v>
      </c>
      <c r="BD904" s="19">
        <v>17267710</v>
      </c>
      <c r="BF904" s="20">
        <v>227332</v>
      </c>
      <c r="BG904" s="21">
        <f t="shared" si="44"/>
        <v>17040378</v>
      </c>
      <c r="BI904" s="73"/>
      <c r="BJ904" s="73"/>
      <c r="BK904" s="73"/>
      <c r="BL904" s="73"/>
      <c r="BM904" s="73"/>
      <c r="BN904" s="73"/>
      <c r="BO904" s="73"/>
    </row>
    <row r="905" spans="1:67" ht="22.5" customHeight="1" x14ac:dyDescent="0.15">
      <c r="A905" s="125" t="s">
        <v>2715</v>
      </c>
      <c r="B905" s="126" t="s">
        <v>2701</v>
      </c>
      <c r="C905" s="136" t="s">
        <v>995</v>
      </c>
      <c r="D905" s="129">
        <v>5</v>
      </c>
      <c r="E905" s="130" t="s">
        <v>3561</v>
      </c>
      <c r="F905" s="19">
        <v>495877</v>
      </c>
      <c r="G905" s="20">
        <v>204347</v>
      </c>
      <c r="H905" s="20">
        <v>158571</v>
      </c>
      <c r="I905" s="20">
        <v>0</v>
      </c>
      <c r="J905" s="20">
        <v>0</v>
      </c>
      <c r="K905" s="20">
        <v>0</v>
      </c>
      <c r="L905" s="20">
        <v>0</v>
      </c>
      <c r="M905" s="20">
        <v>15848</v>
      </c>
      <c r="N905" s="20">
        <v>13398</v>
      </c>
      <c r="O905" s="20">
        <v>0</v>
      </c>
      <c r="P905" s="20">
        <v>312367</v>
      </c>
      <c r="Q905" s="20">
        <v>45701</v>
      </c>
      <c r="R905" s="20">
        <v>71631</v>
      </c>
      <c r="S905" s="20">
        <v>77704</v>
      </c>
      <c r="T905" s="21">
        <v>107361</v>
      </c>
      <c r="U905" s="54">
        <v>42554</v>
      </c>
      <c r="V905" s="20">
        <v>29727</v>
      </c>
      <c r="W905" s="20">
        <v>31326</v>
      </c>
      <c r="X905" s="20">
        <v>0</v>
      </c>
      <c r="Y905" s="21">
        <v>0</v>
      </c>
      <c r="Z905" s="20">
        <v>242795</v>
      </c>
      <c r="AA905" s="21">
        <v>0</v>
      </c>
      <c r="AB905" s="32">
        <v>112396</v>
      </c>
      <c r="AC905" s="20">
        <v>744743</v>
      </c>
      <c r="AD905" s="20">
        <v>411061</v>
      </c>
      <c r="AE905" s="20">
        <v>698645</v>
      </c>
      <c r="AF905" s="20">
        <v>385715</v>
      </c>
      <c r="AG905" s="20">
        <v>143338</v>
      </c>
      <c r="AH905" s="20">
        <v>118374</v>
      </c>
      <c r="AI905" s="21">
        <v>94671</v>
      </c>
      <c r="AJ905" s="25">
        <v>52728</v>
      </c>
      <c r="AK905" s="25">
        <v>73010</v>
      </c>
      <c r="AL905" s="25">
        <v>19055</v>
      </c>
      <c r="AM905" s="22">
        <v>35422</v>
      </c>
      <c r="AN905" s="20">
        <v>549972</v>
      </c>
      <c r="AO905" s="20">
        <v>35831</v>
      </c>
      <c r="AP905" s="54">
        <v>5324168</v>
      </c>
      <c r="AQ905" s="25">
        <v>102974</v>
      </c>
      <c r="AR905" s="25">
        <v>160558</v>
      </c>
      <c r="AS905" s="54">
        <v>133690</v>
      </c>
      <c r="AT905" s="54">
        <v>75717</v>
      </c>
      <c r="AU905" s="54">
        <v>39891</v>
      </c>
      <c r="AV905" s="54">
        <v>40778</v>
      </c>
      <c r="AW905" s="25">
        <f t="shared" si="42"/>
        <v>553608</v>
      </c>
      <c r="AX905" s="165">
        <v>1061696</v>
      </c>
      <c r="AY905" s="98">
        <f t="shared" si="43"/>
        <v>6939472</v>
      </c>
      <c r="AZ905" s="73"/>
      <c r="BA905" s="20">
        <v>647950</v>
      </c>
      <c r="BB905" s="20">
        <v>147799</v>
      </c>
      <c r="BC905" s="19">
        <v>795749</v>
      </c>
      <c r="BD905" s="19">
        <v>7735221</v>
      </c>
      <c r="BF905" s="20">
        <v>47607</v>
      </c>
      <c r="BG905" s="21">
        <f t="shared" si="44"/>
        <v>7687614</v>
      </c>
      <c r="BI905" s="73"/>
      <c r="BJ905" s="73"/>
      <c r="BK905" s="73"/>
      <c r="BL905" s="73"/>
      <c r="BM905" s="73"/>
      <c r="BN905" s="73"/>
      <c r="BO905" s="73"/>
    </row>
    <row r="906" spans="1:67" ht="22.5" customHeight="1" x14ac:dyDescent="0.15">
      <c r="A906" s="125" t="s">
        <v>2716</v>
      </c>
      <c r="B906" s="126" t="s">
        <v>2701</v>
      </c>
      <c r="C906" s="136" t="s">
        <v>996</v>
      </c>
      <c r="D906" s="129">
        <v>5</v>
      </c>
      <c r="E906" s="130" t="s">
        <v>3561</v>
      </c>
      <c r="F906" s="19">
        <v>802581</v>
      </c>
      <c r="G906" s="20">
        <v>195993</v>
      </c>
      <c r="H906" s="20">
        <v>120960</v>
      </c>
      <c r="I906" s="20">
        <v>0</v>
      </c>
      <c r="J906" s="20">
        <v>0</v>
      </c>
      <c r="K906" s="20">
        <v>0</v>
      </c>
      <c r="L906" s="20">
        <v>0</v>
      </c>
      <c r="M906" s="20">
        <v>48466</v>
      </c>
      <c r="N906" s="20">
        <v>29886</v>
      </c>
      <c r="O906" s="20">
        <v>7124</v>
      </c>
      <c r="P906" s="20">
        <v>81857</v>
      </c>
      <c r="Q906" s="20">
        <v>82251</v>
      </c>
      <c r="R906" s="20">
        <v>151644</v>
      </c>
      <c r="S906" s="20">
        <v>122737</v>
      </c>
      <c r="T906" s="21">
        <v>83503</v>
      </c>
      <c r="U906" s="54">
        <v>72629</v>
      </c>
      <c r="V906" s="20">
        <v>61656</v>
      </c>
      <c r="W906" s="20">
        <v>31326</v>
      </c>
      <c r="X906" s="20">
        <v>0</v>
      </c>
      <c r="Y906" s="21">
        <v>0</v>
      </c>
      <c r="Z906" s="20">
        <v>333567</v>
      </c>
      <c r="AA906" s="21">
        <v>94125</v>
      </c>
      <c r="AB906" s="32">
        <v>212017</v>
      </c>
      <c r="AC906" s="20">
        <v>2002706</v>
      </c>
      <c r="AD906" s="20">
        <v>529838</v>
      </c>
      <c r="AE906" s="20">
        <v>747186</v>
      </c>
      <c r="AF906" s="20">
        <v>486221</v>
      </c>
      <c r="AG906" s="20">
        <v>302385</v>
      </c>
      <c r="AH906" s="20">
        <v>116021</v>
      </c>
      <c r="AI906" s="21">
        <v>12717</v>
      </c>
      <c r="AJ906" s="25">
        <v>87542</v>
      </c>
      <c r="AK906" s="25">
        <v>107399</v>
      </c>
      <c r="AL906" s="25">
        <v>21898</v>
      </c>
      <c r="AM906" s="22">
        <v>56717</v>
      </c>
      <c r="AN906" s="20">
        <v>473799</v>
      </c>
      <c r="AO906" s="20">
        <v>10884</v>
      </c>
      <c r="AP906" s="54">
        <v>7487635</v>
      </c>
      <c r="AQ906" s="25">
        <v>180753</v>
      </c>
      <c r="AR906" s="25">
        <v>216260</v>
      </c>
      <c r="AS906" s="54">
        <v>59816</v>
      </c>
      <c r="AT906" s="54">
        <v>67539</v>
      </c>
      <c r="AU906" s="54">
        <v>70014</v>
      </c>
      <c r="AV906" s="54">
        <v>60462</v>
      </c>
      <c r="AW906" s="25">
        <f t="shared" si="42"/>
        <v>654844</v>
      </c>
      <c r="AX906" s="165">
        <v>992863</v>
      </c>
      <c r="AY906" s="98">
        <f t="shared" si="43"/>
        <v>9135342</v>
      </c>
      <c r="AZ906" s="73"/>
      <c r="BA906" s="20">
        <v>1162091</v>
      </c>
      <c r="BB906" s="20">
        <v>40139</v>
      </c>
      <c r="BC906" s="19">
        <v>1202230</v>
      </c>
      <c r="BD906" s="19">
        <v>10337572</v>
      </c>
      <c r="BF906" s="20">
        <v>133407</v>
      </c>
      <c r="BG906" s="21">
        <f t="shared" si="44"/>
        <v>10204165</v>
      </c>
      <c r="BI906" s="73"/>
      <c r="BJ906" s="73"/>
      <c r="BK906" s="73"/>
      <c r="BL906" s="73"/>
      <c r="BM906" s="73"/>
      <c r="BN906" s="73"/>
      <c r="BO906" s="73"/>
    </row>
    <row r="907" spans="1:67" ht="22.5" customHeight="1" x14ac:dyDescent="0.15">
      <c r="A907" s="125" t="s">
        <v>2717</v>
      </c>
      <c r="B907" s="126" t="s">
        <v>2701</v>
      </c>
      <c r="C907" s="136" t="s">
        <v>997</v>
      </c>
      <c r="D907" s="129">
        <v>5</v>
      </c>
      <c r="E907" s="130" t="s">
        <v>3561</v>
      </c>
      <c r="F907" s="19">
        <v>515040</v>
      </c>
      <c r="G907" s="20">
        <v>408622</v>
      </c>
      <c r="H907" s="20">
        <v>107163</v>
      </c>
      <c r="I907" s="20">
        <v>0</v>
      </c>
      <c r="J907" s="20">
        <v>0</v>
      </c>
      <c r="K907" s="20">
        <v>0</v>
      </c>
      <c r="L907" s="20">
        <v>0</v>
      </c>
      <c r="M907" s="20">
        <v>17333</v>
      </c>
      <c r="N907" s="20">
        <v>11945</v>
      </c>
      <c r="O907" s="20">
        <v>7162</v>
      </c>
      <c r="P907" s="20">
        <v>493674</v>
      </c>
      <c r="Q907" s="20">
        <v>46840</v>
      </c>
      <c r="R907" s="20">
        <v>114958</v>
      </c>
      <c r="S907" s="20">
        <v>69757</v>
      </c>
      <c r="T907" s="21">
        <v>71574</v>
      </c>
      <c r="U907" s="54">
        <v>50845</v>
      </c>
      <c r="V907" s="20">
        <v>40737</v>
      </c>
      <c r="W907" s="20">
        <v>31326</v>
      </c>
      <c r="X907" s="20">
        <v>0</v>
      </c>
      <c r="Y907" s="21">
        <v>0</v>
      </c>
      <c r="Z907" s="20">
        <v>268581</v>
      </c>
      <c r="AA907" s="21">
        <v>0</v>
      </c>
      <c r="AB907" s="32">
        <v>66308</v>
      </c>
      <c r="AC907" s="20">
        <v>767949</v>
      </c>
      <c r="AD907" s="20">
        <v>544074</v>
      </c>
      <c r="AE907" s="20">
        <v>806625</v>
      </c>
      <c r="AF907" s="20">
        <v>435802</v>
      </c>
      <c r="AG907" s="20">
        <v>159143</v>
      </c>
      <c r="AH907" s="20">
        <v>148873</v>
      </c>
      <c r="AI907" s="21">
        <v>220899</v>
      </c>
      <c r="AJ907" s="25">
        <v>49959</v>
      </c>
      <c r="AK907" s="25">
        <v>72981</v>
      </c>
      <c r="AL907" s="25">
        <v>19025</v>
      </c>
      <c r="AM907" s="22">
        <v>32716</v>
      </c>
      <c r="AN907" s="20">
        <v>866010</v>
      </c>
      <c r="AO907" s="20">
        <v>95884</v>
      </c>
      <c r="AP907" s="54">
        <v>6541805</v>
      </c>
      <c r="AQ907" s="25">
        <v>101668</v>
      </c>
      <c r="AR907" s="25">
        <v>176399</v>
      </c>
      <c r="AS907" s="54">
        <v>119982</v>
      </c>
      <c r="AT907" s="54">
        <v>80472</v>
      </c>
      <c r="AU907" s="54">
        <v>37363</v>
      </c>
      <c r="AV907" s="54">
        <v>46701</v>
      </c>
      <c r="AW907" s="25">
        <f t="shared" si="42"/>
        <v>562585</v>
      </c>
      <c r="AX907" s="165">
        <v>1550251</v>
      </c>
      <c r="AY907" s="98">
        <f t="shared" si="43"/>
        <v>8654641</v>
      </c>
      <c r="AZ907" s="73"/>
      <c r="BA907" s="20">
        <v>594437</v>
      </c>
      <c r="BB907" s="20">
        <v>442010</v>
      </c>
      <c r="BC907" s="19">
        <v>1036447</v>
      </c>
      <c r="BD907" s="19">
        <v>9691088</v>
      </c>
      <c r="BF907" s="20">
        <v>49664</v>
      </c>
      <c r="BG907" s="21">
        <f t="shared" si="44"/>
        <v>9641424</v>
      </c>
      <c r="BI907" s="73"/>
      <c r="BJ907" s="73"/>
      <c r="BK907" s="73"/>
      <c r="BL907" s="73"/>
      <c r="BM907" s="73"/>
      <c r="BN907" s="73"/>
      <c r="BO907" s="73"/>
    </row>
    <row r="908" spans="1:67" ht="22.5" customHeight="1" x14ac:dyDescent="0.15">
      <c r="A908" s="125" t="s">
        <v>2718</v>
      </c>
      <c r="B908" s="126" t="s">
        <v>2701</v>
      </c>
      <c r="C908" s="136" t="s">
        <v>998</v>
      </c>
      <c r="D908" s="129">
        <v>5</v>
      </c>
      <c r="E908" s="130" t="s">
        <v>3561</v>
      </c>
      <c r="F908" s="19">
        <v>675317</v>
      </c>
      <c r="G908" s="20">
        <v>366853</v>
      </c>
      <c r="H908" s="20">
        <v>164241</v>
      </c>
      <c r="I908" s="20">
        <v>0</v>
      </c>
      <c r="J908" s="20">
        <v>0</v>
      </c>
      <c r="K908" s="20">
        <v>0</v>
      </c>
      <c r="L908" s="20">
        <v>0</v>
      </c>
      <c r="M908" s="20">
        <v>29484</v>
      </c>
      <c r="N908" s="20">
        <v>17452</v>
      </c>
      <c r="O908" s="20">
        <v>1343</v>
      </c>
      <c r="P908" s="20">
        <v>279507</v>
      </c>
      <c r="Q908" s="20">
        <v>56210</v>
      </c>
      <c r="R908" s="20">
        <v>86333</v>
      </c>
      <c r="S908" s="20">
        <v>89183</v>
      </c>
      <c r="T908" s="21">
        <v>95432</v>
      </c>
      <c r="U908" s="54">
        <v>37139</v>
      </c>
      <c r="V908" s="20">
        <v>50646</v>
      </c>
      <c r="W908" s="20">
        <v>41768</v>
      </c>
      <c r="X908" s="20">
        <v>0</v>
      </c>
      <c r="Y908" s="21">
        <v>0</v>
      </c>
      <c r="Z908" s="20">
        <v>291056</v>
      </c>
      <c r="AA908" s="21">
        <v>403608</v>
      </c>
      <c r="AB908" s="32">
        <v>76450</v>
      </c>
      <c r="AC908" s="20">
        <v>1069768</v>
      </c>
      <c r="AD908" s="20">
        <v>522524</v>
      </c>
      <c r="AE908" s="20">
        <v>699577</v>
      </c>
      <c r="AF908" s="20">
        <v>419744</v>
      </c>
      <c r="AG908" s="20">
        <v>206287</v>
      </c>
      <c r="AH908" s="20">
        <v>158918</v>
      </c>
      <c r="AI908" s="21">
        <v>104562</v>
      </c>
      <c r="AJ908" s="25">
        <v>60768</v>
      </c>
      <c r="AK908" s="25">
        <v>85957</v>
      </c>
      <c r="AL908" s="25">
        <v>20764</v>
      </c>
      <c r="AM908" s="22">
        <v>42374</v>
      </c>
      <c r="AN908" s="20">
        <v>845384</v>
      </c>
      <c r="AO908" s="20">
        <v>58785</v>
      </c>
      <c r="AP908" s="54">
        <v>7057434</v>
      </c>
      <c r="AQ908" s="25">
        <v>116463</v>
      </c>
      <c r="AR908" s="25">
        <v>138938</v>
      </c>
      <c r="AS908" s="54">
        <v>114678</v>
      </c>
      <c r="AT908" s="54">
        <v>70746</v>
      </c>
      <c r="AU908" s="54">
        <v>44483</v>
      </c>
      <c r="AV908" s="54">
        <v>59606</v>
      </c>
      <c r="AW908" s="25">
        <f t="shared" si="42"/>
        <v>544914</v>
      </c>
      <c r="AX908" s="165">
        <v>1328901</v>
      </c>
      <c r="AY908" s="98">
        <f t="shared" si="43"/>
        <v>8931249</v>
      </c>
      <c r="AZ908" s="73"/>
      <c r="BA908" s="20">
        <v>787003</v>
      </c>
      <c r="BB908" s="20">
        <v>235567</v>
      </c>
      <c r="BC908" s="19">
        <v>1022570</v>
      </c>
      <c r="BD908" s="19">
        <v>9953819</v>
      </c>
      <c r="BF908" s="20">
        <v>89132</v>
      </c>
      <c r="BG908" s="21">
        <f t="shared" si="44"/>
        <v>9864687</v>
      </c>
      <c r="BI908" s="73"/>
      <c r="BJ908" s="73"/>
      <c r="BK908" s="73"/>
      <c r="BL908" s="73"/>
      <c r="BM908" s="73"/>
      <c r="BN908" s="73"/>
      <c r="BO908" s="73"/>
    </row>
    <row r="909" spans="1:67" ht="22.5" customHeight="1" x14ac:dyDescent="0.15">
      <c r="A909" s="125" t="s">
        <v>2719</v>
      </c>
      <c r="B909" s="126" t="s">
        <v>2701</v>
      </c>
      <c r="C909" s="136" t="s">
        <v>999</v>
      </c>
      <c r="D909" s="129">
        <v>5</v>
      </c>
      <c r="E909" s="130" t="s">
        <v>3561</v>
      </c>
      <c r="F909" s="19">
        <v>882563</v>
      </c>
      <c r="G909" s="20">
        <v>590906</v>
      </c>
      <c r="H909" s="20">
        <v>230958</v>
      </c>
      <c r="I909" s="20">
        <v>0</v>
      </c>
      <c r="J909" s="20">
        <v>0</v>
      </c>
      <c r="K909" s="20">
        <v>0</v>
      </c>
      <c r="L909" s="20">
        <v>0</v>
      </c>
      <c r="M909" s="20">
        <v>7103</v>
      </c>
      <c r="N909" s="20">
        <v>20668</v>
      </c>
      <c r="O909" s="20">
        <v>4178</v>
      </c>
      <c r="P909" s="20">
        <v>657372</v>
      </c>
      <c r="Q909" s="20">
        <v>67054</v>
      </c>
      <c r="R909" s="20">
        <v>208894</v>
      </c>
      <c r="S909" s="20">
        <v>162472</v>
      </c>
      <c r="T909" s="21">
        <v>254088</v>
      </c>
      <c r="U909" s="54">
        <v>99109</v>
      </c>
      <c r="V909" s="20">
        <v>70464</v>
      </c>
      <c r="W909" s="20">
        <v>83536</v>
      </c>
      <c r="X909" s="20">
        <v>0</v>
      </c>
      <c r="Y909" s="21">
        <v>0</v>
      </c>
      <c r="Z909" s="20">
        <v>406381</v>
      </c>
      <c r="AA909" s="21">
        <v>102408</v>
      </c>
      <c r="AB909" s="32">
        <v>110704</v>
      </c>
      <c r="AC909" s="20">
        <v>1206259</v>
      </c>
      <c r="AD909" s="20">
        <v>1211673</v>
      </c>
      <c r="AE909" s="20">
        <v>1068617</v>
      </c>
      <c r="AF909" s="20">
        <v>672006</v>
      </c>
      <c r="AG909" s="20">
        <v>267498</v>
      </c>
      <c r="AH909" s="20">
        <v>312678</v>
      </c>
      <c r="AI909" s="21">
        <v>587808</v>
      </c>
      <c r="AJ909" s="25">
        <v>67492</v>
      </c>
      <c r="AK909" s="25">
        <v>104897</v>
      </c>
      <c r="AL909" s="25">
        <v>31764</v>
      </c>
      <c r="AM909" s="22">
        <v>50573</v>
      </c>
      <c r="AN909" s="20">
        <v>1596554</v>
      </c>
      <c r="AO909" s="20">
        <v>148415</v>
      </c>
      <c r="AP909" s="54">
        <v>11285092</v>
      </c>
      <c r="AQ909" s="25">
        <v>158649</v>
      </c>
      <c r="AR909" s="25">
        <v>226331</v>
      </c>
      <c r="AS909" s="54">
        <v>210947</v>
      </c>
      <c r="AT909" s="54">
        <v>97360</v>
      </c>
      <c r="AU909" s="54">
        <v>59238</v>
      </c>
      <c r="AV909" s="54">
        <v>76723</v>
      </c>
      <c r="AW909" s="25">
        <f t="shared" si="42"/>
        <v>829248</v>
      </c>
      <c r="AX909" s="165">
        <v>2926579</v>
      </c>
      <c r="AY909" s="98">
        <f t="shared" si="43"/>
        <v>15040919</v>
      </c>
      <c r="AZ909" s="73"/>
      <c r="BA909" s="20">
        <v>884188</v>
      </c>
      <c r="BB909" s="20">
        <v>619902</v>
      </c>
      <c r="BC909" s="19">
        <v>1504090</v>
      </c>
      <c r="BD909" s="19">
        <v>16545009</v>
      </c>
      <c r="BF909" s="20">
        <v>87327</v>
      </c>
      <c r="BG909" s="21">
        <f t="shared" si="44"/>
        <v>16457682</v>
      </c>
      <c r="BI909" s="73"/>
      <c r="BJ909" s="73"/>
      <c r="BK909" s="73"/>
      <c r="BL909" s="73"/>
      <c r="BM909" s="73"/>
      <c r="BN909" s="73"/>
      <c r="BO909" s="73"/>
    </row>
    <row r="910" spans="1:67" ht="22.5" customHeight="1" x14ac:dyDescent="0.15">
      <c r="A910" s="125" t="s">
        <v>2720</v>
      </c>
      <c r="B910" s="126" t="s">
        <v>2701</v>
      </c>
      <c r="C910" s="136" t="s">
        <v>1000</v>
      </c>
      <c r="D910" s="129">
        <v>5</v>
      </c>
      <c r="E910" s="130" t="s">
        <v>3561</v>
      </c>
      <c r="F910" s="19">
        <v>710164</v>
      </c>
      <c r="G910" s="20">
        <v>273176</v>
      </c>
      <c r="H910" s="20">
        <v>107352</v>
      </c>
      <c r="I910" s="20">
        <v>0</v>
      </c>
      <c r="J910" s="20">
        <v>0</v>
      </c>
      <c r="K910" s="20">
        <v>0</v>
      </c>
      <c r="L910" s="20">
        <v>0</v>
      </c>
      <c r="M910" s="20">
        <v>6080</v>
      </c>
      <c r="N910" s="20">
        <v>16127</v>
      </c>
      <c r="O910" s="20">
        <v>3544</v>
      </c>
      <c r="P910" s="20">
        <v>615801</v>
      </c>
      <c r="Q910" s="20">
        <v>55008</v>
      </c>
      <c r="R910" s="20">
        <v>127599</v>
      </c>
      <c r="S910" s="20">
        <v>90066</v>
      </c>
      <c r="T910" s="21">
        <v>151498</v>
      </c>
      <c r="U910" s="54">
        <v>55836</v>
      </c>
      <c r="V910" s="20">
        <v>49545</v>
      </c>
      <c r="W910" s="20">
        <v>62652</v>
      </c>
      <c r="X910" s="20">
        <v>0</v>
      </c>
      <c r="Y910" s="21">
        <v>0</v>
      </c>
      <c r="Z910" s="20">
        <v>394921</v>
      </c>
      <c r="AA910" s="21">
        <v>0</v>
      </c>
      <c r="AB910" s="32">
        <v>72079</v>
      </c>
      <c r="AC910" s="20">
        <v>1172837</v>
      </c>
      <c r="AD910" s="20">
        <v>819964</v>
      </c>
      <c r="AE910" s="20">
        <v>1025525</v>
      </c>
      <c r="AF910" s="20">
        <v>589056</v>
      </c>
      <c r="AG910" s="20">
        <v>221755</v>
      </c>
      <c r="AH910" s="20">
        <v>171679</v>
      </c>
      <c r="AI910" s="21">
        <v>345243</v>
      </c>
      <c r="AJ910" s="25">
        <v>58001</v>
      </c>
      <c r="AK910" s="25">
        <v>90346</v>
      </c>
      <c r="AL910" s="25">
        <v>24572</v>
      </c>
      <c r="AM910" s="22">
        <v>43221</v>
      </c>
      <c r="AN910" s="20">
        <v>1118723</v>
      </c>
      <c r="AO910" s="20">
        <v>98112</v>
      </c>
      <c r="AP910" s="54">
        <v>8570482</v>
      </c>
      <c r="AQ910" s="25">
        <v>120016</v>
      </c>
      <c r="AR910" s="25">
        <v>204840</v>
      </c>
      <c r="AS910" s="54">
        <v>186845</v>
      </c>
      <c r="AT910" s="54">
        <v>91923</v>
      </c>
      <c r="AU910" s="54">
        <v>50095</v>
      </c>
      <c r="AV910" s="54">
        <v>61952</v>
      </c>
      <c r="AW910" s="25">
        <f t="shared" si="42"/>
        <v>715671</v>
      </c>
      <c r="AX910" s="165">
        <v>2094346</v>
      </c>
      <c r="AY910" s="98">
        <f t="shared" si="43"/>
        <v>11380499</v>
      </c>
      <c r="AZ910" s="73"/>
      <c r="BA910" s="20">
        <v>747069</v>
      </c>
      <c r="BB910" s="20">
        <v>466199</v>
      </c>
      <c r="BC910" s="19">
        <v>1213268</v>
      </c>
      <c r="BD910" s="19">
        <v>12593767</v>
      </c>
      <c r="BF910" s="20">
        <v>68375</v>
      </c>
      <c r="BG910" s="21">
        <f t="shared" si="44"/>
        <v>12525392</v>
      </c>
      <c r="BI910" s="73"/>
      <c r="BJ910" s="73"/>
      <c r="BK910" s="73"/>
      <c r="BL910" s="73"/>
      <c r="BM910" s="73"/>
      <c r="BN910" s="73"/>
      <c r="BO910" s="73"/>
    </row>
    <row r="911" spans="1:67" ht="22.5" customHeight="1" x14ac:dyDescent="0.15">
      <c r="A911" s="125" t="s">
        <v>2721</v>
      </c>
      <c r="B911" s="126" t="s">
        <v>2701</v>
      </c>
      <c r="C911" s="136" t="s">
        <v>1001</v>
      </c>
      <c r="D911" s="129">
        <v>5</v>
      </c>
      <c r="E911" s="130" t="s">
        <v>3561</v>
      </c>
      <c r="F911" s="19">
        <v>603768</v>
      </c>
      <c r="G911" s="20">
        <v>347718</v>
      </c>
      <c r="H911" s="20">
        <v>294462</v>
      </c>
      <c r="I911" s="20">
        <v>0</v>
      </c>
      <c r="J911" s="20">
        <v>0</v>
      </c>
      <c r="K911" s="20">
        <v>0</v>
      </c>
      <c r="L911" s="20">
        <v>0</v>
      </c>
      <c r="M911" s="20">
        <v>31720</v>
      </c>
      <c r="N911" s="20">
        <v>17488</v>
      </c>
      <c r="O911" s="20">
        <v>12906</v>
      </c>
      <c r="P911" s="20">
        <v>515416</v>
      </c>
      <c r="Q911" s="20">
        <v>65050</v>
      </c>
      <c r="R911" s="20">
        <v>87157</v>
      </c>
      <c r="S911" s="20">
        <v>99779</v>
      </c>
      <c r="T911" s="21">
        <v>119290</v>
      </c>
      <c r="U911" s="54">
        <v>32402</v>
      </c>
      <c r="V911" s="20">
        <v>33030</v>
      </c>
      <c r="W911" s="20">
        <v>31326</v>
      </c>
      <c r="X911" s="20">
        <v>0</v>
      </c>
      <c r="Y911" s="21">
        <v>0</v>
      </c>
      <c r="Z911" s="20">
        <v>311966</v>
      </c>
      <c r="AA911" s="21">
        <v>52710</v>
      </c>
      <c r="AB911" s="32">
        <v>100007</v>
      </c>
      <c r="AC911" s="20">
        <v>810597</v>
      </c>
      <c r="AD911" s="20">
        <v>486739</v>
      </c>
      <c r="AE911" s="20">
        <v>748978</v>
      </c>
      <c r="AF911" s="20">
        <v>449696</v>
      </c>
      <c r="AG911" s="20">
        <v>211841</v>
      </c>
      <c r="AH911" s="20">
        <v>166792</v>
      </c>
      <c r="AI911" s="21">
        <v>17427</v>
      </c>
      <c r="AJ911" s="25">
        <v>60543</v>
      </c>
      <c r="AK911" s="25">
        <v>72204</v>
      </c>
      <c r="AL911" s="25">
        <v>20529</v>
      </c>
      <c r="AM911" s="22">
        <v>38792</v>
      </c>
      <c r="AN911" s="20">
        <v>664882</v>
      </c>
      <c r="AO911" s="20">
        <v>40900</v>
      </c>
      <c r="AP911" s="54">
        <v>6546115</v>
      </c>
      <c r="AQ911" s="25">
        <v>130938</v>
      </c>
      <c r="AR911" s="25">
        <v>181863</v>
      </c>
      <c r="AS911" s="54">
        <v>167817</v>
      </c>
      <c r="AT911" s="54">
        <v>75880</v>
      </c>
      <c r="AU911" s="54">
        <v>43724</v>
      </c>
      <c r="AV911" s="54">
        <v>52172</v>
      </c>
      <c r="AW911" s="25">
        <f t="shared" si="42"/>
        <v>652394</v>
      </c>
      <c r="AX911" s="165">
        <v>1364041</v>
      </c>
      <c r="AY911" s="98">
        <f t="shared" si="43"/>
        <v>8562550</v>
      </c>
      <c r="AZ911" s="73"/>
      <c r="BA911" s="20">
        <v>784232</v>
      </c>
      <c r="BB911" s="20">
        <v>131255</v>
      </c>
      <c r="BC911" s="19">
        <v>915487</v>
      </c>
      <c r="BD911" s="19">
        <v>9478037</v>
      </c>
      <c r="BF911" s="20">
        <v>73411</v>
      </c>
      <c r="BG911" s="21">
        <f t="shared" si="44"/>
        <v>9404626</v>
      </c>
      <c r="BI911" s="73"/>
      <c r="BJ911" s="73"/>
      <c r="BK911" s="73"/>
      <c r="BL911" s="73"/>
      <c r="BM911" s="73"/>
      <c r="BN911" s="73"/>
      <c r="BO911" s="73"/>
    </row>
    <row r="912" spans="1:67" ht="22.5" customHeight="1" x14ac:dyDescent="0.15">
      <c r="A912" s="125" t="s">
        <v>2722</v>
      </c>
      <c r="B912" s="126" t="s">
        <v>2701</v>
      </c>
      <c r="C912" s="136" t="s">
        <v>1002</v>
      </c>
      <c r="D912" s="129">
        <v>6</v>
      </c>
      <c r="E912" s="130" t="s">
        <v>3561</v>
      </c>
      <c r="F912" s="19">
        <v>419108</v>
      </c>
      <c r="G912" s="20">
        <v>71828</v>
      </c>
      <c r="H912" s="20">
        <v>44415</v>
      </c>
      <c r="I912" s="20">
        <v>0</v>
      </c>
      <c r="J912" s="20">
        <v>0</v>
      </c>
      <c r="K912" s="20">
        <v>0</v>
      </c>
      <c r="L912" s="20">
        <v>0</v>
      </c>
      <c r="M912" s="20">
        <v>25429</v>
      </c>
      <c r="N912" s="20">
        <v>14211</v>
      </c>
      <c r="O912" s="20">
        <v>410</v>
      </c>
      <c r="P912" s="20">
        <v>130048</v>
      </c>
      <c r="Q912" s="20">
        <v>46680</v>
      </c>
      <c r="R912" s="20">
        <v>65677</v>
      </c>
      <c r="S912" s="20">
        <v>51214</v>
      </c>
      <c r="T912" s="21">
        <v>35787</v>
      </c>
      <c r="U912" s="54">
        <v>26818</v>
      </c>
      <c r="V912" s="20">
        <v>23121</v>
      </c>
      <c r="W912" s="20">
        <v>10442</v>
      </c>
      <c r="X912" s="20">
        <v>0</v>
      </c>
      <c r="Y912" s="21">
        <v>0</v>
      </c>
      <c r="Z912" s="20">
        <v>212658</v>
      </c>
      <c r="AA912" s="21">
        <v>0</v>
      </c>
      <c r="AB912" s="32">
        <v>0</v>
      </c>
      <c r="AC912" s="20">
        <v>630637</v>
      </c>
      <c r="AD912" s="20">
        <v>247926</v>
      </c>
      <c r="AE912" s="20">
        <v>444182</v>
      </c>
      <c r="AF912" s="20">
        <v>252928</v>
      </c>
      <c r="AG912" s="20">
        <v>137224</v>
      </c>
      <c r="AH912" s="20">
        <v>48056</v>
      </c>
      <c r="AI912" s="21">
        <v>4239</v>
      </c>
      <c r="AJ912" s="25">
        <v>53352</v>
      </c>
      <c r="AK912" s="25">
        <v>61730</v>
      </c>
      <c r="AL912" s="25">
        <v>10741</v>
      </c>
      <c r="AM912" s="22">
        <v>34393</v>
      </c>
      <c r="AN912" s="20">
        <v>84392</v>
      </c>
      <c r="AO912" s="20">
        <v>4476</v>
      </c>
      <c r="AP912" s="54">
        <v>3192122</v>
      </c>
      <c r="AQ912" s="25">
        <v>83748</v>
      </c>
      <c r="AR912" s="25">
        <v>156808</v>
      </c>
      <c r="AS912" s="54">
        <v>22105</v>
      </c>
      <c r="AT912" s="54">
        <v>43096</v>
      </c>
      <c r="AU912" s="54">
        <v>36536</v>
      </c>
      <c r="AV912" s="54">
        <v>23222</v>
      </c>
      <c r="AW912" s="25">
        <f t="shared" si="42"/>
        <v>365515</v>
      </c>
      <c r="AX912" s="165">
        <v>375663</v>
      </c>
      <c r="AY912" s="98">
        <f t="shared" si="43"/>
        <v>3933300</v>
      </c>
      <c r="AZ912" s="73"/>
      <c r="BA912" s="20">
        <v>659984</v>
      </c>
      <c r="BB912" s="20">
        <v>12249</v>
      </c>
      <c r="BC912" s="19">
        <v>672233</v>
      </c>
      <c r="BD912" s="19">
        <v>4605533</v>
      </c>
      <c r="BF912" s="20">
        <v>47926</v>
      </c>
      <c r="BG912" s="21">
        <f t="shared" si="44"/>
        <v>4557607</v>
      </c>
      <c r="BI912" s="73"/>
      <c r="BJ912" s="73"/>
      <c r="BK912" s="73"/>
      <c r="BL912" s="73"/>
      <c r="BM912" s="73"/>
      <c r="BN912" s="73"/>
      <c r="BO912" s="73"/>
    </row>
    <row r="913" spans="1:67" ht="22.5" customHeight="1" x14ac:dyDescent="0.15">
      <c r="A913" s="125" t="s">
        <v>2723</v>
      </c>
      <c r="B913" s="126" t="s">
        <v>2701</v>
      </c>
      <c r="C913" s="136" t="s">
        <v>1003</v>
      </c>
      <c r="D913" s="129">
        <v>6</v>
      </c>
      <c r="E913" s="130" t="s">
        <v>3561</v>
      </c>
      <c r="F913" s="19">
        <v>366838</v>
      </c>
      <c r="G913" s="20">
        <v>57120</v>
      </c>
      <c r="H913" s="20">
        <v>42525</v>
      </c>
      <c r="I913" s="20">
        <v>0</v>
      </c>
      <c r="J913" s="20">
        <v>0</v>
      </c>
      <c r="K913" s="20">
        <v>0</v>
      </c>
      <c r="L913" s="20">
        <v>0</v>
      </c>
      <c r="M913" s="20">
        <v>21821</v>
      </c>
      <c r="N913" s="20">
        <v>12229</v>
      </c>
      <c r="O913" s="20">
        <v>4215</v>
      </c>
      <c r="P913" s="20">
        <v>112781</v>
      </c>
      <c r="Q913" s="20">
        <v>40852</v>
      </c>
      <c r="R913" s="20">
        <v>45800</v>
      </c>
      <c r="S913" s="20">
        <v>42384</v>
      </c>
      <c r="T913" s="21">
        <v>35787</v>
      </c>
      <c r="U913" s="54">
        <v>22461</v>
      </c>
      <c r="V913" s="20">
        <v>19818</v>
      </c>
      <c r="W913" s="20">
        <v>10442</v>
      </c>
      <c r="X913" s="20">
        <v>0</v>
      </c>
      <c r="Y913" s="21">
        <v>0</v>
      </c>
      <c r="Z913" s="20">
        <v>184758</v>
      </c>
      <c r="AA913" s="21">
        <v>0</v>
      </c>
      <c r="AB913" s="32">
        <v>0</v>
      </c>
      <c r="AC913" s="20">
        <v>480789</v>
      </c>
      <c r="AD913" s="20">
        <v>222919</v>
      </c>
      <c r="AE913" s="20">
        <v>469778</v>
      </c>
      <c r="AF913" s="20">
        <v>285709</v>
      </c>
      <c r="AG913" s="20">
        <v>118198</v>
      </c>
      <c r="AH913" s="20">
        <v>49232</v>
      </c>
      <c r="AI913" s="21">
        <v>3768</v>
      </c>
      <c r="AJ913" s="25">
        <v>49618</v>
      </c>
      <c r="AK913" s="25">
        <v>54408</v>
      </c>
      <c r="AL913" s="25">
        <v>11857</v>
      </c>
      <c r="AM913" s="22">
        <v>29118</v>
      </c>
      <c r="AN913" s="20">
        <v>82424</v>
      </c>
      <c r="AO913" s="20">
        <v>3894</v>
      </c>
      <c r="AP913" s="54">
        <v>2881543</v>
      </c>
      <c r="AQ913" s="25">
        <v>80064</v>
      </c>
      <c r="AR913" s="25">
        <v>113788</v>
      </c>
      <c r="AS913" s="54">
        <v>38109</v>
      </c>
      <c r="AT913" s="54">
        <v>42280</v>
      </c>
      <c r="AU913" s="54">
        <v>34875</v>
      </c>
      <c r="AV913" s="54">
        <v>26919</v>
      </c>
      <c r="AW913" s="25">
        <f t="shared" si="42"/>
        <v>336035</v>
      </c>
      <c r="AX913" s="165">
        <v>457506</v>
      </c>
      <c r="AY913" s="98">
        <f t="shared" si="43"/>
        <v>3675084</v>
      </c>
      <c r="AZ913" s="73"/>
      <c r="BA913" s="20">
        <v>588206</v>
      </c>
      <c r="BB913" s="20">
        <v>12689</v>
      </c>
      <c r="BC913" s="19">
        <v>600895</v>
      </c>
      <c r="BD913" s="19">
        <v>4275979</v>
      </c>
      <c r="BF913" s="20">
        <v>49699</v>
      </c>
      <c r="BG913" s="21">
        <f t="shared" si="44"/>
        <v>4226280</v>
      </c>
      <c r="BI913" s="73"/>
      <c r="BJ913" s="73"/>
      <c r="BK913" s="73"/>
      <c r="BL913" s="73"/>
      <c r="BM913" s="73"/>
      <c r="BN913" s="73"/>
      <c r="BO913" s="73"/>
    </row>
    <row r="914" spans="1:67" ht="22.5" customHeight="1" x14ac:dyDescent="0.15">
      <c r="A914" s="125" t="s">
        <v>2724</v>
      </c>
      <c r="B914" s="126" t="s">
        <v>2701</v>
      </c>
      <c r="C914" s="136" t="s">
        <v>1004</v>
      </c>
      <c r="D914" s="129">
        <v>6</v>
      </c>
      <c r="E914" s="130" t="s">
        <v>3561</v>
      </c>
      <c r="F914" s="19">
        <v>428144</v>
      </c>
      <c r="G914" s="20">
        <v>226552</v>
      </c>
      <c r="H914" s="20">
        <v>219429</v>
      </c>
      <c r="I914" s="20">
        <v>0</v>
      </c>
      <c r="J914" s="20">
        <v>0</v>
      </c>
      <c r="K914" s="20">
        <v>0</v>
      </c>
      <c r="L914" s="20">
        <v>0</v>
      </c>
      <c r="M914" s="20">
        <v>26049</v>
      </c>
      <c r="N914" s="20">
        <v>14247</v>
      </c>
      <c r="O914" s="20">
        <v>1567</v>
      </c>
      <c r="P914" s="20">
        <v>148125</v>
      </c>
      <c r="Q914" s="20">
        <v>47818</v>
      </c>
      <c r="R914" s="20">
        <v>55510</v>
      </c>
      <c r="S914" s="20">
        <v>56512</v>
      </c>
      <c r="T914" s="21">
        <v>83503</v>
      </c>
      <c r="U914" s="54">
        <v>28214</v>
      </c>
      <c r="V914" s="20">
        <v>30828</v>
      </c>
      <c r="W914" s="20">
        <v>20884</v>
      </c>
      <c r="X914" s="20">
        <v>0</v>
      </c>
      <c r="Y914" s="21">
        <v>0</v>
      </c>
      <c r="Z914" s="20">
        <v>208141</v>
      </c>
      <c r="AA914" s="21">
        <v>82077</v>
      </c>
      <c r="AB914" s="32">
        <v>0</v>
      </c>
      <c r="AC914" s="20">
        <v>697623</v>
      </c>
      <c r="AD914" s="20">
        <v>292450</v>
      </c>
      <c r="AE914" s="20">
        <v>631319</v>
      </c>
      <c r="AF914" s="20">
        <v>364998</v>
      </c>
      <c r="AG914" s="20">
        <v>176536</v>
      </c>
      <c r="AH914" s="20">
        <v>126881</v>
      </c>
      <c r="AI914" s="21">
        <v>8478</v>
      </c>
      <c r="AJ914" s="25">
        <v>54363</v>
      </c>
      <c r="AK914" s="25">
        <v>59810</v>
      </c>
      <c r="AL914" s="25">
        <v>16486</v>
      </c>
      <c r="AM914" s="22">
        <v>31583</v>
      </c>
      <c r="AN914" s="20">
        <v>137143</v>
      </c>
      <c r="AO914" s="20">
        <v>17527</v>
      </c>
      <c r="AP914" s="54">
        <v>4292797</v>
      </c>
      <c r="AQ914" s="25">
        <v>90455</v>
      </c>
      <c r="AR914" s="25">
        <v>160953</v>
      </c>
      <c r="AS914" s="54">
        <v>138337</v>
      </c>
      <c r="AT914" s="54">
        <v>60719</v>
      </c>
      <c r="AU914" s="54">
        <v>38664</v>
      </c>
      <c r="AV914" s="54">
        <v>35677</v>
      </c>
      <c r="AW914" s="25">
        <f t="shared" si="42"/>
        <v>524805</v>
      </c>
      <c r="AX914" s="165">
        <v>533928</v>
      </c>
      <c r="AY914" s="98">
        <f t="shared" si="43"/>
        <v>5351530</v>
      </c>
      <c r="AZ914" s="73"/>
      <c r="BA914" s="20">
        <v>679514</v>
      </c>
      <c r="BB914" s="20">
        <v>89111</v>
      </c>
      <c r="BC914" s="19">
        <v>768625</v>
      </c>
      <c r="BD914" s="19">
        <v>6120155</v>
      </c>
      <c r="BF914" s="20">
        <v>60163</v>
      </c>
      <c r="BG914" s="21">
        <f t="shared" si="44"/>
        <v>6059992</v>
      </c>
      <c r="BI914" s="73"/>
      <c r="BJ914" s="73"/>
      <c r="BK914" s="73"/>
      <c r="BL914" s="73"/>
      <c r="BM914" s="73"/>
      <c r="BN914" s="73"/>
      <c r="BO914" s="73"/>
    </row>
    <row r="915" spans="1:67" ht="22.5" customHeight="1" x14ac:dyDescent="0.15">
      <c r="A915" s="125" t="s">
        <v>2725</v>
      </c>
      <c r="B915" s="126" t="s">
        <v>2701</v>
      </c>
      <c r="C915" s="136" t="s">
        <v>1005</v>
      </c>
      <c r="D915" s="129">
        <v>6</v>
      </c>
      <c r="E915" s="130" t="s">
        <v>3561</v>
      </c>
      <c r="F915" s="19">
        <v>421730</v>
      </c>
      <c r="G915" s="20">
        <v>93677</v>
      </c>
      <c r="H915" s="20">
        <v>46116</v>
      </c>
      <c r="I915" s="20">
        <v>0</v>
      </c>
      <c r="J915" s="20">
        <v>0</v>
      </c>
      <c r="K915" s="20">
        <v>0</v>
      </c>
      <c r="L915" s="20">
        <v>0</v>
      </c>
      <c r="M915" s="20">
        <v>24488</v>
      </c>
      <c r="N915" s="20">
        <v>14021</v>
      </c>
      <c r="O915" s="20">
        <v>6863</v>
      </c>
      <c r="P915" s="20">
        <v>213805</v>
      </c>
      <c r="Q915" s="20">
        <v>47073</v>
      </c>
      <c r="R915" s="20">
        <v>56517</v>
      </c>
      <c r="S915" s="20">
        <v>59161</v>
      </c>
      <c r="T915" s="21">
        <v>83503</v>
      </c>
      <c r="U915" s="54">
        <v>30710</v>
      </c>
      <c r="V915" s="20">
        <v>28626</v>
      </c>
      <c r="W915" s="20">
        <v>20884</v>
      </c>
      <c r="X915" s="20">
        <v>0</v>
      </c>
      <c r="Y915" s="21">
        <v>0</v>
      </c>
      <c r="Z915" s="20">
        <v>224626</v>
      </c>
      <c r="AA915" s="21">
        <v>0</v>
      </c>
      <c r="AB915" s="32">
        <v>0</v>
      </c>
      <c r="AC915" s="20">
        <v>912307</v>
      </c>
      <c r="AD915" s="20">
        <v>289426</v>
      </c>
      <c r="AE915" s="20">
        <v>566358</v>
      </c>
      <c r="AF915" s="20">
        <v>345114</v>
      </c>
      <c r="AG915" s="20">
        <v>133333</v>
      </c>
      <c r="AH915" s="20">
        <v>82265</v>
      </c>
      <c r="AI915" s="21">
        <v>11304</v>
      </c>
      <c r="AJ915" s="25">
        <v>53856</v>
      </c>
      <c r="AK915" s="25">
        <v>58012</v>
      </c>
      <c r="AL915" s="25">
        <v>14430</v>
      </c>
      <c r="AM915" s="22">
        <v>31716</v>
      </c>
      <c r="AN915" s="20">
        <v>103365</v>
      </c>
      <c r="AO915" s="20">
        <v>16536</v>
      </c>
      <c r="AP915" s="54">
        <v>3989822</v>
      </c>
      <c r="AQ915" s="25">
        <v>66263</v>
      </c>
      <c r="AR915" s="25">
        <v>124416</v>
      </c>
      <c r="AS915" s="54">
        <v>72696</v>
      </c>
      <c r="AT915" s="54">
        <v>51428</v>
      </c>
      <c r="AU915" s="54">
        <v>36092</v>
      </c>
      <c r="AV915" s="54">
        <v>33532</v>
      </c>
      <c r="AW915" s="25">
        <f t="shared" si="42"/>
        <v>384427</v>
      </c>
      <c r="AX915" s="165">
        <v>552504</v>
      </c>
      <c r="AY915" s="98">
        <f t="shared" si="43"/>
        <v>4926753</v>
      </c>
      <c r="AZ915" s="73"/>
      <c r="BA915" s="20">
        <v>669823</v>
      </c>
      <c r="BB915" s="20">
        <v>56507</v>
      </c>
      <c r="BC915" s="19">
        <v>726330</v>
      </c>
      <c r="BD915" s="19">
        <v>5653083</v>
      </c>
      <c r="BF915" s="20">
        <v>68063</v>
      </c>
      <c r="BG915" s="21">
        <f t="shared" si="44"/>
        <v>5585020</v>
      </c>
      <c r="BI915" s="73"/>
      <c r="BJ915" s="73"/>
      <c r="BK915" s="73"/>
      <c r="BL915" s="73"/>
      <c r="BM915" s="73"/>
      <c r="BN915" s="73"/>
      <c r="BO915" s="73"/>
    </row>
    <row r="916" spans="1:67" ht="22.5" customHeight="1" x14ac:dyDescent="0.15">
      <c r="A916" s="125" t="s">
        <v>2726</v>
      </c>
      <c r="B916" s="126" t="s">
        <v>2701</v>
      </c>
      <c r="C916" s="136" t="s">
        <v>1006</v>
      </c>
      <c r="D916" s="129">
        <v>6</v>
      </c>
      <c r="E916" s="130" t="s">
        <v>3561</v>
      </c>
      <c r="F916" s="19">
        <v>181111</v>
      </c>
      <c r="G916" s="20">
        <v>53264</v>
      </c>
      <c r="H916" s="20">
        <v>25137</v>
      </c>
      <c r="I916" s="20">
        <v>0</v>
      </c>
      <c r="J916" s="20">
        <v>0</v>
      </c>
      <c r="K916" s="20">
        <v>0</v>
      </c>
      <c r="L916" s="20">
        <v>0</v>
      </c>
      <c r="M916" s="20">
        <v>5351</v>
      </c>
      <c r="N916" s="20">
        <v>3503</v>
      </c>
      <c r="O916" s="20">
        <v>2798</v>
      </c>
      <c r="P916" s="20">
        <v>134546</v>
      </c>
      <c r="Q916" s="20">
        <v>19027</v>
      </c>
      <c r="R916" s="20">
        <v>33251</v>
      </c>
      <c r="S916" s="20">
        <v>22958</v>
      </c>
      <c r="T916" s="21">
        <v>22665</v>
      </c>
      <c r="U916" s="54">
        <v>11802</v>
      </c>
      <c r="V916" s="20">
        <v>15414</v>
      </c>
      <c r="W916" s="20">
        <v>19840</v>
      </c>
      <c r="X916" s="20">
        <v>0</v>
      </c>
      <c r="Y916" s="21">
        <v>0</v>
      </c>
      <c r="Z916" s="20">
        <v>88094</v>
      </c>
      <c r="AA916" s="21">
        <v>0</v>
      </c>
      <c r="AB916" s="32">
        <v>0</v>
      </c>
      <c r="AC916" s="20">
        <v>213071</v>
      </c>
      <c r="AD916" s="20">
        <v>185667</v>
      </c>
      <c r="AE916" s="20">
        <v>235319</v>
      </c>
      <c r="AF916" s="20">
        <v>114234</v>
      </c>
      <c r="AG916" s="20">
        <v>44443</v>
      </c>
      <c r="AH916" s="20">
        <v>60726</v>
      </c>
      <c r="AI916" s="21">
        <v>25905</v>
      </c>
      <c r="AJ916" s="25">
        <v>24237</v>
      </c>
      <c r="AK916" s="25">
        <v>36933</v>
      </c>
      <c r="AL916" s="25">
        <v>6627</v>
      </c>
      <c r="AM916" s="22">
        <v>14058</v>
      </c>
      <c r="AN916" s="20">
        <v>88905</v>
      </c>
      <c r="AO916" s="20">
        <v>8656</v>
      </c>
      <c r="AP916" s="54">
        <v>1697542</v>
      </c>
      <c r="AQ916" s="25">
        <v>49785</v>
      </c>
      <c r="AR916" s="25">
        <v>108752</v>
      </c>
      <c r="AS916" s="54">
        <v>75609</v>
      </c>
      <c r="AT916" s="54">
        <v>44866</v>
      </c>
      <c r="AU916" s="54">
        <v>18738</v>
      </c>
      <c r="AV916" s="54">
        <v>15337</v>
      </c>
      <c r="AW916" s="25">
        <f t="shared" si="42"/>
        <v>313087</v>
      </c>
      <c r="AX916" s="165">
        <v>235471</v>
      </c>
      <c r="AY916" s="98">
        <f t="shared" si="43"/>
        <v>2246100</v>
      </c>
      <c r="AZ916" s="73"/>
      <c r="BA916" s="20">
        <v>338725</v>
      </c>
      <c r="BB916" s="20">
        <v>34543</v>
      </c>
      <c r="BC916" s="19">
        <v>373268</v>
      </c>
      <c r="BD916" s="19">
        <v>2619368</v>
      </c>
      <c r="BF916" s="20">
        <v>21660</v>
      </c>
      <c r="BG916" s="21">
        <f t="shared" si="44"/>
        <v>2597708</v>
      </c>
      <c r="BI916" s="73"/>
      <c r="BJ916" s="73"/>
      <c r="BK916" s="73"/>
      <c r="BL916" s="73"/>
      <c r="BM916" s="73"/>
      <c r="BN916" s="73"/>
      <c r="BO916" s="73"/>
    </row>
    <row r="917" spans="1:67" ht="22.5" customHeight="1" x14ac:dyDescent="0.15">
      <c r="A917" s="125" t="s">
        <v>2727</v>
      </c>
      <c r="B917" s="126" t="s">
        <v>2701</v>
      </c>
      <c r="C917" s="136" t="s">
        <v>1007</v>
      </c>
      <c r="D917" s="129">
        <v>6</v>
      </c>
      <c r="E917" s="130" t="s">
        <v>3561</v>
      </c>
      <c r="F917" s="19">
        <v>317132</v>
      </c>
      <c r="G917" s="20">
        <v>113240</v>
      </c>
      <c r="H917" s="20">
        <v>57645</v>
      </c>
      <c r="I917" s="20">
        <v>0</v>
      </c>
      <c r="J917" s="20">
        <v>0</v>
      </c>
      <c r="K917" s="20">
        <v>0</v>
      </c>
      <c r="L917" s="20">
        <v>0</v>
      </c>
      <c r="M917" s="20">
        <v>18009</v>
      </c>
      <c r="N917" s="20">
        <v>9850</v>
      </c>
      <c r="O917" s="20">
        <v>3842</v>
      </c>
      <c r="P917" s="20">
        <v>180757</v>
      </c>
      <c r="Q917" s="20">
        <v>35213</v>
      </c>
      <c r="R917" s="20">
        <v>38747</v>
      </c>
      <c r="S917" s="20">
        <v>45916</v>
      </c>
      <c r="T917" s="21">
        <v>47716</v>
      </c>
      <c r="U917" s="54">
        <v>18189</v>
      </c>
      <c r="V917" s="20">
        <v>16515</v>
      </c>
      <c r="W917" s="20">
        <v>10442</v>
      </c>
      <c r="X917" s="20">
        <v>0</v>
      </c>
      <c r="Y917" s="21">
        <v>0</v>
      </c>
      <c r="Z917" s="20">
        <v>141460</v>
      </c>
      <c r="AA917" s="21">
        <v>56475</v>
      </c>
      <c r="AB917" s="32">
        <v>0</v>
      </c>
      <c r="AC917" s="20">
        <v>637458</v>
      </c>
      <c r="AD917" s="20">
        <v>204043</v>
      </c>
      <c r="AE917" s="20">
        <v>418011</v>
      </c>
      <c r="AF917" s="20">
        <v>250765</v>
      </c>
      <c r="AG917" s="20">
        <v>99661</v>
      </c>
      <c r="AH917" s="20">
        <v>71767</v>
      </c>
      <c r="AI917" s="21">
        <v>4239</v>
      </c>
      <c r="AJ917" s="25">
        <v>44986</v>
      </c>
      <c r="AK917" s="25">
        <v>47851</v>
      </c>
      <c r="AL917" s="25">
        <v>10790</v>
      </c>
      <c r="AM917" s="22">
        <v>24378</v>
      </c>
      <c r="AN917" s="20">
        <v>63414</v>
      </c>
      <c r="AO917" s="20">
        <v>6571</v>
      </c>
      <c r="AP917" s="54">
        <v>2995082</v>
      </c>
      <c r="AQ917" s="25">
        <v>67614</v>
      </c>
      <c r="AR917" s="25">
        <v>118289</v>
      </c>
      <c r="AS917" s="54">
        <v>61138</v>
      </c>
      <c r="AT917" s="54">
        <v>47925</v>
      </c>
      <c r="AU917" s="54">
        <v>28108</v>
      </c>
      <c r="AV917" s="54">
        <v>26982</v>
      </c>
      <c r="AW917" s="25">
        <f t="shared" si="42"/>
        <v>350056</v>
      </c>
      <c r="AX917" s="165">
        <v>396370</v>
      </c>
      <c r="AY917" s="98">
        <f t="shared" si="43"/>
        <v>3741508</v>
      </c>
      <c r="AZ917" s="73"/>
      <c r="BA917" s="20">
        <v>524743</v>
      </c>
      <c r="BB917" s="20">
        <v>28595</v>
      </c>
      <c r="BC917" s="19">
        <v>553338</v>
      </c>
      <c r="BD917" s="19">
        <v>4294846</v>
      </c>
      <c r="BF917" s="20">
        <v>50482</v>
      </c>
      <c r="BG917" s="21">
        <f t="shared" si="44"/>
        <v>4244364</v>
      </c>
      <c r="BI917" s="73"/>
      <c r="BJ917" s="73"/>
      <c r="BK917" s="73"/>
      <c r="BL917" s="73"/>
      <c r="BM917" s="73"/>
      <c r="BN917" s="73"/>
      <c r="BO917" s="73"/>
    </row>
    <row r="918" spans="1:67" ht="22.5" customHeight="1" x14ac:dyDescent="0.15">
      <c r="A918" s="125" t="s">
        <v>2728</v>
      </c>
      <c r="B918" s="126" t="s">
        <v>2701</v>
      </c>
      <c r="C918" s="136" t="s">
        <v>1008</v>
      </c>
      <c r="D918" s="129">
        <v>6</v>
      </c>
      <c r="E918" s="130" t="s">
        <v>3561</v>
      </c>
      <c r="F918" s="19">
        <v>218706</v>
      </c>
      <c r="G918" s="20">
        <v>85252</v>
      </c>
      <c r="H918" s="20">
        <v>85428</v>
      </c>
      <c r="I918" s="20">
        <v>0</v>
      </c>
      <c r="J918" s="20">
        <v>0</v>
      </c>
      <c r="K918" s="20">
        <v>0</v>
      </c>
      <c r="L918" s="20">
        <v>0</v>
      </c>
      <c r="M918" s="20">
        <v>9355</v>
      </c>
      <c r="N918" s="20">
        <v>5117</v>
      </c>
      <c r="O918" s="20">
        <v>0</v>
      </c>
      <c r="P918" s="20">
        <v>156652</v>
      </c>
      <c r="Q918" s="20">
        <v>22781</v>
      </c>
      <c r="R918" s="20">
        <v>21938</v>
      </c>
      <c r="S918" s="20">
        <v>28256</v>
      </c>
      <c r="T918" s="21">
        <v>35787</v>
      </c>
      <c r="U918" s="54">
        <v>10660</v>
      </c>
      <c r="V918" s="20">
        <v>13212</v>
      </c>
      <c r="W918" s="20">
        <v>10442</v>
      </c>
      <c r="X918" s="20">
        <v>0</v>
      </c>
      <c r="Y918" s="21">
        <v>0</v>
      </c>
      <c r="Z918" s="20">
        <v>83292</v>
      </c>
      <c r="AA918" s="21">
        <v>67017</v>
      </c>
      <c r="AB918" s="32">
        <v>0</v>
      </c>
      <c r="AC918" s="20">
        <v>367730</v>
      </c>
      <c r="AD918" s="20">
        <v>133413</v>
      </c>
      <c r="AE918" s="20">
        <v>213666</v>
      </c>
      <c r="AF918" s="20">
        <v>99590</v>
      </c>
      <c r="AG918" s="20">
        <v>51867</v>
      </c>
      <c r="AH918" s="20">
        <v>83713</v>
      </c>
      <c r="AI918" s="21">
        <v>942</v>
      </c>
      <c r="AJ918" s="25">
        <v>29807</v>
      </c>
      <c r="AK918" s="25">
        <v>35773</v>
      </c>
      <c r="AL918" s="25">
        <v>5886</v>
      </c>
      <c r="AM918" s="22">
        <v>15464</v>
      </c>
      <c r="AN918" s="20">
        <v>56089</v>
      </c>
      <c r="AO918" s="20">
        <v>5989</v>
      </c>
      <c r="AP918" s="54">
        <v>1953824</v>
      </c>
      <c r="AQ918" s="25">
        <v>52953</v>
      </c>
      <c r="AR918" s="25">
        <v>73658</v>
      </c>
      <c r="AS918" s="54">
        <v>58923</v>
      </c>
      <c r="AT918" s="54">
        <v>26465</v>
      </c>
      <c r="AU918" s="54">
        <v>21003</v>
      </c>
      <c r="AV918" s="54">
        <v>15458</v>
      </c>
      <c r="AW918" s="25">
        <f t="shared" si="42"/>
        <v>248460</v>
      </c>
      <c r="AX918" s="165">
        <v>230092</v>
      </c>
      <c r="AY918" s="98">
        <f t="shared" si="43"/>
        <v>2432376</v>
      </c>
      <c r="AZ918" s="73"/>
      <c r="BA918" s="20">
        <v>396831</v>
      </c>
      <c r="BB918" s="20">
        <v>32384</v>
      </c>
      <c r="BC918" s="19">
        <v>429215</v>
      </c>
      <c r="BD918" s="19">
        <v>2861591</v>
      </c>
      <c r="BF918" s="20">
        <v>26907</v>
      </c>
      <c r="BG918" s="21">
        <f t="shared" si="44"/>
        <v>2834684</v>
      </c>
      <c r="BI918" s="73"/>
      <c r="BJ918" s="73"/>
      <c r="BK918" s="73"/>
      <c r="BL918" s="73"/>
      <c r="BM918" s="73"/>
      <c r="BN918" s="73"/>
      <c r="BO918" s="73"/>
    </row>
    <row r="919" spans="1:67" ht="22.5" customHeight="1" x14ac:dyDescent="0.15">
      <c r="A919" s="125" t="s">
        <v>2729</v>
      </c>
      <c r="B919" s="126" t="s">
        <v>2701</v>
      </c>
      <c r="C919" s="136" t="s">
        <v>1009</v>
      </c>
      <c r="D919" s="129">
        <v>6</v>
      </c>
      <c r="E919" s="130" t="s">
        <v>3561</v>
      </c>
      <c r="F919" s="19">
        <v>279583</v>
      </c>
      <c r="G919" s="20">
        <v>98675</v>
      </c>
      <c r="H919" s="20">
        <v>83349</v>
      </c>
      <c r="I919" s="20">
        <v>0</v>
      </c>
      <c r="J919" s="20">
        <v>0</v>
      </c>
      <c r="K919" s="20">
        <v>0</v>
      </c>
      <c r="L919" s="20">
        <v>0</v>
      </c>
      <c r="M919" s="20">
        <v>13910</v>
      </c>
      <c r="N919" s="20">
        <v>7608</v>
      </c>
      <c r="O919" s="20">
        <v>1529</v>
      </c>
      <c r="P919" s="20">
        <v>161326</v>
      </c>
      <c r="Q919" s="20">
        <v>29636</v>
      </c>
      <c r="R919" s="20">
        <v>34533</v>
      </c>
      <c r="S919" s="20">
        <v>36203</v>
      </c>
      <c r="T919" s="21">
        <v>35787</v>
      </c>
      <c r="U919" s="54">
        <v>23773</v>
      </c>
      <c r="V919" s="20">
        <v>25323</v>
      </c>
      <c r="W919" s="20">
        <v>20884</v>
      </c>
      <c r="X919" s="20">
        <v>0</v>
      </c>
      <c r="Y919" s="21">
        <v>0</v>
      </c>
      <c r="Z919" s="20">
        <v>126391</v>
      </c>
      <c r="AA919" s="21">
        <v>0</v>
      </c>
      <c r="AB919" s="32">
        <v>0</v>
      </c>
      <c r="AC919" s="20">
        <v>526493</v>
      </c>
      <c r="AD919" s="20">
        <v>169799</v>
      </c>
      <c r="AE919" s="20">
        <v>295046</v>
      </c>
      <c r="AF919" s="20">
        <v>168813</v>
      </c>
      <c r="AG919" s="20">
        <v>77848</v>
      </c>
      <c r="AH919" s="20">
        <v>90953</v>
      </c>
      <c r="AI919" s="21">
        <v>0</v>
      </c>
      <c r="AJ919" s="25">
        <v>37868</v>
      </c>
      <c r="AK919" s="25">
        <v>41251</v>
      </c>
      <c r="AL919" s="25">
        <v>8402</v>
      </c>
      <c r="AM919" s="22">
        <v>19604</v>
      </c>
      <c r="AN919" s="20">
        <v>57824</v>
      </c>
      <c r="AO919" s="20">
        <v>5529</v>
      </c>
      <c r="AP919" s="54">
        <v>2477940</v>
      </c>
      <c r="AQ919" s="25">
        <v>55096</v>
      </c>
      <c r="AR919" s="25">
        <v>97566</v>
      </c>
      <c r="AS919" s="54">
        <v>60826</v>
      </c>
      <c r="AT919" s="54">
        <v>29806</v>
      </c>
      <c r="AU919" s="54">
        <v>25570</v>
      </c>
      <c r="AV919" s="54">
        <v>23181</v>
      </c>
      <c r="AW919" s="25">
        <f t="shared" si="42"/>
        <v>292045</v>
      </c>
      <c r="AX919" s="165">
        <v>413243</v>
      </c>
      <c r="AY919" s="98">
        <f t="shared" si="43"/>
        <v>3183228</v>
      </c>
      <c r="AZ919" s="73"/>
      <c r="BA919" s="20">
        <v>464051</v>
      </c>
      <c r="BB919" s="20">
        <v>25114</v>
      </c>
      <c r="BC919" s="19">
        <v>489165</v>
      </c>
      <c r="BD919" s="19">
        <v>3672393</v>
      </c>
      <c r="BF919" s="20">
        <v>36504</v>
      </c>
      <c r="BG919" s="21">
        <f t="shared" si="44"/>
        <v>3635889</v>
      </c>
      <c r="BI919" s="73"/>
      <c r="BJ919" s="73"/>
      <c r="BK919" s="73"/>
      <c r="BL919" s="73"/>
      <c r="BM919" s="73"/>
      <c r="BN919" s="73"/>
      <c r="BO919" s="73"/>
    </row>
    <row r="920" spans="1:67" ht="22.5" customHeight="1" x14ac:dyDescent="0.15">
      <c r="A920" s="125" t="s">
        <v>2730</v>
      </c>
      <c r="B920" s="126" t="s">
        <v>2701</v>
      </c>
      <c r="C920" s="136" t="s">
        <v>1010</v>
      </c>
      <c r="D920" s="129">
        <v>6</v>
      </c>
      <c r="E920" s="130" t="s">
        <v>3561</v>
      </c>
      <c r="F920" s="19">
        <v>464174</v>
      </c>
      <c r="G920" s="20">
        <v>300880</v>
      </c>
      <c r="H920" s="20">
        <v>127953</v>
      </c>
      <c r="I920" s="20">
        <v>0</v>
      </c>
      <c r="J920" s="20">
        <v>0</v>
      </c>
      <c r="K920" s="20">
        <v>0</v>
      </c>
      <c r="L920" s="20">
        <v>0</v>
      </c>
      <c r="M920" s="20">
        <v>14411</v>
      </c>
      <c r="N920" s="20">
        <v>10350</v>
      </c>
      <c r="O920" s="20">
        <v>0</v>
      </c>
      <c r="P920" s="20">
        <v>195885</v>
      </c>
      <c r="Q920" s="20">
        <v>36436</v>
      </c>
      <c r="R920" s="20">
        <v>54685</v>
      </c>
      <c r="S920" s="20">
        <v>46799</v>
      </c>
      <c r="T920" s="21">
        <v>95432</v>
      </c>
      <c r="U920" s="54">
        <v>24323</v>
      </c>
      <c r="V920" s="20">
        <v>27525</v>
      </c>
      <c r="W920" s="20">
        <v>41768</v>
      </c>
      <c r="X920" s="20">
        <v>0</v>
      </c>
      <c r="Y920" s="21">
        <v>0</v>
      </c>
      <c r="Z920" s="20">
        <v>257926</v>
      </c>
      <c r="AA920" s="21">
        <v>0</v>
      </c>
      <c r="AB920" s="32">
        <v>0</v>
      </c>
      <c r="AC920" s="20">
        <v>600752</v>
      </c>
      <c r="AD920" s="20">
        <v>445572</v>
      </c>
      <c r="AE920" s="20">
        <v>648885</v>
      </c>
      <c r="AF920" s="20">
        <v>329805</v>
      </c>
      <c r="AG920" s="20">
        <v>149113</v>
      </c>
      <c r="AH920" s="20">
        <v>138284</v>
      </c>
      <c r="AI920" s="21">
        <v>186516</v>
      </c>
      <c r="AJ920" s="25">
        <v>46586</v>
      </c>
      <c r="AK920" s="25">
        <v>67368</v>
      </c>
      <c r="AL920" s="25">
        <v>18609</v>
      </c>
      <c r="AM920" s="22">
        <v>29371</v>
      </c>
      <c r="AN920" s="20">
        <v>750900</v>
      </c>
      <c r="AO920" s="20">
        <v>108536</v>
      </c>
      <c r="AP920" s="54">
        <v>5218844</v>
      </c>
      <c r="AQ920" s="25">
        <v>103758</v>
      </c>
      <c r="AR920" s="25">
        <v>168055</v>
      </c>
      <c r="AS920" s="54">
        <v>132105</v>
      </c>
      <c r="AT920" s="54">
        <v>70916</v>
      </c>
      <c r="AU920" s="54">
        <v>35008</v>
      </c>
      <c r="AV920" s="54">
        <v>46378</v>
      </c>
      <c r="AW920" s="25">
        <f t="shared" si="42"/>
        <v>556220</v>
      </c>
      <c r="AX920" s="165">
        <v>1467419</v>
      </c>
      <c r="AY920" s="98">
        <f t="shared" si="43"/>
        <v>7242483</v>
      </c>
      <c r="AZ920" s="73"/>
      <c r="BA920" s="20">
        <v>538321</v>
      </c>
      <c r="BB920" s="20">
        <v>468776</v>
      </c>
      <c r="BC920" s="19">
        <v>1007097</v>
      </c>
      <c r="BD920" s="19">
        <v>8249580</v>
      </c>
      <c r="BF920" s="20">
        <v>61037</v>
      </c>
      <c r="BG920" s="21">
        <f t="shared" si="44"/>
        <v>8188543</v>
      </c>
      <c r="BI920" s="73"/>
      <c r="BJ920" s="73"/>
      <c r="BK920" s="73"/>
      <c r="BL920" s="73"/>
      <c r="BM920" s="73"/>
      <c r="BN920" s="73"/>
      <c r="BO920" s="73"/>
    </row>
    <row r="921" spans="1:67" ht="22.5" customHeight="1" x14ac:dyDescent="0.15">
      <c r="A921" s="125" t="s">
        <v>2731</v>
      </c>
      <c r="B921" s="126" t="s">
        <v>2701</v>
      </c>
      <c r="C921" s="136" t="s">
        <v>1011</v>
      </c>
      <c r="D921" s="129">
        <v>6</v>
      </c>
      <c r="E921" s="130" t="s">
        <v>3561</v>
      </c>
      <c r="F921" s="19">
        <v>357431</v>
      </c>
      <c r="G921" s="20">
        <v>130519</v>
      </c>
      <c r="H921" s="20">
        <v>85617</v>
      </c>
      <c r="I921" s="20">
        <v>0</v>
      </c>
      <c r="J921" s="20">
        <v>0</v>
      </c>
      <c r="K921" s="20">
        <v>0</v>
      </c>
      <c r="L921" s="20">
        <v>0</v>
      </c>
      <c r="M921" s="20">
        <v>21358</v>
      </c>
      <c r="N921" s="20">
        <v>11682</v>
      </c>
      <c r="O921" s="20">
        <v>0</v>
      </c>
      <c r="P921" s="20">
        <v>1044</v>
      </c>
      <c r="Q921" s="20">
        <v>41276</v>
      </c>
      <c r="R921" s="20">
        <v>57342</v>
      </c>
      <c r="S921" s="20">
        <v>52980</v>
      </c>
      <c r="T921" s="21">
        <v>87082</v>
      </c>
      <c r="U921" s="54">
        <v>25465</v>
      </c>
      <c r="V921" s="20">
        <v>30828</v>
      </c>
      <c r="W921" s="20">
        <v>31326</v>
      </c>
      <c r="X921" s="20">
        <v>0</v>
      </c>
      <c r="Y921" s="21">
        <v>0</v>
      </c>
      <c r="Z921" s="20">
        <v>210431</v>
      </c>
      <c r="AA921" s="21">
        <v>0</v>
      </c>
      <c r="AB921" s="32">
        <v>0</v>
      </c>
      <c r="AC921" s="20">
        <v>576358</v>
      </c>
      <c r="AD921" s="20">
        <v>231341</v>
      </c>
      <c r="AE921" s="20">
        <v>470495</v>
      </c>
      <c r="AF921" s="20">
        <v>270650</v>
      </c>
      <c r="AG921" s="20">
        <v>117865</v>
      </c>
      <c r="AH921" s="20">
        <v>109777</v>
      </c>
      <c r="AI921" s="21">
        <v>14130</v>
      </c>
      <c r="AJ921" s="25">
        <v>49453</v>
      </c>
      <c r="AK921" s="25">
        <v>50577</v>
      </c>
      <c r="AL921" s="25">
        <v>12634</v>
      </c>
      <c r="AM921" s="22">
        <v>26330</v>
      </c>
      <c r="AN921" s="20">
        <v>98909</v>
      </c>
      <c r="AO921" s="20">
        <v>9729</v>
      </c>
      <c r="AP921" s="54">
        <v>3182629</v>
      </c>
      <c r="AQ921" s="25">
        <v>87270</v>
      </c>
      <c r="AR921" s="25">
        <v>122301</v>
      </c>
      <c r="AS921" s="54">
        <v>86863</v>
      </c>
      <c r="AT921" s="54">
        <v>47657</v>
      </c>
      <c r="AU921" s="54">
        <v>36769</v>
      </c>
      <c r="AV921" s="54">
        <v>26640</v>
      </c>
      <c r="AW921" s="25">
        <f t="shared" si="42"/>
        <v>407500</v>
      </c>
      <c r="AX921" s="165">
        <v>407066</v>
      </c>
      <c r="AY921" s="98">
        <f t="shared" si="43"/>
        <v>3997195</v>
      </c>
      <c r="AZ921" s="73"/>
      <c r="BA921" s="20">
        <v>585026</v>
      </c>
      <c r="BB921" s="20">
        <v>44082</v>
      </c>
      <c r="BC921" s="19">
        <v>629108</v>
      </c>
      <c r="BD921" s="19">
        <v>4626303</v>
      </c>
      <c r="BF921" s="20">
        <v>45966</v>
      </c>
      <c r="BG921" s="21">
        <f t="shared" si="44"/>
        <v>4580337</v>
      </c>
      <c r="BI921" s="73"/>
      <c r="BJ921" s="73"/>
      <c r="BK921" s="73"/>
      <c r="BL921" s="73"/>
      <c r="BM921" s="73"/>
      <c r="BN921" s="73"/>
      <c r="BO921" s="73"/>
    </row>
    <row r="922" spans="1:67" ht="22.5" customHeight="1" x14ac:dyDescent="0.15">
      <c r="A922" s="125" t="s">
        <v>2732</v>
      </c>
      <c r="B922" s="126" t="s">
        <v>2701</v>
      </c>
      <c r="C922" s="136" t="s">
        <v>269</v>
      </c>
      <c r="D922" s="129">
        <v>6</v>
      </c>
      <c r="E922" s="130" t="s">
        <v>3561</v>
      </c>
      <c r="F922" s="19">
        <v>376385</v>
      </c>
      <c r="G922" s="20">
        <v>112027</v>
      </c>
      <c r="H922" s="20">
        <v>78057</v>
      </c>
      <c r="I922" s="20">
        <v>0</v>
      </c>
      <c r="J922" s="20">
        <v>0</v>
      </c>
      <c r="K922" s="20">
        <v>0</v>
      </c>
      <c r="L922" s="20">
        <v>0</v>
      </c>
      <c r="M922" s="20">
        <v>22636</v>
      </c>
      <c r="N922" s="20">
        <v>12988</v>
      </c>
      <c r="O922" s="20">
        <v>7385</v>
      </c>
      <c r="P922" s="20">
        <v>283302</v>
      </c>
      <c r="Q922" s="20">
        <v>42359</v>
      </c>
      <c r="R922" s="20">
        <v>58716</v>
      </c>
      <c r="S922" s="20">
        <v>63576</v>
      </c>
      <c r="T922" s="21">
        <v>59645</v>
      </c>
      <c r="U922" s="54">
        <v>27072</v>
      </c>
      <c r="V922" s="20">
        <v>29727</v>
      </c>
      <c r="W922" s="20">
        <v>10442</v>
      </c>
      <c r="X922" s="20">
        <v>0</v>
      </c>
      <c r="Y922" s="21">
        <v>0</v>
      </c>
      <c r="Z922" s="20">
        <v>203282</v>
      </c>
      <c r="AA922" s="21">
        <v>0</v>
      </c>
      <c r="AB922" s="32">
        <v>0</v>
      </c>
      <c r="AC922" s="20">
        <v>724565</v>
      </c>
      <c r="AD922" s="20">
        <v>270284</v>
      </c>
      <c r="AE922" s="20">
        <v>455869</v>
      </c>
      <c r="AF922" s="20">
        <v>292864</v>
      </c>
      <c r="AG922" s="20">
        <v>129977</v>
      </c>
      <c r="AH922" s="20">
        <v>93849</v>
      </c>
      <c r="AI922" s="21">
        <v>24021</v>
      </c>
      <c r="AJ922" s="25">
        <v>50774</v>
      </c>
      <c r="AK922" s="25">
        <v>53670</v>
      </c>
      <c r="AL922" s="25">
        <v>12419</v>
      </c>
      <c r="AM922" s="22">
        <v>28573</v>
      </c>
      <c r="AN922" s="20">
        <v>81862</v>
      </c>
      <c r="AO922" s="20">
        <v>15463</v>
      </c>
      <c r="AP922" s="54">
        <v>3621789</v>
      </c>
      <c r="AQ922" s="25">
        <v>97220</v>
      </c>
      <c r="AR922" s="25">
        <v>117548</v>
      </c>
      <c r="AS922" s="54">
        <v>80763</v>
      </c>
      <c r="AT922" s="54">
        <v>48538</v>
      </c>
      <c r="AU922" s="54">
        <v>35374</v>
      </c>
      <c r="AV922" s="54">
        <v>28472</v>
      </c>
      <c r="AW922" s="25">
        <f t="shared" si="42"/>
        <v>407915</v>
      </c>
      <c r="AX922" s="165">
        <v>430291</v>
      </c>
      <c r="AY922" s="98">
        <f t="shared" si="43"/>
        <v>4459995</v>
      </c>
      <c r="AZ922" s="73"/>
      <c r="BA922" s="20">
        <v>610471</v>
      </c>
      <c r="BB922" s="20">
        <v>43333</v>
      </c>
      <c r="BC922" s="19">
        <v>653804</v>
      </c>
      <c r="BD922" s="19">
        <v>5113799</v>
      </c>
      <c r="BF922" s="20">
        <v>49550</v>
      </c>
      <c r="BG922" s="21">
        <f t="shared" si="44"/>
        <v>5064249</v>
      </c>
      <c r="BI922" s="73"/>
      <c r="BJ922" s="73"/>
      <c r="BK922" s="73"/>
      <c r="BL922" s="73"/>
      <c r="BM922" s="73"/>
      <c r="BN922" s="73"/>
      <c r="BO922" s="73"/>
    </row>
    <row r="923" spans="1:67" ht="22.5" customHeight="1" x14ac:dyDescent="0.15">
      <c r="A923" s="125" t="s">
        <v>2733</v>
      </c>
      <c r="B923" s="126" t="s">
        <v>2701</v>
      </c>
      <c r="C923" s="136" t="s">
        <v>1012</v>
      </c>
      <c r="D923" s="129">
        <v>6</v>
      </c>
      <c r="E923" s="130" t="s">
        <v>3561</v>
      </c>
      <c r="F923" s="19">
        <v>313304</v>
      </c>
      <c r="G923" s="20">
        <v>53907</v>
      </c>
      <c r="H923" s="20">
        <v>21735</v>
      </c>
      <c r="I923" s="20">
        <v>0</v>
      </c>
      <c r="J923" s="20">
        <v>0</v>
      </c>
      <c r="K923" s="20">
        <v>0</v>
      </c>
      <c r="L923" s="20">
        <v>0</v>
      </c>
      <c r="M923" s="20">
        <v>17577</v>
      </c>
      <c r="N923" s="20">
        <v>9614</v>
      </c>
      <c r="O923" s="20">
        <v>2872</v>
      </c>
      <c r="P923" s="20">
        <v>180653</v>
      </c>
      <c r="Q923" s="20">
        <v>35019</v>
      </c>
      <c r="R923" s="20">
        <v>45250</v>
      </c>
      <c r="S923" s="20">
        <v>56512</v>
      </c>
      <c r="T923" s="21">
        <v>35787</v>
      </c>
      <c r="U923" s="54">
        <v>22334</v>
      </c>
      <c r="V923" s="20">
        <v>38535</v>
      </c>
      <c r="W923" s="20">
        <v>20884</v>
      </c>
      <c r="X923" s="20">
        <v>0</v>
      </c>
      <c r="Y923" s="21">
        <v>0</v>
      </c>
      <c r="Z923" s="20">
        <v>149665</v>
      </c>
      <c r="AA923" s="21">
        <v>45933</v>
      </c>
      <c r="AB923" s="32">
        <v>0</v>
      </c>
      <c r="AC923" s="20">
        <v>687350</v>
      </c>
      <c r="AD923" s="20">
        <v>203077</v>
      </c>
      <c r="AE923" s="20">
        <v>359002</v>
      </c>
      <c r="AF923" s="20">
        <v>191526</v>
      </c>
      <c r="AG923" s="20">
        <v>97912</v>
      </c>
      <c r="AH923" s="20">
        <v>19367</v>
      </c>
      <c r="AI923" s="21">
        <v>5652</v>
      </c>
      <c r="AJ923" s="25">
        <v>44249</v>
      </c>
      <c r="AK923" s="25">
        <v>50087</v>
      </c>
      <c r="AL923" s="25">
        <v>8306</v>
      </c>
      <c r="AM923" s="22">
        <v>25982</v>
      </c>
      <c r="AN923" s="20">
        <v>87837</v>
      </c>
      <c r="AO923" s="20">
        <v>3025</v>
      </c>
      <c r="AP923" s="54">
        <v>2832953</v>
      </c>
      <c r="AQ923" s="25">
        <v>63880</v>
      </c>
      <c r="AR923" s="25">
        <v>136235</v>
      </c>
      <c r="AS923" s="54">
        <v>23026</v>
      </c>
      <c r="AT923" s="54">
        <v>42584</v>
      </c>
      <c r="AU923" s="54">
        <v>34034</v>
      </c>
      <c r="AV923" s="54">
        <v>22531</v>
      </c>
      <c r="AW923" s="25">
        <f t="shared" si="42"/>
        <v>322290</v>
      </c>
      <c r="AX923" s="165">
        <v>393898</v>
      </c>
      <c r="AY923" s="98">
        <f t="shared" si="43"/>
        <v>3549141</v>
      </c>
      <c r="AZ923" s="73"/>
      <c r="BA923" s="20">
        <v>518233</v>
      </c>
      <c r="BB923" s="20">
        <v>8283</v>
      </c>
      <c r="BC923" s="19">
        <v>526516</v>
      </c>
      <c r="BD923" s="19">
        <v>4075657</v>
      </c>
      <c r="BF923" s="20">
        <v>37887</v>
      </c>
      <c r="BG923" s="21">
        <f t="shared" si="44"/>
        <v>4037770</v>
      </c>
      <c r="BI923" s="73"/>
      <c r="BJ923" s="73"/>
      <c r="BK923" s="73"/>
      <c r="BL923" s="73"/>
      <c r="BM923" s="73"/>
      <c r="BN923" s="73"/>
      <c r="BO923" s="73"/>
    </row>
    <row r="924" spans="1:67" ht="22.5" customHeight="1" x14ac:dyDescent="0.15">
      <c r="A924" s="125" t="s">
        <v>2734</v>
      </c>
      <c r="B924" s="126" t="s">
        <v>2701</v>
      </c>
      <c r="C924" s="136" t="s">
        <v>1013</v>
      </c>
      <c r="D924" s="129">
        <v>6</v>
      </c>
      <c r="E924" s="130" t="s">
        <v>3561</v>
      </c>
      <c r="F924" s="19">
        <v>194358</v>
      </c>
      <c r="G924" s="20">
        <v>45982</v>
      </c>
      <c r="H924" s="20">
        <v>32508</v>
      </c>
      <c r="I924" s="20">
        <v>0</v>
      </c>
      <c r="J924" s="20">
        <v>0</v>
      </c>
      <c r="K924" s="20">
        <v>0</v>
      </c>
      <c r="L924" s="20">
        <v>0</v>
      </c>
      <c r="M924" s="20">
        <v>7821</v>
      </c>
      <c r="N924" s="20">
        <v>4278</v>
      </c>
      <c r="O924" s="20">
        <v>0</v>
      </c>
      <c r="P924" s="20">
        <v>44583</v>
      </c>
      <c r="Q924" s="20">
        <v>20449</v>
      </c>
      <c r="R924" s="20">
        <v>20931</v>
      </c>
      <c r="S924" s="20">
        <v>17660</v>
      </c>
      <c r="T924" s="21">
        <v>11929</v>
      </c>
      <c r="U924" s="54">
        <v>7656</v>
      </c>
      <c r="V924" s="20">
        <v>11010</v>
      </c>
      <c r="W924" s="20">
        <v>10442</v>
      </c>
      <c r="X924" s="20">
        <v>0</v>
      </c>
      <c r="Y924" s="21">
        <v>0</v>
      </c>
      <c r="Z924" s="20">
        <v>74984</v>
      </c>
      <c r="AA924" s="21">
        <v>59487</v>
      </c>
      <c r="AB924" s="32">
        <v>0</v>
      </c>
      <c r="AC924" s="20">
        <v>196204</v>
      </c>
      <c r="AD924" s="20">
        <v>125250</v>
      </c>
      <c r="AE924" s="20">
        <v>209436</v>
      </c>
      <c r="AF924" s="20">
        <v>90522</v>
      </c>
      <c r="AG924" s="20">
        <v>41857</v>
      </c>
      <c r="AH924" s="20">
        <v>29684</v>
      </c>
      <c r="AI924" s="21">
        <v>8007</v>
      </c>
      <c r="AJ924" s="25">
        <v>27043</v>
      </c>
      <c r="AK924" s="25">
        <v>34596</v>
      </c>
      <c r="AL924" s="25">
        <v>4827</v>
      </c>
      <c r="AM924" s="22">
        <v>14832</v>
      </c>
      <c r="AN924" s="20">
        <v>44166</v>
      </c>
      <c r="AO924" s="20">
        <v>3771</v>
      </c>
      <c r="AP924" s="54">
        <v>1394273</v>
      </c>
      <c r="AQ924" s="25">
        <v>47496</v>
      </c>
      <c r="AR924" s="25">
        <v>117229</v>
      </c>
      <c r="AS924" s="54">
        <v>49072</v>
      </c>
      <c r="AT924" s="54">
        <v>21579</v>
      </c>
      <c r="AU924" s="54">
        <v>19759</v>
      </c>
      <c r="AV924" s="54">
        <v>13453</v>
      </c>
      <c r="AW924" s="25">
        <f t="shared" si="42"/>
        <v>268588</v>
      </c>
      <c r="AX924" s="165">
        <v>193024</v>
      </c>
      <c r="AY924" s="98">
        <f t="shared" si="43"/>
        <v>1855885</v>
      </c>
      <c r="AZ924" s="73"/>
      <c r="BA924" s="20">
        <v>374102</v>
      </c>
      <c r="BB924" s="20">
        <v>14121</v>
      </c>
      <c r="BC924" s="19">
        <v>388223</v>
      </c>
      <c r="BD924" s="19">
        <v>2244108</v>
      </c>
      <c r="BF924" s="20">
        <v>22117</v>
      </c>
      <c r="BG924" s="21">
        <f t="shared" si="44"/>
        <v>2221991</v>
      </c>
      <c r="BI924" s="73"/>
      <c r="BJ924" s="73"/>
      <c r="BK924" s="73"/>
      <c r="BL924" s="73"/>
      <c r="BM924" s="73"/>
      <c r="BN924" s="73"/>
      <c r="BO924" s="73"/>
    </row>
    <row r="925" spans="1:67" ht="22.5" customHeight="1" x14ac:dyDescent="0.15">
      <c r="A925" s="125" t="s">
        <v>2735</v>
      </c>
      <c r="B925" s="126" t="s">
        <v>2701</v>
      </c>
      <c r="C925" s="136" t="s">
        <v>1014</v>
      </c>
      <c r="D925" s="129">
        <v>6</v>
      </c>
      <c r="E925" s="130" t="s">
        <v>3561</v>
      </c>
      <c r="F925" s="19">
        <v>163548</v>
      </c>
      <c r="G925" s="20">
        <v>41483</v>
      </c>
      <c r="H925" s="20">
        <v>30996</v>
      </c>
      <c r="I925" s="20">
        <v>0</v>
      </c>
      <c r="J925" s="20">
        <v>0</v>
      </c>
      <c r="K925" s="20">
        <v>0</v>
      </c>
      <c r="L925" s="20">
        <v>0</v>
      </c>
      <c r="M925" s="20">
        <v>5452</v>
      </c>
      <c r="N925" s="20">
        <v>2982</v>
      </c>
      <c r="O925" s="20">
        <v>3842</v>
      </c>
      <c r="P925" s="20">
        <v>96563</v>
      </c>
      <c r="Q925" s="20">
        <v>18735</v>
      </c>
      <c r="R925" s="20">
        <v>15251</v>
      </c>
      <c r="S925" s="20">
        <v>12362</v>
      </c>
      <c r="T925" s="21">
        <v>11929</v>
      </c>
      <c r="U925" s="54">
        <v>18781</v>
      </c>
      <c r="V925" s="20">
        <v>13212</v>
      </c>
      <c r="W925" s="20">
        <v>10442</v>
      </c>
      <c r="X925" s="20">
        <v>0</v>
      </c>
      <c r="Y925" s="21">
        <v>0</v>
      </c>
      <c r="Z925" s="20">
        <v>97464</v>
      </c>
      <c r="AA925" s="21">
        <v>0</v>
      </c>
      <c r="AB925" s="32">
        <v>0</v>
      </c>
      <c r="AC925" s="20">
        <v>260162</v>
      </c>
      <c r="AD925" s="20">
        <v>113221</v>
      </c>
      <c r="AE925" s="20">
        <v>174948</v>
      </c>
      <c r="AF925" s="20">
        <v>79706</v>
      </c>
      <c r="AG925" s="20">
        <v>31046</v>
      </c>
      <c r="AH925" s="20">
        <v>43531</v>
      </c>
      <c r="AI925" s="21">
        <v>8478</v>
      </c>
      <c r="AJ925" s="25">
        <v>22337</v>
      </c>
      <c r="AK925" s="25">
        <v>28017</v>
      </c>
      <c r="AL925" s="25">
        <v>4012</v>
      </c>
      <c r="AM925" s="22">
        <v>11104</v>
      </c>
      <c r="AN925" s="20">
        <v>37737</v>
      </c>
      <c r="AO925" s="20">
        <v>3751</v>
      </c>
      <c r="AP925" s="54">
        <v>1361092</v>
      </c>
      <c r="AQ925" s="25">
        <v>47711</v>
      </c>
      <c r="AR925" s="25">
        <v>106910</v>
      </c>
      <c r="AS925" s="54">
        <v>48567</v>
      </c>
      <c r="AT925" s="54">
        <v>32210</v>
      </c>
      <c r="AU925" s="54">
        <v>17050</v>
      </c>
      <c r="AV925" s="54">
        <v>9591</v>
      </c>
      <c r="AW925" s="25">
        <f t="shared" si="42"/>
        <v>262039</v>
      </c>
      <c r="AX925" s="165">
        <v>148229</v>
      </c>
      <c r="AY925" s="98">
        <f t="shared" si="43"/>
        <v>1771360</v>
      </c>
      <c r="AZ925" s="73"/>
      <c r="BA925" s="20">
        <v>314359</v>
      </c>
      <c r="BB925" s="20">
        <v>17073</v>
      </c>
      <c r="BC925" s="19">
        <v>331432</v>
      </c>
      <c r="BD925" s="19">
        <v>2102792</v>
      </c>
      <c r="BF925" s="20">
        <v>16678</v>
      </c>
      <c r="BG925" s="21">
        <f t="shared" si="44"/>
        <v>2086114</v>
      </c>
      <c r="BI925" s="73"/>
      <c r="BJ925" s="73"/>
      <c r="BK925" s="73"/>
      <c r="BL925" s="73"/>
      <c r="BM925" s="73"/>
      <c r="BN925" s="73"/>
      <c r="BO925" s="73"/>
    </row>
    <row r="926" spans="1:67" ht="22.5" customHeight="1" x14ac:dyDescent="0.15">
      <c r="A926" s="125" t="s">
        <v>2736</v>
      </c>
      <c r="B926" s="126" t="s">
        <v>2701</v>
      </c>
      <c r="C926" s="136" t="s">
        <v>1015</v>
      </c>
      <c r="D926" s="129">
        <v>6</v>
      </c>
      <c r="E926" s="130" t="s">
        <v>3561</v>
      </c>
      <c r="F926" s="19">
        <v>228636</v>
      </c>
      <c r="G926" s="20">
        <v>49552</v>
      </c>
      <c r="H926" s="20">
        <v>41958</v>
      </c>
      <c r="I926" s="20">
        <v>0</v>
      </c>
      <c r="J926" s="20">
        <v>0</v>
      </c>
      <c r="K926" s="20">
        <v>0</v>
      </c>
      <c r="L926" s="20">
        <v>0</v>
      </c>
      <c r="M926" s="20">
        <v>9554</v>
      </c>
      <c r="N926" s="20">
        <v>5226</v>
      </c>
      <c r="O926" s="20">
        <v>3544</v>
      </c>
      <c r="P926" s="20">
        <v>224482</v>
      </c>
      <c r="Q926" s="20">
        <v>41719</v>
      </c>
      <c r="R926" s="20">
        <v>23312</v>
      </c>
      <c r="S926" s="20">
        <v>29139</v>
      </c>
      <c r="T926" s="21">
        <v>35787</v>
      </c>
      <c r="U926" s="54">
        <v>10364</v>
      </c>
      <c r="V926" s="20">
        <v>14313</v>
      </c>
      <c r="W926" s="20">
        <v>10442</v>
      </c>
      <c r="X926" s="20">
        <v>0</v>
      </c>
      <c r="Y926" s="21">
        <v>0</v>
      </c>
      <c r="Z926" s="20">
        <v>121103</v>
      </c>
      <c r="AA926" s="21">
        <v>48945</v>
      </c>
      <c r="AB926" s="32">
        <v>0</v>
      </c>
      <c r="AC926" s="20">
        <v>450366</v>
      </c>
      <c r="AD926" s="20">
        <v>140286</v>
      </c>
      <c r="AE926" s="20">
        <v>259913</v>
      </c>
      <c r="AF926" s="20">
        <v>137779</v>
      </c>
      <c r="AG926" s="20">
        <v>55707</v>
      </c>
      <c r="AH926" s="20">
        <v>67875</v>
      </c>
      <c r="AI926" s="21">
        <v>20724</v>
      </c>
      <c r="AJ926" s="25">
        <v>30163</v>
      </c>
      <c r="AK926" s="25">
        <v>41120</v>
      </c>
      <c r="AL926" s="25">
        <v>7197</v>
      </c>
      <c r="AM926" s="22">
        <v>17188</v>
      </c>
      <c r="AN926" s="20">
        <v>62586</v>
      </c>
      <c r="AO926" s="20">
        <v>7553</v>
      </c>
      <c r="AP926" s="54">
        <v>2196533</v>
      </c>
      <c r="AQ926" s="25">
        <v>54157</v>
      </c>
      <c r="AR926" s="25">
        <v>89308</v>
      </c>
      <c r="AS926" s="54">
        <v>64046</v>
      </c>
      <c r="AT926" s="54">
        <v>42774</v>
      </c>
      <c r="AU926" s="54">
        <v>22978</v>
      </c>
      <c r="AV926" s="54">
        <v>15154</v>
      </c>
      <c r="AW926" s="25">
        <f t="shared" si="42"/>
        <v>288417</v>
      </c>
      <c r="AX926" s="165">
        <v>237567</v>
      </c>
      <c r="AY926" s="98">
        <f t="shared" si="43"/>
        <v>2722517</v>
      </c>
      <c r="AZ926" s="73"/>
      <c r="BA926" s="20">
        <v>399807</v>
      </c>
      <c r="BB926" s="20">
        <v>30291</v>
      </c>
      <c r="BC926" s="19">
        <v>430098</v>
      </c>
      <c r="BD926" s="19">
        <v>3152615</v>
      </c>
      <c r="BF926" s="20">
        <v>23122</v>
      </c>
      <c r="BG926" s="21">
        <f t="shared" si="44"/>
        <v>3129493</v>
      </c>
      <c r="BI926" s="73"/>
      <c r="BJ926" s="73"/>
      <c r="BK926" s="73"/>
      <c r="BL926" s="73"/>
      <c r="BM926" s="73"/>
      <c r="BN926" s="73"/>
      <c r="BO926" s="73"/>
    </row>
    <row r="927" spans="1:67" ht="22.5" customHeight="1" x14ac:dyDescent="0.15">
      <c r="A927" s="125" t="s">
        <v>2737</v>
      </c>
      <c r="B927" s="126" t="s">
        <v>2701</v>
      </c>
      <c r="C927" s="136" t="s">
        <v>1016</v>
      </c>
      <c r="D927" s="129">
        <v>6</v>
      </c>
      <c r="E927" s="130" t="s">
        <v>3561</v>
      </c>
      <c r="F927" s="19">
        <v>145696</v>
      </c>
      <c r="G927" s="20">
        <v>35486</v>
      </c>
      <c r="H927" s="20">
        <v>20412</v>
      </c>
      <c r="I927" s="20">
        <v>0</v>
      </c>
      <c r="J927" s="20">
        <v>0</v>
      </c>
      <c r="K927" s="20">
        <v>0</v>
      </c>
      <c r="L927" s="20">
        <v>0</v>
      </c>
      <c r="M927" s="20">
        <v>0</v>
      </c>
      <c r="N927" s="20">
        <v>1803</v>
      </c>
      <c r="O927" s="20">
        <v>0</v>
      </c>
      <c r="P927" s="20">
        <v>40830</v>
      </c>
      <c r="Q927" s="20">
        <v>13723</v>
      </c>
      <c r="R927" s="20">
        <v>16580</v>
      </c>
      <c r="S927" s="20">
        <v>15011</v>
      </c>
      <c r="T927" s="21">
        <v>23858</v>
      </c>
      <c r="U927" s="54">
        <v>2496</v>
      </c>
      <c r="V927" s="20">
        <v>25323</v>
      </c>
      <c r="W927" s="20">
        <v>20884</v>
      </c>
      <c r="X927" s="20">
        <v>0</v>
      </c>
      <c r="Y927" s="21">
        <v>0</v>
      </c>
      <c r="Z927" s="20">
        <v>58744</v>
      </c>
      <c r="AA927" s="21">
        <v>0</v>
      </c>
      <c r="AB927" s="32">
        <v>0</v>
      </c>
      <c r="AC927" s="20">
        <v>171272</v>
      </c>
      <c r="AD927" s="20">
        <v>118261</v>
      </c>
      <c r="AE927" s="20">
        <v>182477</v>
      </c>
      <c r="AF927" s="20">
        <v>72550</v>
      </c>
      <c r="AG927" s="20">
        <v>23113</v>
      </c>
      <c r="AH927" s="20">
        <v>53305</v>
      </c>
      <c r="AI927" s="21">
        <v>40035</v>
      </c>
      <c r="AJ927" s="25">
        <v>16327</v>
      </c>
      <c r="AK927" s="25">
        <v>29595</v>
      </c>
      <c r="AL927" s="25">
        <v>4721</v>
      </c>
      <c r="AM927" s="22">
        <v>10009</v>
      </c>
      <c r="AN927" s="20">
        <v>114435</v>
      </c>
      <c r="AO927" s="20">
        <v>12090</v>
      </c>
      <c r="AP927" s="54">
        <v>1269036</v>
      </c>
      <c r="AQ927" s="25">
        <v>45411</v>
      </c>
      <c r="AR927" s="25">
        <v>123474</v>
      </c>
      <c r="AS927" s="54">
        <v>72482</v>
      </c>
      <c r="AT927" s="54">
        <v>41071</v>
      </c>
      <c r="AU927" s="54">
        <v>16353</v>
      </c>
      <c r="AV927" s="54">
        <v>9254</v>
      </c>
      <c r="AW927" s="25">
        <f t="shared" si="42"/>
        <v>308045</v>
      </c>
      <c r="AX927" s="165">
        <v>198913</v>
      </c>
      <c r="AY927" s="98">
        <f t="shared" si="43"/>
        <v>1775994</v>
      </c>
      <c r="AZ927" s="73"/>
      <c r="BA927" s="20">
        <v>245018</v>
      </c>
      <c r="BB927" s="20">
        <v>53357</v>
      </c>
      <c r="BC927" s="19">
        <v>298375</v>
      </c>
      <c r="BD927" s="19">
        <v>2074369</v>
      </c>
      <c r="BF927" s="20">
        <v>10190</v>
      </c>
      <c r="BG927" s="21">
        <f t="shared" si="44"/>
        <v>2064179</v>
      </c>
      <c r="BI927" s="73"/>
      <c r="BJ927" s="73"/>
      <c r="BK927" s="73"/>
      <c r="BL927" s="73"/>
      <c r="BM927" s="73"/>
      <c r="BN927" s="73"/>
      <c r="BO927" s="73"/>
    </row>
    <row r="928" spans="1:67" ht="22.5" customHeight="1" x14ac:dyDescent="0.15">
      <c r="A928" s="125" t="s">
        <v>2738</v>
      </c>
      <c r="B928" s="126" t="s">
        <v>2701</v>
      </c>
      <c r="C928" s="136" t="s">
        <v>1017</v>
      </c>
      <c r="D928" s="129">
        <v>6</v>
      </c>
      <c r="E928" s="130" t="s">
        <v>3561</v>
      </c>
      <c r="F928" s="19">
        <v>255096</v>
      </c>
      <c r="G928" s="20">
        <v>113740</v>
      </c>
      <c r="H928" s="20">
        <v>79569</v>
      </c>
      <c r="I928" s="20">
        <v>0</v>
      </c>
      <c r="J928" s="20">
        <v>0</v>
      </c>
      <c r="K928" s="20">
        <v>0</v>
      </c>
      <c r="L928" s="20">
        <v>0</v>
      </c>
      <c r="M928" s="20">
        <v>8178</v>
      </c>
      <c r="N928" s="20">
        <v>5403</v>
      </c>
      <c r="O928" s="20">
        <v>5147</v>
      </c>
      <c r="P928" s="20">
        <v>173591</v>
      </c>
      <c r="Q928" s="20">
        <v>28040</v>
      </c>
      <c r="R928" s="20">
        <v>42960</v>
      </c>
      <c r="S928" s="20">
        <v>27373</v>
      </c>
      <c r="T928" s="21">
        <v>59645</v>
      </c>
      <c r="U928" s="54">
        <v>26607</v>
      </c>
      <c r="V928" s="20">
        <v>13212</v>
      </c>
      <c r="W928" s="20">
        <v>20884</v>
      </c>
      <c r="X928" s="20">
        <v>0</v>
      </c>
      <c r="Y928" s="21">
        <v>0</v>
      </c>
      <c r="Z928" s="20">
        <v>124986</v>
      </c>
      <c r="AA928" s="21">
        <v>0</v>
      </c>
      <c r="AB928" s="32">
        <v>0</v>
      </c>
      <c r="AC928" s="20">
        <v>403049</v>
      </c>
      <c r="AD928" s="20">
        <v>181652</v>
      </c>
      <c r="AE928" s="20">
        <v>347243</v>
      </c>
      <c r="AF928" s="20">
        <v>184787</v>
      </c>
      <c r="AG928" s="20">
        <v>61503</v>
      </c>
      <c r="AH928" s="20">
        <v>97197</v>
      </c>
      <c r="AI928" s="21">
        <v>64998</v>
      </c>
      <c r="AJ928" s="25">
        <v>30748</v>
      </c>
      <c r="AK928" s="25">
        <v>48779</v>
      </c>
      <c r="AL928" s="25">
        <v>9850</v>
      </c>
      <c r="AM928" s="22">
        <v>18863</v>
      </c>
      <c r="AN928" s="20">
        <v>115820</v>
      </c>
      <c r="AO928" s="20">
        <v>22402</v>
      </c>
      <c r="AP928" s="54">
        <v>2571322</v>
      </c>
      <c r="AQ928" s="25">
        <v>57932</v>
      </c>
      <c r="AR928" s="25">
        <v>122604</v>
      </c>
      <c r="AS928" s="54">
        <v>96558</v>
      </c>
      <c r="AT928" s="54">
        <v>55159</v>
      </c>
      <c r="AU928" s="54">
        <v>23342</v>
      </c>
      <c r="AV928" s="54">
        <v>17388</v>
      </c>
      <c r="AW928" s="25">
        <f t="shared" si="42"/>
        <v>372983</v>
      </c>
      <c r="AX928" s="165">
        <v>367898</v>
      </c>
      <c r="AY928" s="98">
        <f t="shared" si="43"/>
        <v>3312203</v>
      </c>
      <c r="AZ928" s="73"/>
      <c r="BA928" s="20">
        <v>404476</v>
      </c>
      <c r="BB928" s="20">
        <v>85873</v>
      </c>
      <c r="BC928" s="19">
        <v>490349</v>
      </c>
      <c r="BD928" s="19">
        <v>3802552</v>
      </c>
      <c r="BF928" s="20">
        <v>24329</v>
      </c>
      <c r="BG928" s="21">
        <f t="shared" si="44"/>
        <v>3778223</v>
      </c>
      <c r="BI928" s="73"/>
      <c r="BJ928" s="73"/>
      <c r="BK928" s="73"/>
      <c r="BL928" s="73"/>
      <c r="BM928" s="73"/>
      <c r="BN928" s="73"/>
      <c r="BO928" s="73"/>
    </row>
    <row r="929" spans="1:67" ht="22.5" customHeight="1" x14ac:dyDescent="0.15">
      <c r="A929" s="125" t="s">
        <v>2739</v>
      </c>
      <c r="B929" s="126" t="s">
        <v>2701</v>
      </c>
      <c r="C929" s="136" t="s">
        <v>1018</v>
      </c>
      <c r="D929" s="129">
        <v>6</v>
      </c>
      <c r="E929" s="130" t="s">
        <v>3561</v>
      </c>
      <c r="F929" s="19">
        <v>226641</v>
      </c>
      <c r="G929" s="20">
        <v>124736</v>
      </c>
      <c r="H929" s="20">
        <v>47628</v>
      </c>
      <c r="I929" s="20">
        <v>0</v>
      </c>
      <c r="J929" s="20">
        <v>0</v>
      </c>
      <c r="K929" s="20">
        <v>0</v>
      </c>
      <c r="L929" s="20">
        <v>0</v>
      </c>
      <c r="M929" s="20">
        <v>0</v>
      </c>
      <c r="N929" s="20">
        <v>3928</v>
      </c>
      <c r="O929" s="20">
        <v>0</v>
      </c>
      <c r="P929" s="20">
        <v>209</v>
      </c>
      <c r="Q929" s="20">
        <v>19537</v>
      </c>
      <c r="R929" s="20">
        <v>45983</v>
      </c>
      <c r="S929" s="20">
        <v>22958</v>
      </c>
      <c r="T929" s="21">
        <v>54873</v>
      </c>
      <c r="U929" s="54">
        <v>17301</v>
      </c>
      <c r="V929" s="20">
        <v>13212</v>
      </c>
      <c r="W929" s="20">
        <v>31326</v>
      </c>
      <c r="X929" s="20">
        <v>0</v>
      </c>
      <c r="Y929" s="21">
        <v>0</v>
      </c>
      <c r="Z929" s="20">
        <v>110163</v>
      </c>
      <c r="AA929" s="21">
        <v>0</v>
      </c>
      <c r="AB929" s="32">
        <v>0</v>
      </c>
      <c r="AC929" s="20">
        <v>312319</v>
      </c>
      <c r="AD929" s="20">
        <v>272099</v>
      </c>
      <c r="AE929" s="20">
        <v>299419</v>
      </c>
      <c r="AF929" s="20">
        <v>168480</v>
      </c>
      <c r="AG929" s="20">
        <v>52038</v>
      </c>
      <c r="AH929" s="20">
        <v>124619</v>
      </c>
      <c r="AI929" s="21">
        <v>121047</v>
      </c>
      <c r="AJ929" s="25">
        <v>25786</v>
      </c>
      <c r="AK929" s="25">
        <v>44880</v>
      </c>
      <c r="AL929" s="25">
        <v>8866</v>
      </c>
      <c r="AM929" s="22">
        <v>16060</v>
      </c>
      <c r="AN929" s="20">
        <v>124648</v>
      </c>
      <c r="AO929" s="20">
        <v>35463</v>
      </c>
      <c r="AP929" s="54">
        <v>2324219</v>
      </c>
      <c r="AQ929" s="25">
        <v>51119</v>
      </c>
      <c r="AR929" s="25">
        <v>137119</v>
      </c>
      <c r="AS929" s="54">
        <v>120021</v>
      </c>
      <c r="AT929" s="54">
        <v>58759</v>
      </c>
      <c r="AU929" s="54">
        <v>24955</v>
      </c>
      <c r="AV929" s="54">
        <v>15226</v>
      </c>
      <c r="AW929" s="25">
        <f t="shared" si="42"/>
        <v>407199</v>
      </c>
      <c r="AX929" s="165">
        <v>559787</v>
      </c>
      <c r="AY929" s="98">
        <f t="shared" si="43"/>
        <v>3291205</v>
      </c>
      <c r="AZ929" s="73"/>
      <c r="BA929" s="20">
        <v>358589</v>
      </c>
      <c r="BB929" s="20">
        <v>147094</v>
      </c>
      <c r="BC929" s="19">
        <v>505683</v>
      </c>
      <c r="BD929" s="19">
        <v>3796888</v>
      </c>
      <c r="BF929" s="20">
        <v>18799</v>
      </c>
      <c r="BG929" s="21">
        <f t="shared" si="44"/>
        <v>3778089</v>
      </c>
      <c r="BI929" s="73"/>
      <c r="BJ929" s="73"/>
      <c r="BK929" s="73"/>
      <c r="BL929" s="73"/>
      <c r="BM929" s="73"/>
      <c r="BN929" s="73"/>
      <c r="BO929" s="73"/>
    </row>
    <row r="930" spans="1:67" ht="22.5" customHeight="1" x14ac:dyDescent="0.15">
      <c r="A930" s="125" t="s">
        <v>2740</v>
      </c>
      <c r="B930" s="126" t="s">
        <v>2701</v>
      </c>
      <c r="C930" s="136" t="s">
        <v>1019</v>
      </c>
      <c r="D930" s="129">
        <v>6</v>
      </c>
      <c r="E930" s="130" t="s">
        <v>3561</v>
      </c>
      <c r="F930" s="19">
        <v>92255</v>
      </c>
      <c r="G930" s="20">
        <v>46981</v>
      </c>
      <c r="H930" s="20">
        <v>22869</v>
      </c>
      <c r="I930" s="20">
        <v>0</v>
      </c>
      <c r="J930" s="20">
        <v>0</v>
      </c>
      <c r="K930" s="20">
        <v>0</v>
      </c>
      <c r="L930" s="20">
        <v>0</v>
      </c>
      <c r="M930" s="20">
        <v>0</v>
      </c>
      <c r="N930" s="20">
        <v>1068</v>
      </c>
      <c r="O930" s="20">
        <v>0</v>
      </c>
      <c r="P930" s="20">
        <v>8077</v>
      </c>
      <c r="Q930" s="20">
        <v>14921</v>
      </c>
      <c r="R930" s="20">
        <v>20931</v>
      </c>
      <c r="S930" s="20">
        <v>7064</v>
      </c>
      <c r="T930" s="21">
        <v>11929</v>
      </c>
      <c r="U930" s="54">
        <v>1523</v>
      </c>
      <c r="V930" s="20">
        <v>5505</v>
      </c>
      <c r="W930" s="20">
        <v>10442</v>
      </c>
      <c r="X930" s="20">
        <v>0</v>
      </c>
      <c r="Y930" s="21">
        <v>0</v>
      </c>
      <c r="Z930" s="20">
        <v>37435</v>
      </c>
      <c r="AA930" s="21">
        <v>0</v>
      </c>
      <c r="AB930" s="32">
        <v>0</v>
      </c>
      <c r="AC930" s="20">
        <v>92032</v>
      </c>
      <c r="AD930" s="20">
        <v>133488</v>
      </c>
      <c r="AE930" s="20">
        <v>133792</v>
      </c>
      <c r="AF930" s="20">
        <v>46509</v>
      </c>
      <c r="AG930" s="20">
        <v>14969</v>
      </c>
      <c r="AH930" s="20">
        <v>47965</v>
      </c>
      <c r="AI930" s="21">
        <v>92787</v>
      </c>
      <c r="AJ930" s="25">
        <v>9675</v>
      </c>
      <c r="AK930" s="25">
        <v>20851</v>
      </c>
      <c r="AL930" s="25">
        <v>2987</v>
      </c>
      <c r="AM930" s="22">
        <v>6978</v>
      </c>
      <c r="AN930" s="20">
        <v>63279</v>
      </c>
      <c r="AO930" s="20">
        <v>12499</v>
      </c>
      <c r="AP930" s="54">
        <v>958811</v>
      </c>
      <c r="AQ930" s="25">
        <v>46995</v>
      </c>
      <c r="AR930" s="25">
        <v>119904</v>
      </c>
      <c r="AS930" s="54">
        <v>53779</v>
      </c>
      <c r="AT930" s="54">
        <v>49278</v>
      </c>
      <c r="AU930" s="54">
        <v>10924</v>
      </c>
      <c r="AV930" s="54">
        <v>6040</v>
      </c>
      <c r="AW930" s="25">
        <f t="shared" si="42"/>
        <v>286920</v>
      </c>
      <c r="AX930" s="165">
        <v>249400</v>
      </c>
      <c r="AY930" s="98">
        <f t="shared" si="43"/>
        <v>1495131</v>
      </c>
      <c r="AZ930" s="73"/>
      <c r="BA930" s="20">
        <v>177481</v>
      </c>
      <c r="BB930" s="20">
        <v>53158</v>
      </c>
      <c r="BC930" s="19">
        <v>230639</v>
      </c>
      <c r="BD930" s="19">
        <v>1725770</v>
      </c>
      <c r="BF930" s="20">
        <v>6522</v>
      </c>
      <c r="BG930" s="21">
        <f t="shared" si="44"/>
        <v>1719248</v>
      </c>
      <c r="BI930" s="73"/>
      <c r="BJ930" s="73"/>
      <c r="BK930" s="73"/>
      <c r="BL930" s="73"/>
      <c r="BM930" s="73"/>
      <c r="BN930" s="73"/>
      <c r="BO930" s="73"/>
    </row>
    <row r="931" spans="1:67" ht="22.5" customHeight="1" x14ac:dyDescent="0.15">
      <c r="A931" s="125" t="s">
        <v>2741</v>
      </c>
      <c r="B931" s="126" t="s">
        <v>2701</v>
      </c>
      <c r="C931" s="136" t="s">
        <v>1020</v>
      </c>
      <c r="D931" s="129">
        <v>6</v>
      </c>
      <c r="E931" s="130" t="s">
        <v>3561</v>
      </c>
      <c r="F931" s="19">
        <v>311889</v>
      </c>
      <c r="G931" s="20">
        <v>94676</v>
      </c>
      <c r="H931" s="20">
        <v>59724</v>
      </c>
      <c r="I931" s="20">
        <v>0</v>
      </c>
      <c r="J931" s="20">
        <v>0</v>
      </c>
      <c r="K931" s="20">
        <v>0</v>
      </c>
      <c r="L931" s="20">
        <v>0</v>
      </c>
      <c r="M931" s="20">
        <v>16973</v>
      </c>
      <c r="N931" s="20">
        <v>9283</v>
      </c>
      <c r="O931" s="20">
        <v>4215</v>
      </c>
      <c r="P931" s="20">
        <v>275957</v>
      </c>
      <c r="Q931" s="20">
        <v>35412</v>
      </c>
      <c r="R931" s="20">
        <v>51388</v>
      </c>
      <c r="S931" s="20">
        <v>38852</v>
      </c>
      <c r="T931" s="21">
        <v>35787</v>
      </c>
      <c r="U931" s="54">
        <v>18527</v>
      </c>
      <c r="V931" s="20">
        <v>26424</v>
      </c>
      <c r="W931" s="20">
        <v>31326</v>
      </c>
      <c r="X931" s="20">
        <v>0</v>
      </c>
      <c r="Y931" s="21">
        <v>0</v>
      </c>
      <c r="Z931" s="20">
        <v>166726</v>
      </c>
      <c r="AA931" s="21">
        <v>0</v>
      </c>
      <c r="AB931" s="32">
        <v>0</v>
      </c>
      <c r="AC931" s="20">
        <v>515032</v>
      </c>
      <c r="AD931" s="20">
        <v>207775</v>
      </c>
      <c r="AE931" s="20">
        <v>436940</v>
      </c>
      <c r="AF931" s="20">
        <v>226554</v>
      </c>
      <c r="AG931" s="20">
        <v>98784</v>
      </c>
      <c r="AH931" s="20">
        <v>78464</v>
      </c>
      <c r="AI931" s="21">
        <v>20253</v>
      </c>
      <c r="AJ931" s="25">
        <v>43203</v>
      </c>
      <c r="AK931" s="25">
        <v>52037</v>
      </c>
      <c r="AL931" s="25">
        <v>10880</v>
      </c>
      <c r="AM931" s="22">
        <v>25194</v>
      </c>
      <c r="AN931" s="20">
        <v>70647</v>
      </c>
      <c r="AO931" s="20">
        <v>11436</v>
      </c>
      <c r="AP931" s="54">
        <v>2974358</v>
      </c>
      <c r="AQ931" s="25">
        <v>78792</v>
      </c>
      <c r="AR931" s="25">
        <v>116368</v>
      </c>
      <c r="AS931" s="54">
        <v>73948</v>
      </c>
      <c r="AT931" s="54">
        <v>34092</v>
      </c>
      <c r="AU931" s="54">
        <v>27489</v>
      </c>
      <c r="AV931" s="54">
        <v>24713</v>
      </c>
      <c r="AW931" s="25">
        <f t="shared" si="42"/>
        <v>355402</v>
      </c>
      <c r="AX931" s="165">
        <v>381022</v>
      </c>
      <c r="AY931" s="98">
        <f t="shared" si="43"/>
        <v>3710782</v>
      </c>
      <c r="AZ931" s="73"/>
      <c r="BA931" s="20">
        <v>509547</v>
      </c>
      <c r="BB931" s="20">
        <v>43399</v>
      </c>
      <c r="BC931" s="19">
        <v>552946</v>
      </c>
      <c r="BD931" s="19">
        <v>4263728</v>
      </c>
      <c r="BF931" s="20">
        <v>43957</v>
      </c>
      <c r="BG931" s="21">
        <f t="shared" si="44"/>
        <v>4219771</v>
      </c>
      <c r="BI931" s="73"/>
      <c r="BJ931" s="73"/>
      <c r="BK931" s="73"/>
      <c r="BL931" s="73"/>
      <c r="BM931" s="73"/>
      <c r="BN931" s="73"/>
      <c r="BO931" s="73"/>
    </row>
    <row r="932" spans="1:67" ht="22.5" customHeight="1" x14ac:dyDescent="0.15">
      <c r="A932" s="125" t="s">
        <v>2742</v>
      </c>
      <c r="B932" s="126" t="s">
        <v>2701</v>
      </c>
      <c r="C932" s="136" t="s">
        <v>1021</v>
      </c>
      <c r="D932" s="129">
        <v>6</v>
      </c>
      <c r="E932" s="130" t="s">
        <v>3561</v>
      </c>
      <c r="F932" s="19">
        <v>106569</v>
      </c>
      <c r="G932" s="20">
        <v>81182</v>
      </c>
      <c r="H932" s="20">
        <v>16632</v>
      </c>
      <c r="I932" s="20">
        <v>0</v>
      </c>
      <c r="J932" s="20">
        <v>0</v>
      </c>
      <c r="K932" s="20">
        <v>0</v>
      </c>
      <c r="L932" s="20">
        <v>0</v>
      </c>
      <c r="M932" s="20">
        <v>0</v>
      </c>
      <c r="N932" s="20">
        <v>801</v>
      </c>
      <c r="O932" s="20">
        <v>0</v>
      </c>
      <c r="P932" s="20">
        <v>43742</v>
      </c>
      <c r="Q932" s="20">
        <v>6095</v>
      </c>
      <c r="R932" s="20">
        <v>9710</v>
      </c>
      <c r="S932" s="20">
        <v>11479</v>
      </c>
      <c r="T932" s="21">
        <v>11929</v>
      </c>
      <c r="U932" s="54">
        <v>7106</v>
      </c>
      <c r="V932" s="20">
        <v>7707</v>
      </c>
      <c r="W932" s="20">
        <v>10442</v>
      </c>
      <c r="X932" s="20">
        <v>0</v>
      </c>
      <c r="Y932" s="21">
        <v>0</v>
      </c>
      <c r="Z932" s="20">
        <v>54131</v>
      </c>
      <c r="AA932" s="21">
        <v>0</v>
      </c>
      <c r="AB932" s="32">
        <v>0</v>
      </c>
      <c r="AC932" s="20">
        <v>91437</v>
      </c>
      <c r="AD932" s="20">
        <v>64333</v>
      </c>
      <c r="AE932" s="20">
        <v>59726</v>
      </c>
      <c r="AF932" s="20">
        <v>21882</v>
      </c>
      <c r="AG932" s="20">
        <v>24066</v>
      </c>
      <c r="AH932" s="20">
        <v>24978</v>
      </c>
      <c r="AI932" s="21">
        <v>75831</v>
      </c>
      <c r="AJ932" s="25">
        <v>7252</v>
      </c>
      <c r="AK932" s="25">
        <v>16661</v>
      </c>
      <c r="AL932" s="25">
        <v>2037</v>
      </c>
      <c r="AM932" s="22">
        <v>6104</v>
      </c>
      <c r="AN932" s="20">
        <v>49912</v>
      </c>
      <c r="AO932" s="20">
        <v>28657</v>
      </c>
      <c r="AP932" s="54">
        <v>840401</v>
      </c>
      <c r="AQ932" s="25">
        <v>45674</v>
      </c>
      <c r="AR932" s="25">
        <v>108528</v>
      </c>
      <c r="AS932" s="54">
        <v>36878</v>
      </c>
      <c r="AT932" s="54">
        <v>65994</v>
      </c>
      <c r="AU932" s="54">
        <v>10756</v>
      </c>
      <c r="AV932" s="54">
        <v>8280</v>
      </c>
      <c r="AW932" s="25">
        <f t="shared" si="42"/>
        <v>276110</v>
      </c>
      <c r="AX932" s="165">
        <v>330848</v>
      </c>
      <c r="AY932" s="98">
        <f t="shared" si="43"/>
        <v>1447359</v>
      </c>
      <c r="AZ932" s="73"/>
      <c r="BA932" s="20">
        <v>147963</v>
      </c>
      <c r="BB932" s="20">
        <v>172231</v>
      </c>
      <c r="BC932" s="19">
        <v>320194</v>
      </c>
      <c r="BD932" s="19">
        <v>1767553</v>
      </c>
      <c r="BF932" s="20">
        <v>10379</v>
      </c>
      <c r="BG932" s="21">
        <f t="shared" si="44"/>
        <v>1757174</v>
      </c>
      <c r="BI932" s="73"/>
      <c r="BJ932" s="73"/>
      <c r="BK932" s="73"/>
      <c r="BL932" s="73"/>
      <c r="BM932" s="73"/>
      <c r="BN932" s="73"/>
      <c r="BO932" s="73"/>
    </row>
    <row r="933" spans="1:67" ht="22.5" customHeight="1" x14ac:dyDescent="0.15">
      <c r="A933" s="125" t="s">
        <v>2743</v>
      </c>
      <c r="B933" s="126" t="s">
        <v>2744</v>
      </c>
      <c r="C933" s="136" t="s">
        <v>1022</v>
      </c>
      <c r="D933" s="129">
        <v>2</v>
      </c>
      <c r="E933" s="130" t="s">
        <v>3561</v>
      </c>
      <c r="F933" s="19">
        <v>7874405</v>
      </c>
      <c r="G933" s="20">
        <v>2905766</v>
      </c>
      <c r="H933" s="20">
        <v>4741254</v>
      </c>
      <c r="I933" s="20">
        <v>0</v>
      </c>
      <c r="J933" s="20">
        <v>51125</v>
      </c>
      <c r="K933" s="20">
        <v>29060</v>
      </c>
      <c r="L933" s="20">
        <v>61356</v>
      </c>
      <c r="M933" s="20">
        <v>794172</v>
      </c>
      <c r="N933" s="20">
        <v>459738</v>
      </c>
      <c r="O933" s="20">
        <v>164978</v>
      </c>
      <c r="P933" s="20">
        <v>1519155</v>
      </c>
      <c r="Q933" s="20">
        <v>1071702</v>
      </c>
      <c r="R933" s="20">
        <v>1372122</v>
      </c>
      <c r="S933" s="20">
        <v>1169092</v>
      </c>
      <c r="T933" s="21">
        <v>1023747</v>
      </c>
      <c r="U933" s="54">
        <v>619864</v>
      </c>
      <c r="V933" s="20">
        <v>644085</v>
      </c>
      <c r="W933" s="20">
        <v>449006</v>
      </c>
      <c r="X933" s="20">
        <v>831695</v>
      </c>
      <c r="Y933" s="21">
        <v>143180</v>
      </c>
      <c r="Z933" s="20">
        <v>24135593</v>
      </c>
      <c r="AA933" s="21">
        <v>191262</v>
      </c>
      <c r="AB933" s="32">
        <v>5057858</v>
      </c>
      <c r="AC933" s="20">
        <v>20918030</v>
      </c>
      <c r="AD933" s="20">
        <v>11401688</v>
      </c>
      <c r="AE933" s="20">
        <v>15045385</v>
      </c>
      <c r="AF933" s="20">
        <v>9276966</v>
      </c>
      <c r="AG933" s="20">
        <v>4955459</v>
      </c>
      <c r="AH933" s="20">
        <v>482818</v>
      </c>
      <c r="AI933" s="21">
        <v>655161</v>
      </c>
      <c r="AJ933" s="25">
        <v>1025938</v>
      </c>
      <c r="AK933" s="25">
        <v>783194</v>
      </c>
      <c r="AL933" s="25">
        <v>270622</v>
      </c>
      <c r="AM933" s="22">
        <v>433426</v>
      </c>
      <c r="AN933" s="20">
        <v>9142833</v>
      </c>
      <c r="AO933" s="20">
        <v>1077198</v>
      </c>
      <c r="AP933" s="54">
        <v>130778933</v>
      </c>
      <c r="AQ933" s="25">
        <v>833281</v>
      </c>
      <c r="AR933" s="25">
        <v>907647</v>
      </c>
      <c r="AS933" s="54">
        <v>509746</v>
      </c>
      <c r="AT933" s="54">
        <v>554906</v>
      </c>
      <c r="AU933" s="54">
        <v>472960</v>
      </c>
      <c r="AV933" s="54">
        <v>880166</v>
      </c>
      <c r="AW933" s="25">
        <f t="shared" si="42"/>
        <v>4158706</v>
      </c>
      <c r="AX933" s="165">
        <v>20467788</v>
      </c>
      <c r="AY933" s="98">
        <f t="shared" si="43"/>
        <v>155405427</v>
      </c>
      <c r="AZ933" s="73"/>
      <c r="BA933" s="20">
        <v>8989231</v>
      </c>
      <c r="BB933" s="20">
        <v>1020518</v>
      </c>
      <c r="BC933" s="19">
        <v>10009749</v>
      </c>
      <c r="BD933" s="19">
        <v>165415176</v>
      </c>
      <c r="BF933" s="20">
        <v>8433319</v>
      </c>
      <c r="BG933" s="21">
        <f t="shared" si="44"/>
        <v>156981857</v>
      </c>
      <c r="BI933" s="73"/>
      <c r="BJ933" s="73"/>
      <c r="BK933" s="73"/>
      <c r="BL933" s="73"/>
      <c r="BM933" s="73"/>
      <c r="BN933" s="73"/>
      <c r="BO933" s="73"/>
    </row>
    <row r="934" spans="1:67" ht="22.5" customHeight="1" x14ac:dyDescent="0.15">
      <c r="A934" s="125" t="s">
        <v>2745</v>
      </c>
      <c r="B934" s="126" t="s">
        <v>2744</v>
      </c>
      <c r="C934" s="136" t="s">
        <v>1023</v>
      </c>
      <c r="D934" s="129">
        <v>2</v>
      </c>
      <c r="E934" s="130" t="s">
        <v>3561</v>
      </c>
      <c r="F934" s="19">
        <v>9447504</v>
      </c>
      <c r="G934" s="20">
        <v>4867267</v>
      </c>
      <c r="H934" s="20">
        <v>7875630</v>
      </c>
      <c r="I934" s="20">
        <v>0</v>
      </c>
      <c r="J934" s="20">
        <v>0</v>
      </c>
      <c r="K934" s="20">
        <v>3050</v>
      </c>
      <c r="L934" s="20">
        <v>3386</v>
      </c>
      <c r="M934" s="20">
        <v>881899</v>
      </c>
      <c r="N934" s="20">
        <v>503735</v>
      </c>
      <c r="O934" s="20">
        <v>220182</v>
      </c>
      <c r="P934" s="20">
        <v>6812950</v>
      </c>
      <c r="Q934" s="20">
        <v>1090099</v>
      </c>
      <c r="R934" s="20">
        <v>1940683</v>
      </c>
      <c r="S934" s="20">
        <v>1600879</v>
      </c>
      <c r="T934" s="21">
        <v>1157113</v>
      </c>
      <c r="U934" s="54">
        <v>874722</v>
      </c>
      <c r="V934" s="20">
        <v>834558</v>
      </c>
      <c r="W934" s="20">
        <v>511658</v>
      </c>
      <c r="X934" s="20">
        <v>496928</v>
      </c>
      <c r="Y934" s="21">
        <v>83896</v>
      </c>
      <c r="Z934" s="20">
        <v>30124076</v>
      </c>
      <c r="AA934" s="21">
        <v>1170162</v>
      </c>
      <c r="AB934" s="32">
        <v>4117745</v>
      </c>
      <c r="AC934" s="20">
        <v>21907398</v>
      </c>
      <c r="AD934" s="20">
        <v>12119492</v>
      </c>
      <c r="AE934" s="20">
        <v>15143327</v>
      </c>
      <c r="AF934" s="20">
        <v>9557184</v>
      </c>
      <c r="AG934" s="20">
        <v>5388017</v>
      </c>
      <c r="AH934" s="20">
        <v>797305</v>
      </c>
      <c r="AI934" s="21">
        <v>783273</v>
      </c>
      <c r="AJ934" s="25">
        <v>1071739</v>
      </c>
      <c r="AK934" s="25">
        <v>831087</v>
      </c>
      <c r="AL934" s="25">
        <v>278846</v>
      </c>
      <c r="AM934" s="22">
        <v>457259</v>
      </c>
      <c r="AN934" s="20">
        <v>10025814</v>
      </c>
      <c r="AO934" s="20">
        <v>1346015</v>
      </c>
      <c r="AP934" s="54">
        <v>154324878</v>
      </c>
      <c r="AQ934" s="25">
        <v>1082278</v>
      </c>
      <c r="AR934" s="25">
        <v>1005479</v>
      </c>
      <c r="AS934" s="54">
        <v>629095</v>
      </c>
      <c r="AT934" s="54">
        <v>618974</v>
      </c>
      <c r="AU934" s="54">
        <v>536344</v>
      </c>
      <c r="AV934" s="54">
        <v>886724</v>
      </c>
      <c r="AW934" s="25">
        <f t="shared" si="42"/>
        <v>4758894</v>
      </c>
      <c r="AX934" s="165">
        <v>17044491</v>
      </c>
      <c r="AY934" s="98">
        <f t="shared" si="43"/>
        <v>176128263</v>
      </c>
      <c r="AZ934" s="73"/>
      <c r="BA934" s="20">
        <v>10089254</v>
      </c>
      <c r="BB934" s="20">
        <v>1191999</v>
      </c>
      <c r="BC934" s="19">
        <v>11281253</v>
      </c>
      <c r="BD934" s="19">
        <v>187409516</v>
      </c>
      <c r="BF934" s="20">
        <v>9180009</v>
      </c>
      <c r="BG934" s="21">
        <f t="shared" si="44"/>
        <v>178229507</v>
      </c>
      <c r="BI934" s="73"/>
      <c r="BJ934" s="73"/>
      <c r="BK934" s="73"/>
      <c r="BL934" s="73"/>
      <c r="BM934" s="73"/>
      <c r="BN934" s="73"/>
      <c r="BO934" s="73"/>
    </row>
    <row r="935" spans="1:67" ht="22.5" customHeight="1" x14ac:dyDescent="0.15">
      <c r="A935" s="125" t="s">
        <v>2746</v>
      </c>
      <c r="B935" s="126" t="s">
        <v>2744</v>
      </c>
      <c r="C935" s="136" t="s">
        <v>1024</v>
      </c>
      <c r="D935" s="129">
        <v>4</v>
      </c>
      <c r="E935" s="130" t="s">
        <v>3561</v>
      </c>
      <c r="F935" s="19">
        <v>2122185</v>
      </c>
      <c r="G935" s="20">
        <v>398055</v>
      </c>
      <c r="H935" s="20">
        <v>623889</v>
      </c>
      <c r="I935" s="20">
        <v>364</v>
      </c>
      <c r="J935" s="20">
        <v>18627</v>
      </c>
      <c r="K935" s="20">
        <v>35420</v>
      </c>
      <c r="L935" s="20">
        <v>26846</v>
      </c>
      <c r="M935" s="20">
        <v>203968</v>
      </c>
      <c r="N935" s="20">
        <v>113724</v>
      </c>
      <c r="O935" s="20">
        <v>43455</v>
      </c>
      <c r="P935" s="20">
        <v>1210063</v>
      </c>
      <c r="Q935" s="20">
        <v>312839</v>
      </c>
      <c r="R935" s="20">
        <v>337317</v>
      </c>
      <c r="S935" s="20">
        <v>368211</v>
      </c>
      <c r="T935" s="21">
        <v>285103</v>
      </c>
      <c r="U935" s="54">
        <v>177618</v>
      </c>
      <c r="V935" s="20">
        <v>291765</v>
      </c>
      <c r="W935" s="20">
        <v>187956</v>
      </c>
      <c r="X935" s="20">
        <v>311018</v>
      </c>
      <c r="Y935" s="21">
        <v>45872</v>
      </c>
      <c r="Z935" s="20">
        <v>1101939</v>
      </c>
      <c r="AA935" s="21">
        <v>15060</v>
      </c>
      <c r="AB935" s="32">
        <v>1545238</v>
      </c>
      <c r="AC935" s="20">
        <v>4223379</v>
      </c>
      <c r="AD935" s="20">
        <v>2202310</v>
      </c>
      <c r="AE935" s="20">
        <v>3838244</v>
      </c>
      <c r="AF935" s="20">
        <v>2640851</v>
      </c>
      <c r="AG935" s="20">
        <v>1091956</v>
      </c>
      <c r="AH935" s="20">
        <v>149054</v>
      </c>
      <c r="AI935" s="21">
        <v>102207</v>
      </c>
      <c r="AJ935" s="25">
        <v>276380</v>
      </c>
      <c r="AK935" s="25">
        <v>272532</v>
      </c>
      <c r="AL935" s="25">
        <v>89950</v>
      </c>
      <c r="AM935" s="22">
        <v>145382</v>
      </c>
      <c r="AN935" s="20">
        <v>1144464</v>
      </c>
      <c r="AO935" s="20">
        <v>83998</v>
      </c>
      <c r="AP935" s="54">
        <v>26037239</v>
      </c>
      <c r="AQ935" s="25">
        <v>316716</v>
      </c>
      <c r="AR935" s="25">
        <v>461686</v>
      </c>
      <c r="AS935" s="54">
        <v>235985</v>
      </c>
      <c r="AT935" s="54">
        <v>211726</v>
      </c>
      <c r="AU935" s="54">
        <v>168402</v>
      </c>
      <c r="AV935" s="54">
        <v>163291</v>
      </c>
      <c r="AW935" s="25">
        <f t="shared" si="42"/>
        <v>1557806</v>
      </c>
      <c r="AX935" s="165">
        <v>2944442</v>
      </c>
      <c r="AY935" s="98">
        <f t="shared" si="43"/>
        <v>30539487</v>
      </c>
      <c r="AZ935" s="73"/>
      <c r="BA935" s="20">
        <v>3057598</v>
      </c>
      <c r="BB935" s="20">
        <v>172076</v>
      </c>
      <c r="BC935" s="19">
        <v>3229674</v>
      </c>
      <c r="BD935" s="19">
        <v>33769161</v>
      </c>
      <c r="BF935" s="20">
        <v>738871</v>
      </c>
      <c r="BG935" s="21">
        <f t="shared" si="44"/>
        <v>33030290</v>
      </c>
      <c r="BI935" s="73"/>
      <c r="BJ935" s="73"/>
      <c r="BK935" s="73"/>
      <c r="BL935" s="73"/>
      <c r="BM935" s="73"/>
      <c r="BN935" s="73"/>
      <c r="BO935" s="73"/>
    </row>
    <row r="936" spans="1:67" ht="22.5" customHeight="1" x14ac:dyDescent="0.15">
      <c r="A936" s="125" t="s">
        <v>2747</v>
      </c>
      <c r="B936" s="126" t="s">
        <v>2744</v>
      </c>
      <c r="C936" s="136" t="s">
        <v>1025</v>
      </c>
      <c r="D936" s="129">
        <v>5</v>
      </c>
      <c r="E936" s="130" t="s">
        <v>3561</v>
      </c>
      <c r="F936" s="19">
        <v>512685</v>
      </c>
      <c r="G936" s="20">
        <v>85180</v>
      </c>
      <c r="H936" s="20">
        <v>61425</v>
      </c>
      <c r="I936" s="20">
        <v>0</v>
      </c>
      <c r="J936" s="20">
        <v>17263</v>
      </c>
      <c r="K936" s="20">
        <v>3830</v>
      </c>
      <c r="L936" s="20">
        <v>8306</v>
      </c>
      <c r="M936" s="20">
        <v>33148</v>
      </c>
      <c r="N936" s="20">
        <v>18366</v>
      </c>
      <c r="O936" s="20">
        <v>49646</v>
      </c>
      <c r="P936" s="20">
        <v>389536</v>
      </c>
      <c r="Q936" s="20">
        <v>60236</v>
      </c>
      <c r="R936" s="20">
        <v>34808</v>
      </c>
      <c r="S936" s="20">
        <v>63576</v>
      </c>
      <c r="T936" s="21">
        <v>94239</v>
      </c>
      <c r="U936" s="54">
        <v>18993</v>
      </c>
      <c r="V936" s="20">
        <v>48444</v>
      </c>
      <c r="W936" s="20">
        <v>41768</v>
      </c>
      <c r="X936" s="20">
        <v>0</v>
      </c>
      <c r="Y936" s="21">
        <v>0</v>
      </c>
      <c r="Z936" s="20">
        <v>204115</v>
      </c>
      <c r="AA936" s="21">
        <v>54216</v>
      </c>
      <c r="AB936" s="32">
        <v>295827</v>
      </c>
      <c r="AC936" s="20">
        <v>766732</v>
      </c>
      <c r="AD936" s="20">
        <v>469887</v>
      </c>
      <c r="AE936" s="20">
        <v>1238761</v>
      </c>
      <c r="AF936" s="20">
        <v>796474</v>
      </c>
      <c r="AG936" s="20">
        <v>284130</v>
      </c>
      <c r="AH936" s="20">
        <v>33757</v>
      </c>
      <c r="AI936" s="21">
        <v>21195</v>
      </c>
      <c r="AJ936" s="25">
        <v>62159</v>
      </c>
      <c r="AK936" s="25">
        <v>90734</v>
      </c>
      <c r="AL936" s="25">
        <v>20322</v>
      </c>
      <c r="AM936" s="22">
        <v>49654</v>
      </c>
      <c r="AN936" s="20">
        <v>258087</v>
      </c>
      <c r="AO936" s="20">
        <v>13470</v>
      </c>
      <c r="AP936" s="54">
        <v>6200969</v>
      </c>
      <c r="AQ936" s="25">
        <v>114586</v>
      </c>
      <c r="AR936" s="25">
        <v>211796</v>
      </c>
      <c r="AS936" s="54">
        <v>131609</v>
      </c>
      <c r="AT936" s="54">
        <v>90161</v>
      </c>
      <c r="AU936" s="54">
        <v>54401</v>
      </c>
      <c r="AV936" s="54">
        <v>48259</v>
      </c>
      <c r="AW936" s="25">
        <f t="shared" si="42"/>
        <v>650812</v>
      </c>
      <c r="AX936" s="165">
        <v>757045</v>
      </c>
      <c r="AY936" s="98">
        <f t="shared" si="43"/>
        <v>7608826</v>
      </c>
      <c r="AZ936" s="73"/>
      <c r="BA936" s="20">
        <v>807426</v>
      </c>
      <c r="BB936" s="20">
        <v>48863</v>
      </c>
      <c r="BC936" s="19">
        <v>856289</v>
      </c>
      <c r="BD936" s="19">
        <v>8465115</v>
      </c>
      <c r="BF936" s="20">
        <v>104624</v>
      </c>
      <c r="BG936" s="21">
        <f t="shared" si="44"/>
        <v>8360491</v>
      </c>
      <c r="BI936" s="73"/>
      <c r="BJ936" s="73"/>
      <c r="BK936" s="73"/>
      <c r="BL936" s="73"/>
      <c r="BM936" s="73"/>
      <c r="BN936" s="73"/>
      <c r="BO936" s="73"/>
    </row>
    <row r="937" spans="1:67" ht="22.5" customHeight="1" x14ac:dyDescent="0.15">
      <c r="A937" s="125" t="s">
        <v>2748</v>
      </c>
      <c r="B937" s="126" t="s">
        <v>2744</v>
      </c>
      <c r="C937" s="136" t="s">
        <v>1026</v>
      </c>
      <c r="D937" s="129">
        <v>5</v>
      </c>
      <c r="E937" s="130" t="s">
        <v>3561</v>
      </c>
      <c r="F937" s="19">
        <v>1305290</v>
      </c>
      <c r="G937" s="20">
        <v>213629</v>
      </c>
      <c r="H937" s="20">
        <v>235116</v>
      </c>
      <c r="I937" s="20">
        <v>0</v>
      </c>
      <c r="J937" s="20">
        <v>0</v>
      </c>
      <c r="K937" s="20">
        <v>0</v>
      </c>
      <c r="L937" s="20">
        <v>0</v>
      </c>
      <c r="M937" s="20">
        <v>109037</v>
      </c>
      <c r="N937" s="20">
        <v>61523</v>
      </c>
      <c r="O937" s="20">
        <v>14920</v>
      </c>
      <c r="P937" s="20">
        <v>532979</v>
      </c>
      <c r="Q937" s="20">
        <v>166440</v>
      </c>
      <c r="R937" s="20">
        <v>234175</v>
      </c>
      <c r="S937" s="20">
        <v>234878</v>
      </c>
      <c r="T937" s="21">
        <v>167006</v>
      </c>
      <c r="U937" s="54">
        <v>113702</v>
      </c>
      <c r="V937" s="20">
        <v>107898</v>
      </c>
      <c r="W937" s="20">
        <v>73094</v>
      </c>
      <c r="X937" s="20">
        <v>0</v>
      </c>
      <c r="Y937" s="21">
        <v>0</v>
      </c>
      <c r="Z937" s="20">
        <v>623441</v>
      </c>
      <c r="AA937" s="21">
        <v>350898</v>
      </c>
      <c r="AB937" s="32">
        <v>547108</v>
      </c>
      <c r="AC937" s="20">
        <v>2836735</v>
      </c>
      <c r="AD937" s="20">
        <v>943622</v>
      </c>
      <c r="AE937" s="20">
        <v>2000932</v>
      </c>
      <c r="AF937" s="20">
        <v>1373382</v>
      </c>
      <c r="AG937" s="20">
        <v>580709</v>
      </c>
      <c r="AH937" s="20">
        <v>101903</v>
      </c>
      <c r="AI937" s="21">
        <v>37680</v>
      </c>
      <c r="AJ937" s="25">
        <v>153074</v>
      </c>
      <c r="AK937" s="25">
        <v>192622</v>
      </c>
      <c r="AL937" s="25">
        <v>49226</v>
      </c>
      <c r="AM937" s="22">
        <v>91199</v>
      </c>
      <c r="AN937" s="20">
        <v>374335</v>
      </c>
      <c r="AO937" s="20">
        <v>23894</v>
      </c>
      <c r="AP937" s="54">
        <v>13850447</v>
      </c>
      <c r="AQ937" s="25">
        <v>244603</v>
      </c>
      <c r="AR937" s="25">
        <v>297935</v>
      </c>
      <c r="AS937" s="54">
        <v>120221</v>
      </c>
      <c r="AT937" s="54">
        <v>133849</v>
      </c>
      <c r="AU937" s="54">
        <v>119494</v>
      </c>
      <c r="AV937" s="54">
        <v>104910</v>
      </c>
      <c r="AW937" s="25">
        <f t="shared" si="42"/>
        <v>1021012</v>
      </c>
      <c r="AX937" s="165">
        <v>1621463</v>
      </c>
      <c r="AY937" s="98">
        <f t="shared" si="43"/>
        <v>16492922</v>
      </c>
      <c r="AZ937" s="73"/>
      <c r="BA937" s="20">
        <v>1964662</v>
      </c>
      <c r="BB937" s="20">
        <v>66046</v>
      </c>
      <c r="BC937" s="19">
        <v>2030708</v>
      </c>
      <c r="BD937" s="19">
        <v>18523630</v>
      </c>
      <c r="BF937" s="20">
        <v>228477</v>
      </c>
      <c r="BG937" s="21">
        <f t="shared" si="44"/>
        <v>18295153</v>
      </c>
      <c r="BI937" s="73"/>
      <c r="BJ937" s="73"/>
      <c r="BK937" s="73"/>
      <c r="BL937" s="73"/>
      <c r="BM937" s="73"/>
      <c r="BN937" s="73"/>
      <c r="BO937" s="73"/>
    </row>
    <row r="938" spans="1:67" ht="22.5" customHeight="1" x14ac:dyDescent="0.15">
      <c r="A938" s="125" t="s">
        <v>2749</v>
      </c>
      <c r="B938" s="126" t="s">
        <v>2744</v>
      </c>
      <c r="C938" s="136" t="s">
        <v>1027</v>
      </c>
      <c r="D938" s="129">
        <v>5</v>
      </c>
      <c r="E938" s="130" t="s">
        <v>3561</v>
      </c>
      <c r="F938" s="19">
        <v>1521688</v>
      </c>
      <c r="G938" s="20">
        <v>393914</v>
      </c>
      <c r="H938" s="20">
        <v>398979</v>
      </c>
      <c r="I938" s="20">
        <v>0</v>
      </c>
      <c r="J938" s="20">
        <v>0</v>
      </c>
      <c r="K938" s="20">
        <v>0</v>
      </c>
      <c r="L938" s="20">
        <v>0</v>
      </c>
      <c r="M938" s="20">
        <v>127982</v>
      </c>
      <c r="N938" s="20">
        <v>71019</v>
      </c>
      <c r="O938" s="20">
        <v>32003</v>
      </c>
      <c r="P938" s="20">
        <v>337444</v>
      </c>
      <c r="Q938" s="20">
        <v>207898</v>
      </c>
      <c r="R938" s="20">
        <v>282128</v>
      </c>
      <c r="S938" s="20">
        <v>250772</v>
      </c>
      <c r="T938" s="21">
        <v>262557</v>
      </c>
      <c r="U938" s="54">
        <v>137137</v>
      </c>
      <c r="V938" s="20">
        <v>148635</v>
      </c>
      <c r="W938" s="20">
        <v>135746</v>
      </c>
      <c r="X938" s="20">
        <v>0</v>
      </c>
      <c r="Y938" s="21">
        <v>0</v>
      </c>
      <c r="Z938" s="20">
        <v>944343</v>
      </c>
      <c r="AA938" s="21">
        <v>0</v>
      </c>
      <c r="AB938" s="32">
        <v>453982</v>
      </c>
      <c r="AC938" s="20">
        <v>3407858</v>
      </c>
      <c r="AD938" s="20">
        <v>1496093</v>
      </c>
      <c r="AE938" s="20">
        <v>2664874</v>
      </c>
      <c r="AF938" s="20">
        <v>1579968</v>
      </c>
      <c r="AG938" s="20">
        <v>714087</v>
      </c>
      <c r="AH938" s="20">
        <v>212404</v>
      </c>
      <c r="AI938" s="21">
        <v>186516</v>
      </c>
      <c r="AJ938" s="25">
        <v>170867</v>
      </c>
      <c r="AK938" s="25">
        <v>218533</v>
      </c>
      <c r="AL938" s="25">
        <v>63869</v>
      </c>
      <c r="AM938" s="22">
        <v>100701</v>
      </c>
      <c r="AN938" s="20">
        <v>641068</v>
      </c>
      <c r="AO938" s="20">
        <v>117060</v>
      </c>
      <c r="AP938" s="54">
        <v>17280125</v>
      </c>
      <c r="AQ938" s="25">
        <v>343875</v>
      </c>
      <c r="AR938" s="25">
        <v>282676</v>
      </c>
      <c r="AS938" s="54">
        <v>199844</v>
      </c>
      <c r="AT938" s="54">
        <v>148961</v>
      </c>
      <c r="AU938" s="54">
        <v>120969</v>
      </c>
      <c r="AV938" s="54">
        <v>124108</v>
      </c>
      <c r="AW938" s="25">
        <f t="shared" si="42"/>
        <v>1220433</v>
      </c>
      <c r="AX938" s="165">
        <v>2024739</v>
      </c>
      <c r="AY938" s="98">
        <f t="shared" si="43"/>
        <v>20525297</v>
      </c>
      <c r="AZ938" s="73"/>
      <c r="BA938" s="20">
        <v>2237413</v>
      </c>
      <c r="BB938" s="20">
        <v>297207</v>
      </c>
      <c r="BC938" s="19">
        <v>2534620</v>
      </c>
      <c r="BD938" s="19">
        <v>23059917</v>
      </c>
      <c r="BF938" s="20">
        <v>303667</v>
      </c>
      <c r="BG938" s="21">
        <f t="shared" si="44"/>
        <v>22756250</v>
      </c>
      <c r="BI938" s="73"/>
      <c r="BJ938" s="73"/>
      <c r="BK938" s="73"/>
      <c r="BL938" s="73"/>
      <c r="BM938" s="73"/>
      <c r="BN938" s="73"/>
      <c r="BO938" s="73"/>
    </row>
    <row r="939" spans="1:67" ht="22.5" customHeight="1" x14ac:dyDescent="0.15">
      <c r="A939" s="125" t="s">
        <v>2750</v>
      </c>
      <c r="B939" s="126" t="s">
        <v>2744</v>
      </c>
      <c r="C939" s="136" t="s">
        <v>1028</v>
      </c>
      <c r="D939" s="129">
        <v>5</v>
      </c>
      <c r="E939" s="130" t="s">
        <v>3561</v>
      </c>
      <c r="F939" s="19">
        <v>818194</v>
      </c>
      <c r="G939" s="20">
        <v>135660</v>
      </c>
      <c r="H939" s="20">
        <v>104706</v>
      </c>
      <c r="I939" s="20">
        <v>0</v>
      </c>
      <c r="J939" s="20">
        <v>21819</v>
      </c>
      <c r="K939" s="20">
        <v>8350</v>
      </c>
      <c r="L939" s="20">
        <v>5872</v>
      </c>
      <c r="M939" s="20">
        <v>63461</v>
      </c>
      <c r="N939" s="20">
        <v>34710</v>
      </c>
      <c r="O939" s="20">
        <v>19620</v>
      </c>
      <c r="P939" s="20">
        <v>462692</v>
      </c>
      <c r="Q939" s="20">
        <v>105651</v>
      </c>
      <c r="R939" s="20">
        <v>124484</v>
      </c>
      <c r="S939" s="20">
        <v>85651</v>
      </c>
      <c r="T939" s="21">
        <v>118097</v>
      </c>
      <c r="U939" s="54">
        <v>54102</v>
      </c>
      <c r="V939" s="20">
        <v>52848</v>
      </c>
      <c r="W939" s="20">
        <v>52210</v>
      </c>
      <c r="X939" s="20">
        <v>0</v>
      </c>
      <c r="Y939" s="21">
        <v>0</v>
      </c>
      <c r="Z939" s="20">
        <v>334686</v>
      </c>
      <c r="AA939" s="21">
        <v>185238</v>
      </c>
      <c r="AB939" s="32">
        <v>890180</v>
      </c>
      <c r="AC939" s="20">
        <v>1686595</v>
      </c>
      <c r="AD939" s="20">
        <v>980333</v>
      </c>
      <c r="AE939" s="20">
        <v>1987022</v>
      </c>
      <c r="AF939" s="20">
        <v>1299667</v>
      </c>
      <c r="AG939" s="20">
        <v>392460</v>
      </c>
      <c r="AH939" s="20">
        <v>77197</v>
      </c>
      <c r="AI939" s="21">
        <v>42390</v>
      </c>
      <c r="AJ939" s="25">
        <v>96813</v>
      </c>
      <c r="AK939" s="25">
        <v>136694</v>
      </c>
      <c r="AL939" s="25">
        <v>34835</v>
      </c>
      <c r="AM939" s="22">
        <v>68041</v>
      </c>
      <c r="AN939" s="20">
        <v>180845</v>
      </c>
      <c r="AO939" s="20">
        <v>45315</v>
      </c>
      <c r="AP939" s="54">
        <v>10706438</v>
      </c>
      <c r="AQ939" s="25">
        <v>155752</v>
      </c>
      <c r="AR939" s="25">
        <v>260746</v>
      </c>
      <c r="AS939" s="54">
        <v>182239</v>
      </c>
      <c r="AT939" s="54">
        <v>109949</v>
      </c>
      <c r="AU939" s="54">
        <v>87352</v>
      </c>
      <c r="AV939" s="54">
        <v>89235</v>
      </c>
      <c r="AW939" s="25">
        <f t="shared" si="42"/>
        <v>885273</v>
      </c>
      <c r="AX939" s="165">
        <v>1298512</v>
      </c>
      <c r="AY939" s="98">
        <f t="shared" si="43"/>
        <v>12890223</v>
      </c>
      <c r="AZ939" s="73"/>
      <c r="BA939" s="20">
        <v>1308268</v>
      </c>
      <c r="BB939" s="20">
        <v>111406</v>
      </c>
      <c r="BC939" s="19">
        <v>1419674</v>
      </c>
      <c r="BD939" s="19">
        <v>14309897</v>
      </c>
      <c r="BF939" s="20">
        <v>179351</v>
      </c>
      <c r="BG939" s="21">
        <f t="shared" si="44"/>
        <v>14130546</v>
      </c>
      <c r="BI939" s="73"/>
      <c r="BJ939" s="73"/>
      <c r="BK939" s="73"/>
      <c r="BL939" s="73"/>
      <c r="BM939" s="73"/>
      <c r="BN939" s="73"/>
      <c r="BO939" s="73"/>
    </row>
    <row r="940" spans="1:67" ht="22.5" customHeight="1" x14ac:dyDescent="0.15">
      <c r="A940" s="125" t="s">
        <v>2751</v>
      </c>
      <c r="B940" s="126" t="s">
        <v>2744</v>
      </c>
      <c r="C940" s="136" t="s">
        <v>1029</v>
      </c>
      <c r="D940" s="129">
        <v>5</v>
      </c>
      <c r="E940" s="130" t="s">
        <v>3561</v>
      </c>
      <c r="F940" s="19">
        <v>1303538</v>
      </c>
      <c r="G940" s="20">
        <v>335866</v>
      </c>
      <c r="H940" s="20">
        <v>339444</v>
      </c>
      <c r="I940" s="20">
        <v>0</v>
      </c>
      <c r="J940" s="20">
        <v>0</v>
      </c>
      <c r="K940" s="20">
        <v>0</v>
      </c>
      <c r="L940" s="20">
        <v>0</v>
      </c>
      <c r="M940" s="20">
        <v>84225</v>
      </c>
      <c r="N940" s="20">
        <v>52050</v>
      </c>
      <c r="O940" s="20">
        <v>34316</v>
      </c>
      <c r="P940" s="20">
        <v>210028</v>
      </c>
      <c r="Q940" s="20">
        <v>152302</v>
      </c>
      <c r="R940" s="20">
        <v>256709</v>
      </c>
      <c r="S940" s="20">
        <v>207505</v>
      </c>
      <c r="T940" s="21">
        <v>213529</v>
      </c>
      <c r="U940" s="54">
        <v>124151</v>
      </c>
      <c r="V940" s="20">
        <v>120009</v>
      </c>
      <c r="W940" s="20">
        <v>72050</v>
      </c>
      <c r="X940" s="20">
        <v>0</v>
      </c>
      <c r="Y940" s="21">
        <v>0</v>
      </c>
      <c r="Z940" s="20">
        <v>726375</v>
      </c>
      <c r="AA940" s="21">
        <v>0</v>
      </c>
      <c r="AB940" s="32">
        <v>278926</v>
      </c>
      <c r="AC940" s="20">
        <v>2310638</v>
      </c>
      <c r="AD940" s="20">
        <v>1646508</v>
      </c>
      <c r="AE940" s="20">
        <v>2031620</v>
      </c>
      <c r="AF940" s="20">
        <v>1315642</v>
      </c>
      <c r="AG940" s="20">
        <v>534043</v>
      </c>
      <c r="AH940" s="20">
        <v>229599</v>
      </c>
      <c r="AI940" s="21">
        <v>142713</v>
      </c>
      <c r="AJ940" s="25">
        <v>132709</v>
      </c>
      <c r="AK940" s="25">
        <v>168635</v>
      </c>
      <c r="AL940" s="25">
        <v>49538</v>
      </c>
      <c r="AM940" s="22">
        <v>77862</v>
      </c>
      <c r="AN940" s="20">
        <v>845579</v>
      </c>
      <c r="AO940" s="20">
        <v>95496</v>
      </c>
      <c r="AP940" s="54">
        <v>14091605</v>
      </c>
      <c r="AQ940" s="25">
        <v>266143</v>
      </c>
      <c r="AR940" s="25">
        <v>297782</v>
      </c>
      <c r="AS940" s="54">
        <v>179186</v>
      </c>
      <c r="AT940" s="54">
        <v>139237</v>
      </c>
      <c r="AU940" s="54">
        <v>102572</v>
      </c>
      <c r="AV940" s="54">
        <v>120057</v>
      </c>
      <c r="AW940" s="25">
        <f t="shared" si="42"/>
        <v>1104977</v>
      </c>
      <c r="AX940" s="165">
        <v>2698822</v>
      </c>
      <c r="AY940" s="98">
        <f t="shared" si="43"/>
        <v>17895404</v>
      </c>
      <c r="AZ940" s="73"/>
      <c r="BA940" s="20">
        <v>1791050</v>
      </c>
      <c r="BB940" s="20">
        <v>245590</v>
      </c>
      <c r="BC940" s="19">
        <v>2036640</v>
      </c>
      <c r="BD940" s="19">
        <v>19932044</v>
      </c>
      <c r="BF940" s="20">
        <v>244986</v>
      </c>
      <c r="BG940" s="21">
        <f t="shared" si="44"/>
        <v>19687058</v>
      </c>
      <c r="BI940" s="73"/>
      <c r="BJ940" s="73"/>
      <c r="BK940" s="73"/>
      <c r="BL940" s="73"/>
      <c r="BM940" s="73"/>
      <c r="BN940" s="73"/>
      <c r="BO940" s="73"/>
    </row>
    <row r="941" spans="1:67" ht="22.5" customHeight="1" x14ac:dyDescent="0.15">
      <c r="A941" s="125" t="s">
        <v>2752</v>
      </c>
      <c r="B941" s="126" t="s">
        <v>2744</v>
      </c>
      <c r="C941" s="136" t="s">
        <v>1030</v>
      </c>
      <c r="D941" s="129">
        <v>4</v>
      </c>
      <c r="E941" s="130" t="s">
        <v>3562</v>
      </c>
      <c r="F941" s="19">
        <v>2661527</v>
      </c>
      <c r="G941" s="20">
        <v>581196</v>
      </c>
      <c r="H941" s="20">
        <v>611037</v>
      </c>
      <c r="I941" s="20">
        <v>0</v>
      </c>
      <c r="J941" s="20">
        <v>31053</v>
      </c>
      <c r="K941" s="20">
        <v>0</v>
      </c>
      <c r="L941" s="20">
        <v>0</v>
      </c>
      <c r="M941" s="20">
        <v>263704</v>
      </c>
      <c r="N941" s="20">
        <v>146575</v>
      </c>
      <c r="O941" s="20">
        <v>80531</v>
      </c>
      <c r="P941" s="20">
        <v>463298</v>
      </c>
      <c r="Q941" s="20">
        <v>389098</v>
      </c>
      <c r="R941" s="20">
        <v>557569</v>
      </c>
      <c r="S941" s="20">
        <v>480352</v>
      </c>
      <c r="T941" s="21">
        <v>321964</v>
      </c>
      <c r="U941" s="54">
        <v>262472</v>
      </c>
      <c r="V941" s="20">
        <v>282957</v>
      </c>
      <c r="W941" s="20">
        <v>167072</v>
      </c>
      <c r="X941" s="20">
        <v>450531</v>
      </c>
      <c r="Y941" s="21">
        <v>51054</v>
      </c>
      <c r="Z941" s="20">
        <v>1441821</v>
      </c>
      <c r="AA941" s="21">
        <v>249996</v>
      </c>
      <c r="AB941" s="32">
        <v>1095673</v>
      </c>
      <c r="AC941" s="20">
        <v>6548762</v>
      </c>
      <c r="AD941" s="20">
        <v>2788176</v>
      </c>
      <c r="AE941" s="20">
        <v>4288951</v>
      </c>
      <c r="AF941" s="20">
        <v>2970906</v>
      </c>
      <c r="AG941" s="20">
        <v>1521233</v>
      </c>
      <c r="AH941" s="20">
        <v>206340</v>
      </c>
      <c r="AI941" s="21">
        <v>146952</v>
      </c>
      <c r="AJ941" s="25">
        <v>342212</v>
      </c>
      <c r="AK941" s="25">
        <v>297789</v>
      </c>
      <c r="AL941" s="25">
        <v>106049</v>
      </c>
      <c r="AM941" s="22">
        <v>164003</v>
      </c>
      <c r="AN941" s="20">
        <v>1278385</v>
      </c>
      <c r="AO941" s="20">
        <v>152033</v>
      </c>
      <c r="AP941" s="54">
        <v>31401271</v>
      </c>
      <c r="AQ941" s="25">
        <v>552549</v>
      </c>
      <c r="AR941" s="25">
        <v>447202</v>
      </c>
      <c r="AS941" s="54">
        <v>238779</v>
      </c>
      <c r="AT941" s="54">
        <v>264267</v>
      </c>
      <c r="AU941" s="54">
        <v>210277</v>
      </c>
      <c r="AV941" s="54">
        <v>112327</v>
      </c>
      <c r="AW941" s="25">
        <f t="shared" si="42"/>
        <v>1825401</v>
      </c>
      <c r="AX941" s="165">
        <v>3416489</v>
      </c>
      <c r="AY941" s="98">
        <f t="shared" si="43"/>
        <v>36643161</v>
      </c>
      <c r="AZ941" s="73"/>
      <c r="BA941" s="20">
        <v>3806620</v>
      </c>
      <c r="BB941" s="20">
        <v>242308</v>
      </c>
      <c r="BC941" s="19">
        <v>4048928</v>
      </c>
      <c r="BD941" s="19">
        <v>40692089</v>
      </c>
      <c r="BF941" s="20">
        <v>0</v>
      </c>
      <c r="BG941" s="21">
        <f t="shared" si="44"/>
        <v>40692089</v>
      </c>
      <c r="BI941" s="73"/>
      <c r="BJ941" s="73"/>
      <c r="BK941" s="73"/>
      <c r="BL941" s="73"/>
      <c r="BM941" s="73"/>
      <c r="BN941" s="73"/>
      <c r="BO941" s="73"/>
    </row>
    <row r="942" spans="1:67" ht="22.5" customHeight="1" x14ac:dyDescent="0.15">
      <c r="A942" s="125" t="s">
        <v>2753</v>
      </c>
      <c r="B942" s="126" t="s">
        <v>2744</v>
      </c>
      <c r="C942" s="136" t="s">
        <v>1031</v>
      </c>
      <c r="D942" s="129">
        <v>5</v>
      </c>
      <c r="E942" s="130" t="s">
        <v>3561</v>
      </c>
      <c r="F942" s="19">
        <v>2165407</v>
      </c>
      <c r="G942" s="20">
        <v>799252</v>
      </c>
      <c r="H942" s="20">
        <v>717822</v>
      </c>
      <c r="I942" s="20">
        <v>0</v>
      </c>
      <c r="J942" s="20">
        <v>0</v>
      </c>
      <c r="K942" s="20">
        <v>0</v>
      </c>
      <c r="L942" s="20">
        <v>5967</v>
      </c>
      <c r="M942" s="20">
        <v>170065</v>
      </c>
      <c r="N942" s="20">
        <v>94166</v>
      </c>
      <c r="O942" s="20">
        <v>45208</v>
      </c>
      <c r="P942" s="20">
        <v>1549650</v>
      </c>
      <c r="Q942" s="20">
        <v>249098</v>
      </c>
      <c r="R942" s="20">
        <v>402948</v>
      </c>
      <c r="S942" s="20">
        <v>340838</v>
      </c>
      <c r="T942" s="21">
        <v>262438</v>
      </c>
      <c r="U942" s="54">
        <v>182228</v>
      </c>
      <c r="V942" s="20">
        <v>176160</v>
      </c>
      <c r="W942" s="20">
        <v>104420</v>
      </c>
      <c r="X942" s="20">
        <v>0</v>
      </c>
      <c r="Y942" s="21">
        <v>0</v>
      </c>
      <c r="Z942" s="20">
        <v>815605</v>
      </c>
      <c r="AA942" s="21">
        <v>667158</v>
      </c>
      <c r="AB942" s="32">
        <v>468449</v>
      </c>
      <c r="AC942" s="20">
        <v>4207389</v>
      </c>
      <c r="AD942" s="20">
        <v>2667074</v>
      </c>
      <c r="AE942" s="20">
        <v>2889582</v>
      </c>
      <c r="AF942" s="20">
        <v>1961856</v>
      </c>
      <c r="AG942" s="20">
        <v>1060114</v>
      </c>
      <c r="AH942" s="20">
        <v>227155</v>
      </c>
      <c r="AI942" s="21">
        <v>59346</v>
      </c>
      <c r="AJ942" s="25">
        <v>216456</v>
      </c>
      <c r="AK942" s="25">
        <v>234463</v>
      </c>
      <c r="AL942" s="25">
        <v>71537</v>
      </c>
      <c r="AM942" s="22">
        <v>117739</v>
      </c>
      <c r="AN942" s="20">
        <v>1811979</v>
      </c>
      <c r="AO942" s="20">
        <v>88168</v>
      </c>
      <c r="AP942" s="54">
        <v>24829737</v>
      </c>
      <c r="AQ942" s="25">
        <v>350838</v>
      </c>
      <c r="AR942" s="25">
        <v>359846</v>
      </c>
      <c r="AS942" s="54">
        <v>230108</v>
      </c>
      <c r="AT942" s="54">
        <v>178606</v>
      </c>
      <c r="AU942" s="54">
        <v>146780</v>
      </c>
      <c r="AV942" s="54">
        <v>214373</v>
      </c>
      <c r="AW942" s="25">
        <f t="shared" si="42"/>
        <v>1480551</v>
      </c>
      <c r="AX942" s="165">
        <v>3953463</v>
      </c>
      <c r="AY942" s="98">
        <f t="shared" si="43"/>
        <v>30263751</v>
      </c>
      <c r="AZ942" s="73"/>
      <c r="BA942" s="20">
        <v>2752893</v>
      </c>
      <c r="BB942" s="20">
        <v>213801</v>
      </c>
      <c r="BC942" s="19">
        <v>2966694</v>
      </c>
      <c r="BD942" s="19">
        <v>33230445</v>
      </c>
      <c r="BF942" s="20">
        <v>393322</v>
      </c>
      <c r="BG942" s="21">
        <f t="shared" si="44"/>
        <v>32837123</v>
      </c>
      <c r="BI942" s="73"/>
      <c r="BJ942" s="73"/>
      <c r="BK942" s="73"/>
      <c r="BL942" s="73"/>
      <c r="BM942" s="73"/>
      <c r="BN942" s="73"/>
      <c r="BO942" s="73"/>
    </row>
    <row r="943" spans="1:67" ht="22.5" customHeight="1" x14ac:dyDescent="0.15">
      <c r="A943" s="125" t="s">
        <v>2754</v>
      </c>
      <c r="B943" s="126" t="s">
        <v>2744</v>
      </c>
      <c r="C943" s="136" t="s">
        <v>1032</v>
      </c>
      <c r="D943" s="129">
        <v>5</v>
      </c>
      <c r="E943" s="130" t="s">
        <v>3561</v>
      </c>
      <c r="F943" s="19">
        <v>1601693</v>
      </c>
      <c r="G943" s="20">
        <v>404552</v>
      </c>
      <c r="H943" s="20">
        <v>392742</v>
      </c>
      <c r="I943" s="20">
        <v>47600</v>
      </c>
      <c r="J943" s="20">
        <v>37096</v>
      </c>
      <c r="K943" s="20">
        <v>0</v>
      </c>
      <c r="L943" s="20">
        <v>10601</v>
      </c>
      <c r="M943" s="20">
        <v>137244</v>
      </c>
      <c r="N943" s="20">
        <v>77170</v>
      </c>
      <c r="O943" s="20">
        <v>29019</v>
      </c>
      <c r="P943" s="20">
        <v>453832</v>
      </c>
      <c r="Q943" s="20">
        <v>227937</v>
      </c>
      <c r="R943" s="20">
        <v>296555</v>
      </c>
      <c r="S943" s="20">
        <v>271964</v>
      </c>
      <c r="T943" s="21">
        <v>155077</v>
      </c>
      <c r="U943" s="54">
        <v>137813</v>
      </c>
      <c r="V943" s="20">
        <v>143130</v>
      </c>
      <c r="W943" s="20">
        <v>93978</v>
      </c>
      <c r="X943" s="20">
        <v>0</v>
      </c>
      <c r="Y943" s="21">
        <v>0</v>
      </c>
      <c r="Z943" s="20">
        <v>772791</v>
      </c>
      <c r="AA943" s="21">
        <v>124998</v>
      </c>
      <c r="AB943" s="32">
        <v>572422</v>
      </c>
      <c r="AC943" s="20">
        <v>3117528</v>
      </c>
      <c r="AD943" s="20">
        <v>1762311</v>
      </c>
      <c r="AE943" s="20">
        <v>2663368</v>
      </c>
      <c r="AF943" s="20">
        <v>1762758</v>
      </c>
      <c r="AG943" s="20">
        <v>703493</v>
      </c>
      <c r="AH943" s="20">
        <v>175299</v>
      </c>
      <c r="AI943" s="21">
        <v>43332</v>
      </c>
      <c r="AJ943" s="25">
        <v>181601</v>
      </c>
      <c r="AK943" s="25">
        <v>207383</v>
      </c>
      <c r="AL943" s="25">
        <v>61844</v>
      </c>
      <c r="AM943" s="22">
        <v>100360</v>
      </c>
      <c r="AN943" s="20">
        <v>849339</v>
      </c>
      <c r="AO943" s="20">
        <v>32438</v>
      </c>
      <c r="AP943" s="54">
        <v>17649268</v>
      </c>
      <c r="AQ943" s="25">
        <v>309864</v>
      </c>
      <c r="AR943" s="25">
        <v>360121</v>
      </c>
      <c r="AS943" s="54">
        <v>184659</v>
      </c>
      <c r="AT943" s="54">
        <v>177012</v>
      </c>
      <c r="AU943" s="54">
        <v>129612</v>
      </c>
      <c r="AV943" s="54">
        <v>150736</v>
      </c>
      <c r="AW943" s="25">
        <f t="shared" si="42"/>
        <v>1312004</v>
      </c>
      <c r="AX943" s="165">
        <v>2419091</v>
      </c>
      <c r="AY943" s="98">
        <f t="shared" si="43"/>
        <v>21380363</v>
      </c>
      <c r="AZ943" s="73"/>
      <c r="BA943" s="20">
        <v>2354425</v>
      </c>
      <c r="BB943" s="20">
        <v>99311</v>
      </c>
      <c r="BC943" s="19">
        <v>2453736</v>
      </c>
      <c r="BD943" s="19">
        <v>23834099</v>
      </c>
      <c r="BF943" s="20">
        <v>306522</v>
      </c>
      <c r="BG943" s="21">
        <f t="shared" si="44"/>
        <v>23527577</v>
      </c>
      <c r="BI943" s="73"/>
      <c r="BJ943" s="73"/>
      <c r="BK943" s="73"/>
      <c r="BL943" s="73"/>
      <c r="BM943" s="73"/>
      <c r="BN943" s="73"/>
      <c r="BO943" s="73"/>
    </row>
    <row r="944" spans="1:67" ht="22.5" customHeight="1" x14ac:dyDescent="0.15">
      <c r="A944" s="125" t="s">
        <v>2755</v>
      </c>
      <c r="B944" s="126" t="s">
        <v>2744</v>
      </c>
      <c r="C944" s="136" t="s">
        <v>1033</v>
      </c>
      <c r="D944" s="129">
        <v>5</v>
      </c>
      <c r="E944" s="130" t="s">
        <v>3561</v>
      </c>
      <c r="F944" s="19">
        <v>1453480</v>
      </c>
      <c r="G944" s="20">
        <v>619681</v>
      </c>
      <c r="H944" s="20">
        <v>425439</v>
      </c>
      <c r="I944" s="20">
        <v>0</v>
      </c>
      <c r="J944" s="20">
        <v>0</v>
      </c>
      <c r="K944" s="20">
        <v>0</v>
      </c>
      <c r="L944" s="20">
        <v>0</v>
      </c>
      <c r="M944" s="20">
        <v>111344</v>
      </c>
      <c r="N944" s="20">
        <v>62571</v>
      </c>
      <c r="O944" s="20">
        <v>30884</v>
      </c>
      <c r="P944" s="20">
        <v>621791</v>
      </c>
      <c r="Q944" s="20">
        <v>171168</v>
      </c>
      <c r="R944" s="20">
        <v>297929</v>
      </c>
      <c r="S944" s="20">
        <v>255187</v>
      </c>
      <c r="T944" s="21">
        <v>262438</v>
      </c>
      <c r="U944" s="54">
        <v>130580</v>
      </c>
      <c r="V944" s="20">
        <v>158544</v>
      </c>
      <c r="W944" s="20">
        <v>93978</v>
      </c>
      <c r="X944" s="20">
        <v>0</v>
      </c>
      <c r="Y944" s="21">
        <v>0</v>
      </c>
      <c r="Z944" s="20">
        <v>708897</v>
      </c>
      <c r="AA944" s="21">
        <v>121986</v>
      </c>
      <c r="AB944" s="32">
        <v>304720</v>
      </c>
      <c r="AC944" s="20">
        <v>2768476</v>
      </c>
      <c r="AD944" s="20">
        <v>1619244</v>
      </c>
      <c r="AE944" s="20">
        <v>2155015</v>
      </c>
      <c r="AF944" s="20">
        <v>1292013</v>
      </c>
      <c r="AG944" s="20">
        <v>588057</v>
      </c>
      <c r="AH944" s="20">
        <v>293763</v>
      </c>
      <c r="AI944" s="21">
        <v>67353</v>
      </c>
      <c r="AJ944" s="25">
        <v>151774</v>
      </c>
      <c r="AK944" s="25">
        <v>188959</v>
      </c>
      <c r="AL944" s="25">
        <v>51506</v>
      </c>
      <c r="AM944" s="22">
        <v>88051</v>
      </c>
      <c r="AN944" s="20">
        <v>897290</v>
      </c>
      <c r="AO944" s="20">
        <v>112430</v>
      </c>
      <c r="AP944" s="54">
        <v>16104548</v>
      </c>
      <c r="AQ944" s="25">
        <v>196604</v>
      </c>
      <c r="AR944" s="25">
        <v>310328</v>
      </c>
      <c r="AS944" s="54">
        <v>219005</v>
      </c>
      <c r="AT944" s="54">
        <v>128514</v>
      </c>
      <c r="AU944" s="54">
        <v>111500</v>
      </c>
      <c r="AV944" s="54">
        <v>138838</v>
      </c>
      <c r="AW944" s="25">
        <f t="shared" si="42"/>
        <v>1104789</v>
      </c>
      <c r="AX944" s="165">
        <v>3367434</v>
      </c>
      <c r="AY944" s="98">
        <f t="shared" si="43"/>
        <v>20576771</v>
      </c>
      <c r="AZ944" s="73"/>
      <c r="BA944" s="20">
        <v>2061178</v>
      </c>
      <c r="BB944" s="20">
        <v>270969</v>
      </c>
      <c r="BC944" s="19">
        <v>2332147</v>
      </c>
      <c r="BD944" s="19">
        <v>22908918</v>
      </c>
      <c r="BF944" s="20">
        <v>272741</v>
      </c>
      <c r="BG944" s="21">
        <f t="shared" si="44"/>
        <v>22636177</v>
      </c>
      <c r="BI944" s="73"/>
      <c r="BJ944" s="73"/>
      <c r="BK944" s="73"/>
      <c r="BL944" s="73"/>
      <c r="BM944" s="73"/>
      <c r="BN944" s="73"/>
      <c r="BO944" s="73"/>
    </row>
    <row r="945" spans="1:67" ht="22.5" customHeight="1" x14ac:dyDescent="0.15">
      <c r="A945" s="125" t="s">
        <v>2756</v>
      </c>
      <c r="B945" s="126" t="s">
        <v>2744</v>
      </c>
      <c r="C945" s="136" t="s">
        <v>1034</v>
      </c>
      <c r="D945" s="129">
        <v>5</v>
      </c>
      <c r="E945" s="130" t="s">
        <v>3561</v>
      </c>
      <c r="F945" s="19">
        <v>1649404</v>
      </c>
      <c r="G945" s="20">
        <v>413477</v>
      </c>
      <c r="H945" s="20">
        <v>402003</v>
      </c>
      <c r="I945" s="20">
        <v>0</v>
      </c>
      <c r="J945" s="20">
        <v>0</v>
      </c>
      <c r="K945" s="20">
        <v>0</v>
      </c>
      <c r="L945" s="20">
        <v>0</v>
      </c>
      <c r="M945" s="20">
        <v>139919</v>
      </c>
      <c r="N945" s="20">
        <v>80455</v>
      </c>
      <c r="O945" s="20">
        <v>42112</v>
      </c>
      <c r="P945" s="20">
        <v>822933</v>
      </c>
      <c r="Q945" s="20">
        <v>210656</v>
      </c>
      <c r="R945" s="20">
        <v>335897</v>
      </c>
      <c r="S945" s="20">
        <v>279028</v>
      </c>
      <c r="T945" s="21">
        <v>202793</v>
      </c>
      <c r="U945" s="54">
        <v>150165</v>
      </c>
      <c r="V945" s="20">
        <v>155241</v>
      </c>
      <c r="W945" s="20">
        <v>104420</v>
      </c>
      <c r="X945" s="20">
        <v>0</v>
      </c>
      <c r="Y945" s="21">
        <v>0</v>
      </c>
      <c r="Z945" s="20">
        <v>916015</v>
      </c>
      <c r="AA945" s="21">
        <v>0</v>
      </c>
      <c r="AB945" s="32">
        <v>451726</v>
      </c>
      <c r="AC945" s="20">
        <v>3211993</v>
      </c>
      <c r="AD945" s="20">
        <v>2320613</v>
      </c>
      <c r="AE945" s="20">
        <v>2791855</v>
      </c>
      <c r="AF945" s="20">
        <v>1822995</v>
      </c>
      <c r="AG945" s="20">
        <v>718775</v>
      </c>
      <c r="AH945" s="20">
        <v>211227</v>
      </c>
      <c r="AI945" s="21">
        <v>75360</v>
      </c>
      <c r="AJ945" s="25">
        <v>187950</v>
      </c>
      <c r="AK945" s="25">
        <v>208865</v>
      </c>
      <c r="AL945" s="25">
        <v>62344</v>
      </c>
      <c r="AM945" s="22">
        <v>101204</v>
      </c>
      <c r="AN945" s="20">
        <v>816013</v>
      </c>
      <c r="AO945" s="20">
        <v>82894</v>
      </c>
      <c r="AP945" s="54">
        <v>18968332</v>
      </c>
      <c r="AQ945" s="25">
        <v>268554</v>
      </c>
      <c r="AR945" s="25">
        <v>307081</v>
      </c>
      <c r="AS945" s="54">
        <v>161511</v>
      </c>
      <c r="AT945" s="54">
        <v>171012</v>
      </c>
      <c r="AU945" s="54">
        <v>137363</v>
      </c>
      <c r="AV945" s="54">
        <v>141846</v>
      </c>
      <c r="AW945" s="25">
        <f t="shared" si="42"/>
        <v>1187367</v>
      </c>
      <c r="AX945" s="165">
        <v>2181850</v>
      </c>
      <c r="AY945" s="98">
        <f t="shared" si="43"/>
        <v>22337549</v>
      </c>
      <c r="AZ945" s="73"/>
      <c r="BA945" s="20">
        <v>2413387</v>
      </c>
      <c r="BB945" s="20">
        <v>194459</v>
      </c>
      <c r="BC945" s="19">
        <v>2607846</v>
      </c>
      <c r="BD945" s="19">
        <v>24945395</v>
      </c>
      <c r="BF945" s="20">
        <v>324129</v>
      </c>
      <c r="BG945" s="21">
        <f t="shared" si="44"/>
        <v>24621266</v>
      </c>
      <c r="BI945" s="73"/>
      <c r="BJ945" s="73"/>
      <c r="BK945" s="73"/>
      <c r="BL945" s="73"/>
      <c r="BM945" s="73"/>
      <c r="BN945" s="73"/>
      <c r="BO945" s="73"/>
    </row>
    <row r="946" spans="1:67" ht="22.5" customHeight="1" x14ac:dyDescent="0.15">
      <c r="A946" s="125" t="s">
        <v>2757</v>
      </c>
      <c r="B946" s="126" t="s">
        <v>2744</v>
      </c>
      <c r="C946" s="136" t="s">
        <v>1035</v>
      </c>
      <c r="D946" s="129">
        <v>5</v>
      </c>
      <c r="E946" s="130" t="s">
        <v>3562</v>
      </c>
      <c r="F946" s="19">
        <v>1036878</v>
      </c>
      <c r="G946" s="20">
        <v>318158</v>
      </c>
      <c r="H946" s="20">
        <v>262143</v>
      </c>
      <c r="I946" s="20">
        <v>0</v>
      </c>
      <c r="J946" s="20">
        <v>0</v>
      </c>
      <c r="K946" s="20">
        <v>0</v>
      </c>
      <c r="L946" s="20">
        <v>0</v>
      </c>
      <c r="M946" s="20">
        <v>86211</v>
      </c>
      <c r="N946" s="20">
        <v>46548</v>
      </c>
      <c r="O946" s="20">
        <v>16226</v>
      </c>
      <c r="P946" s="20">
        <v>289494</v>
      </c>
      <c r="Q946" s="20">
        <v>139489</v>
      </c>
      <c r="R946" s="20">
        <v>190803</v>
      </c>
      <c r="S946" s="20">
        <v>193377</v>
      </c>
      <c r="T946" s="21">
        <v>131219</v>
      </c>
      <c r="U946" s="54">
        <v>94371</v>
      </c>
      <c r="V946" s="20">
        <v>112302</v>
      </c>
      <c r="W946" s="20">
        <v>62652</v>
      </c>
      <c r="X946" s="20">
        <v>0</v>
      </c>
      <c r="Y946" s="21">
        <v>0</v>
      </c>
      <c r="Z946" s="20">
        <v>475278</v>
      </c>
      <c r="AA946" s="21">
        <v>237195</v>
      </c>
      <c r="AB946" s="32">
        <v>336257</v>
      </c>
      <c r="AC946" s="20">
        <v>2561490</v>
      </c>
      <c r="AD946" s="20">
        <v>722936</v>
      </c>
      <c r="AE946" s="20">
        <v>1402380</v>
      </c>
      <c r="AF946" s="20">
        <v>932339</v>
      </c>
      <c r="AG946" s="20">
        <v>480186</v>
      </c>
      <c r="AH946" s="20">
        <v>188059</v>
      </c>
      <c r="AI946" s="21">
        <v>89961</v>
      </c>
      <c r="AJ946" s="25">
        <v>124061</v>
      </c>
      <c r="AK946" s="25">
        <v>151114</v>
      </c>
      <c r="AL946" s="25">
        <v>37696</v>
      </c>
      <c r="AM946" s="22">
        <v>74155</v>
      </c>
      <c r="AN946" s="20">
        <v>328545</v>
      </c>
      <c r="AO946" s="20">
        <v>50323</v>
      </c>
      <c r="AP946" s="54">
        <v>11171846</v>
      </c>
      <c r="AQ946" s="25">
        <v>223078</v>
      </c>
      <c r="AR946" s="25">
        <v>254436</v>
      </c>
      <c r="AS946" s="54">
        <v>144070</v>
      </c>
      <c r="AT946" s="54">
        <v>98938</v>
      </c>
      <c r="AU946" s="54">
        <v>91828</v>
      </c>
      <c r="AV946" s="54">
        <v>40469</v>
      </c>
      <c r="AW946" s="25">
        <f t="shared" si="42"/>
        <v>852819</v>
      </c>
      <c r="AX946" s="165">
        <v>886276</v>
      </c>
      <c r="AY946" s="98">
        <f t="shared" si="43"/>
        <v>12910941</v>
      </c>
      <c r="AZ946" s="73"/>
      <c r="BA946" s="20">
        <v>1646472</v>
      </c>
      <c r="BB946" s="20">
        <v>154827</v>
      </c>
      <c r="BC946" s="19">
        <v>1801299</v>
      </c>
      <c r="BD946" s="19">
        <v>14712240</v>
      </c>
      <c r="BF946" s="20">
        <v>0</v>
      </c>
      <c r="BG946" s="21">
        <f t="shared" si="44"/>
        <v>14712240</v>
      </c>
      <c r="BI946" s="73"/>
      <c r="BJ946" s="73"/>
      <c r="BK946" s="73"/>
      <c r="BL946" s="73"/>
      <c r="BM946" s="73"/>
      <c r="BN946" s="73"/>
      <c r="BO946" s="73"/>
    </row>
    <row r="947" spans="1:67" ht="22.5" customHeight="1" x14ac:dyDescent="0.15">
      <c r="A947" s="125" t="s">
        <v>2758</v>
      </c>
      <c r="B947" s="126" t="s">
        <v>2744</v>
      </c>
      <c r="C947" s="136" t="s">
        <v>1036</v>
      </c>
      <c r="D947" s="129">
        <v>5</v>
      </c>
      <c r="E947" s="130" t="s">
        <v>3561</v>
      </c>
      <c r="F947" s="19">
        <v>1121140</v>
      </c>
      <c r="G947" s="20">
        <v>473525</v>
      </c>
      <c r="H947" s="20">
        <v>289548</v>
      </c>
      <c r="I947" s="20">
        <v>0</v>
      </c>
      <c r="J947" s="20">
        <v>0</v>
      </c>
      <c r="K947" s="20">
        <v>0</v>
      </c>
      <c r="L947" s="20">
        <v>0</v>
      </c>
      <c r="M947" s="20">
        <v>85907</v>
      </c>
      <c r="N947" s="20">
        <v>46661</v>
      </c>
      <c r="O947" s="20">
        <v>32041</v>
      </c>
      <c r="P947" s="20">
        <v>384145</v>
      </c>
      <c r="Q947" s="20">
        <v>138228</v>
      </c>
      <c r="R947" s="20">
        <v>260510</v>
      </c>
      <c r="S947" s="20">
        <v>224282</v>
      </c>
      <c r="T947" s="21">
        <v>143148</v>
      </c>
      <c r="U947" s="54">
        <v>103297</v>
      </c>
      <c r="V947" s="20">
        <v>100191</v>
      </c>
      <c r="W947" s="20">
        <v>41768</v>
      </c>
      <c r="X947" s="20">
        <v>0</v>
      </c>
      <c r="Y947" s="21">
        <v>0</v>
      </c>
      <c r="Z947" s="20">
        <v>470595</v>
      </c>
      <c r="AA947" s="21">
        <v>455565</v>
      </c>
      <c r="AB947" s="32">
        <v>430304</v>
      </c>
      <c r="AC947" s="20">
        <v>2369672</v>
      </c>
      <c r="AD947" s="20">
        <v>1257414</v>
      </c>
      <c r="AE947" s="20">
        <v>1378217</v>
      </c>
      <c r="AF947" s="20">
        <v>859706</v>
      </c>
      <c r="AG947" s="20">
        <v>454346</v>
      </c>
      <c r="AH947" s="20">
        <v>144076</v>
      </c>
      <c r="AI947" s="21">
        <v>20724</v>
      </c>
      <c r="AJ947" s="25">
        <v>121582</v>
      </c>
      <c r="AK947" s="25">
        <v>150831</v>
      </c>
      <c r="AL947" s="25">
        <v>36442</v>
      </c>
      <c r="AM947" s="22">
        <v>73872</v>
      </c>
      <c r="AN947" s="20">
        <v>533105</v>
      </c>
      <c r="AO947" s="20">
        <v>58448</v>
      </c>
      <c r="AP947" s="54">
        <v>12259290</v>
      </c>
      <c r="AQ947" s="25">
        <v>212292</v>
      </c>
      <c r="AR947" s="25">
        <v>250342</v>
      </c>
      <c r="AS947" s="54">
        <v>144093</v>
      </c>
      <c r="AT947" s="54">
        <v>103370</v>
      </c>
      <c r="AU947" s="54">
        <v>86976</v>
      </c>
      <c r="AV947" s="54">
        <v>100675</v>
      </c>
      <c r="AW947" s="25">
        <f t="shared" si="42"/>
        <v>897748</v>
      </c>
      <c r="AX947" s="165">
        <v>2056810</v>
      </c>
      <c r="AY947" s="98">
        <f t="shared" si="43"/>
        <v>15213848</v>
      </c>
      <c r="AZ947" s="73"/>
      <c r="BA947" s="20">
        <v>1665314</v>
      </c>
      <c r="BB947" s="20">
        <v>143327</v>
      </c>
      <c r="BC947" s="19">
        <v>1808641</v>
      </c>
      <c r="BD947" s="19">
        <v>17022489</v>
      </c>
      <c r="BF947" s="20">
        <v>214869</v>
      </c>
      <c r="BG947" s="21">
        <f t="shared" si="44"/>
        <v>16807620</v>
      </c>
      <c r="BI947" s="73"/>
      <c r="BJ947" s="73"/>
      <c r="BK947" s="73"/>
      <c r="BL947" s="73"/>
      <c r="BM947" s="73"/>
      <c r="BN947" s="73"/>
      <c r="BO947" s="73"/>
    </row>
    <row r="948" spans="1:67" ht="22.5" customHeight="1" x14ac:dyDescent="0.15">
      <c r="A948" s="125" t="s">
        <v>2759</v>
      </c>
      <c r="B948" s="126" t="s">
        <v>2744</v>
      </c>
      <c r="C948" s="136" t="s">
        <v>1037</v>
      </c>
      <c r="D948" s="129">
        <v>5</v>
      </c>
      <c r="E948" s="130" t="s">
        <v>3561</v>
      </c>
      <c r="F948" s="19">
        <v>351654</v>
      </c>
      <c r="G948" s="20">
        <v>50908</v>
      </c>
      <c r="H948" s="20">
        <v>47628</v>
      </c>
      <c r="I948" s="20">
        <v>0</v>
      </c>
      <c r="J948" s="20">
        <v>3563</v>
      </c>
      <c r="K948" s="20">
        <v>18860</v>
      </c>
      <c r="L948" s="20">
        <v>8599</v>
      </c>
      <c r="M948" s="20">
        <v>17214</v>
      </c>
      <c r="N948" s="20">
        <v>10697</v>
      </c>
      <c r="O948" s="20">
        <v>15927</v>
      </c>
      <c r="P948" s="20">
        <v>252408</v>
      </c>
      <c r="Q948" s="20">
        <v>37713</v>
      </c>
      <c r="R948" s="20">
        <v>30961</v>
      </c>
      <c r="S948" s="20">
        <v>38852</v>
      </c>
      <c r="T948" s="21">
        <v>83503</v>
      </c>
      <c r="U948" s="54">
        <v>29060</v>
      </c>
      <c r="V948" s="20">
        <v>23121</v>
      </c>
      <c r="W948" s="20">
        <v>41768</v>
      </c>
      <c r="X948" s="20">
        <v>0</v>
      </c>
      <c r="Y948" s="21">
        <v>0</v>
      </c>
      <c r="Z948" s="20">
        <v>192461</v>
      </c>
      <c r="AA948" s="21">
        <v>12048</v>
      </c>
      <c r="AB948" s="32">
        <v>206791</v>
      </c>
      <c r="AC948" s="20">
        <v>561472</v>
      </c>
      <c r="AD948" s="20">
        <v>393751</v>
      </c>
      <c r="AE948" s="20">
        <v>678641</v>
      </c>
      <c r="AF948" s="20">
        <v>392371</v>
      </c>
      <c r="AG948" s="20">
        <v>132749</v>
      </c>
      <c r="AH948" s="20">
        <v>55024</v>
      </c>
      <c r="AI948" s="21">
        <v>85722</v>
      </c>
      <c r="AJ948" s="25">
        <v>47574</v>
      </c>
      <c r="AK948" s="25">
        <v>67659</v>
      </c>
      <c r="AL948" s="25">
        <v>15992</v>
      </c>
      <c r="AM948" s="22">
        <v>34686</v>
      </c>
      <c r="AN948" s="20">
        <v>204565</v>
      </c>
      <c r="AO948" s="20">
        <v>16975</v>
      </c>
      <c r="AP948" s="54">
        <v>4160917</v>
      </c>
      <c r="AQ948" s="25">
        <v>82620</v>
      </c>
      <c r="AR948" s="25">
        <v>175743</v>
      </c>
      <c r="AS948" s="54">
        <v>130114</v>
      </c>
      <c r="AT948" s="54">
        <v>79595</v>
      </c>
      <c r="AU948" s="54">
        <v>39709</v>
      </c>
      <c r="AV948" s="54">
        <v>29361</v>
      </c>
      <c r="AW948" s="25">
        <f t="shared" si="42"/>
        <v>537142</v>
      </c>
      <c r="AX948" s="165">
        <v>546664</v>
      </c>
      <c r="AY948" s="98">
        <f t="shared" si="43"/>
        <v>5244723</v>
      </c>
      <c r="AZ948" s="73"/>
      <c r="BA948" s="20">
        <v>548458</v>
      </c>
      <c r="BB948" s="20">
        <v>71311</v>
      </c>
      <c r="BC948" s="19">
        <v>619769</v>
      </c>
      <c r="BD948" s="19">
        <v>5864492</v>
      </c>
      <c r="BF948" s="20">
        <v>44939</v>
      </c>
      <c r="BG948" s="21">
        <f t="shared" si="44"/>
        <v>5819553</v>
      </c>
      <c r="BI948" s="73"/>
      <c r="BJ948" s="73"/>
      <c r="BK948" s="73"/>
      <c r="BL948" s="73"/>
      <c r="BM948" s="73"/>
      <c r="BN948" s="73"/>
      <c r="BO948" s="73"/>
    </row>
    <row r="949" spans="1:67" ht="22.5" customHeight="1" x14ac:dyDescent="0.15">
      <c r="A949" s="125" t="s">
        <v>2760</v>
      </c>
      <c r="B949" s="126" t="s">
        <v>2744</v>
      </c>
      <c r="C949" s="136" t="s">
        <v>1038</v>
      </c>
      <c r="D949" s="129">
        <v>5</v>
      </c>
      <c r="E949" s="130" t="s">
        <v>3561</v>
      </c>
      <c r="F949" s="19">
        <v>677382</v>
      </c>
      <c r="G949" s="20">
        <v>204632</v>
      </c>
      <c r="H949" s="20">
        <v>186921</v>
      </c>
      <c r="I949" s="20">
        <v>0</v>
      </c>
      <c r="J949" s="20">
        <v>0</v>
      </c>
      <c r="K949" s="20">
        <v>0</v>
      </c>
      <c r="L949" s="20">
        <v>0</v>
      </c>
      <c r="M949" s="20">
        <v>53082</v>
      </c>
      <c r="N949" s="20">
        <v>26983</v>
      </c>
      <c r="O949" s="20">
        <v>8243</v>
      </c>
      <c r="P949" s="20">
        <v>231007</v>
      </c>
      <c r="Q949" s="20">
        <v>95128</v>
      </c>
      <c r="R949" s="20">
        <v>116286</v>
      </c>
      <c r="S949" s="20">
        <v>124503</v>
      </c>
      <c r="T949" s="21">
        <v>107361</v>
      </c>
      <c r="U949" s="54">
        <v>55625</v>
      </c>
      <c r="V949" s="20">
        <v>61656</v>
      </c>
      <c r="W949" s="20">
        <v>52210</v>
      </c>
      <c r="X949" s="20">
        <v>0</v>
      </c>
      <c r="Y949" s="21">
        <v>0</v>
      </c>
      <c r="Z949" s="20">
        <v>380240</v>
      </c>
      <c r="AA949" s="21">
        <v>172437</v>
      </c>
      <c r="AB949" s="32">
        <v>139261</v>
      </c>
      <c r="AC949" s="20">
        <v>1329845</v>
      </c>
      <c r="AD949" s="20">
        <v>456317</v>
      </c>
      <c r="AE949" s="20">
        <v>876031</v>
      </c>
      <c r="AF949" s="20">
        <v>556941</v>
      </c>
      <c r="AG949" s="20">
        <v>284558</v>
      </c>
      <c r="AH949" s="20">
        <v>113849</v>
      </c>
      <c r="AI949" s="21">
        <v>61701</v>
      </c>
      <c r="AJ949" s="25">
        <v>84401</v>
      </c>
      <c r="AK949" s="25">
        <v>111032</v>
      </c>
      <c r="AL949" s="25">
        <v>26480</v>
      </c>
      <c r="AM949" s="22">
        <v>57961</v>
      </c>
      <c r="AN949" s="20">
        <v>242901</v>
      </c>
      <c r="AO949" s="20">
        <v>32602</v>
      </c>
      <c r="AP949" s="54">
        <v>6927576</v>
      </c>
      <c r="AQ949" s="25">
        <v>117728</v>
      </c>
      <c r="AR949" s="25">
        <v>193521</v>
      </c>
      <c r="AS949" s="54">
        <v>106425</v>
      </c>
      <c r="AT949" s="54">
        <v>62024</v>
      </c>
      <c r="AU949" s="54">
        <v>55669</v>
      </c>
      <c r="AV949" s="54">
        <v>25199</v>
      </c>
      <c r="AW949" s="25">
        <f t="shared" si="42"/>
        <v>560566</v>
      </c>
      <c r="AX949" s="165">
        <v>833535</v>
      </c>
      <c r="AY949" s="98">
        <f t="shared" si="43"/>
        <v>8321677</v>
      </c>
      <c r="AZ949" s="73"/>
      <c r="BA949" s="20">
        <v>1074782</v>
      </c>
      <c r="BB949" s="20">
        <v>99421</v>
      </c>
      <c r="BC949" s="19">
        <v>1174203</v>
      </c>
      <c r="BD949" s="19">
        <v>9495880</v>
      </c>
      <c r="BF949" s="20">
        <v>22812</v>
      </c>
      <c r="BG949" s="21">
        <f t="shared" si="44"/>
        <v>9473068</v>
      </c>
      <c r="BI949" s="73"/>
      <c r="BJ949" s="73"/>
      <c r="BK949" s="73"/>
      <c r="BL949" s="73"/>
      <c r="BM949" s="73"/>
      <c r="BN949" s="73"/>
      <c r="BO949" s="73"/>
    </row>
    <row r="950" spans="1:67" ht="22.5" customHeight="1" x14ac:dyDescent="0.15">
      <c r="A950" s="125" t="s">
        <v>2761</v>
      </c>
      <c r="B950" s="126" t="s">
        <v>2744</v>
      </c>
      <c r="C950" s="136" t="s">
        <v>1039</v>
      </c>
      <c r="D950" s="129">
        <v>5</v>
      </c>
      <c r="E950" s="130" t="s">
        <v>3562</v>
      </c>
      <c r="F950" s="19">
        <v>816501</v>
      </c>
      <c r="G950" s="20">
        <v>244902</v>
      </c>
      <c r="H950" s="20">
        <v>171801</v>
      </c>
      <c r="I950" s="20">
        <v>0</v>
      </c>
      <c r="J950" s="20">
        <v>22838</v>
      </c>
      <c r="K950" s="20">
        <v>7800</v>
      </c>
      <c r="L950" s="20">
        <v>2067</v>
      </c>
      <c r="M950" s="20">
        <v>56091</v>
      </c>
      <c r="N950" s="20">
        <v>30679</v>
      </c>
      <c r="O950" s="20">
        <v>12869</v>
      </c>
      <c r="P950" s="20">
        <v>235374</v>
      </c>
      <c r="Q950" s="20">
        <v>97536</v>
      </c>
      <c r="R950" s="20">
        <v>124576</v>
      </c>
      <c r="S950" s="20">
        <v>105960</v>
      </c>
      <c r="T950" s="21">
        <v>71574</v>
      </c>
      <c r="U950" s="54">
        <v>60954</v>
      </c>
      <c r="V950" s="20">
        <v>93585</v>
      </c>
      <c r="W950" s="20">
        <v>52210</v>
      </c>
      <c r="X950" s="20">
        <v>0</v>
      </c>
      <c r="Y950" s="21">
        <v>0</v>
      </c>
      <c r="Z950" s="20">
        <v>332836</v>
      </c>
      <c r="AA950" s="21">
        <v>186744</v>
      </c>
      <c r="AB950" s="32">
        <v>154527</v>
      </c>
      <c r="AC950" s="20">
        <v>1371135</v>
      </c>
      <c r="AD950" s="20">
        <v>703985</v>
      </c>
      <c r="AE950" s="20">
        <v>973614</v>
      </c>
      <c r="AF950" s="20">
        <v>668928</v>
      </c>
      <c r="AG950" s="20">
        <v>327918</v>
      </c>
      <c r="AH950" s="20">
        <v>110048</v>
      </c>
      <c r="AI950" s="21">
        <v>29202</v>
      </c>
      <c r="AJ950" s="25">
        <v>88382</v>
      </c>
      <c r="AK950" s="25">
        <v>107665</v>
      </c>
      <c r="AL950" s="25">
        <v>28211</v>
      </c>
      <c r="AM950" s="22">
        <v>56618</v>
      </c>
      <c r="AN950" s="20">
        <v>446996</v>
      </c>
      <c r="AO950" s="20">
        <v>19081</v>
      </c>
      <c r="AP950" s="54">
        <v>7813207</v>
      </c>
      <c r="AQ950" s="25">
        <v>129313</v>
      </c>
      <c r="AR950" s="25">
        <v>170435</v>
      </c>
      <c r="AS950" s="54">
        <v>108586</v>
      </c>
      <c r="AT950" s="54">
        <v>74083</v>
      </c>
      <c r="AU950" s="54">
        <v>56531</v>
      </c>
      <c r="AV950" s="54">
        <v>42653</v>
      </c>
      <c r="AW950" s="25">
        <f t="shared" si="42"/>
        <v>581601</v>
      </c>
      <c r="AX950" s="165">
        <v>855978</v>
      </c>
      <c r="AY950" s="98">
        <f t="shared" si="43"/>
        <v>9250786</v>
      </c>
      <c r="AZ950" s="73"/>
      <c r="BA950" s="20">
        <v>1186475</v>
      </c>
      <c r="BB950" s="20">
        <v>81665</v>
      </c>
      <c r="BC950" s="19">
        <v>1268140</v>
      </c>
      <c r="BD950" s="19">
        <v>10518926</v>
      </c>
      <c r="BF950" s="20">
        <v>0</v>
      </c>
      <c r="BG950" s="21">
        <f t="shared" si="44"/>
        <v>10518926</v>
      </c>
      <c r="BI950" s="73"/>
      <c r="BJ950" s="73"/>
      <c r="BK950" s="73"/>
      <c r="BL950" s="73"/>
      <c r="BM950" s="73"/>
      <c r="BN950" s="73"/>
      <c r="BO950" s="73"/>
    </row>
    <row r="951" spans="1:67" ht="22.5" customHeight="1" x14ac:dyDescent="0.15">
      <c r="A951" s="125" t="s">
        <v>2762</v>
      </c>
      <c r="B951" s="126" t="s">
        <v>2744</v>
      </c>
      <c r="C951" s="136" t="s">
        <v>1040</v>
      </c>
      <c r="D951" s="129">
        <v>5</v>
      </c>
      <c r="E951" s="130" t="s">
        <v>3561</v>
      </c>
      <c r="F951" s="19">
        <v>605288</v>
      </c>
      <c r="G951" s="20">
        <v>235334</v>
      </c>
      <c r="H951" s="20">
        <v>229446</v>
      </c>
      <c r="I951" s="20">
        <v>0</v>
      </c>
      <c r="J951" s="20">
        <v>7147</v>
      </c>
      <c r="K951" s="20">
        <v>3610</v>
      </c>
      <c r="L951" s="20">
        <v>4413</v>
      </c>
      <c r="M951" s="20">
        <v>27316</v>
      </c>
      <c r="N951" s="20">
        <v>14941</v>
      </c>
      <c r="O951" s="20">
        <v>1119</v>
      </c>
      <c r="P951" s="20">
        <v>256304</v>
      </c>
      <c r="Q951" s="20">
        <v>57731</v>
      </c>
      <c r="R951" s="20">
        <v>41861</v>
      </c>
      <c r="S951" s="20">
        <v>66225</v>
      </c>
      <c r="T951" s="21">
        <v>83503</v>
      </c>
      <c r="U951" s="54">
        <v>23096</v>
      </c>
      <c r="V951" s="20">
        <v>33030</v>
      </c>
      <c r="W951" s="20">
        <v>41768</v>
      </c>
      <c r="X951" s="20">
        <v>0</v>
      </c>
      <c r="Y951" s="21">
        <v>0</v>
      </c>
      <c r="Z951" s="20">
        <v>279916</v>
      </c>
      <c r="AA951" s="21">
        <v>42168</v>
      </c>
      <c r="AB951" s="32">
        <v>138584</v>
      </c>
      <c r="AC951" s="20">
        <v>856811</v>
      </c>
      <c r="AD951" s="20">
        <v>517318</v>
      </c>
      <c r="AE951" s="20">
        <v>789776</v>
      </c>
      <c r="AF951" s="20">
        <v>535558</v>
      </c>
      <c r="AG951" s="20">
        <v>179726</v>
      </c>
      <c r="AH951" s="20">
        <v>161181</v>
      </c>
      <c r="AI951" s="21">
        <v>173799</v>
      </c>
      <c r="AJ951" s="25">
        <v>55677</v>
      </c>
      <c r="AK951" s="25">
        <v>85468</v>
      </c>
      <c r="AL951" s="25">
        <v>23156</v>
      </c>
      <c r="AM951" s="22">
        <v>41665</v>
      </c>
      <c r="AN951" s="20">
        <v>937651</v>
      </c>
      <c r="AO951" s="20">
        <v>47932</v>
      </c>
      <c r="AP951" s="54">
        <v>6598518</v>
      </c>
      <c r="AQ951" s="25">
        <v>116254</v>
      </c>
      <c r="AR951" s="25">
        <v>202045</v>
      </c>
      <c r="AS951" s="54">
        <v>176126</v>
      </c>
      <c r="AT951" s="54">
        <v>89468</v>
      </c>
      <c r="AU951" s="54">
        <v>46357</v>
      </c>
      <c r="AV951" s="54">
        <v>55273</v>
      </c>
      <c r="AW951" s="25">
        <f t="shared" si="42"/>
        <v>685523</v>
      </c>
      <c r="AX951" s="165">
        <v>1381540</v>
      </c>
      <c r="AY951" s="98">
        <f t="shared" si="43"/>
        <v>8665581</v>
      </c>
      <c r="AZ951" s="73"/>
      <c r="BA951" s="20">
        <v>704698</v>
      </c>
      <c r="BB951" s="20">
        <v>222525</v>
      </c>
      <c r="BC951" s="19">
        <v>927223</v>
      </c>
      <c r="BD951" s="19">
        <v>9592804</v>
      </c>
      <c r="BF951" s="20">
        <v>76296</v>
      </c>
      <c r="BG951" s="21">
        <f t="shared" si="44"/>
        <v>9516508</v>
      </c>
      <c r="BI951" s="73"/>
      <c r="BJ951" s="73"/>
      <c r="BK951" s="73"/>
      <c r="BL951" s="73"/>
      <c r="BM951" s="73"/>
      <c r="BN951" s="73"/>
      <c r="BO951" s="73"/>
    </row>
    <row r="952" spans="1:67" ht="22.5" customHeight="1" x14ac:dyDescent="0.15">
      <c r="A952" s="125" t="s">
        <v>2763</v>
      </c>
      <c r="B952" s="126" t="s">
        <v>2744</v>
      </c>
      <c r="C952" s="136" t="s">
        <v>1041</v>
      </c>
      <c r="D952" s="129">
        <v>5</v>
      </c>
      <c r="E952" s="130" t="s">
        <v>3561</v>
      </c>
      <c r="F952" s="19">
        <v>538310</v>
      </c>
      <c r="G952" s="20">
        <v>223268</v>
      </c>
      <c r="H952" s="20">
        <v>89775</v>
      </c>
      <c r="I952" s="20">
        <v>0</v>
      </c>
      <c r="J952" s="20">
        <v>16286</v>
      </c>
      <c r="K952" s="20">
        <v>0</v>
      </c>
      <c r="L952" s="20">
        <v>0</v>
      </c>
      <c r="M952" s="20">
        <v>25493</v>
      </c>
      <c r="N952" s="20">
        <v>16485</v>
      </c>
      <c r="O952" s="20">
        <v>3581</v>
      </c>
      <c r="P952" s="20">
        <v>234443</v>
      </c>
      <c r="Q952" s="20">
        <v>69920</v>
      </c>
      <c r="R952" s="20">
        <v>83081</v>
      </c>
      <c r="S952" s="20">
        <v>67108</v>
      </c>
      <c r="T952" s="21">
        <v>59645</v>
      </c>
      <c r="U952" s="54">
        <v>21615</v>
      </c>
      <c r="V952" s="20">
        <v>22020</v>
      </c>
      <c r="W952" s="20">
        <v>10442</v>
      </c>
      <c r="X952" s="20">
        <v>0</v>
      </c>
      <c r="Y952" s="21">
        <v>0</v>
      </c>
      <c r="Z952" s="20">
        <v>197492</v>
      </c>
      <c r="AA952" s="21">
        <v>182979</v>
      </c>
      <c r="AB952" s="32">
        <v>114605</v>
      </c>
      <c r="AC952" s="20">
        <v>896940</v>
      </c>
      <c r="AD952" s="20">
        <v>587873</v>
      </c>
      <c r="AE952" s="20">
        <v>603140</v>
      </c>
      <c r="AF952" s="20">
        <v>382803</v>
      </c>
      <c r="AG952" s="20">
        <v>156759</v>
      </c>
      <c r="AH952" s="20">
        <v>108238</v>
      </c>
      <c r="AI952" s="21">
        <v>17427</v>
      </c>
      <c r="AJ952" s="25">
        <v>58743</v>
      </c>
      <c r="AK952" s="25">
        <v>65081</v>
      </c>
      <c r="AL952" s="25">
        <v>17136</v>
      </c>
      <c r="AM952" s="22">
        <v>36820</v>
      </c>
      <c r="AN952" s="20">
        <v>376291</v>
      </c>
      <c r="AO952" s="20">
        <v>17343</v>
      </c>
      <c r="AP952" s="54">
        <v>5301142</v>
      </c>
      <c r="AQ952" s="25">
        <v>90652</v>
      </c>
      <c r="AR952" s="25">
        <v>165709</v>
      </c>
      <c r="AS952" s="54">
        <v>128579</v>
      </c>
      <c r="AT952" s="54">
        <v>62334</v>
      </c>
      <c r="AU952" s="54">
        <v>43229</v>
      </c>
      <c r="AV952" s="54">
        <v>26750</v>
      </c>
      <c r="AW952" s="25">
        <f t="shared" si="42"/>
        <v>517253</v>
      </c>
      <c r="AX952" s="165">
        <v>409791</v>
      </c>
      <c r="AY952" s="98">
        <f t="shared" si="43"/>
        <v>6228186</v>
      </c>
      <c r="AZ952" s="73"/>
      <c r="BA952" s="20">
        <v>757857</v>
      </c>
      <c r="BB952" s="20">
        <v>77634</v>
      </c>
      <c r="BC952" s="19">
        <v>835491</v>
      </c>
      <c r="BD952" s="19">
        <v>7063677</v>
      </c>
      <c r="BF952" s="20">
        <v>69607</v>
      </c>
      <c r="BG952" s="21">
        <f t="shared" si="44"/>
        <v>6994070</v>
      </c>
      <c r="BI952" s="73"/>
      <c r="BJ952" s="73"/>
      <c r="BK952" s="73"/>
      <c r="BL952" s="73"/>
      <c r="BM952" s="73"/>
      <c r="BN952" s="73"/>
      <c r="BO952" s="73"/>
    </row>
    <row r="953" spans="1:67" ht="22.5" customHeight="1" x14ac:dyDescent="0.15">
      <c r="A953" s="125" t="s">
        <v>2764</v>
      </c>
      <c r="B953" s="126" t="s">
        <v>2744</v>
      </c>
      <c r="C953" s="136" t="s">
        <v>1042</v>
      </c>
      <c r="D953" s="129">
        <v>5</v>
      </c>
      <c r="E953" s="130" t="s">
        <v>3561</v>
      </c>
      <c r="F953" s="19">
        <v>712901</v>
      </c>
      <c r="G953" s="20">
        <v>317444</v>
      </c>
      <c r="H953" s="20">
        <v>228123</v>
      </c>
      <c r="I953" s="20">
        <v>0</v>
      </c>
      <c r="J953" s="20">
        <v>0</v>
      </c>
      <c r="K953" s="20">
        <v>0</v>
      </c>
      <c r="L953" s="20">
        <v>0</v>
      </c>
      <c r="M953" s="20">
        <v>41547</v>
      </c>
      <c r="N953" s="20">
        <v>25632</v>
      </c>
      <c r="O953" s="20">
        <v>16226</v>
      </c>
      <c r="P953" s="20">
        <v>104431</v>
      </c>
      <c r="Q953" s="20">
        <v>91537</v>
      </c>
      <c r="R953" s="20">
        <v>115324</v>
      </c>
      <c r="S953" s="20">
        <v>109492</v>
      </c>
      <c r="T953" s="21">
        <v>107361</v>
      </c>
      <c r="U953" s="54">
        <v>57317</v>
      </c>
      <c r="V953" s="20">
        <v>48444</v>
      </c>
      <c r="W953" s="20">
        <v>31326</v>
      </c>
      <c r="X953" s="20">
        <v>0</v>
      </c>
      <c r="Y953" s="21">
        <v>0</v>
      </c>
      <c r="Z953" s="20">
        <v>324996</v>
      </c>
      <c r="AA953" s="21">
        <v>79818</v>
      </c>
      <c r="AB953" s="32">
        <v>112753</v>
      </c>
      <c r="AC953" s="20">
        <v>1296989</v>
      </c>
      <c r="AD953" s="20">
        <v>985256</v>
      </c>
      <c r="AE953" s="20">
        <v>844841</v>
      </c>
      <c r="AF953" s="20">
        <v>513011</v>
      </c>
      <c r="AG953" s="20">
        <v>240857</v>
      </c>
      <c r="AH953" s="20">
        <v>181272</v>
      </c>
      <c r="AI953" s="21">
        <v>18369</v>
      </c>
      <c r="AJ953" s="25">
        <v>77224</v>
      </c>
      <c r="AK953" s="25">
        <v>88206</v>
      </c>
      <c r="AL953" s="25">
        <v>23417</v>
      </c>
      <c r="AM953" s="22">
        <v>48631</v>
      </c>
      <c r="AN953" s="20">
        <v>406036</v>
      </c>
      <c r="AO953" s="20">
        <v>24150</v>
      </c>
      <c r="AP953" s="54">
        <v>7272931</v>
      </c>
      <c r="AQ953" s="25">
        <v>111960</v>
      </c>
      <c r="AR953" s="25">
        <v>173856</v>
      </c>
      <c r="AS953" s="54">
        <v>109309</v>
      </c>
      <c r="AT953" s="54">
        <v>60871</v>
      </c>
      <c r="AU953" s="54">
        <v>55978</v>
      </c>
      <c r="AV953" s="54">
        <v>60737</v>
      </c>
      <c r="AW953" s="25">
        <f t="shared" si="42"/>
        <v>572711</v>
      </c>
      <c r="AX953" s="165">
        <v>1437169</v>
      </c>
      <c r="AY953" s="98">
        <f t="shared" si="43"/>
        <v>9282811</v>
      </c>
      <c r="AZ953" s="73"/>
      <c r="BA953" s="20">
        <v>1024879</v>
      </c>
      <c r="BB953" s="20">
        <v>117134</v>
      </c>
      <c r="BC953" s="19">
        <v>1142013</v>
      </c>
      <c r="BD953" s="19">
        <v>10424824</v>
      </c>
      <c r="BF953" s="20">
        <v>128596</v>
      </c>
      <c r="BG953" s="21">
        <f t="shared" si="44"/>
        <v>10296228</v>
      </c>
      <c r="BI953" s="73"/>
      <c r="BJ953" s="73"/>
      <c r="BK953" s="73"/>
      <c r="BL953" s="73"/>
      <c r="BM953" s="73"/>
      <c r="BN953" s="73"/>
      <c r="BO953" s="73"/>
    </row>
    <row r="954" spans="1:67" ht="22.5" customHeight="1" x14ac:dyDescent="0.15">
      <c r="A954" s="125" t="s">
        <v>2765</v>
      </c>
      <c r="B954" s="126" t="s">
        <v>2744</v>
      </c>
      <c r="C954" s="136" t="s">
        <v>1043</v>
      </c>
      <c r="D954" s="129">
        <v>5</v>
      </c>
      <c r="E954" s="130" t="s">
        <v>3561</v>
      </c>
      <c r="F954" s="19">
        <v>768778</v>
      </c>
      <c r="G954" s="20">
        <v>205346</v>
      </c>
      <c r="H954" s="20">
        <v>172368</v>
      </c>
      <c r="I954" s="20">
        <v>0</v>
      </c>
      <c r="J954" s="20">
        <v>0</v>
      </c>
      <c r="K954" s="20">
        <v>0</v>
      </c>
      <c r="L954" s="20">
        <v>0</v>
      </c>
      <c r="M954" s="20">
        <v>45353</v>
      </c>
      <c r="N954" s="20">
        <v>24955</v>
      </c>
      <c r="O954" s="20">
        <v>22007</v>
      </c>
      <c r="P954" s="20">
        <v>221184</v>
      </c>
      <c r="Q954" s="20">
        <v>79252</v>
      </c>
      <c r="R954" s="20">
        <v>102592</v>
      </c>
      <c r="S954" s="20">
        <v>83002</v>
      </c>
      <c r="T954" s="21">
        <v>71574</v>
      </c>
      <c r="U954" s="54">
        <v>47884</v>
      </c>
      <c r="V954" s="20">
        <v>66060</v>
      </c>
      <c r="W954" s="20">
        <v>31326</v>
      </c>
      <c r="X954" s="20">
        <v>0</v>
      </c>
      <c r="Y954" s="21">
        <v>0</v>
      </c>
      <c r="Z954" s="20">
        <v>253084</v>
      </c>
      <c r="AA954" s="21">
        <v>197286</v>
      </c>
      <c r="AB954" s="32">
        <v>376160</v>
      </c>
      <c r="AC954" s="20">
        <v>1287452</v>
      </c>
      <c r="AD954" s="20">
        <v>578185</v>
      </c>
      <c r="AE954" s="20">
        <v>1025382</v>
      </c>
      <c r="AF954" s="20">
        <v>688813</v>
      </c>
      <c r="AG954" s="20">
        <v>246270</v>
      </c>
      <c r="AH954" s="20">
        <v>123895</v>
      </c>
      <c r="AI954" s="21">
        <v>32970</v>
      </c>
      <c r="AJ954" s="25">
        <v>76139</v>
      </c>
      <c r="AK954" s="25">
        <v>93182</v>
      </c>
      <c r="AL954" s="25">
        <v>24256</v>
      </c>
      <c r="AM954" s="22">
        <v>50637</v>
      </c>
      <c r="AN954" s="20">
        <v>732787</v>
      </c>
      <c r="AO954" s="20">
        <v>23475</v>
      </c>
      <c r="AP954" s="54">
        <v>7751654</v>
      </c>
      <c r="AQ954" s="25">
        <v>130492</v>
      </c>
      <c r="AR954" s="25">
        <v>174889</v>
      </c>
      <c r="AS954" s="54">
        <v>103134</v>
      </c>
      <c r="AT954" s="54">
        <v>76157</v>
      </c>
      <c r="AU954" s="54">
        <v>57980</v>
      </c>
      <c r="AV954" s="54">
        <v>67111</v>
      </c>
      <c r="AW954" s="25">
        <f t="shared" si="42"/>
        <v>609763</v>
      </c>
      <c r="AX954" s="165">
        <v>1425128</v>
      </c>
      <c r="AY954" s="98">
        <f t="shared" si="43"/>
        <v>9786545</v>
      </c>
      <c r="AZ954" s="73"/>
      <c r="BA954" s="20">
        <v>1008976</v>
      </c>
      <c r="BB954" s="20">
        <v>81775</v>
      </c>
      <c r="BC954" s="19">
        <v>1090751</v>
      </c>
      <c r="BD954" s="19">
        <v>10877296</v>
      </c>
      <c r="BF954" s="20">
        <v>120515</v>
      </c>
      <c r="BG954" s="21">
        <f t="shared" si="44"/>
        <v>10756781</v>
      </c>
      <c r="BI954" s="73"/>
      <c r="BJ954" s="73"/>
      <c r="BK954" s="73"/>
      <c r="BL954" s="73"/>
      <c r="BM954" s="73"/>
      <c r="BN954" s="73"/>
      <c r="BO954" s="73"/>
    </row>
    <row r="955" spans="1:67" ht="22.5" customHeight="1" x14ac:dyDescent="0.15">
      <c r="A955" s="125" t="s">
        <v>2766</v>
      </c>
      <c r="B955" s="126" t="s">
        <v>2744</v>
      </c>
      <c r="C955" s="136" t="s">
        <v>1044</v>
      </c>
      <c r="D955" s="129">
        <v>5</v>
      </c>
      <c r="E955" s="130" t="s">
        <v>3561</v>
      </c>
      <c r="F955" s="19">
        <v>668624</v>
      </c>
      <c r="G955" s="20">
        <v>270892</v>
      </c>
      <c r="H955" s="20">
        <v>162351</v>
      </c>
      <c r="I955" s="20">
        <v>0</v>
      </c>
      <c r="J955" s="20">
        <v>3181</v>
      </c>
      <c r="K955" s="20">
        <v>9170</v>
      </c>
      <c r="L955" s="20">
        <v>4107</v>
      </c>
      <c r="M955" s="20">
        <v>37516</v>
      </c>
      <c r="N955" s="20">
        <v>23056</v>
      </c>
      <c r="O955" s="20">
        <v>8728</v>
      </c>
      <c r="P955" s="20">
        <v>8074</v>
      </c>
      <c r="Q955" s="20">
        <v>72820</v>
      </c>
      <c r="R955" s="20">
        <v>99203</v>
      </c>
      <c r="S955" s="20">
        <v>90066</v>
      </c>
      <c r="T955" s="21">
        <v>107361</v>
      </c>
      <c r="U955" s="54">
        <v>53171</v>
      </c>
      <c r="V955" s="20">
        <v>56151</v>
      </c>
      <c r="W955" s="20">
        <v>41768</v>
      </c>
      <c r="X955" s="20">
        <v>0</v>
      </c>
      <c r="Y955" s="21">
        <v>0</v>
      </c>
      <c r="Z955" s="20">
        <v>290376</v>
      </c>
      <c r="AA955" s="21">
        <v>20331</v>
      </c>
      <c r="AB955" s="32">
        <v>119408</v>
      </c>
      <c r="AC955" s="20">
        <v>1284056</v>
      </c>
      <c r="AD955" s="20">
        <v>829468</v>
      </c>
      <c r="AE955" s="20">
        <v>936330</v>
      </c>
      <c r="AF955" s="20">
        <v>581402</v>
      </c>
      <c r="AG955" s="20">
        <v>234380</v>
      </c>
      <c r="AH955" s="20">
        <v>180095</v>
      </c>
      <c r="AI955" s="21">
        <v>23550</v>
      </c>
      <c r="AJ955" s="25">
        <v>72469</v>
      </c>
      <c r="AK955" s="25">
        <v>83894</v>
      </c>
      <c r="AL955" s="25">
        <v>25319</v>
      </c>
      <c r="AM955" s="22">
        <v>45976</v>
      </c>
      <c r="AN955" s="20">
        <v>482546</v>
      </c>
      <c r="AO955" s="20">
        <v>52326</v>
      </c>
      <c r="AP955" s="54">
        <v>6978165</v>
      </c>
      <c r="AQ955" s="25">
        <v>144949</v>
      </c>
      <c r="AR955" s="25">
        <v>202484</v>
      </c>
      <c r="AS955" s="54">
        <v>160157</v>
      </c>
      <c r="AT955" s="54">
        <v>80207</v>
      </c>
      <c r="AU955" s="54">
        <v>50460</v>
      </c>
      <c r="AV955" s="54">
        <v>69654</v>
      </c>
      <c r="AW955" s="25">
        <f t="shared" si="42"/>
        <v>707911</v>
      </c>
      <c r="AX955" s="165">
        <v>1975895</v>
      </c>
      <c r="AY955" s="98">
        <f t="shared" si="43"/>
        <v>9661971</v>
      </c>
      <c r="AZ955" s="73"/>
      <c r="BA955" s="20">
        <v>956393</v>
      </c>
      <c r="BB955" s="20">
        <v>142732</v>
      </c>
      <c r="BC955" s="19">
        <v>1099125</v>
      </c>
      <c r="BD955" s="19">
        <v>10761096</v>
      </c>
      <c r="BF955" s="20">
        <v>127688</v>
      </c>
      <c r="BG955" s="21">
        <f t="shared" si="44"/>
        <v>10633408</v>
      </c>
      <c r="BI955" s="73"/>
      <c r="BJ955" s="73"/>
      <c r="BK955" s="73"/>
      <c r="BL955" s="73"/>
      <c r="BM955" s="73"/>
      <c r="BN955" s="73"/>
      <c r="BO955" s="73"/>
    </row>
    <row r="956" spans="1:67" ht="22.5" customHeight="1" x14ac:dyDescent="0.15">
      <c r="A956" s="125" t="s">
        <v>2767</v>
      </c>
      <c r="B956" s="126" t="s">
        <v>2744</v>
      </c>
      <c r="C956" s="136" t="s">
        <v>1045</v>
      </c>
      <c r="D956" s="129">
        <v>6</v>
      </c>
      <c r="E956" s="130" t="s">
        <v>3561</v>
      </c>
      <c r="F956" s="19">
        <v>261592</v>
      </c>
      <c r="G956" s="20">
        <v>53479</v>
      </c>
      <c r="H956" s="20">
        <v>37800</v>
      </c>
      <c r="I956" s="20">
        <v>0</v>
      </c>
      <c r="J956" s="20">
        <v>0</v>
      </c>
      <c r="K956" s="20">
        <v>1760</v>
      </c>
      <c r="L956" s="20">
        <v>8789</v>
      </c>
      <c r="M956" s="20">
        <v>11132</v>
      </c>
      <c r="N956" s="20">
        <v>6089</v>
      </c>
      <c r="O956" s="20">
        <v>261</v>
      </c>
      <c r="P956" s="20">
        <v>325</v>
      </c>
      <c r="Q956" s="20">
        <v>25889</v>
      </c>
      <c r="R956" s="20">
        <v>20656</v>
      </c>
      <c r="S956" s="20">
        <v>14128</v>
      </c>
      <c r="T956" s="21">
        <v>23858</v>
      </c>
      <c r="U956" s="54">
        <v>8587</v>
      </c>
      <c r="V956" s="20">
        <v>9909</v>
      </c>
      <c r="W956" s="20">
        <v>20884</v>
      </c>
      <c r="X956" s="20">
        <v>0</v>
      </c>
      <c r="Y956" s="21">
        <v>0</v>
      </c>
      <c r="Z956" s="20">
        <v>127716</v>
      </c>
      <c r="AA956" s="21">
        <v>27861</v>
      </c>
      <c r="AB956" s="32">
        <v>0</v>
      </c>
      <c r="AC956" s="20">
        <v>209363</v>
      </c>
      <c r="AD956" s="20">
        <v>183443</v>
      </c>
      <c r="AE956" s="20">
        <v>365025</v>
      </c>
      <c r="AF956" s="20">
        <v>250931</v>
      </c>
      <c r="AG956" s="20">
        <v>99933</v>
      </c>
      <c r="AH956" s="20">
        <v>40725</v>
      </c>
      <c r="AI956" s="21">
        <v>24492</v>
      </c>
      <c r="AJ956" s="25">
        <v>32987</v>
      </c>
      <c r="AK956" s="25">
        <v>52172</v>
      </c>
      <c r="AL956" s="25">
        <v>9458</v>
      </c>
      <c r="AM956" s="22">
        <v>23225</v>
      </c>
      <c r="AN956" s="20">
        <v>137665</v>
      </c>
      <c r="AO956" s="20">
        <v>10670</v>
      </c>
      <c r="AP956" s="54">
        <v>2100804</v>
      </c>
      <c r="AQ956" s="25">
        <v>61385</v>
      </c>
      <c r="AR956" s="25">
        <v>136942</v>
      </c>
      <c r="AS956" s="54">
        <v>95408</v>
      </c>
      <c r="AT956" s="54">
        <v>45296</v>
      </c>
      <c r="AU956" s="54">
        <v>28201</v>
      </c>
      <c r="AV956" s="54">
        <v>20866</v>
      </c>
      <c r="AW956" s="25">
        <f t="shared" si="42"/>
        <v>388098</v>
      </c>
      <c r="AX956" s="165">
        <v>337175</v>
      </c>
      <c r="AY956" s="98">
        <f t="shared" si="43"/>
        <v>2826077</v>
      </c>
      <c r="AZ956" s="73"/>
      <c r="BA956" s="20">
        <v>423076</v>
      </c>
      <c r="BB956" s="20">
        <v>51991</v>
      </c>
      <c r="BC956" s="19">
        <v>475067</v>
      </c>
      <c r="BD956" s="19">
        <v>3301144</v>
      </c>
      <c r="BF956" s="20">
        <v>33358</v>
      </c>
      <c r="BG956" s="21">
        <f t="shared" si="44"/>
        <v>3267786</v>
      </c>
      <c r="BI956" s="73"/>
      <c r="BJ956" s="73"/>
      <c r="BK956" s="73"/>
      <c r="BL956" s="73"/>
      <c r="BM956" s="73"/>
      <c r="BN956" s="73"/>
      <c r="BO956" s="73"/>
    </row>
    <row r="957" spans="1:67" ht="22.5" customHeight="1" x14ac:dyDescent="0.15">
      <c r="A957" s="125" t="s">
        <v>2768</v>
      </c>
      <c r="B957" s="126" t="s">
        <v>2744</v>
      </c>
      <c r="C957" s="136" t="s">
        <v>1046</v>
      </c>
      <c r="D957" s="129">
        <v>6</v>
      </c>
      <c r="E957" s="130" t="s">
        <v>3561</v>
      </c>
      <c r="F957" s="19">
        <v>198917</v>
      </c>
      <c r="G957" s="20">
        <v>43483</v>
      </c>
      <c r="H957" s="20">
        <v>43092</v>
      </c>
      <c r="I957" s="20">
        <v>0</v>
      </c>
      <c r="J957" s="20">
        <v>0</v>
      </c>
      <c r="K957" s="20">
        <v>2780</v>
      </c>
      <c r="L957" s="20">
        <v>3988</v>
      </c>
      <c r="M957" s="20">
        <v>6002</v>
      </c>
      <c r="N957" s="20">
        <v>3641</v>
      </c>
      <c r="O957" s="20">
        <v>149</v>
      </c>
      <c r="P957" s="20">
        <v>199</v>
      </c>
      <c r="Q957" s="20">
        <v>18998</v>
      </c>
      <c r="R957" s="20">
        <v>35129</v>
      </c>
      <c r="S957" s="20">
        <v>18543</v>
      </c>
      <c r="T957" s="21">
        <v>35787</v>
      </c>
      <c r="U957" s="54">
        <v>6218</v>
      </c>
      <c r="V957" s="20">
        <v>8808</v>
      </c>
      <c r="W957" s="20">
        <v>10442</v>
      </c>
      <c r="X957" s="20">
        <v>0</v>
      </c>
      <c r="Y957" s="21">
        <v>0</v>
      </c>
      <c r="Z957" s="20">
        <v>91908</v>
      </c>
      <c r="AA957" s="21">
        <v>26355</v>
      </c>
      <c r="AB957" s="32">
        <v>0</v>
      </c>
      <c r="AC957" s="20">
        <v>144839</v>
      </c>
      <c r="AD957" s="20">
        <v>138320</v>
      </c>
      <c r="AE957" s="20">
        <v>280992</v>
      </c>
      <c r="AF957" s="20">
        <v>131706</v>
      </c>
      <c r="AG957" s="20">
        <v>60525</v>
      </c>
      <c r="AH957" s="20">
        <v>56744</v>
      </c>
      <c r="AI957" s="21">
        <v>36738</v>
      </c>
      <c r="AJ957" s="25">
        <v>24735</v>
      </c>
      <c r="AK957" s="25">
        <v>43985</v>
      </c>
      <c r="AL957" s="25">
        <v>6674</v>
      </c>
      <c r="AM957" s="22">
        <v>15975</v>
      </c>
      <c r="AN957" s="20">
        <v>81249</v>
      </c>
      <c r="AO957" s="20">
        <v>12121</v>
      </c>
      <c r="AP957" s="54">
        <v>1589042</v>
      </c>
      <c r="AQ957" s="25">
        <v>53778</v>
      </c>
      <c r="AR957" s="25">
        <v>103897</v>
      </c>
      <c r="AS957" s="54">
        <v>79911</v>
      </c>
      <c r="AT957" s="54">
        <v>53021</v>
      </c>
      <c r="AU957" s="54">
        <v>23534</v>
      </c>
      <c r="AV957" s="54">
        <v>12310</v>
      </c>
      <c r="AW957" s="25">
        <f t="shared" si="42"/>
        <v>326451</v>
      </c>
      <c r="AX957" s="165">
        <v>199434</v>
      </c>
      <c r="AY957" s="98">
        <f t="shared" si="43"/>
        <v>2114927</v>
      </c>
      <c r="AZ957" s="73"/>
      <c r="BA957" s="20">
        <v>345142</v>
      </c>
      <c r="BB957" s="20">
        <v>61750</v>
      </c>
      <c r="BC957" s="19">
        <v>406892</v>
      </c>
      <c r="BD957" s="19">
        <v>2521819</v>
      </c>
      <c r="BF957" s="20">
        <v>17199</v>
      </c>
      <c r="BG957" s="21">
        <f t="shared" si="44"/>
        <v>2504620</v>
      </c>
      <c r="BI957" s="73"/>
      <c r="BJ957" s="73"/>
      <c r="BK957" s="73"/>
      <c r="BL957" s="73"/>
      <c r="BM957" s="73"/>
      <c r="BN957" s="73"/>
      <c r="BO957" s="73"/>
    </row>
    <row r="958" spans="1:67" ht="22.5" customHeight="1" x14ac:dyDescent="0.15">
      <c r="A958" s="125" t="s">
        <v>2769</v>
      </c>
      <c r="B958" s="126" t="s">
        <v>2744</v>
      </c>
      <c r="C958" s="136" t="s">
        <v>1047</v>
      </c>
      <c r="D958" s="129">
        <v>6</v>
      </c>
      <c r="E958" s="130" t="s">
        <v>3561</v>
      </c>
      <c r="F958" s="19">
        <v>212535</v>
      </c>
      <c r="G958" s="20">
        <v>56906</v>
      </c>
      <c r="H958" s="20">
        <v>52731</v>
      </c>
      <c r="I958" s="20">
        <v>0</v>
      </c>
      <c r="J958" s="20">
        <v>2363</v>
      </c>
      <c r="K958" s="20">
        <v>15960</v>
      </c>
      <c r="L958" s="20">
        <v>9969</v>
      </c>
      <c r="M958" s="20">
        <v>7633</v>
      </c>
      <c r="N958" s="20">
        <v>4175</v>
      </c>
      <c r="O958" s="20">
        <v>522</v>
      </c>
      <c r="P958" s="20">
        <v>63359</v>
      </c>
      <c r="Q958" s="20">
        <v>21729</v>
      </c>
      <c r="R958" s="20">
        <v>11771</v>
      </c>
      <c r="S958" s="20">
        <v>29139</v>
      </c>
      <c r="T958" s="21">
        <v>35787</v>
      </c>
      <c r="U958" s="54">
        <v>5668</v>
      </c>
      <c r="V958" s="20">
        <v>11010</v>
      </c>
      <c r="W958" s="20">
        <v>20884</v>
      </c>
      <c r="X958" s="20">
        <v>0</v>
      </c>
      <c r="Y958" s="21">
        <v>0</v>
      </c>
      <c r="Z958" s="20">
        <v>101198</v>
      </c>
      <c r="AA958" s="21">
        <v>11295</v>
      </c>
      <c r="AB958" s="32">
        <v>0</v>
      </c>
      <c r="AC958" s="20">
        <v>246097</v>
      </c>
      <c r="AD958" s="20">
        <v>244152</v>
      </c>
      <c r="AE958" s="20">
        <v>343228</v>
      </c>
      <c r="AF958" s="20">
        <v>171808</v>
      </c>
      <c r="AG958" s="20">
        <v>49347</v>
      </c>
      <c r="AH958" s="20">
        <v>61721</v>
      </c>
      <c r="AI958" s="21">
        <v>58875</v>
      </c>
      <c r="AJ958" s="25">
        <v>26680</v>
      </c>
      <c r="AK958" s="25">
        <v>46361</v>
      </c>
      <c r="AL958" s="25">
        <v>8297</v>
      </c>
      <c r="AM958" s="22">
        <v>17224</v>
      </c>
      <c r="AN958" s="20">
        <v>131454</v>
      </c>
      <c r="AO958" s="20">
        <v>16996</v>
      </c>
      <c r="AP958" s="54">
        <v>2096874</v>
      </c>
      <c r="AQ958" s="25">
        <v>50000</v>
      </c>
      <c r="AR958" s="25">
        <v>133963</v>
      </c>
      <c r="AS958" s="54">
        <v>109625</v>
      </c>
      <c r="AT958" s="54">
        <v>66115</v>
      </c>
      <c r="AU958" s="54">
        <v>26206</v>
      </c>
      <c r="AV958" s="54">
        <v>13612</v>
      </c>
      <c r="AW958" s="25">
        <f t="shared" si="42"/>
        <v>399521</v>
      </c>
      <c r="AX958" s="165">
        <v>413983</v>
      </c>
      <c r="AY958" s="98">
        <f t="shared" si="43"/>
        <v>2910378</v>
      </c>
      <c r="AZ958" s="73"/>
      <c r="BA958" s="20">
        <v>370084</v>
      </c>
      <c r="BB958" s="20">
        <v>75981</v>
      </c>
      <c r="BC958" s="19">
        <v>446065</v>
      </c>
      <c r="BD958" s="19">
        <v>3356443</v>
      </c>
      <c r="BF958" s="20">
        <v>17107</v>
      </c>
      <c r="BG958" s="21">
        <f t="shared" si="44"/>
        <v>3339336</v>
      </c>
      <c r="BI958" s="73"/>
      <c r="BJ958" s="73"/>
      <c r="BK958" s="73"/>
      <c r="BL958" s="73"/>
      <c r="BM958" s="73"/>
      <c r="BN958" s="73"/>
      <c r="BO958" s="73"/>
    </row>
    <row r="959" spans="1:67" ht="22.5" customHeight="1" x14ac:dyDescent="0.15">
      <c r="A959" s="125" t="s">
        <v>2770</v>
      </c>
      <c r="B959" s="126" t="s">
        <v>2744</v>
      </c>
      <c r="C959" s="136" t="s">
        <v>1048</v>
      </c>
      <c r="D959" s="129">
        <v>6</v>
      </c>
      <c r="E959" s="130" t="s">
        <v>3561</v>
      </c>
      <c r="F959" s="19">
        <v>187711</v>
      </c>
      <c r="G959" s="20">
        <v>22562</v>
      </c>
      <c r="H959" s="20">
        <v>24003</v>
      </c>
      <c r="I959" s="20">
        <v>0</v>
      </c>
      <c r="J959" s="20">
        <v>7206</v>
      </c>
      <c r="K959" s="20">
        <v>4750</v>
      </c>
      <c r="L959" s="20">
        <v>3318</v>
      </c>
      <c r="M959" s="20">
        <v>0</v>
      </c>
      <c r="N959" s="20">
        <v>3200</v>
      </c>
      <c r="O959" s="20">
        <v>0</v>
      </c>
      <c r="P959" s="20">
        <v>11809</v>
      </c>
      <c r="Q959" s="20">
        <v>18165</v>
      </c>
      <c r="R959" s="20">
        <v>7374</v>
      </c>
      <c r="S959" s="20">
        <v>7064</v>
      </c>
      <c r="T959" s="21">
        <v>11929</v>
      </c>
      <c r="U959" s="54">
        <v>3765</v>
      </c>
      <c r="V959" s="20">
        <v>8808</v>
      </c>
      <c r="W959" s="20">
        <v>10442</v>
      </c>
      <c r="X959" s="20">
        <v>0</v>
      </c>
      <c r="Y959" s="21">
        <v>0</v>
      </c>
      <c r="Z959" s="20">
        <v>82744</v>
      </c>
      <c r="AA959" s="21">
        <v>25602</v>
      </c>
      <c r="AB959" s="32">
        <v>0</v>
      </c>
      <c r="AC959" s="20">
        <v>138076</v>
      </c>
      <c r="AD959" s="20">
        <v>145808</v>
      </c>
      <c r="AE959" s="20">
        <v>253244</v>
      </c>
      <c r="AF959" s="20">
        <v>137446</v>
      </c>
      <c r="AG959" s="20">
        <v>38223</v>
      </c>
      <c r="AH959" s="20">
        <v>53305</v>
      </c>
      <c r="AI959" s="21">
        <v>33441</v>
      </c>
      <c r="AJ959" s="25">
        <v>23134</v>
      </c>
      <c r="AK959" s="25">
        <v>41288</v>
      </c>
      <c r="AL959" s="25">
        <v>7352</v>
      </c>
      <c r="AM959" s="22">
        <v>14933</v>
      </c>
      <c r="AN959" s="20">
        <v>107382</v>
      </c>
      <c r="AO959" s="20">
        <v>11865</v>
      </c>
      <c r="AP959" s="54">
        <v>1445949</v>
      </c>
      <c r="AQ959" s="25">
        <v>54322</v>
      </c>
      <c r="AR959" s="25">
        <v>131182</v>
      </c>
      <c r="AS959" s="54">
        <v>84597</v>
      </c>
      <c r="AT959" s="54">
        <v>58435</v>
      </c>
      <c r="AU959" s="54">
        <v>22612</v>
      </c>
      <c r="AV959" s="54">
        <v>11478</v>
      </c>
      <c r="AW959" s="25">
        <f t="shared" si="42"/>
        <v>362626</v>
      </c>
      <c r="AX959" s="165">
        <v>246066</v>
      </c>
      <c r="AY959" s="98">
        <f t="shared" si="43"/>
        <v>2054641</v>
      </c>
      <c r="AZ959" s="73"/>
      <c r="BA959" s="20">
        <v>324570</v>
      </c>
      <c r="BB959" s="20">
        <v>54172</v>
      </c>
      <c r="BC959" s="19">
        <v>378742</v>
      </c>
      <c r="BD959" s="19">
        <v>2433383</v>
      </c>
      <c r="BF959" s="20">
        <v>12028</v>
      </c>
      <c r="BG959" s="21">
        <f t="shared" si="44"/>
        <v>2421355</v>
      </c>
      <c r="BI959" s="73"/>
      <c r="BJ959" s="73"/>
      <c r="BK959" s="73"/>
      <c r="BL959" s="73"/>
      <c r="BM959" s="73"/>
      <c r="BN959" s="73"/>
      <c r="BO959" s="73"/>
    </row>
    <row r="960" spans="1:67" ht="22.5" customHeight="1" x14ac:dyDescent="0.15">
      <c r="A960" s="125" t="s">
        <v>2771</v>
      </c>
      <c r="B960" s="126" t="s">
        <v>2744</v>
      </c>
      <c r="C960" s="136" t="s">
        <v>1049</v>
      </c>
      <c r="D960" s="129">
        <v>6</v>
      </c>
      <c r="E960" s="130" t="s">
        <v>3561</v>
      </c>
      <c r="F960" s="19">
        <v>209728</v>
      </c>
      <c r="G960" s="20">
        <v>27775</v>
      </c>
      <c r="H960" s="20">
        <v>23814</v>
      </c>
      <c r="I960" s="20">
        <v>0</v>
      </c>
      <c r="J960" s="20">
        <v>0</v>
      </c>
      <c r="K960" s="20">
        <v>27620</v>
      </c>
      <c r="L960" s="20">
        <v>15582</v>
      </c>
      <c r="M960" s="20">
        <v>0</v>
      </c>
      <c r="N960" s="20">
        <v>3758</v>
      </c>
      <c r="O960" s="20">
        <v>0</v>
      </c>
      <c r="P960" s="20">
        <v>202</v>
      </c>
      <c r="Q960" s="20">
        <v>19217</v>
      </c>
      <c r="R960" s="20">
        <v>6641</v>
      </c>
      <c r="S960" s="20">
        <v>15011</v>
      </c>
      <c r="T960" s="21">
        <v>35787</v>
      </c>
      <c r="U960" s="54">
        <v>4357</v>
      </c>
      <c r="V960" s="20">
        <v>5505</v>
      </c>
      <c r="W960" s="20">
        <v>19840</v>
      </c>
      <c r="X960" s="20">
        <v>0</v>
      </c>
      <c r="Y960" s="21">
        <v>0</v>
      </c>
      <c r="Z960" s="20">
        <v>94409</v>
      </c>
      <c r="AA960" s="21">
        <v>11295</v>
      </c>
      <c r="AB960" s="32">
        <v>0</v>
      </c>
      <c r="AC960" s="20">
        <v>241569</v>
      </c>
      <c r="AD960" s="20">
        <v>210432</v>
      </c>
      <c r="AE960" s="20">
        <v>312540</v>
      </c>
      <c r="AF960" s="20">
        <v>169478</v>
      </c>
      <c r="AG960" s="20">
        <v>46560</v>
      </c>
      <c r="AH960" s="20">
        <v>25521</v>
      </c>
      <c r="AI960" s="21">
        <v>53223</v>
      </c>
      <c r="AJ960" s="25">
        <v>25164</v>
      </c>
      <c r="AK960" s="25">
        <v>47074</v>
      </c>
      <c r="AL960" s="25">
        <v>8657</v>
      </c>
      <c r="AM960" s="22">
        <v>17509</v>
      </c>
      <c r="AN960" s="20">
        <v>321997</v>
      </c>
      <c r="AO960" s="20">
        <v>13184</v>
      </c>
      <c r="AP960" s="54">
        <v>2013449</v>
      </c>
      <c r="AQ960" s="25">
        <v>51660</v>
      </c>
      <c r="AR960" s="25">
        <v>144034</v>
      </c>
      <c r="AS960" s="54">
        <v>90420</v>
      </c>
      <c r="AT960" s="54">
        <v>65641</v>
      </c>
      <c r="AU960" s="54">
        <v>24349</v>
      </c>
      <c r="AV960" s="54">
        <v>16641</v>
      </c>
      <c r="AW960" s="25">
        <f t="shared" si="42"/>
        <v>392745</v>
      </c>
      <c r="AX960" s="165">
        <v>428509</v>
      </c>
      <c r="AY960" s="98">
        <f t="shared" si="43"/>
        <v>2834703</v>
      </c>
      <c r="AZ960" s="73"/>
      <c r="BA960" s="20">
        <v>350647</v>
      </c>
      <c r="BB960" s="20">
        <v>60627</v>
      </c>
      <c r="BC960" s="19">
        <v>411274</v>
      </c>
      <c r="BD960" s="19">
        <v>3245977</v>
      </c>
      <c r="BF960" s="20">
        <v>16092</v>
      </c>
      <c r="BG960" s="21">
        <f t="shared" si="44"/>
        <v>3229885</v>
      </c>
      <c r="BI960" s="73"/>
      <c r="BJ960" s="73"/>
      <c r="BK960" s="73"/>
      <c r="BL960" s="73"/>
      <c r="BM960" s="73"/>
      <c r="BN960" s="73"/>
      <c r="BO960" s="73"/>
    </row>
    <row r="961" spans="1:67" ht="22.5" customHeight="1" x14ac:dyDescent="0.15">
      <c r="A961" s="125" t="s">
        <v>2772</v>
      </c>
      <c r="B961" s="126" t="s">
        <v>2744</v>
      </c>
      <c r="C961" s="136" t="s">
        <v>1050</v>
      </c>
      <c r="D961" s="129">
        <v>6</v>
      </c>
      <c r="E961" s="130" t="s">
        <v>3561</v>
      </c>
      <c r="F961" s="19">
        <v>534366</v>
      </c>
      <c r="G961" s="20">
        <v>143228</v>
      </c>
      <c r="H961" s="20">
        <v>126819</v>
      </c>
      <c r="I961" s="20">
        <v>0</v>
      </c>
      <c r="J961" s="20">
        <v>0</v>
      </c>
      <c r="K961" s="20">
        <v>0</v>
      </c>
      <c r="L961" s="20">
        <v>0</v>
      </c>
      <c r="M961" s="20">
        <v>35653</v>
      </c>
      <c r="N961" s="20">
        <v>19676</v>
      </c>
      <c r="O961" s="20">
        <v>6528</v>
      </c>
      <c r="P961" s="20">
        <v>193965</v>
      </c>
      <c r="Q961" s="20">
        <v>59967</v>
      </c>
      <c r="R961" s="20">
        <v>80791</v>
      </c>
      <c r="S961" s="20">
        <v>79470</v>
      </c>
      <c r="T961" s="21">
        <v>59645</v>
      </c>
      <c r="U961" s="54">
        <v>49364</v>
      </c>
      <c r="V961" s="20">
        <v>41838</v>
      </c>
      <c r="W961" s="20">
        <v>20884</v>
      </c>
      <c r="X961" s="20">
        <v>0</v>
      </c>
      <c r="Y961" s="21">
        <v>0</v>
      </c>
      <c r="Z961" s="20">
        <v>212823</v>
      </c>
      <c r="AA961" s="21">
        <v>224394</v>
      </c>
      <c r="AB961" s="32">
        <v>0</v>
      </c>
      <c r="AC961" s="20">
        <v>990245</v>
      </c>
      <c r="AD961" s="20">
        <v>376066</v>
      </c>
      <c r="AE961" s="20">
        <v>696637</v>
      </c>
      <c r="AF961" s="20">
        <v>528570</v>
      </c>
      <c r="AG961" s="20">
        <v>187669</v>
      </c>
      <c r="AH961" s="20">
        <v>77378</v>
      </c>
      <c r="AI961" s="21">
        <v>19311</v>
      </c>
      <c r="AJ961" s="25">
        <v>65020</v>
      </c>
      <c r="AK961" s="25">
        <v>77154</v>
      </c>
      <c r="AL961" s="25">
        <v>16888</v>
      </c>
      <c r="AM961" s="22">
        <v>44073</v>
      </c>
      <c r="AN961" s="20">
        <v>92768</v>
      </c>
      <c r="AO961" s="20">
        <v>15626</v>
      </c>
      <c r="AP961" s="54">
        <v>5076816</v>
      </c>
      <c r="AQ961" s="25">
        <v>92623</v>
      </c>
      <c r="AR961" s="25">
        <v>158250</v>
      </c>
      <c r="AS961" s="54">
        <v>77058</v>
      </c>
      <c r="AT961" s="54">
        <v>59171</v>
      </c>
      <c r="AU961" s="54">
        <v>53515</v>
      </c>
      <c r="AV961" s="54">
        <v>42540</v>
      </c>
      <c r="AW961" s="25">
        <f t="shared" si="42"/>
        <v>483157</v>
      </c>
      <c r="AX961" s="165">
        <v>639401</v>
      </c>
      <c r="AY961" s="98">
        <f t="shared" si="43"/>
        <v>6199374</v>
      </c>
      <c r="AZ961" s="73"/>
      <c r="BA961" s="20">
        <v>849295</v>
      </c>
      <c r="BB961" s="20">
        <v>58446</v>
      </c>
      <c r="BC961" s="19">
        <v>907741</v>
      </c>
      <c r="BD961" s="19">
        <v>7107115</v>
      </c>
      <c r="BF961" s="20">
        <v>104783</v>
      </c>
      <c r="BG961" s="21">
        <f t="shared" si="44"/>
        <v>7002332</v>
      </c>
      <c r="BI961" s="73"/>
      <c r="BJ961" s="73"/>
      <c r="BK961" s="73"/>
      <c r="BL961" s="73"/>
      <c r="BM961" s="73"/>
      <c r="BN961" s="73"/>
      <c r="BO961" s="73"/>
    </row>
    <row r="962" spans="1:67" ht="22.5" customHeight="1" x14ac:dyDescent="0.15">
      <c r="A962" s="125" t="s">
        <v>2773</v>
      </c>
      <c r="B962" s="126" t="s">
        <v>2744</v>
      </c>
      <c r="C962" s="136" t="s">
        <v>262</v>
      </c>
      <c r="D962" s="129">
        <v>6</v>
      </c>
      <c r="E962" s="130" t="s">
        <v>3561</v>
      </c>
      <c r="F962" s="19">
        <v>484439</v>
      </c>
      <c r="G962" s="20">
        <v>53836</v>
      </c>
      <c r="H962" s="20">
        <v>44604</v>
      </c>
      <c r="I962" s="20">
        <v>0</v>
      </c>
      <c r="J962" s="20">
        <v>0</v>
      </c>
      <c r="K962" s="20">
        <v>0</v>
      </c>
      <c r="L962" s="20">
        <v>0</v>
      </c>
      <c r="M962" s="20">
        <v>30727</v>
      </c>
      <c r="N962" s="20">
        <v>16806</v>
      </c>
      <c r="O962" s="20">
        <v>2536</v>
      </c>
      <c r="P962" s="20">
        <v>248079</v>
      </c>
      <c r="Q962" s="20">
        <v>56975</v>
      </c>
      <c r="R962" s="20">
        <v>72868</v>
      </c>
      <c r="S962" s="20">
        <v>62693</v>
      </c>
      <c r="T962" s="21">
        <v>35787</v>
      </c>
      <c r="U962" s="54">
        <v>35067</v>
      </c>
      <c r="V962" s="20">
        <v>30828</v>
      </c>
      <c r="W962" s="20">
        <v>20884</v>
      </c>
      <c r="X962" s="20">
        <v>0</v>
      </c>
      <c r="Y962" s="21">
        <v>0</v>
      </c>
      <c r="Z962" s="20">
        <v>211304</v>
      </c>
      <c r="AA962" s="21">
        <v>173190</v>
      </c>
      <c r="AB962" s="32">
        <v>0</v>
      </c>
      <c r="AC962" s="20">
        <v>772647</v>
      </c>
      <c r="AD962" s="20">
        <v>292141</v>
      </c>
      <c r="AE962" s="20">
        <v>563132</v>
      </c>
      <c r="AF962" s="20">
        <v>370490</v>
      </c>
      <c r="AG962" s="20">
        <v>159818</v>
      </c>
      <c r="AH962" s="20">
        <v>27241</v>
      </c>
      <c r="AI962" s="21">
        <v>7536</v>
      </c>
      <c r="AJ962" s="25">
        <v>59418</v>
      </c>
      <c r="AK962" s="25">
        <v>70457</v>
      </c>
      <c r="AL962" s="25">
        <v>13806</v>
      </c>
      <c r="AM962" s="22">
        <v>40739</v>
      </c>
      <c r="AN962" s="20">
        <v>107151</v>
      </c>
      <c r="AO962" s="20">
        <v>4303</v>
      </c>
      <c r="AP962" s="54">
        <v>4069502</v>
      </c>
      <c r="AQ962" s="25">
        <v>114242</v>
      </c>
      <c r="AR962" s="25">
        <v>130563</v>
      </c>
      <c r="AS962" s="54">
        <v>28815</v>
      </c>
      <c r="AT962" s="54">
        <v>45789</v>
      </c>
      <c r="AU962" s="54">
        <v>39734</v>
      </c>
      <c r="AV962" s="54">
        <v>24787</v>
      </c>
      <c r="AW962" s="25">
        <f t="shared" si="42"/>
        <v>383930</v>
      </c>
      <c r="AX962" s="165">
        <v>406427</v>
      </c>
      <c r="AY962" s="98">
        <f t="shared" si="43"/>
        <v>4859859</v>
      </c>
      <c r="AZ962" s="73"/>
      <c r="BA962" s="20">
        <v>767920</v>
      </c>
      <c r="BB962" s="20">
        <v>11984</v>
      </c>
      <c r="BC962" s="19">
        <v>779904</v>
      </c>
      <c r="BD962" s="19">
        <v>5639763</v>
      </c>
      <c r="BF962" s="20">
        <v>41738</v>
      </c>
      <c r="BG962" s="21">
        <f t="shared" si="44"/>
        <v>5598025</v>
      </c>
      <c r="BI962" s="73"/>
      <c r="BJ962" s="73"/>
      <c r="BK962" s="73"/>
      <c r="BL962" s="73"/>
      <c r="BM962" s="73"/>
      <c r="BN962" s="73"/>
      <c r="BO962" s="73"/>
    </row>
    <row r="963" spans="1:67" ht="22.5" customHeight="1" x14ac:dyDescent="0.15">
      <c r="A963" s="125" t="s">
        <v>2774</v>
      </c>
      <c r="B963" s="126" t="s">
        <v>2744</v>
      </c>
      <c r="C963" s="136" t="s">
        <v>1051</v>
      </c>
      <c r="D963" s="129">
        <v>6</v>
      </c>
      <c r="E963" s="130" t="s">
        <v>3562</v>
      </c>
      <c r="F963" s="19">
        <v>609267</v>
      </c>
      <c r="G963" s="20">
        <v>107100</v>
      </c>
      <c r="H963" s="20">
        <v>65961</v>
      </c>
      <c r="I963" s="20">
        <v>0</v>
      </c>
      <c r="J963" s="20">
        <v>0</v>
      </c>
      <c r="K963" s="20">
        <v>0</v>
      </c>
      <c r="L963" s="20">
        <v>0</v>
      </c>
      <c r="M963" s="20">
        <v>42160</v>
      </c>
      <c r="N963" s="20">
        <v>23404</v>
      </c>
      <c r="O963" s="20">
        <v>11078</v>
      </c>
      <c r="P963" s="20">
        <v>153588</v>
      </c>
      <c r="Q963" s="20">
        <v>68953</v>
      </c>
      <c r="R963" s="20">
        <v>123110</v>
      </c>
      <c r="S963" s="20">
        <v>81236</v>
      </c>
      <c r="T963" s="21">
        <v>35787</v>
      </c>
      <c r="U963" s="54">
        <v>53383</v>
      </c>
      <c r="V963" s="20">
        <v>44040</v>
      </c>
      <c r="W963" s="20">
        <v>20884</v>
      </c>
      <c r="X963" s="20">
        <v>0</v>
      </c>
      <c r="Y963" s="21">
        <v>0</v>
      </c>
      <c r="Z963" s="20">
        <v>311041</v>
      </c>
      <c r="AA963" s="21">
        <v>210840</v>
      </c>
      <c r="AB963" s="32">
        <v>0</v>
      </c>
      <c r="AC963" s="20">
        <v>1216589</v>
      </c>
      <c r="AD963" s="20">
        <v>368927</v>
      </c>
      <c r="AE963" s="20">
        <v>669391</v>
      </c>
      <c r="AF963" s="20">
        <v>431974</v>
      </c>
      <c r="AG963" s="20">
        <v>218413</v>
      </c>
      <c r="AH963" s="20">
        <v>41540</v>
      </c>
      <c r="AI963" s="21">
        <v>14601</v>
      </c>
      <c r="AJ963" s="25">
        <v>73247</v>
      </c>
      <c r="AK963" s="25">
        <v>87202</v>
      </c>
      <c r="AL963" s="25">
        <v>17228</v>
      </c>
      <c r="AM963" s="22">
        <v>48183</v>
      </c>
      <c r="AN963" s="20">
        <v>110393</v>
      </c>
      <c r="AO963" s="20">
        <v>8472</v>
      </c>
      <c r="AP963" s="54">
        <v>5267992</v>
      </c>
      <c r="AQ963" s="25">
        <v>121809</v>
      </c>
      <c r="AR963" s="25">
        <v>171506</v>
      </c>
      <c r="AS963" s="54">
        <v>30085</v>
      </c>
      <c r="AT963" s="54">
        <v>47625</v>
      </c>
      <c r="AU963" s="54">
        <v>49279</v>
      </c>
      <c r="AV963" s="54">
        <v>13511</v>
      </c>
      <c r="AW963" s="25">
        <f t="shared" si="42"/>
        <v>433815</v>
      </c>
      <c r="AX963" s="165">
        <v>255945</v>
      </c>
      <c r="AY963" s="98">
        <f t="shared" si="43"/>
        <v>5957752</v>
      </c>
      <c r="AZ963" s="73"/>
      <c r="BA963" s="20">
        <v>953548</v>
      </c>
      <c r="BB963" s="20">
        <v>28110</v>
      </c>
      <c r="BC963" s="19">
        <v>981658</v>
      </c>
      <c r="BD963" s="19">
        <v>6939410</v>
      </c>
      <c r="BF963" s="20">
        <v>0</v>
      </c>
      <c r="BG963" s="21">
        <f t="shared" si="44"/>
        <v>6939410</v>
      </c>
      <c r="BI963" s="73"/>
      <c r="BJ963" s="73"/>
      <c r="BK963" s="73"/>
      <c r="BL963" s="73"/>
      <c r="BM963" s="73"/>
      <c r="BN963" s="73"/>
      <c r="BO963" s="73"/>
    </row>
    <row r="964" spans="1:67" ht="22.5" customHeight="1" x14ac:dyDescent="0.15">
      <c r="A964" s="125" t="s">
        <v>2775</v>
      </c>
      <c r="B964" s="126" t="s">
        <v>2744</v>
      </c>
      <c r="C964" s="136" t="s">
        <v>1052</v>
      </c>
      <c r="D964" s="129">
        <v>6</v>
      </c>
      <c r="E964" s="130" t="s">
        <v>3561</v>
      </c>
      <c r="F964" s="19">
        <v>330623</v>
      </c>
      <c r="G964" s="20">
        <v>157294</v>
      </c>
      <c r="H964" s="20">
        <v>82026</v>
      </c>
      <c r="I964" s="20">
        <v>0</v>
      </c>
      <c r="J964" s="20">
        <v>0</v>
      </c>
      <c r="K964" s="20">
        <v>0</v>
      </c>
      <c r="L964" s="20">
        <v>0</v>
      </c>
      <c r="M964" s="20">
        <v>17992</v>
      </c>
      <c r="N964" s="20">
        <v>9841</v>
      </c>
      <c r="O964" s="20">
        <v>5446</v>
      </c>
      <c r="P964" s="20">
        <v>55956</v>
      </c>
      <c r="Q964" s="20">
        <v>38410</v>
      </c>
      <c r="R964" s="20">
        <v>40121</v>
      </c>
      <c r="S964" s="20">
        <v>42384</v>
      </c>
      <c r="T964" s="21">
        <v>59645</v>
      </c>
      <c r="U964" s="54">
        <v>23350</v>
      </c>
      <c r="V964" s="20">
        <v>34131</v>
      </c>
      <c r="W964" s="20">
        <v>31326</v>
      </c>
      <c r="X964" s="20">
        <v>0</v>
      </c>
      <c r="Y964" s="21">
        <v>0</v>
      </c>
      <c r="Z964" s="20">
        <v>194237</v>
      </c>
      <c r="AA964" s="21">
        <v>57981</v>
      </c>
      <c r="AB964" s="32">
        <v>0</v>
      </c>
      <c r="AC964" s="20">
        <v>593791</v>
      </c>
      <c r="AD964" s="20">
        <v>195813</v>
      </c>
      <c r="AE964" s="20">
        <v>430415</v>
      </c>
      <c r="AF964" s="20">
        <v>238618</v>
      </c>
      <c r="AG964" s="20">
        <v>114267</v>
      </c>
      <c r="AH964" s="20">
        <v>83351</v>
      </c>
      <c r="AI964" s="21">
        <v>51339</v>
      </c>
      <c r="AJ964" s="25">
        <v>44970</v>
      </c>
      <c r="AK964" s="25">
        <v>57033</v>
      </c>
      <c r="AL964" s="25">
        <v>11905</v>
      </c>
      <c r="AM964" s="22">
        <v>26059</v>
      </c>
      <c r="AN964" s="20">
        <v>109655</v>
      </c>
      <c r="AO964" s="20">
        <v>19888</v>
      </c>
      <c r="AP964" s="54">
        <v>3157867</v>
      </c>
      <c r="AQ964" s="25">
        <v>76431</v>
      </c>
      <c r="AR964" s="25">
        <v>153976</v>
      </c>
      <c r="AS964" s="54">
        <v>89505</v>
      </c>
      <c r="AT964" s="54">
        <v>31483</v>
      </c>
      <c r="AU964" s="54">
        <v>28682</v>
      </c>
      <c r="AV964" s="54">
        <v>27660</v>
      </c>
      <c r="AW964" s="25">
        <f t="shared" si="42"/>
        <v>407737</v>
      </c>
      <c r="AX964" s="165">
        <v>479934</v>
      </c>
      <c r="AY964" s="98">
        <f t="shared" si="43"/>
        <v>4045538</v>
      </c>
      <c r="AZ964" s="73"/>
      <c r="BA964" s="20">
        <v>524613</v>
      </c>
      <c r="BB964" s="20">
        <v>89971</v>
      </c>
      <c r="BC964" s="19">
        <v>614584</v>
      </c>
      <c r="BD964" s="19">
        <v>4660122</v>
      </c>
      <c r="BF964" s="20">
        <v>34290</v>
      </c>
      <c r="BG964" s="21">
        <f t="shared" si="44"/>
        <v>4625832</v>
      </c>
      <c r="BI964" s="73"/>
      <c r="BJ964" s="73"/>
      <c r="BK964" s="73"/>
      <c r="BL964" s="73"/>
      <c r="BM964" s="73"/>
      <c r="BN964" s="73"/>
      <c r="BO964" s="73"/>
    </row>
    <row r="965" spans="1:67" ht="22.5" customHeight="1" x14ac:dyDescent="0.15">
      <c r="A965" s="125" t="s">
        <v>2776</v>
      </c>
      <c r="B965" s="126" t="s">
        <v>2744</v>
      </c>
      <c r="C965" s="136" t="s">
        <v>1053</v>
      </c>
      <c r="D965" s="129">
        <v>6</v>
      </c>
      <c r="E965" s="130" t="s">
        <v>3561</v>
      </c>
      <c r="F965" s="19">
        <v>452539</v>
      </c>
      <c r="G965" s="20">
        <v>107743</v>
      </c>
      <c r="H965" s="20">
        <v>54432</v>
      </c>
      <c r="I965" s="20">
        <v>0</v>
      </c>
      <c r="J965" s="20">
        <v>0</v>
      </c>
      <c r="K965" s="20">
        <v>10660</v>
      </c>
      <c r="L965" s="20">
        <v>9857</v>
      </c>
      <c r="M965" s="20">
        <v>28023</v>
      </c>
      <c r="N965" s="20">
        <v>15434</v>
      </c>
      <c r="O965" s="20">
        <v>11377</v>
      </c>
      <c r="P965" s="20">
        <v>214550</v>
      </c>
      <c r="Q965" s="20">
        <v>51442</v>
      </c>
      <c r="R965" s="20">
        <v>63158</v>
      </c>
      <c r="S965" s="20">
        <v>53863</v>
      </c>
      <c r="T965" s="21">
        <v>35787</v>
      </c>
      <c r="U965" s="54">
        <v>31810</v>
      </c>
      <c r="V965" s="20">
        <v>28626</v>
      </c>
      <c r="W965" s="20">
        <v>10442</v>
      </c>
      <c r="X965" s="20">
        <v>0</v>
      </c>
      <c r="Y965" s="21">
        <v>0</v>
      </c>
      <c r="Z965" s="20">
        <v>220446</v>
      </c>
      <c r="AA965" s="21">
        <v>0</v>
      </c>
      <c r="AB965" s="32">
        <v>0</v>
      </c>
      <c r="AC965" s="20">
        <v>950173</v>
      </c>
      <c r="AD965" s="20">
        <v>425421</v>
      </c>
      <c r="AE965" s="20">
        <v>480318</v>
      </c>
      <c r="AF965" s="20">
        <v>302182</v>
      </c>
      <c r="AG965" s="20">
        <v>157414</v>
      </c>
      <c r="AH965" s="20">
        <v>52490</v>
      </c>
      <c r="AI965" s="21">
        <v>11304</v>
      </c>
      <c r="AJ965" s="25">
        <v>56414</v>
      </c>
      <c r="AK965" s="25">
        <v>64224</v>
      </c>
      <c r="AL965" s="25">
        <v>14134</v>
      </c>
      <c r="AM965" s="22">
        <v>36200</v>
      </c>
      <c r="AN965" s="20">
        <v>82321</v>
      </c>
      <c r="AO965" s="20">
        <v>9648</v>
      </c>
      <c r="AP965" s="54">
        <v>4042432</v>
      </c>
      <c r="AQ965" s="25">
        <v>109382</v>
      </c>
      <c r="AR965" s="25">
        <v>147682</v>
      </c>
      <c r="AS965" s="54">
        <v>57632</v>
      </c>
      <c r="AT965" s="54">
        <v>41451</v>
      </c>
      <c r="AU965" s="54">
        <v>34451</v>
      </c>
      <c r="AV965" s="54">
        <v>30336</v>
      </c>
      <c r="AW965" s="25">
        <f t="shared" si="42"/>
        <v>420934</v>
      </c>
      <c r="AX965" s="165">
        <v>541276</v>
      </c>
      <c r="AY965" s="98">
        <f t="shared" si="43"/>
        <v>5004642</v>
      </c>
      <c r="AZ965" s="73"/>
      <c r="BA965" s="20">
        <v>719169</v>
      </c>
      <c r="BB965" s="20">
        <v>28683</v>
      </c>
      <c r="BC965" s="19">
        <v>747852</v>
      </c>
      <c r="BD965" s="19">
        <v>5752494</v>
      </c>
      <c r="BF965" s="20">
        <v>55439</v>
      </c>
      <c r="BG965" s="21">
        <f t="shared" si="44"/>
        <v>5697055</v>
      </c>
      <c r="BI965" s="73"/>
      <c r="BJ965" s="73"/>
      <c r="BK965" s="73"/>
      <c r="BL965" s="73"/>
      <c r="BM965" s="73"/>
      <c r="BN965" s="73"/>
      <c r="BO965" s="73"/>
    </row>
    <row r="966" spans="1:67" ht="22.5" customHeight="1" x14ac:dyDescent="0.15">
      <c r="A966" s="125" t="s">
        <v>2777</v>
      </c>
      <c r="B966" s="126" t="s">
        <v>2744</v>
      </c>
      <c r="C966" s="136" t="s">
        <v>1054</v>
      </c>
      <c r="D966" s="129">
        <v>6</v>
      </c>
      <c r="E966" s="130" t="s">
        <v>3561</v>
      </c>
      <c r="F966" s="19">
        <v>241025</v>
      </c>
      <c r="G966" s="20">
        <v>52051</v>
      </c>
      <c r="H966" s="20">
        <v>36099</v>
      </c>
      <c r="I966" s="20">
        <v>0</v>
      </c>
      <c r="J966" s="20">
        <v>0</v>
      </c>
      <c r="K966" s="20">
        <v>0</v>
      </c>
      <c r="L966" s="20">
        <v>0</v>
      </c>
      <c r="M966" s="20">
        <v>0</v>
      </c>
      <c r="N966" s="20">
        <v>3289</v>
      </c>
      <c r="O966" s="20">
        <v>0</v>
      </c>
      <c r="P966" s="20">
        <v>171</v>
      </c>
      <c r="Q966" s="20">
        <v>18336</v>
      </c>
      <c r="R966" s="20">
        <v>49006</v>
      </c>
      <c r="S966" s="20">
        <v>18543</v>
      </c>
      <c r="T966" s="21">
        <v>47716</v>
      </c>
      <c r="U966" s="54">
        <v>15651</v>
      </c>
      <c r="V966" s="20">
        <v>9909</v>
      </c>
      <c r="W966" s="20">
        <v>20884</v>
      </c>
      <c r="X966" s="20">
        <v>0</v>
      </c>
      <c r="Y966" s="21">
        <v>0</v>
      </c>
      <c r="Z966" s="20">
        <v>119630</v>
      </c>
      <c r="AA966" s="21">
        <v>0</v>
      </c>
      <c r="AB966" s="32">
        <v>0</v>
      </c>
      <c r="AC966" s="20">
        <v>201439</v>
      </c>
      <c r="AD966" s="20">
        <v>211699</v>
      </c>
      <c r="AE966" s="20">
        <v>320714</v>
      </c>
      <c r="AF966" s="20">
        <v>157581</v>
      </c>
      <c r="AG966" s="20">
        <v>55143</v>
      </c>
      <c r="AH966" s="20">
        <v>100636</v>
      </c>
      <c r="AI966" s="21">
        <v>133764</v>
      </c>
      <c r="AJ966" s="25">
        <v>23459</v>
      </c>
      <c r="AK966" s="25">
        <v>43420</v>
      </c>
      <c r="AL966" s="25">
        <v>7895</v>
      </c>
      <c r="AM966" s="22">
        <v>15828</v>
      </c>
      <c r="AN966" s="20">
        <v>276246</v>
      </c>
      <c r="AO966" s="20">
        <v>38458</v>
      </c>
      <c r="AP966" s="54">
        <v>2218592</v>
      </c>
      <c r="AQ966" s="25">
        <v>62663</v>
      </c>
      <c r="AR966" s="25">
        <v>139179</v>
      </c>
      <c r="AS966" s="54">
        <v>98799</v>
      </c>
      <c r="AT966" s="54">
        <v>55254</v>
      </c>
      <c r="AU966" s="54">
        <v>22621</v>
      </c>
      <c r="AV966" s="54">
        <v>19395</v>
      </c>
      <c r="AW966" s="25">
        <f t="shared" si="42"/>
        <v>397911</v>
      </c>
      <c r="AX966" s="165">
        <v>492383</v>
      </c>
      <c r="AY966" s="98">
        <f t="shared" si="43"/>
        <v>3108886</v>
      </c>
      <c r="AZ966" s="73"/>
      <c r="BA966" s="20">
        <v>328755</v>
      </c>
      <c r="BB966" s="20">
        <v>246229</v>
      </c>
      <c r="BC966" s="19">
        <v>574984</v>
      </c>
      <c r="BD966" s="19">
        <v>3683870</v>
      </c>
      <c r="BF966" s="20">
        <v>20899</v>
      </c>
      <c r="BG966" s="21">
        <f t="shared" si="44"/>
        <v>3662971</v>
      </c>
      <c r="BI966" s="73"/>
      <c r="BJ966" s="73"/>
      <c r="BK966" s="73"/>
      <c r="BL966" s="73"/>
      <c r="BM966" s="73"/>
      <c r="BN966" s="73"/>
      <c r="BO966" s="73"/>
    </row>
    <row r="967" spans="1:67" ht="22.5" customHeight="1" x14ac:dyDescent="0.15">
      <c r="A967" s="125" t="s">
        <v>2778</v>
      </c>
      <c r="B967" s="126" t="s">
        <v>2744</v>
      </c>
      <c r="C967" s="136" t="s">
        <v>150</v>
      </c>
      <c r="D967" s="129">
        <v>6</v>
      </c>
      <c r="E967" s="130" t="s">
        <v>3561</v>
      </c>
      <c r="F967" s="19">
        <v>327642</v>
      </c>
      <c r="G967" s="20">
        <v>130091</v>
      </c>
      <c r="H967" s="20">
        <v>74844</v>
      </c>
      <c r="I967" s="20">
        <v>0</v>
      </c>
      <c r="J967" s="20">
        <v>0</v>
      </c>
      <c r="K967" s="20">
        <v>0</v>
      </c>
      <c r="L967" s="20">
        <v>0</v>
      </c>
      <c r="M967" s="20">
        <v>15455</v>
      </c>
      <c r="N967" s="20">
        <v>9252</v>
      </c>
      <c r="O967" s="20">
        <v>3059</v>
      </c>
      <c r="P967" s="20">
        <v>84820</v>
      </c>
      <c r="Q967" s="20">
        <v>34835</v>
      </c>
      <c r="R967" s="20">
        <v>47998</v>
      </c>
      <c r="S967" s="20">
        <v>43267</v>
      </c>
      <c r="T967" s="21">
        <v>57259</v>
      </c>
      <c r="U967" s="54">
        <v>22842</v>
      </c>
      <c r="V967" s="20">
        <v>19818</v>
      </c>
      <c r="W967" s="20">
        <v>27149</v>
      </c>
      <c r="X967" s="20">
        <v>0</v>
      </c>
      <c r="Y967" s="21">
        <v>0</v>
      </c>
      <c r="Z967" s="20">
        <v>178826</v>
      </c>
      <c r="AA967" s="21">
        <v>112197</v>
      </c>
      <c r="AB967" s="32">
        <v>0</v>
      </c>
      <c r="AC967" s="20">
        <v>407096</v>
      </c>
      <c r="AD967" s="20">
        <v>460391</v>
      </c>
      <c r="AE967" s="20">
        <v>489639</v>
      </c>
      <c r="AF967" s="20">
        <v>259834</v>
      </c>
      <c r="AG967" s="20">
        <v>100916</v>
      </c>
      <c r="AH967" s="20">
        <v>89686</v>
      </c>
      <c r="AI967" s="21">
        <v>56520</v>
      </c>
      <c r="AJ967" s="25">
        <v>43104</v>
      </c>
      <c r="AK967" s="25">
        <v>56582</v>
      </c>
      <c r="AL967" s="25">
        <v>13267</v>
      </c>
      <c r="AM967" s="22">
        <v>25522</v>
      </c>
      <c r="AN967" s="20">
        <v>126512</v>
      </c>
      <c r="AO967" s="20">
        <v>24927</v>
      </c>
      <c r="AP967" s="54">
        <v>3343350</v>
      </c>
      <c r="AQ967" s="25">
        <v>73317</v>
      </c>
      <c r="AR967" s="25">
        <v>130342</v>
      </c>
      <c r="AS967" s="54">
        <v>91980</v>
      </c>
      <c r="AT967" s="54">
        <v>47536</v>
      </c>
      <c r="AU967" s="54">
        <v>28442</v>
      </c>
      <c r="AV967" s="54">
        <v>26790</v>
      </c>
      <c r="AW967" s="25">
        <f t="shared" ref="AW967:AW1030" si="45">SUM(AQ967:AV967)</f>
        <v>398407</v>
      </c>
      <c r="AX967" s="165">
        <v>501882</v>
      </c>
      <c r="AY967" s="98">
        <f t="shared" ref="AY967:AY1030" si="46">SUM(AP967,AW967:AX967)</f>
        <v>4243639</v>
      </c>
      <c r="AZ967" s="73"/>
      <c r="BA967" s="20">
        <v>508487</v>
      </c>
      <c r="BB967" s="20">
        <v>99047</v>
      </c>
      <c r="BC967" s="19">
        <v>607534</v>
      </c>
      <c r="BD967" s="19">
        <v>4851173</v>
      </c>
      <c r="BF967" s="20">
        <v>47338</v>
      </c>
      <c r="BG967" s="21">
        <f t="shared" ref="BG967:BG1030" si="47">BD967-BF967</f>
        <v>4803835</v>
      </c>
      <c r="BI967" s="73"/>
      <c r="BJ967" s="73"/>
      <c r="BK967" s="73"/>
      <c r="BL967" s="73"/>
      <c r="BM967" s="73"/>
      <c r="BN967" s="73"/>
      <c r="BO967" s="73"/>
    </row>
    <row r="968" spans="1:67" ht="22.5" customHeight="1" x14ac:dyDescent="0.15">
      <c r="A968" s="125" t="s">
        <v>2779</v>
      </c>
      <c r="B968" s="126" t="s">
        <v>2780</v>
      </c>
      <c r="C968" s="136" t="s">
        <v>1055</v>
      </c>
      <c r="D968" s="129">
        <v>2</v>
      </c>
      <c r="E968" s="130" t="s">
        <v>3561</v>
      </c>
      <c r="F968" s="19">
        <v>28487060</v>
      </c>
      <c r="G968" s="20">
        <v>7793453</v>
      </c>
      <c r="H968" s="20">
        <v>6132861</v>
      </c>
      <c r="I968" s="20">
        <v>646576</v>
      </c>
      <c r="J968" s="20">
        <v>818860</v>
      </c>
      <c r="K968" s="20">
        <v>0</v>
      </c>
      <c r="L968" s="20">
        <v>0</v>
      </c>
      <c r="M968" s="20">
        <v>9157028</v>
      </c>
      <c r="N968" s="20">
        <v>1896106</v>
      </c>
      <c r="O968" s="20">
        <v>489637</v>
      </c>
      <c r="P968" s="20">
        <v>3454279</v>
      </c>
      <c r="Q968" s="20">
        <v>3115413</v>
      </c>
      <c r="R968" s="20">
        <v>5026596</v>
      </c>
      <c r="S968" s="20">
        <v>4381446</v>
      </c>
      <c r="T968" s="21">
        <v>3137923</v>
      </c>
      <c r="U968" s="54">
        <v>2174474</v>
      </c>
      <c r="V968" s="20">
        <v>2072082</v>
      </c>
      <c r="W968" s="20">
        <v>1169504</v>
      </c>
      <c r="X968" s="20">
        <v>7134915</v>
      </c>
      <c r="Y968" s="21">
        <v>1135761</v>
      </c>
      <c r="Z968" s="20">
        <v>94282412</v>
      </c>
      <c r="AA968" s="21">
        <v>1024080</v>
      </c>
      <c r="AB968" s="32">
        <v>25715035</v>
      </c>
      <c r="AC968" s="20">
        <v>71412616</v>
      </c>
      <c r="AD968" s="20">
        <v>35842865</v>
      </c>
      <c r="AE968" s="20">
        <v>41486265</v>
      </c>
      <c r="AF968" s="20">
        <v>24759238</v>
      </c>
      <c r="AG968" s="20">
        <v>19500163</v>
      </c>
      <c r="AH968" s="20">
        <v>210594</v>
      </c>
      <c r="AI968" s="21">
        <v>284955</v>
      </c>
      <c r="AJ968" s="25">
        <v>4628204</v>
      </c>
      <c r="AK968" s="25">
        <v>2978489</v>
      </c>
      <c r="AL968" s="25">
        <v>805163</v>
      </c>
      <c r="AM968" s="22">
        <v>1504135</v>
      </c>
      <c r="AN968" s="20">
        <v>32638384</v>
      </c>
      <c r="AO968" s="20">
        <v>1467684</v>
      </c>
      <c r="AP968" s="54">
        <v>446764256</v>
      </c>
      <c r="AQ968" s="25">
        <v>1675715</v>
      </c>
      <c r="AR968" s="25">
        <v>2648420</v>
      </c>
      <c r="AS968" s="54">
        <v>704900</v>
      </c>
      <c r="AT968" s="54">
        <v>1651927</v>
      </c>
      <c r="AU968" s="54">
        <v>1254011</v>
      </c>
      <c r="AV968" s="54">
        <v>1691821</v>
      </c>
      <c r="AW968" s="25">
        <f t="shared" si="45"/>
        <v>9626794</v>
      </c>
      <c r="AX968" s="165">
        <v>54616853</v>
      </c>
      <c r="AY968" s="98">
        <f t="shared" si="46"/>
        <v>511007903</v>
      </c>
      <c r="AZ968" s="73"/>
      <c r="BA968" s="20">
        <v>26591006</v>
      </c>
      <c r="BB968" s="20">
        <v>474284</v>
      </c>
      <c r="BC968" s="19">
        <v>27065290</v>
      </c>
      <c r="BD968" s="19">
        <v>538073193</v>
      </c>
      <c r="BF968" s="20">
        <v>2982214</v>
      </c>
      <c r="BG968" s="21">
        <f t="shared" si="47"/>
        <v>535090979</v>
      </c>
      <c r="BI968" s="73"/>
      <c r="BJ968" s="73"/>
      <c r="BK968" s="73"/>
      <c r="BL968" s="73"/>
      <c r="BM968" s="73"/>
      <c r="BN968" s="73"/>
      <c r="BO968" s="73"/>
    </row>
    <row r="969" spans="1:67" ht="22.5" customHeight="1" x14ac:dyDescent="0.15">
      <c r="A969" s="125" t="s">
        <v>2781</v>
      </c>
      <c r="B969" s="126" t="s">
        <v>2780</v>
      </c>
      <c r="C969" s="136" t="s">
        <v>1056</v>
      </c>
      <c r="D969" s="129">
        <v>3</v>
      </c>
      <c r="E969" s="130" t="s">
        <v>3561</v>
      </c>
      <c r="F969" s="19">
        <v>3796564</v>
      </c>
      <c r="G969" s="20">
        <v>1261781</v>
      </c>
      <c r="H969" s="20">
        <v>1481949</v>
      </c>
      <c r="I969" s="20">
        <v>0</v>
      </c>
      <c r="J969" s="20">
        <v>372</v>
      </c>
      <c r="K969" s="20">
        <v>680</v>
      </c>
      <c r="L969" s="20">
        <v>22063</v>
      </c>
      <c r="M969" s="20">
        <v>410124</v>
      </c>
      <c r="N969" s="20">
        <v>228459</v>
      </c>
      <c r="O969" s="20">
        <v>143269</v>
      </c>
      <c r="P969" s="20">
        <v>433567</v>
      </c>
      <c r="Q969" s="20">
        <v>570734</v>
      </c>
      <c r="R969" s="20">
        <v>886138</v>
      </c>
      <c r="S969" s="20">
        <v>815009</v>
      </c>
      <c r="T969" s="21">
        <v>620308</v>
      </c>
      <c r="U969" s="54">
        <v>418051</v>
      </c>
      <c r="V969" s="20">
        <v>418380</v>
      </c>
      <c r="W969" s="20">
        <v>229724</v>
      </c>
      <c r="X969" s="20">
        <v>63592</v>
      </c>
      <c r="Y969" s="21">
        <v>79324</v>
      </c>
      <c r="Z969" s="20">
        <v>2214983</v>
      </c>
      <c r="AA969" s="21">
        <v>36144</v>
      </c>
      <c r="AB969" s="32">
        <v>1741030</v>
      </c>
      <c r="AC969" s="20">
        <v>8430796</v>
      </c>
      <c r="AD969" s="20">
        <v>5269858</v>
      </c>
      <c r="AE969" s="20">
        <v>5410267</v>
      </c>
      <c r="AF969" s="20">
        <v>4071808</v>
      </c>
      <c r="AG969" s="20">
        <v>2279365</v>
      </c>
      <c r="AH969" s="20">
        <v>403268</v>
      </c>
      <c r="AI969" s="21">
        <v>67353</v>
      </c>
      <c r="AJ969" s="25">
        <v>497574</v>
      </c>
      <c r="AK969" s="25">
        <v>418421</v>
      </c>
      <c r="AL969" s="25">
        <v>138734</v>
      </c>
      <c r="AM969" s="22">
        <v>239481</v>
      </c>
      <c r="AN969" s="20">
        <v>2529026</v>
      </c>
      <c r="AO969" s="20">
        <v>218912</v>
      </c>
      <c r="AP969" s="54">
        <v>45847108</v>
      </c>
      <c r="AQ969" s="25">
        <v>642673</v>
      </c>
      <c r="AR969" s="25">
        <v>542484</v>
      </c>
      <c r="AS969" s="54">
        <v>319108</v>
      </c>
      <c r="AT969" s="54">
        <v>320253</v>
      </c>
      <c r="AU969" s="54">
        <v>298912</v>
      </c>
      <c r="AV969" s="54">
        <v>228153</v>
      </c>
      <c r="AW969" s="25">
        <f t="shared" si="45"/>
        <v>2351583</v>
      </c>
      <c r="AX969" s="165">
        <v>5684404</v>
      </c>
      <c r="AY969" s="98">
        <f t="shared" si="46"/>
        <v>53883095</v>
      </c>
      <c r="AZ969" s="73"/>
      <c r="BA969" s="20">
        <v>5319712</v>
      </c>
      <c r="BB969" s="20">
        <v>352877</v>
      </c>
      <c r="BC969" s="19">
        <v>5672589</v>
      </c>
      <c r="BD969" s="19">
        <v>59555684</v>
      </c>
      <c r="BF969" s="20">
        <v>54273</v>
      </c>
      <c r="BG969" s="21">
        <f t="shared" si="47"/>
        <v>59501411</v>
      </c>
      <c r="BI969" s="73"/>
      <c r="BJ969" s="73"/>
      <c r="BK969" s="73"/>
      <c r="BL969" s="73"/>
      <c r="BM969" s="73"/>
      <c r="BN969" s="73"/>
      <c r="BO969" s="73"/>
    </row>
    <row r="970" spans="1:67" ht="22.5" customHeight="1" x14ac:dyDescent="0.15">
      <c r="A970" s="125" t="s">
        <v>2782</v>
      </c>
      <c r="B970" s="126" t="s">
        <v>2780</v>
      </c>
      <c r="C970" s="136" t="s">
        <v>1057</v>
      </c>
      <c r="D970" s="129">
        <v>3</v>
      </c>
      <c r="E970" s="130" t="s">
        <v>3562</v>
      </c>
      <c r="F970" s="19">
        <v>4091645</v>
      </c>
      <c r="G970" s="20">
        <v>897926</v>
      </c>
      <c r="H970" s="20">
        <v>942732</v>
      </c>
      <c r="I970" s="20">
        <v>0</v>
      </c>
      <c r="J970" s="20">
        <v>0</v>
      </c>
      <c r="K970" s="20">
        <v>0</v>
      </c>
      <c r="L970" s="20">
        <v>0</v>
      </c>
      <c r="M970" s="20">
        <v>431679</v>
      </c>
      <c r="N970" s="20">
        <v>238116</v>
      </c>
      <c r="O970" s="20">
        <v>151998</v>
      </c>
      <c r="P970" s="20">
        <v>628759</v>
      </c>
      <c r="Q970" s="20">
        <v>570103</v>
      </c>
      <c r="R970" s="20">
        <v>974258</v>
      </c>
      <c r="S970" s="20">
        <v>855627</v>
      </c>
      <c r="T970" s="21">
        <v>560663</v>
      </c>
      <c r="U970" s="54">
        <v>459378</v>
      </c>
      <c r="V970" s="20">
        <v>458016</v>
      </c>
      <c r="W970" s="20">
        <v>208840</v>
      </c>
      <c r="X970" s="20">
        <v>0</v>
      </c>
      <c r="Y970" s="21">
        <v>0</v>
      </c>
      <c r="Z970" s="20">
        <v>1974541</v>
      </c>
      <c r="AA970" s="21">
        <v>176955</v>
      </c>
      <c r="AB970" s="32">
        <v>1529465</v>
      </c>
      <c r="AC970" s="20">
        <v>10787734</v>
      </c>
      <c r="AD970" s="20">
        <v>5110647</v>
      </c>
      <c r="AE970" s="20">
        <v>5594034</v>
      </c>
      <c r="AF970" s="20">
        <v>3717626</v>
      </c>
      <c r="AG970" s="20">
        <v>2450463</v>
      </c>
      <c r="AH970" s="20">
        <v>285075</v>
      </c>
      <c r="AI970" s="21">
        <v>169089</v>
      </c>
      <c r="AJ970" s="25">
        <v>526034</v>
      </c>
      <c r="AK970" s="25">
        <v>436217</v>
      </c>
      <c r="AL970" s="25">
        <v>135389</v>
      </c>
      <c r="AM970" s="22">
        <v>249634</v>
      </c>
      <c r="AN970" s="20">
        <v>2914792</v>
      </c>
      <c r="AO970" s="20">
        <v>185912</v>
      </c>
      <c r="AP970" s="54">
        <v>47713347</v>
      </c>
      <c r="AQ970" s="25">
        <v>687062</v>
      </c>
      <c r="AR970" s="25">
        <v>541440</v>
      </c>
      <c r="AS970" s="54">
        <v>258777</v>
      </c>
      <c r="AT970" s="54">
        <v>321279</v>
      </c>
      <c r="AU970" s="54">
        <v>300011</v>
      </c>
      <c r="AV970" s="54">
        <v>151799</v>
      </c>
      <c r="AW970" s="25">
        <f t="shared" si="45"/>
        <v>2260368</v>
      </c>
      <c r="AX970" s="165">
        <v>5274016</v>
      </c>
      <c r="AY970" s="98">
        <f t="shared" si="46"/>
        <v>55247731</v>
      </c>
      <c r="AZ970" s="73"/>
      <c r="BA970" s="20">
        <v>5473236</v>
      </c>
      <c r="BB970" s="20">
        <v>330142</v>
      </c>
      <c r="BC970" s="19">
        <v>5803378</v>
      </c>
      <c r="BD970" s="19">
        <v>61051109</v>
      </c>
      <c r="BF970" s="20">
        <v>0</v>
      </c>
      <c r="BG970" s="21">
        <f t="shared" si="47"/>
        <v>61051109</v>
      </c>
      <c r="BI970" s="73"/>
      <c r="BJ970" s="73"/>
      <c r="BK970" s="73"/>
      <c r="BL970" s="73"/>
      <c r="BM970" s="73"/>
      <c r="BN970" s="73"/>
      <c r="BO970" s="73"/>
    </row>
    <row r="971" spans="1:67" ht="22.5" customHeight="1" x14ac:dyDescent="0.15">
      <c r="A971" s="125" t="s">
        <v>2783</v>
      </c>
      <c r="B971" s="126" t="s">
        <v>2780</v>
      </c>
      <c r="C971" s="136" t="s">
        <v>1058</v>
      </c>
      <c r="D971" s="129">
        <v>3</v>
      </c>
      <c r="E971" s="130" t="s">
        <v>3561</v>
      </c>
      <c r="F971" s="19">
        <v>4095821</v>
      </c>
      <c r="G971" s="20">
        <v>869438</v>
      </c>
      <c r="H971" s="20">
        <v>1001889</v>
      </c>
      <c r="I971" s="20">
        <v>0</v>
      </c>
      <c r="J971" s="20">
        <v>0</v>
      </c>
      <c r="K971" s="20">
        <v>0</v>
      </c>
      <c r="L971" s="20">
        <v>0</v>
      </c>
      <c r="M971" s="20">
        <v>416905</v>
      </c>
      <c r="N971" s="20">
        <v>230446</v>
      </c>
      <c r="O971" s="20">
        <v>68520</v>
      </c>
      <c r="P971" s="20">
        <v>1420311</v>
      </c>
      <c r="Q971" s="20">
        <v>528697</v>
      </c>
      <c r="R971" s="20">
        <v>892871</v>
      </c>
      <c r="S971" s="20">
        <v>739071</v>
      </c>
      <c r="T971" s="21">
        <v>501018</v>
      </c>
      <c r="U971" s="54">
        <v>431206</v>
      </c>
      <c r="V971" s="20">
        <v>384249</v>
      </c>
      <c r="W971" s="20">
        <v>198398</v>
      </c>
      <c r="X971" s="20">
        <v>0</v>
      </c>
      <c r="Y971" s="21">
        <v>0</v>
      </c>
      <c r="Z971" s="20">
        <v>1842514</v>
      </c>
      <c r="AA971" s="21">
        <v>0</v>
      </c>
      <c r="AB971" s="32">
        <v>2204347</v>
      </c>
      <c r="AC971" s="20">
        <v>12541570</v>
      </c>
      <c r="AD971" s="20">
        <v>4919973</v>
      </c>
      <c r="AE971" s="20">
        <v>6175951</v>
      </c>
      <c r="AF971" s="20">
        <v>4599462</v>
      </c>
      <c r="AG971" s="20">
        <v>2373386</v>
      </c>
      <c r="AH971" s="20">
        <v>323719</v>
      </c>
      <c r="AI971" s="21">
        <v>43332</v>
      </c>
      <c r="AJ971" s="25">
        <v>503863</v>
      </c>
      <c r="AK971" s="25">
        <v>419709</v>
      </c>
      <c r="AL971" s="25">
        <v>145890</v>
      </c>
      <c r="AM971" s="22">
        <v>240285</v>
      </c>
      <c r="AN971" s="20">
        <v>3149901</v>
      </c>
      <c r="AO971" s="20">
        <v>105481</v>
      </c>
      <c r="AP971" s="54">
        <v>51368223</v>
      </c>
      <c r="AQ971" s="25">
        <v>538488</v>
      </c>
      <c r="AR971" s="25">
        <v>554373</v>
      </c>
      <c r="AS971" s="54">
        <v>231237</v>
      </c>
      <c r="AT971" s="54">
        <v>374068</v>
      </c>
      <c r="AU971" s="54">
        <v>333990</v>
      </c>
      <c r="AV971" s="54">
        <v>401852</v>
      </c>
      <c r="AW971" s="25">
        <f t="shared" si="45"/>
        <v>2434008</v>
      </c>
      <c r="AX971" s="165">
        <v>7808682</v>
      </c>
      <c r="AY971" s="98">
        <f t="shared" si="46"/>
        <v>61610913</v>
      </c>
      <c r="AZ971" s="73"/>
      <c r="BA971" s="20">
        <v>5415130</v>
      </c>
      <c r="BB971" s="20">
        <v>178862</v>
      </c>
      <c r="BC971" s="19">
        <v>5593992</v>
      </c>
      <c r="BD971" s="19">
        <v>67204905</v>
      </c>
      <c r="BF971" s="20">
        <v>2052233</v>
      </c>
      <c r="BG971" s="21">
        <f t="shared" si="47"/>
        <v>65152672</v>
      </c>
      <c r="BI971" s="73"/>
      <c r="BJ971" s="73"/>
      <c r="BK971" s="73"/>
      <c r="BL971" s="73"/>
      <c r="BM971" s="73"/>
      <c r="BN971" s="73"/>
      <c r="BO971" s="73"/>
    </row>
    <row r="972" spans="1:67" ht="22.5" customHeight="1" x14ac:dyDescent="0.15">
      <c r="A972" s="125" t="s">
        <v>2784</v>
      </c>
      <c r="B972" s="126" t="s">
        <v>2780</v>
      </c>
      <c r="C972" s="136" t="s">
        <v>1059</v>
      </c>
      <c r="D972" s="129">
        <v>5</v>
      </c>
      <c r="E972" s="130" t="s">
        <v>3561</v>
      </c>
      <c r="F972" s="19">
        <v>1455707</v>
      </c>
      <c r="G972" s="20">
        <v>285886</v>
      </c>
      <c r="H972" s="20">
        <v>190701</v>
      </c>
      <c r="I972" s="20">
        <v>0</v>
      </c>
      <c r="J972" s="20">
        <v>0</v>
      </c>
      <c r="K972" s="20">
        <v>0</v>
      </c>
      <c r="L972" s="20">
        <v>0</v>
      </c>
      <c r="M972" s="20">
        <v>130889</v>
      </c>
      <c r="N972" s="20">
        <v>72674</v>
      </c>
      <c r="O972" s="20">
        <v>39687</v>
      </c>
      <c r="P972" s="20">
        <v>218657</v>
      </c>
      <c r="Q972" s="20">
        <v>191343</v>
      </c>
      <c r="R972" s="20">
        <v>289090</v>
      </c>
      <c r="S972" s="20">
        <v>269315</v>
      </c>
      <c r="T972" s="21">
        <v>219494</v>
      </c>
      <c r="U972" s="54">
        <v>131765</v>
      </c>
      <c r="V972" s="20">
        <v>135423</v>
      </c>
      <c r="W972" s="20">
        <v>79359</v>
      </c>
      <c r="X972" s="20">
        <v>0</v>
      </c>
      <c r="Y972" s="21">
        <v>0</v>
      </c>
      <c r="Z972" s="20">
        <v>759607</v>
      </c>
      <c r="AA972" s="21">
        <v>0</v>
      </c>
      <c r="AB972" s="32">
        <v>492513</v>
      </c>
      <c r="AC972" s="20">
        <v>3294658</v>
      </c>
      <c r="AD972" s="20">
        <v>1973594</v>
      </c>
      <c r="AE972" s="20">
        <v>2349681</v>
      </c>
      <c r="AF972" s="20">
        <v>1701606</v>
      </c>
      <c r="AG972" s="20">
        <v>655664</v>
      </c>
      <c r="AH972" s="20">
        <v>72219</v>
      </c>
      <c r="AI972" s="21">
        <v>32499</v>
      </c>
      <c r="AJ972" s="25">
        <v>175451</v>
      </c>
      <c r="AK972" s="25">
        <v>208016</v>
      </c>
      <c r="AL972" s="25">
        <v>57419</v>
      </c>
      <c r="AM972" s="22">
        <v>100499</v>
      </c>
      <c r="AN972" s="20">
        <v>509867</v>
      </c>
      <c r="AO972" s="20">
        <v>45418</v>
      </c>
      <c r="AP972" s="54">
        <v>16138701</v>
      </c>
      <c r="AQ972" s="25">
        <v>310059</v>
      </c>
      <c r="AR972" s="25">
        <v>351941</v>
      </c>
      <c r="AS972" s="54">
        <v>153005</v>
      </c>
      <c r="AT972" s="54">
        <v>137233</v>
      </c>
      <c r="AU972" s="54">
        <v>126987</v>
      </c>
      <c r="AV972" s="54">
        <v>133011</v>
      </c>
      <c r="AW972" s="25">
        <f t="shared" si="45"/>
        <v>1212236</v>
      </c>
      <c r="AX972" s="165">
        <v>2054359</v>
      </c>
      <c r="AY972" s="98">
        <f t="shared" si="46"/>
        <v>19405296</v>
      </c>
      <c r="AZ972" s="73"/>
      <c r="BA972" s="20">
        <v>2231944</v>
      </c>
      <c r="BB972" s="20">
        <v>93495</v>
      </c>
      <c r="BC972" s="19">
        <v>2325439</v>
      </c>
      <c r="BD972" s="19">
        <v>21730735</v>
      </c>
      <c r="BF972" s="20">
        <v>284596</v>
      </c>
      <c r="BG972" s="21">
        <f t="shared" si="47"/>
        <v>21446139</v>
      </c>
      <c r="BI972" s="73"/>
      <c r="BJ972" s="73"/>
      <c r="BK972" s="73"/>
      <c r="BL972" s="73"/>
      <c r="BM972" s="73"/>
      <c r="BN972" s="73"/>
      <c r="BO972" s="73"/>
    </row>
    <row r="973" spans="1:67" ht="22.5" customHeight="1" x14ac:dyDescent="0.15">
      <c r="A973" s="125" t="s">
        <v>2785</v>
      </c>
      <c r="B973" s="126" t="s">
        <v>2780</v>
      </c>
      <c r="C973" s="136" t="s">
        <v>1060</v>
      </c>
      <c r="D973" s="129">
        <v>5</v>
      </c>
      <c r="E973" s="130" t="s">
        <v>3561</v>
      </c>
      <c r="F973" s="19">
        <v>1454976</v>
      </c>
      <c r="G973" s="20">
        <v>261467</v>
      </c>
      <c r="H973" s="20">
        <v>240786</v>
      </c>
      <c r="I973" s="20">
        <v>0</v>
      </c>
      <c r="J973" s="20">
        <v>1094</v>
      </c>
      <c r="K973" s="20">
        <v>0</v>
      </c>
      <c r="L973" s="20">
        <v>0</v>
      </c>
      <c r="M973" s="20">
        <v>120855</v>
      </c>
      <c r="N973" s="20">
        <v>68602</v>
      </c>
      <c r="O973" s="20">
        <v>38233</v>
      </c>
      <c r="P973" s="20">
        <v>435912</v>
      </c>
      <c r="Q973" s="20">
        <v>189685</v>
      </c>
      <c r="R973" s="20">
        <v>270312</v>
      </c>
      <c r="S973" s="20">
        <v>253421</v>
      </c>
      <c r="T973" s="21">
        <v>167006</v>
      </c>
      <c r="U973" s="54">
        <v>130242</v>
      </c>
      <c r="V973" s="20">
        <v>122211</v>
      </c>
      <c r="W973" s="20">
        <v>62652</v>
      </c>
      <c r="X973" s="20">
        <v>0</v>
      </c>
      <c r="Y973" s="21">
        <v>0</v>
      </c>
      <c r="Z973" s="20">
        <v>634078</v>
      </c>
      <c r="AA973" s="21">
        <v>267315</v>
      </c>
      <c r="AB973" s="32">
        <v>456539</v>
      </c>
      <c r="AC973" s="20">
        <v>3696405</v>
      </c>
      <c r="AD973" s="20">
        <v>1528930</v>
      </c>
      <c r="AE973" s="20">
        <v>2064315</v>
      </c>
      <c r="AF973" s="20">
        <v>1216883</v>
      </c>
      <c r="AG973" s="20">
        <v>654736</v>
      </c>
      <c r="AH973" s="20">
        <v>66427</v>
      </c>
      <c r="AI973" s="21">
        <v>12717</v>
      </c>
      <c r="AJ973" s="25">
        <v>183651</v>
      </c>
      <c r="AK973" s="25">
        <v>198534</v>
      </c>
      <c r="AL973" s="25">
        <v>50572</v>
      </c>
      <c r="AM973" s="22">
        <v>94800</v>
      </c>
      <c r="AN973" s="20">
        <v>412493</v>
      </c>
      <c r="AO973" s="20">
        <v>25877</v>
      </c>
      <c r="AP973" s="54">
        <v>15381726</v>
      </c>
      <c r="AQ973" s="25">
        <v>436931</v>
      </c>
      <c r="AR973" s="25">
        <v>272547</v>
      </c>
      <c r="AS973" s="54">
        <v>84363</v>
      </c>
      <c r="AT973" s="54">
        <v>137434</v>
      </c>
      <c r="AU973" s="54">
        <v>111990</v>
      </c>
      <c r="AV973" s="54">
        <v>89851</v>
      </c>
      <c r="AW973" s="25">
        <f t="shared" si="45"/>
        <v>1133116</v>
      </c>
      <c r="AX973" s="165">
        <v>2098925</v>
      </c>
      <c r="AY973" s="98">
        <f t="shared" si="46"/>
        <v>18613767</v>
      </c>
      <c r="AZ973" s="73"/>
      <c r="BA973" s="20">
        <v>2100554</v>
      </c>
      <c r="BB973" s="20">
        <v>69395</v>
      </c>
      <c r="BC973" s="19">
        <v>2169949</v>
      </c>
      <c r="BD973" s="19">
        <v>20783716</v>
      </c>
      <c r="BF973" s="20">
        <v>58570</v>
      </c>
      <c r="BG973" s="21">
        <f t="shared" si="47"/>
        <v>20725146</v>
      </c>
      <c r="BI973" s="73"/>
      <c r="BJ973" s="73"/>
      <c r="BK973" s="73"/>
      <c r="BL973" s="73"/>
      <c r="BM973" s="73"/>
      <c r="BN973" s="73"/>
      <c r="BO973" s="73"/>
    </row>
    <row r="974" spans="1:67" ht="22.5" customHeight="1" x14ac:dyDescent="0.15">
      <c r="A974" s="125" t="s">
        <v>2786</v>
      </c>
      <c r="B974" s="126" t="s">
        <v>2780</v>
      </c>
      <c r="C974" s="136" t="s">
        <v>1061</v>
      </c>
      <c r="D974" s="129">
        <v>4</v>
      </c>
      <c r="E974" s="130" t="s">
        <v>3561</v>
      </c>
      <c r="F974" s="19">
        <v>3222631</v>
      </c>
      <c r="G974" s="20">
        <v>648026</v>
      </c>
      <c r="H974" s="20">
        <v>488943</v>
      </c>
      <c r="I974" s="20">
        <v>0</v>
      </c>
      <c r="J974" s="20">
        <v>0</v>
      </c>
      <c r="K974" s="20">
        <v>0</v>
      </c>
      <c r="L974" s="20">
        <v>0</v>
      </c>
      <c r="M974" s="20">
        <v>349662</v>
      </c>
      <c r="N974" s="20">
        <v>189450</v>
      </c>
      <c r="O974" s="20">
        <v>130214</v>
      </c>
      <c r="P974" s="20">
        <v>1024916</v>
      </c>
      <c r="Q974" s="20">
        <v>459632</v>
      </c>
      <c r="R974" s="20">
        <v>749838</v>
      </c>
      <c r="S974" s="20">
        <v>664016</v>
      </c>
      <c r="T974" s="21">
        <v>453302</v>
      </c>
      <c r="U974" s="54">
        <v>347029</v>
      </c>
      <c r="V974" s="20">
        <v>326997</v>
      </c>
      <c r="W974" s="20">
        <v>167072</v>
      </c>
      <c r="X974" s="20">
        <v>0</v>
      </c>
      <c r="Y974" s="21">
        <v>0</v>
      </c>
      <c r="Z974" s="20">
        <v>1616273</v>
      </c>
      <c r="AA974" s="21">
        <v>0</v>
      </c>
      <c r="AB974" s="32">
        <v>1691633</v>
      </c>
      <c r="AC974" s="20">
        <v>9583031</v>
      </c>
      <c r="AD974" s="20">
        <v>3355566</v>
      </c>
      <c r="AE974" s="20">
        <v>4841399</v>
      </c>
      <c r="AF974" s="20">
        <v>3529926</v>
      </c>
      <c r="AG974" s="20">
        <v>2066037</v>
      </c>
      <c r="AH974" s="20">
        <v>132402</v>
      </c>
      <c r="AI974" s="21">
        <v>43803</v>
      </c>
      <c r="AJ974" s="25">
        <v>430055</v>
      </c>
      <c r="AK974" s="25">
        <v>373154</v>
      </c>
      <c r="AL974" s="25">
        <v>112444</v>
      </c>
      <c r="AM974" s="22">
        <v>216323</v>
      </c>
      <c r="AN974" s="20">
        <v>2066779</v>
      </c>
      <c r="AO974" s="20">
        <v>47584</v>
      </c>
      <c r="AP974" s="54">
        <v>39328137</v>
      </c>
      <c r="AQ974" s="25">
        <v>547454</v>
      </c>
      <c r="AR974" s="25">
        <v>511115</v>
      </c>
      <c r="AS974" s="54">
        <v>171549</v>
      </c>
      <c r="AT974" s="54">
        <v>252427</v>
      </c>
      <c r="AU974" s="54">
        <v>263922</v>
      </c>
      <c r="AV974" s="54">
        <v>205060</v>
      </c>
      <c r="AW974" s="25">
        <f t="shared" si="45"/>
        <v>1951527</v>
      </c>
      <c r="AX974" s="165">
        <v>4234346</v>
      </c>
      <c r="AY974" s="98">
        <f t="shared" si="46"/>
        <v>45514010</v>
      </c>
      <c r="AZ974" s="73"/>
      <c r="BA974" s="20">
        <v>4570206</v>
      </c>
      <c r="BB974" s="20">
        <v>117684</v>
      </c>
      <c r="BC974" s="19">
        <v>4687890</v>
      </c>
      <c r="BD974" s="19">
        <v>50201900</v>
      </c>
      <c r="BF974" s="20">
        <v>831751</v>
      </c>
      <c r="BG974" s="21">
        <f t="shared" si="47"/>
        <v>49370149</v>
      </c>
      <c r="BI974" s="73"/>
      <c r="BJ974" s="73"/>
      <c r="BK974" s="73"/>
      <c r="BL974" s="73"/>
      <c r="BM974" s="73"/>
      <c r="BN974" s="73"/>
      <c r="BO974" s="73"/>
    </row>
    <row r="975" spans="1:67" ht="22.5" customHeight="1" x14ac:dyDescent="0.15">
      <c r="A975" s="125" t="s">
        <v>2787</v>
      </c>
      <c r="B975" s="126" t="s">
        <v>2780</v>
      </c>
      <c r="C975" s="136" t="s">
        <v>1062</v>
      </c>
      <c r="D975" s="129">
        <v>5</v>
      </c>
      <c r="E975" s="130" t="s">
        <v>3561</v>
      </c>
      <c r="F975" s="19">
        <v>2332714</v>
      </c>
      <c r="G975" s="20">
        <v>629962</v>
      </c>
      <c r="H975" s="20">
        <v>599508</v>
      </c>
      <c r="I975" s="20">
        <v>0</v>
      </c>
      <c r="J975" s="20">
        <v>85</v>
      </c>
      <c r="K975" s="20">
        <v>4060</v>
      </c>
      <c r="L975" s="20">
        <v>1068</v>
      </c>
      <c r="M975" s="20">
        <v>190747</v>
      </c>
      <c r="N975" s="20">
        <v>106678</v>
      </c>
      <c r="O975" s="20">
        <v>41701</v>
      </c>
      <c r="P975" s="20">
        <v>704085</v>
      </c>
      <c r="Q975" s="20">
        <v>260693</v>
      </c>
      <c r="R975" s="20">
        <v>461756</v>
      </c>
      <c r="S975" s="20">
        <v>472405</v>
      </c>
      <c r="T975" s="21">
        <v>310154</v>
      </c>
      <c r="U975" s="54">
        <v>215942</v>
      </c>
      <c r="V975" s="20">
        <v>236715</v>
      </c>
      <c r="W975" s="20">
        <v>104420</v>
      </c>
      <c r="X975" s="20">
        <v>0</v>
      </c>
      <c r="Y975" s="21">
        <v>0</v>
      </c>
      <c r="Z975" s="20">
        <v>867783</v>
      </c>
      <c r="AA975" s="21">
        <v>0</v>
      </c>
      <c r="AB975" s="32">
        <v>791527</v>
      </c>
      <c r="AC975" s="20">
        <v>5947075</v>
      </c>
      <c r="AD975" s="20">
        <v>2467313</v>
      </c>
      <c r="AE975" s="20">
        <v>2901771</v>
      </c>
      <c r="AF975" s="20">
        <v>2099968</v>
      </c>
      <c r="AG975" s="20">
        <v>964197</v>
      </c>
      <c r="AH975" s="20">
        <v>288152</v>
      </c>
      <c r="AI975" s="21">
        <v>61701</v>
      </c>
      <c r="AJ975" s="25">
        <v>264499</v>
      </c>
      <c r="AK975" s="25">
        <v>249605</v>
      </c>
      <c r="AL975" s="25">
        <v>75839</v>
      </c>
      <c r="AM975" s="22">
        <v>128411</v>
      </c>
      <c r="AN975" s="20">
        <v>1892196</v>
      </c>
      <c r="AO975" s="20">
        <v>87892</v>
      </c>
      <c r="AP975" s="54">
        <v>25760622</v>
      </c>
      <c r="AQ975" s="25">
        <v>524656</v>
      </c>
      <c r="AR975" s="25">
        <v>400568</v>
      </c>
      <c r="AS975" s="54">
        <v>167441</v>
      </c>
      <c r="AT975" s="54">
        <v>180761</v>
      </c>
      <c r="AU975" s="54">
        <v>166481</v>
      </c>
      <c r="AV975" s="54">
        <v>218648</v>
      </c>
      <c r="AW975" s="25">
        <f t="shared" si="45"/>
        <v>1658555</v>
      </c>
      <c r="AX975" s="165">
        <v>4386908</v>
      </c>
      <c r="AY975" s="98">
        <f t="shared" si="46"/>
        <v>31806085</v>
      </c>
      <c r="AZ975" s="73"/>
      <c r="BA975" s="20">
        <v>2995046</v>
      </c>
      <c r="BB975" s="20">
        <v>180448</v>
      </c>
      <c r="BC975" s="19">
        <v>3175494</v>
      </c>
      <c r="BD975" s="19">
        <v>34981579</v>
      </c>
      <c r="BF975" s="20">
        <v>465290</v>
      </c>
      <c r="BG975" s="21">
        <f t="shared" si="47"/>
        <v>34516289</v>
      </c>
      <c r="BI975" s="73"/>
      <c r="BJ975" s="73"/>
      <c r="BK975" s="73"/>
      <c r="BL975" s="73"/>
      <c r="BM975" s="73"/>
      <c r="BN975" s="73"/>
      <c r="BO975" s="73"/>
    </row>
    <row r="976" spans="1:67" ht="22.5" customHeight="1" x14ac:dyDescent="0.15">
      <c r="A976" s="125" t="s">
        <v>2788</v>
      </c>
      <c r="B976" s="126" t="s">
        <v>2780</v>
      </c>
      <c r="C976" s="136" t="s">
        <v>1063</v>
      </c>
      <c r="D976" s="129">
        <v>5</v>
      </c>
      <c r="E976" s="130" t="s">
        <v>3561</v>
      </c>
      <c r="F976" s="19">
        <v>807314</v>
      </c>
      <c r="G976" s="20">
        <v>162364</v>
      </c>
      <c r="H976" s="20">
        <v>153846</v>
      </c>
      <c r="I976" s="20">
        <v>0</v>
      </c>
      <c r="J976" s="20">
        <v>0</v>
      </c>
      <c r="K976" s="20">
        <v>0</v>
      </c>
      <c r="L976" s="20">
        <v>0</v>
      </c>
      <c r="M976" s="20">
        <v>62537</v>
      </c>
      <c r="N976" s="20">
        <v>33882</v>
      </c>
      <c r="O976" s="20">
        <v>11265</v>
      </c>
      <c r="P976" s="20">
        <v>175769</v>
      </c>
      <c r="Q976" s="20">
        <v>91080</v>
      </c>
      <c r="R976" s="20">
        <v>113172</v>
      </c>
      <c r="S976" s="20">
        <v>113024</v>
      </c>
      <c r="T976" s="21">
        <v>95432</v>
      </c>
      <c r="U976" s="54">
        <v>64381</v>
      </c>
      <c r="V976" s="20">
        <v>62757</v>
      </c>
      <c r="W976" s="20">
        <v>41768</v>
      </c>
      <c r="X976" s="20">
        <v>0</v>
      </c>
      <c r="Y976" s="21">
        <v>0</v>
      </c>
      <c r="Z976" s="20">
        <v>463509</v>
      </c>
      <c r="AA976" s="21">
        <v>13554</v>
      </c>
      <c r="AB976" s="32">
        <v>302464</v>
      </c>
      <c r="AC976" s="20">
        <v>1521153</v>
      </c>
      <c r="AD976" s="20">
        <v>1247792</v>
      </c>
      <c r="AE976" s="20">
        <v>1204417</v>
      </c>
      <c r="AF976" s="20">
        <v>820269</v>
      </c>
      <c r="AG976" s="20">
        <v>339399</v>
      </c>
      <c r="AH976" s="20">
        <v>76111</v>
      </c>
      <c r="AI976" s="21">
        <v>7536</v>
      </c>
      <c r="AJ976" s="25">
        <v>93625</v>
      </c>
      <c r="AK976" s="25">
        <v>115472</v>
      </c>
      <c r="AL976" s="25">
        <v>31412</v>
      </c>
      <c r="AM976" s="22">
        <v>60327</v>
      </c>
      <c r="AN976" s="20">
        <v>284186</v>
      </c>
      <c r="AO976" s="20">
        <v>11610</v>
      </c>
      <c r="AP976" s="54">
        <v>8581427</v>
      </c>
      <c r="AQ976" s="25">
        <v>183324</v>
      </c>
      <c r="AR976" s="25">
        <v>222744</v>
      </c>
      <c r="AS976" s="54">
        <v>103389</v>
      </c>
      <c r="AT976" s="54">
        <v>83693</v>
      </c>
      <c r="AU976" s="54">
        <v>69069</v>
      </c>
      <c r="AV976" s="54">
        <v>73162</v>
      </c>
      <c r="AW976" s="25">
        <f t="shared" si="45"/>
        <v>735381</v>
      </c>
      <c r="AX976" s="165">
        <v>1135710</v>
      </c>
      <c r="AY976" s="98">
        <f t="shared" si="46"/>
        <v>10452518</v>
      </c>
      <c r="AZ976" s="73"/>
      <c r="BA976" s="20">
        <v>1235542</v>
      </c>
      <c r="BB976" s="20">
        <v>38949</v>
      </c>
      <c r="BC976" s="19">
        <v>1274491</v>
      </c>
      <c r="BD976" s="19">
        <v>11727009</v>
      </c>
      <c r="BF976" s="20">
        <v>145304</v>
      </c>
      <c r="BG976" s="21">
        <f t="shared" si="47"/>
        <v>11581705</v>
      </c>
      <c r="BI976" s="73"/>
      <c r="BJ976" s="73"/>
      <c r="BK976" s="73"/>
      <c r="BL976" s="73"/>
      <c r="BM976" s="73"/>
      <c r="BN976" s="73"/>
      <c r="BO976" s="73"/>
    </row>
    <row r="977" spans="1:67" ht="22.5" customHeight="1" x14ac:dyDescent="0.15">
      <c r="A977" s="125" t="s">
        <v>2789</v>
      </c>
      <c r="B977" s="126" t="s">
        <v>2780</v>
      </c>
      <c r="C977" s="136" t="s">
        <v>1064</v>
      </c>
      <c r="D977" s="129">
        <v>5</v>
      </c>
      <c r="E977" s="130" t="s">
        <v>3562</v>
      </c>
      <c r="F977" s="19">
        <v>971628</v>
      </c>
      <c r="G977" s="20">
        <v>202133</v>
      </c>
      <c r="H977" s="20">
        <v>134001</v>
      </c>
      <c r="I977" s="20">
        <v>0</v>
      </c>
      <c r="J977" s="20">
        <v>1051</v>
      </c>
      <c r="K977" s="20">
        <v>7450</v>
      </c>
      <c r="L977" s="20">
        <v>8140</v>
      </c>
      <c r="M977" s="20">
        <v>73582</v>
      </c>
      <c r="N977" s="20">
        <v>40477</v>
      </c>
      <c r="O977" s="20">
        <v>16897</v>
      </c>
      <c r="P977" s="20">
        <v>120456</v>
      </c>
      <c r="Q977" s="20">
        <v>106892</v>
      </c>
      <c r="R977" s="20">
        <v>176605</v>
      </c>
      <c r="S977" s="20">
        <v>166887</v>
      </c>
      <c r="T977" s="21">
        <v>83503</v>
      </c>
      <c r="U977" s="54">
        <v>82993</v>
      </c>
      <c r="V977" s="20">
        <v>86979</v>
      </c>
      <c r="W977" s="20">
        <v>52210</v>
      </c>
      <c r="X977" s="20">
        <v>0</v>
      </c>
      <c r="Y977" s="21">
        <v>0</v>
      </c>
      <c r="Z977" s="20">
        <v>394287</v>
      </c>
      <c r="AA977" s="21">
        <v>255267</v>
      </c>
      <c r="AB977" s="32">
        <v>190030</v>
      </c>
      <c r="AC977" s="20">
        <v>2030044</v>
      </c>
      <c r="AD977" s="20">
        <v>1017026</v>
      </c>
      <c r="AE977" s="20">
        <v>1197032</v>
      </c>
      <c r="AF977" s="20">
        <v>729664</v>
      </c>
      <c r="AG977" s="20">
        <v>412297</v>
      </c>
      <c r="AH977" s="20">
        <v>98736</v>
      </c>
      <c r="AI977" s="21">
        <v>13188</v>
      </c>
      <c r="AJ977" s="25">
        <v>111024</v>
      </c>
      <c r="AK977" s="25">
        <v>130786</v>
      </c>
      <c r="AL977" s="25">
        <v>33661</v>
      </c>
      <c r="AM977" s="22">
        <v>66346</v>
      </c>
      <c r="AN977" s="20">
        <v>256189</v>
      </c>
      <c r="AO977" s="20">
        <v>19357</v>
      </c>
      <c r="AP977" s="54">
        <v>9286818</v>
      </c>
      <c r="AQ977" s="25">
        <v>209168</v>
      </c>
      <c r="AR977" s="25">
        <v>224679</v>
      </c>
      <c r="AS977" s="54">
        <v>51006</v>
      </c>
      <c r="AT977" s="54">
        <v>91468</v>
      </c>
      <c r="AU977" s="54">
        <v>72828</v>
      </c>
      <c r="AV977" s="54">
        <v>23868</v>
      </c>
      <c r="AW977" s="25">
        <f t="shared" si="45"/>
        <v>673017</v>
      </c>
      <c r="AX977" s="165">
        <v>1182257</v>
      </c>
      <c r="AY977" s="98">
        <f t="shared" si="46"/>
        <v>11142092</v>
      </c>
      <c r="AZ977" s="73"/>
      <c r="BA977" s="20">
        <v>1419143</v>
      </c>
      <c r="BB977" s="20">
        <v>56837</v>
      </c>
      <c r="BC977" s="19">
        <v>1475980</v>
      </c>
      <c r="BD977" s="19">
        <v>12618072</v>
      </c>
      <c r="BF977" s="20">
        <v>0</v>
      </c>
      <c r="BG977" s="21">
        <f t="shared" si="47"/>
        <v>12618072</v>
      </c>
      <c r="BI977" s="73"/>
      <c r="BJ977" s="73"/>
      <c r="BK977" s="73"/>
      <c r="BL977" s="73"/>
      <c r="BM977" s="73"/>
      <c r="BN977" s="73"/>
      <c r="BO977" s="73"/>
    </row>
    <row r="978" spans="1:67" ht="22.5" customHeight="1" x14ac:dyDescent="0.15">
      <c r="A978" s="125" t="s">
        <v>2790</v>
      </c>
      <c r="B978" s="126" t="s">
        <v>2780</v>
      </c>
      <c r="C978" s="136" t="s">
        <v>1065</v>
      </c>
      <c r="D978" s="129">
        <v>5</v>
      </c>
      <c r="E978" s="130" t="s">
        <v>3562</v>
      </c>
      <c r="F978" s="19">
        <v>1791608</v>
      </c>
      <c r="G978" s="20">
        <v>360142</v>
      </c>
      <c r="H978" s="20">
        <v>279720</v>
      </c>
      <c r="I978" s="20">
        <v>0</v>
      </c>
      <c r="J978" s="20">
        <v>143</v>
      </c>
      <c r="K978" s="20">
        <v>0</v>
      </c>
      <c r="L978" s="20">
        <v>0</v>
      </c>
      <c r="M978" s="20">
        <v>172021</v>
      </c>
      <c r="N978" s="20">
        <v>92457</v>
      </c>
      <c r="O978" s="20">
        <v>49012</v>
      </c>
      <c r="P978" s="20">
        <v>567865</v>
      </c>
      <c r="Q978" s="20">
        <v>243709</v>
      </c>
      <c r="R978" s="20">
        <v>391544</v>
      </c>
      <c r="S978" s="20">
        <v>320529</v>
      </c>
      <c r="T978" s="21">
        <v>178935</v>
      </c>
      <c r="U978" s="54">
        <v>167254</v>
      </c>
      <c r="V978" s="20">
        <v>153039</v>
      </c>
      <c r="W978" s="20">
        <v>62652</v>
      </c>
      <c r="X978" s="20">
        <v>0</v>
      </c>
      <c r="Y978" s="21">
        <v>0</v>
      </c>
      <c r="Z978" s="20">
        <v>821298</v>
      </c>
      <c r="AA978" s="21">
        <v>1023327</v>
      </c>
      <c r="AB978" s="32">
        <v>523467</v>
      </c>
      <c r="AC978" s="20">
        <v>4832395</v>
      </c>
      <c r="AD978" s="20">
        <v>1217363</v>
      </c>
      <c r="AE978" s="20">
        <v>2022227</v>
      </c>
      <c r="AF978" s="20">
        <v>1286189</v>
      </c>
      <c r="AG978" s="20">
        <v>930389</v>
      </c>
      <c r="AH978" s="20">
        <v>138284</v>
      </c>
      <c r="AI978" s="21">
        <v>17898</v>
      </c>
      <c r="AJ978" s="25">
        <v>218475</v>
      </c>
      <c r="AK978" s="25">
        <v>251727</v>
      </c>
      <c r="AL978" s="25">
        <v>61058</v>
      </c>
      <c r="AM978" s="22">
        <v>128298</v>
      </c>
      <c r="AN978" s="20">
        <v>825230</v>
      </c>
      <c r="AO978" s="20">
        <v>25611</v>
      </c>
      <c r="AP978" s="54">
        <v>19153866</v>
      </c>
      <c r="AQ978" s="25">
        <v>331210</v>
      </c>
      <c r="AR978" s="25">
        <v>315914</v>
      </c>
      <c r="AS978" s="54">
        <v>93292</v>
      </c>
      <c r="AT978" s="54">
        <v>123578</v>
      </c>
      <c r="AU978" s="54">
        <v>129920</v>
      </c>
      <c r="AV978" s="54">
        <v>45633</v>
      </c>
      <c r="AW978" s="25">
        <f t="shared" si="45"/>
        <v>1039547</v>
      </c>
      <c r="AX978" s="165">
        <v>1307215</v>
      </c>
      <c r="AY978" s="98">
        <f t="shared" si="46"/>
        <v>21500628</v>
      </c>
      <c r="AZ978" s="73"/>
      <c r="BA978" s="20">
        <v>2580899</v>
      </c>
      <c r="BB978" s="20">
        <v>72787</v>
      </c>
      <c r="BC978" s="19">
        <v>2653686</v>
      </c>
      <c r="BD978" s="19">
        <v>24154314</v>
      </c>
      <c r="BF978" s="20">
        <v>0</v>
      </c>
      <c r="BG978" s="21">
        <f t="shared" si="47"/>
        <v>24154314</v>
      </c>
      <c r="BI978" s="73"/>
      <c r="BJ978" s="73"/>
      <c r="BK978" s="73"/>
      <c r="BL978" s="73"/>
      <c r="BM978" s="73"/>
      <c r="BN978" s="73"/>
      <c r="BO978" s="73"/>
    </row>
    <row r="979" spans="1:67" ht="22.5" customHeight="1" x14ac:dyDescent="0.15">
      <c r="A979" s="125" t="s">
        <v>2791</v>
      </c>
      <c r="B979" s="126" t="s">
        <v>2780</v>
      </c>
      <c r="C979" s="136" t="s">
        <v>1066</v>
      </c>
      <c r="D979" s="129">
        <v>3</v>
      </c>
      <c r="E979" s="130" t="s">
        <v>3562</v>
      </c>
      <c r="F979" s="19">
        <v>4801043</v>
      </c>
      <c r="G979" s="20">
        <v>1392014</v>
      </c>
      <c r="H979" s="20">
        <v>927612</v>
      </c>
      <c r="I979" s="20">
        <v>0</v>
      </c>
      <c r="J979" s="20">
        <v>0</v>
      </c>
      <c r="K979" s="20">
        <v>0</v>
      </c>
      <c r="L979" s="20">
        <v>0</v>
      </c>
      <c r="M979" s="20">
        <v>479180</v>
      </c>
      <c r="N979" s="20">
        <v>261215</v>
      </c>
      <c r="O979" s="20">
        <v>173893</v>
      </c>
      <c r="P979" s="20">
        <v>828588</v>
      </c>
      <c r="Q979" s="20">
        <v>641097</v>
      </c>
      <c r="R979" s="20">
        <v>1100116</v>
      </c>
      <c r="S979" s="20">
        <v>1003088</v>
      </c>
      <c r="T979" s="21">
        <v>894675</v>
      </c>
      <c r="U979" s="54">
        <v>577522</v>
      </c>
      <c r="V979" s="20">
        <v>500955</v>
      </c>
      <c r="W979" s="20">
        <v>292376</v>
      </c>
      <c r="X979" s="20">
        <v>0</v>
      </c>
      <c r="Y979" s="21">
        <v>0</v>
      </c>
      <c r="Z979" s="20">
        <v>2474206</v>
      </c>
      <c r="AA979" s="21">
        <v>171684</v>
      </c>
      <c r="AB979" s="32">
        <v>1675296</v>
      </c>
      <c r="AC979" s="20">
        <v>10792601</v>
      </c>
      <c r="AD979" s="20">
        <v>4752831</v>
      </c>
      <c r="AE979" s="20">
        <v>5671327</v>
      </c>
      <c r="AF979" s="20">
        <v>4037530</v>
      </c>
      <c r="AG979" s="20">
        <v>2703249</v>
      </c>
      <c r="AH979" s="20">
        <v>478021</v>
      </c>
      <c r="AI979" s="21">
        <v>408828</v>
      </c>
      <c r="AJ979" s="25">
        <v>591812</v>
      </c>
      <c r="AK979" s="25">
        <v>510447</v>
      </c>
      <c r="AL979" s="25">
        <v>160231</v>
      </c>
      <c r="AM979" s="22">
        <v>291319</v>
      </c>
      <c r="AN979" s="20">
        <v>4952183</v>
      </c>
      <c r="AO979" s="20">
        <v>472685</v>
      </c>
      <c r="AP979" s="54">
        <v>54017624</v>
      </c>
      <c r="AQ979" s="25">
        <v>609042</v>
      </c>
      <c r="AR979" s="25">
        <v>571496</v>
      </c>
      <c r="AS979" s="54">
        <v>414242</v>
      </c>
      <c r="AT979" s="54">
        <v>302355</v>
      </c>
      <c r="AU979" s="54">
        <v>290479</v>
      </c>
      <c r="AV979" s="54">
        <v>187468</v>
      </c>
      <c r="AW979" s="25">
        <f t="shared" si="45"/>
        <v>2375082</v>
      </c>
      <c r="AX979" s="165">
        <v>5622572</v>
      </c>
      <c r="AY979" s="98">
        <f t="shared" si="46"/>
        <v>62015278</v>
      </c>
      <c r="AZ979" s="73"/>
      <c r="BA979" s="20">
        <v>5907211</v>
      </c>
      <c r="BB979" s="20">
        <v>692425</v>
      </c>
      <c r="BC979" s="19">
        <v>6599636</v>
      </c>
      <c r="BD979" s="19">
        <v>68614914</v>
      </c>
      <c r="BF979" s="20">
        <v>0</v>
      </c>
      <c r="BG979" s="21">
        <f t="shared" si="47"/>
        <v>68614914</v>
      </c>
      <c r="BI979" s="73"/>
      <c r="BJ979" s="73"/>
      <c r="BK979" s="73"/>
      <c r="BL979" s="73"/>
      <c r="BM979" s="73"/>
      <c r="BN979" s="73"/>
      <c r="BO979" s="73"/>
    </row>
    <row r="980" spans="1:67" ht="22.5" customHeight="1" x14ac:dyDescent="0.15">
      <c r="A980" s="125" t="s">
        <v>2792</v>
      </c>
      <c r="B980" s="126" t="s">
        <v>2780</v>
      </c>
      <c r="C980" s="136" t="s">
        <v>1067</v>
      </c>
      <c r="D980" s="129">
        <v>5</v>
      </c>
      <c r="E980" s="130" t="s">
        <v>3562</v>
      </c>
      <c r="F980" s="19">
        <v>2060752</v>
      </c>
      <c r="G980" s="20">
        <v>553207</v>
      </c>
      <c r="H980" s="20">
        <v>436590</v>
      </c>
      <c r="I980" s="20">
        <v>0</v>
      </c>
      <c r="J980" s="20">
        <v>0</v>
      </c>
      <c r="K980" s="20">
        <v>0</v>
      </c>
      <c r="L980" s="20">
        <v>0</v>
      </c>
      <c r="M980" s="20">
        <v>198921</v>
      </c>
      <c r="N980" s="20">
        <v>112189</v>
      </c>
      <c r="O980" s="20">
        <v>35659</v>
      </c>
      <c r="P980" s="20">
        <v>427709</v>
      </c>
      <c r="Q980" s="20">
        <v>281996</v>
      </c>
      <c r="R980" s="20">
        <v>488274</v>
      </c>
      <c r="S980" s="20">
        <v>445915</v>
      </c>
      <c r="T980" s="21">
        <v>250509</v>
      </c>
      <c r="U980" s="54">
        <v>227659</v>
      </c>
      <c r="V980" s="20">
        <v>229008</v>
      </c>
      <c r="W980" s="20">
        <v>83536</v>
      </c>
      <c r="X980" s="20">
        <v>0</v>
      </c>
      <c r="Y980" s="21">
        <v>0</v>
      </c>
      <c r="Z980" s="20">
        <v>1094893</v>
      </c>
      <c r="AA980" s="21">
        <v>110691</v>
      </c>
      <c r="AB980" s="32">
        <v>561941</v>
      </c>
      <c r="AC980" s="20">
        <v>4915795</v>
      </c>
      <c r="AD980" s="20">
        <v>1465738</v>
      </c>
      <c r="AE980" s="20">
        <v>2443966</v>
      </c>
      <c r="AF980" s="20">
        <v>1634131</v>
      </c>
      <c r="AG980" s="20">
        <v>1091483</v>
      </c>
      <c r="AH980" s="20">
        <v>183444</v>
      </c>
      <c r="AI980" s="21">
        <v>25905</v>
      </c>
      <c r="AJ980" s="25">
        <v>248203</v>
      </c>
      <c r="AK980" s="25">
        <v>255838</v>
      </c>
      <c r="AL980" s="25">
        <v>68856</v>
      </c>
      <c r="AM980" s="22">
        <v>133159</v>
      </c>
      <c r="AN980" s="20">
        <v>716682</v>
      </c>
      <c r="AO980" s="20">
        <v>42158</v>
      </c>
      <c r="AP980" s="54">
        <v>20824807</v>
      </c>
      <c r="AQ980" s="25">
        <v>517944</v>
      </c>
      <c r="AR980" s="25">
        <v>339398</v>
      </c>
      <c r="AS980" s="54">
        <v>136001</v>
      </c>
      <c r="AT980" s="54">
        <v>148730</v>
      </c>
      <c r="AU980" s="54">
        <v>157874</v>
      </c>
      <c r="AV980" s="54">
        <v>52237</v>
      </c>
      <c r="AW980" s="25">
        <f t="shared" si="45"/>
        <v>1352184</v>
      </c>
      <c r="AX980" s="165">
        <v>1726155</v>
      </c>
      <c r="AY980" s="98">
        <f t="shared" si="46"/>
        <v>23903146</v>
      </c>
      <c r="AZ980" s="73"/>
      <c r="BA980" s="20">
        <v>3038552</v>
      </c>
      <c r="BB980" s="20">
        <v>135595</v>
      </c>
      <c r="BC980" s="19">
        <v>3174147</v>
      </c>
      <c r="BD980" s="19">
        <v>27077293</v>
      </c>
      <c r="BF980" s="20">
        <v>0</v>
      </c>
      <c r="BG980" s="21">
        <f t="shared" si="47"/>
        <v>27077293</v>
      </c>
      <c r="BI980" s="73"/>
      <c r="BJ980" s="73"/>
      <c r="BK980" s="73"/>
      <c r="BL980" s="73"/>
      <c r="BM980" s="73"/>
      <c r="BN980" s="73"/>
      <c r="BO980" s="73"/>
    </row>
    <row r="981" spans="1:67" ht="22.5" customHeight="1" x14ac:dyDescent="0.15">
      <c r="A981" s="125" t="s">
        <v>2793</v>
      </c>
      <c r="B981" s="126" t="s">
        <v>2780</v>
      </c>
      <c r="C981" s="136" t="s">
        <v>1068</v>
      </c>
      <c r="D981" s="129">
        <v>5</v>
      </c>
      <c r="E981" s="130" t="s">
        <v>3561</v>
      </c>
      <c r="F981" s="19">
        <v>2090355</v>
      </c>
      <c r="G981" s="20">
        <v>688939</v>
      </c>
      <c r="H981" s="20">
        <v>685125</v>
      </c>
      <c r="I981" s="20">
        <v>0</v>
      </c>
      <c r="J981" s="20">
        <v>22573</v>
      </c>
      <c r="K981" s="20">
        <v>49920</v>
      </c>
      <c r="L981" s="20">
        <v>49018</v>
      </c>
      <c r="M981" s="20">
        <v>176541</v>
      </c>
      <c r="N981" s="20">
        <v>95955</v>
      </c>
      <c r="O981" s="20">
        <v>32339</v>
      </c>
      <c r="P981" s="20">
        <v>674322</v>
      </c>
      <c r="Q981" s="20">
        <v>242149</v>
      </c>
      <c r="R981" s="20">
        <v>436520</v>
      </c>
      <c r="S981" s="20">
        <v>426489</v>
      </c>
      <c r="T981" s="21">
        <v>310154</v>
      </c>
      <c r="U981" s="54">
        <v>208328</v>
      </c>
      <c r="V981" s="20">
        <v>212493</v>
      </c>
      <c r="W981" s="20">
        <v>104420</v>
      </c>
      <c r="X981" s="20">
        <v>0</v>
      </c>
      <c r="Y981" s="21">
        <v>0</v>
      </c>
      <c r="Z981" s="20">
        <v>771238</v>
      </c>
      <c r="AA981" s="21">
        <v>294423</v>
      </c>
      <c r="AB981" s="32">
        <v>545040</v>
      </c>
      <c r="AC981" s="20">
        <v>5109310</v>
      </c>
      <c r="AD981" s="20">
        <v>2015069</v>
      </c>
      <c r="AE981" s="20">
        <v>2646447</v>
      </c>
      <c r="AF981" s="20">
        <v>1810765</v>
      </c>
      <c r="AG981" s="20">
        <v>894590</v>
      </c>
      <c r="AH981" s="20">
        <v>314759</v>
      </c>
      <c r="AI981" s="21">
        <v>84780</v>
      </c>
      <c r="AJ981" s="25">
        <v>223191</v>
      </c>
      <c r="AK981" s="25">
        <v>233210</v>
      </c>
      <c r="AL981" s="25">
        <v>74529</v>
      </c>
      <c r="AM981" s="22">
        <v>115931</v>
      </c>
      <c r="AN981" s="20">
        <v>1630712</v>
      </c>
      <c r="AO981" s="20">
        <v>85858</v>
      </c>
      <c r="AP981" s="54">
        <v>23355492</v>
      </c>
      <c r="AQ981" s="25">
        <v>417422</v>
      </c>
      <c r="AR981" s="25">
        <v>331058</v>
      </c>
      <c r="AS981" s="54">
        <v>202069</v>
      </c>
      <c r="AT981" s="54">
        <v>175368</v>
      </c>
      <c r="AU981" s="54">
        <v>151761</v>
      </c>
      <c r="AV981" s="54">
        <v>114301</v>
      </c>
      <c r="AW981" s="25">
        <f t="shared" si="45"/>
        <v>1391979</v>
      </c>
      <c r="AX981" s="165">
        <v>2475490</v>
      </c>
      <c r="AY981" s="98">
        <f t="shared" si="46"/>
        <v>27222961</v>
      </c>
      <c r="AZ981" s="73"/>
      <c r="BA981" s="20">
        <v>2785815</v>
      </c>
      <c r="BB981" s="20">
        <v>212171</v>
      </c>
      <c r="BC981" s="19">
        <v>2997986</v>
      </c>
      <c r="BD981" s="19">
        <v>30220947</v>
      </c>
      <c r="BF981" s="20">
        <v>203671</v>
      </c>
      <c r="BG981" s="21">
        <f t="shared" si="47"/>
        <v>30017276</v>
      </c>
      <c r="BI981" s="73"/>
      <c r="BJ981" s="73"/>
      <c r="BK981" s="73"/>
      <c r="BL981" s="73"/>
      <c r="BM981" s="73"/>
      <c r="BN981" s="73"/>
      <c r="BO981" s="73"/>
    </row>
    <row r="982" spans="1:67" ht="22.5" customHeight="1" x14ac:dyDescent="0.15">
      <c r="A982" s="125" t="s">
        <v>2794</v>
      </c>
      <c r="B982" s="126" t="s">
        <v>2780</v>
      </c>
      <c r="C982" s="136" t="s">
        <v>1069</v>
      </c>
      <c r="D982" s="129">
        <v>5</v>
      </c>
      <c r="E982" s="130" t="s">
        <v>3561</v>
      </c>
      <c r="F982" s="19">
        <v>981685</v>
      </c>
      <c r="G982" s="20">
        <v>222268</v>
      </c>
      <c r="H982" s="20">
        <v>213003</v>
      </c>
      <c r="I982" s="20">
        <v>8624</v>
      </c>
      <c r="J982" s="20">
        <v>10185</v>
      </c>
      <c r="K982" s="20">
        <v>0</v>
      </c>
      <c r="L982" s="20">
        <v>10615</v>
      </c>
      <c r="M982" s="20">
        <v>77689</v>
      </c>
      <c r="N982" s="20">
        <v>43378</v>
      </c>
      <c r="O982" s="20">
        <v>8728</v>
      </c>
      <c r="P982" s="20">
        <v>167183</v>
      </c>
      <c r="Q982" s="20">
        <v>139617</v>
      </c>
      <c r="R982" s="20">
        <v>167903</v>
      </c>
      <c r="S982" s="20">
        <v>167770</v>
      </c>
      <c r="T982" s="21">
        <v>155077</v>
      </c>
      <c r="U982" s="54">
        <v>83162</v>
      </c>
      <c r="V982" s="20">
        <v>92484</v>
      </c>
      <c r="W982" s="20">
        <v>73094</v>
      </c>
      <c r="X982" s="20">
        <v>0</v>
      </c>
      <c r="Y982" s="21">
        <v>0</v>
      </c>
      <c r="Z982" s="20">
        <v>435085</v>
      </c>
      <c r="AA982" s="21">
        <v>0</v>
      </c>
      <c r="AB982" s="32">
        <v>352895</v>
      </c>
      <c r="AC982" s="20">
        <v>2597572</v>
      </c>
      <c r="AD982" s="20">
        <v>1443697</v>
      </c>
      <c r="AE982" s="20">
        <v>1498530</v>
      </c>
      <c r="AF982" s="20">
        <v>1061216</v>
      </c>
      <c r="AG982" s="20">
        <v>428133</v>
      </c>
      <c r="AH982" s="20">
        <v>119189</v>
      </c>
      <c r="AI982" s="21">
        <v>22137</v>
      </c>
      <c r="AJ982" s="25">
        <v>114893</v>
      </c>
      <c r="AK982" s="25">
        <v>137357</v>
      </c>
      <c r="AL982" s="25">
        <v>38775</v>
      </c>
      <c r="AM982" s="22">
        <v>68312</v>
      </c>
      <c r="AN982" s="20">
        <v>195693</v>
      </c>
      <c r="AO982" s="20">
        <v>29873</v>
      </c>
      <c r="AP982" s="54">
        <v>11165822</v>
      </c>
      <c r="AQ982" s="25">
        <v>255161</v>
      </c>
      <c r="AR982" s="25">
        <v>261504</v>
      </c>
      <c r="AS982" s="54">
        <v>103295</v>
      </c>
      <c r="AT982" s="54">
        <v>106813</v>
      </c>
      <c r="AU982" s="54">
        <v>88180</v>
      </c>
      <c r="AV982" s="54">
        <v>91454</v>
      </c>
      <c r="AW982" s="25">
        <f t="shared" si="45"/>
        <v>906407</v>
      </c>
      <c r="AX982" s="165">
        <v>1581956</v>
      </c>
      <c r="AY982" s="98">
        <f t="shared" si="46"/>
        <v>13654185</v>
      </c>
      <c r="AZ982" s="73"/>
      <c r="BA982" s="20">
        <v>1532659</v>
      </c>
      <c r="BB982" s="20">
        <v>62257</v>
      </c>
      <c r="BC982" s="19">
        <v>1594916</v>
      </c>
      <c r="BD982" s="19">
        <v>15249101</v>
      </c>
      <c r="BF982" s="20">
        <v>205382</v>
      </c>
      <c r="BG982" s="21">
        <f t="shared" si="47"/>
        <v>15043719</v>
      </c>
      <c r="BI982" s="73"/>
      <c r="BJ982" s="73"/>
      <c r="BK982" s="73"/>
      <c r="BL982" s="73"/>
      <c r="BM982" s="73"/>
      <c r="BN982" s="73"/>
      <c r="BO982" s="73"/>
    </row>
    <row r="983" spans="1:67" ht="22.5" customHeight="1" x14ac:dyDescent="0.15">
      <c r="A983" s="125" t="s">
        <v>2795</v>
      </c>
      <c r="B983" s="126" t="s">
        <v>2780</v>
      </c>
      <c r="C983" s="136" t="s">
        <v>1070</v>
      </c>
      <c r="D983" s="129">
        <v>5</v>
      </c>
      <c r="E983" s="130" t="s">
        <v>3561</v>
      </c>
      <c r="F983" s="19">
        <v>909742</v>
      </c>
      <c r="G983" s="20">
        <v>226195</v>
      </c>
      <c r="H983" s="20">
        <v>198261</v>
      </c>
      <c r="I983" s="20">
        <v>0</v>
      </c>
      <c r="J983" s="20">
        <v>0</v>
      </c>
      <c r="K983" s="20">
        <v>0</v>
      </c>
      <c r="L983" s="20">
        <v>0</v>
      </c>
      <c r="M983" s="20">
        <v>79606</v>
      </c>
      <c r="N983" s="20">
        <v>40210</v>
      </c>
      <c r="O983" s="20">
        <v>14808</v>
      </c>
      <c r="P983" s="20">
        <v>177170</v>
      </c>
      <c r="Q983" s="20">
        <v>105806</v>
      </c>
      <c r="R983" s="20">
        <v>153384</v>
      </c>
      <c r="S983" s="20">
        <v>143046</v>
      </c>
      <c r="T983" s="21">
        <v>119290</v>
      </c>
      <c r="U983" s="54">
        <v>79016</v>
      </c>
      <c r="V983" s="20">
        <v>74868</v>
      </c>
      <c r="W983" s="20">
        <v>41768</v>
      </c>
      <c r="X983" s="20">
        <v>0</v>
      </c>
      <c r="Y983" s="21">
        <v>0</v>
      </c>
      <c r="Z983" s="20">
        <v>403155</v>
      </c>
      <c r="AA983" s="21">
        <v>33132</v>
      </c>
      <c r="AB983" s="32">
        <v>190312</v>
      </c>
      <c r="AC983" s="20">
        <v>2391124</v>
      </c>
      <c r="AD983" s="20">
        <v>633197</v>
      </c>
      <c r="AE983" s="20">
        <v>1279128</v>
      </c>
      <c r="AF983" s="20">
        <v>960710</v>
      </c>
      <c r="AG983" s="20">
        <v>392687</v>
      </c>
      <c r="AH983" s="20">
        <v>118465</v>
      </c>
      <c r="AI983" s="21">
        <v>11304</v>
      </c>
      <c r="AJ983" s="25">
        <v>107355</v>
      </c>
      <c r="AK983" s="25">
        <v>135230</v>
      </c>
      <c r="AL983" s="25">
        <v>35050</v>
      </c>
      <c r="AM983" s="22">
        <v>68057</v>
      </c>
      <c r="AN983" s="20">
        <v>246596</v>
      </c>
      <c r="AO983" s="20">
        <v>18151</v>
      </c>
      <c r="AP983" s="54">
        <v>9386823</v>
      </c>
      <c r="AQ983" s="25">
        <v>150522</v>
      </c>
      <c r="AR983" s="25">
        <v>213466</v>
      </c>
      <c r="AS983" s="54">
        <v>106466</v>
      </c>
      <c r="AT983" s="54">
        <v>78768</v>
      </c>
      <c r="AU983" s="54">
        <v>73532</v>
      </c>
      <c r="AV983" s="54">
        <v>75619</v>
      </c>
      <c r="AW983" s="25">
        <f t="shared" si="45"/>
        <v>698373</v>
      </c>
      <c r="AX983" s="165">
        <v>1412979</v>
      </c>
      <c r="AY983" s="98">
        <f t="shared" si="46"/>
        <v>11498175</v>
      </c>
      <c r="AZ983" s="73"/>
      <c r="BA983" s="20">
        <v>1430173</v>
      </c>
      <c r="BB983" s="20">
        <v>69593</v>
      </c>
      <c r="BC983" s="19">
        <v>1499766</v>
      </c>
      <c r="BD983" s="19">
        <v>12997941</v>
      </c>
      <c r="BF983" s="20">
        <v>150298</v>
      </c>
      <c r="BG983" s="21">
        <f t="shared" si="47"/>
        <v>12847643</v>
      </c>
      <c r="BI983" s="73"/>
      <c r="BJ983" s="73"/>
      <c r="BK983" s="73"/>
      <c r="BL983" s="73"/>
      <c r="BM983" s="73"/>
      <c r="BN983" s="73"/>
      <c r="BO983" s="73"/>
    </row>
    <row r="984" spans="1:67" ht="22.5" customHeight="1" x14ac:dyDescent="0.15">
      <c r="A984" s="125" t="s">
        <v>2796</v>
      </c>
      <c r="B984" s="126" t="s">
        <v>2780</v>
      </c>
      <c r="C984" s="136" t="s">
        <v>1071</v>
      </c>
      <c r="D984" s="129">
        <v>5</v>
      </c>
      <c r="E984" s="130" t="s">
        <v>3561</v>
      </c>
      <c r="F984" s="19">
        <v>763442</v>
      </c>
      <c r="G984" s="20">
        <v>228623</v>
      </c>
      <c r="H984" s="20">
        <v>157248</v>
      </c>
      <c r="I984" s="20">
        <v>0</v>
      </c>
      <c r="J984" s="20">
        <v>14847</v>
      </c>
      <c r="K984" s="20">
        <v>39720</v>
      </c>
      <c r="L984" s="20">
        <v>22131</v>
      </c>
      <c r="M984" s="20">
        <v>61214</v>
      </c>
      <c r="N984" s="20">
        <v>31707</v>
      </c>
      <c r="O984" s="20">
        <v>21373</v>
      </c>
      <c r="P984" s="20">
        <v>255062</v>
      </c>
      <c r="Q984" s="20">
        <v>90418</v>
      </c>
      <c r="R984" s="20">
        <v>167720</v>
      </c>
      <c r="S984" s="20">
        <v>154525</v>
      </c>
      <c r="T984" s="21">
        <v>107361</v>
      </c>
      <c r="U984" s="54">
        <v>75844</v>
      </c>
      <c r="V984" s="20">
        <v>75969</v>
      </c>
      <c r="W984" s="20">
        <v>41768</v>
      </c>
      <c r="X984" s="20">
        <v>0</v>
      </c>
      <c r="Y984" s="21">
        <v>0</v>
      </c>
      <c r="Z984" s="20">
        <v>346968</v>
      </c>
      <c r="AA984" s="21">
        <v>42921</v>
      </c>
      <c r="AB984" s="32">
        <v>156736</v>
      </c>
      <c r="AC984" s="20">
        <v>1953917</v>
      </c>
      <c r="AD984" s="20">
        <v>849977</v>
      </c>
      <c r="AE984" s="20">
        <v>1070409</v>
      </c>
      <c r="AF984" s="20">
        <v>660608</v>
      </c>
      <c r="AG984" s="20">
        <v>301226</v>
      </c>
      <c r="AH984" s="20">
        <v>92944</v>
      </c>
      <c r="AI984" s="21">
        <v>16956</v>
      </c>
      <c r="AJ984" s="25">
        <v>91623</v>
      </c>
      <c r="AK984" s="25">
        <v>115071</v>
      </c>
      <c r="AL984" s="25">
        <v>28646</v>
      </c>
      <c r="AM984" s="22">
        <v>59877</v>
      </c>
      <c r="AN984" s="20">
        <v>281234</v>
      </c>
      <c r="AO984" s="20">
        <v>19960</v>
      </c>
      <c r="AP984" s="54">
        <v>8398045</v>
      </c>
      <c r="AQ984" s="25">
        <v>270485</v>
      </c>
      <c r="AR984" s="25">
        <v>188836</v>
      </c>
      <c r="AS984" s="54">
        <v>63767</v>
      </c>
      <c r="AT984" s="54">
        <v>80761</v>
      </c>
      <c r="AU984" s="54">
        <v>70276</v>
      </c>
      <c r="AV984" s="54">
        <v>45162</v>
      </c>
      <c r="AW984" s="25">
        <f t="shared" si="45"/>
        <v>719287</v>
      </c>
      <c r="AX984" s="165">
        <v>1093554</v>
      </c>
      <c r="AY984" s="98">
        <f t="shared" si="46"/>
        <v>10210886</v>
      </c>
      <c r="AZ984" s="73"/>
      <c r="BA984" s="20">
        <v>1199030</v>
      </c>
      <c r="BB984" s="20">
        <v>69483</v>
      </c>
      <c r="BC984" s="19">
        <v>1268513</v>
      </c>
      <c r="BD984" s="19">
        <v>11479399</v>
      </c>
      <c r="BF984" s="20">
        <v>73710</v>
      </c>
      <c r="BG984" s="21">
        <f t="shared" si="47"/>
        <v>11405689</v>
      </c>
      <c r="BI984" s="73"/>
      <c r="BJ984" s="73"/>
      <c r="BK984" s="73"/>
      <c r="BL984" s="73"/>
      <c r="BM984" s="73"/>
      <c r="BN984" s="73"/>
      <c r="BO984" s="73"/>
    </row>
    <row r="985" spans="1:67" ht="22.5" customHeight="1" x14ac:dyDescent="0.15">
      <c r="A985" s="125" t="s">
        <v>2797</v>
      </c>
      <c r="B985" s="126" t="s">
        <v>2780</v>
      </c>
      <c r="C985" s="136" t="s">
        <v>1072</v>
      </c>
      <c r="D985" s="129">
        <v>5</v>
      </c>
      <c r="E985" s="130" t="s">
        <v>3561</v>
      </c>
      <c r="F985" s="19">
        <v>1204730</v>
      </c>
      <c r="G985" s="20">
        <v>247330</v>
      </c>
      <c r="H985" s="20">
        <v>264600</v>
      </c>
      <c r="I985" s="20">
        <v>0</v>
      </c>
      <c r="J985" s="20">
        <v>0</v>
      </c>
      <c r="K985" s="20">
        <v>0</v>
      </c>
      <c r="L985" s="20">
        <v>0</v>
      </c>
      <c r="M985" s="20">
        <v>101588</v>
      </c>
      <c r="N985" s="20">
        <v>54991</v>
      </c>
      <c r="O985" s="20">
        <v>9885</v>
      </c>
      <c r="P985" s="20">
        <v>170051</v>
      </c>
      <c r="Q985" s="20">
        <v>158779</v>
      </c>
      <c r="R985" s="20">
        <v>227076</v>
      </c>
      <c r="S985" s="20">
        <v>187196</v>
      </c>
      <c r="T985" s="21">
        <v>119290</v>
      </c>
      <c r="U985" s="54">
        <v>106131</v>
      </c>
      <c r="V985" s="20">
        <v>102393</v>
      </c>
      <c r="W985" s="20">
        <v>52210</v>
      </c>
      <c r="X985" s="20">
        <v>0</v>
      </c>
      <c r="Y985" s="21">
        <v>0</v>
      </c>
      <c r="Z985" s="20">
        <v>540840</v>
      </c>
      <c r="AA985" s="21">
        <v>0</v>
      </c>
      <c r="AB985" s="32">
        <v>335270</v>
      </c>
      <c r="AC985" s="20">
        <v>3358984</v>
      </c>
      <c r="AD985" s="20">
        <v>847111</v>
      </c>
      <c r="AE985" s="20">
        <v>1735642</v>
      </c>
      <c r="AF985" s="20">
        <v>1170208</v>
      </c>
      <c r="AG985" s="20">
        <v>583849</v>
      </c>
      <c r="AH985" s="20">
        <v>107333</v>
      </c>
      <c r="AI985" s="21">
        <v>16956</v>
      </c>
      <c r="AJ985" s="25">
        <v>135828</v>
      </c>
      <c r="AK985" s="25">
        <v>170323</v>
      </c>
      <c r="AL985" s="25">
        <v>45116</v>
      </c>
      <c r="AM985" s="22">
        <v>81829</v>
      </c>
      <c r="AN985" s="20">
        <v>337824</v>
      </c>
      <c r="AO985" s="20">
        <v>16342</v>
      </c>
      <c r="AP985" s="54">
        <v>12489705</v>
      </c>
      <c r="AQ985" s="25">
        <v>206575</v>
      </c>
      <c r="AR985" s="25">
        <v>261909</v>
      </c>
      <c r="AS985" s="54">
        <v>102504</v>
      </c>
      <c r="AT985" s="54">
        <v>105365</v>
      </c>
      <c r="AU985" s="54">
        <v>113131</v>
      </c>
      <c r="AV985" s="54">
        <v>105681</v>
      </c>
      <c r="AW985" s="25">
        <f t="shared" si="45"/>
        <v>895165</v>
      </c>
      <c r="AX985" s="165">
        <v>1661472</v>
      </c>
      <c r="AY985" s="98">
        <f t="shared" si="46"/>
        <v>15046342</v>
      </c>
      <c r="AZ985" s="73"/>
      <c r="BA985" s="20">
        <v>1831207</v>
      </c>
      <c r="BB985" s="20">
        <v>45866</v>
      </c>
      <c r="BC985" s="19">
        <v>1877073</v>
      </c>
      <c r="BD985" s="19">
        <v>16923415</v>
      </c>
      <c r="BF985" s="20">
        <v>192311</v>
      </c>
      <c r="BG985" s="21">
        <f t="shared" si="47"/>
        <v>16731104</v>
      </c>
      <c r="BI985" s="73"/>
      <c r="BJ985" s="73"/>
      <c r="BK985" s="73"/>
      <c r="BL985" s="73"/>
      <c r="BM985" s="73"/>
      <c r="BN985" s="73"/>
      <c r="BO985" s="73"/>
    </row>
    <row r="986" spans="1:67" ht="22.5" customHeight="1" x14ac:dyDescent="0.15">
      <c r="A986" s="125" t="s">
        <v>2798</v>
      </c>
      <c r="B986" s="126" t="s">
        <v>2780</v>
      </c>
      <c r="C986" s="136" t="s">
        <v>1073</v>
      </c>
      <c r="D986" s="129">
        <v>5</v>
      </c>
      <c r="E986" s="130" t="s">
        <v>3562</v>
      </c>
      <c r="F986" s="19">
        <v>1726440</v>
      </c>
      <c r="G986" s="20">
        <v>388916</v>
      </c>
      <c r="H986" s="20">
        <v>343602</v>
      </c>
      <c r="I986" s="20">
        <v>0</v>
      </c>
      <c r="J986" s="20">
        <v>0</v>
      </c>
      <c r="K986" s="20">
        <v>0</v>
      </c>
      <c r="L986" s="20">
        <v>0</v>
      </c>
      <c r="M986" s="20">
        <v>164120</v>
      </c>
      <c r="N986" s="20">
        <v>88898</v>
      </c>
      <c r="O986" s="20">
        <v>40135</v>
      </c>
      <c r="P986" s="20">
        <v>207777</v>
      </c>
      <c r="Q986" s="20">
        <v>227158</v>
      </c>
      <c r="R986" s="20">
        <v>349225</v>
      </c>
      <c r="S986" s="20">
        <v>292273</v>
      </c>
      <c r="T986" s="21">
        <v>190864</v>
      </c>
      <c r="U986" s="54">
        <v>169581</v>
      </c>
      <c r="V986" s="20">
        <v>171756</v>
      </c>
      <c r="W986" s="20">
        <v>93978</v>
      </c>
      <c r="X986" s="20">
        <v>0</v>
      </c>
      <c r="Y986" s="21">
        <v>0</v>
      </c>
      <c r="Z986" s="20">
        <v>813281</v>
      </c>
      <c r="AA986" s="21">
        <v>32379</v>
      </c>
      <c r="AB986" s="32">
        <v>706504</v>
      </c>
      <c r="AC986" s="20">
        <v>4203484</v>
      </c>
      <c r="AD986" s="20">
        <v>2048089</v>
      </c>
      <c r="AE986" s="20">
        <v>2134151</v>
      </c>
      <c r="AF986" s="20">
        <v>1587872</v>
      </c>
      <c r="AG986" s="20">
        <v>1019395</v>
      </c>
      <c r="AH986" s="20">
        <v>121451</v>
      </c>
      <c r="AI986" s="21">
        <v>21195</v>
      </c>
      <c r="AJ986" s="25">
        <v>202530</v>
      </c>
      <c r="AK986" s="25">
        <v>226513</v>
      </c>
      <c r="AL986" s="25">
        <v>57124</v>
      </c>
      <c r="AM986" s="22">
        <v>112355</v>
      </c>
      <c r="AN986" s="20">
        <v>553151</v>
      </c>
      <c r="AO986" s="20">
        <v>32183</v>
      </c>
      <c r="AP986" s="54">
        <v>18326380</v>
      </c>
      <c r="AQ986" s="25">
        <v>268850</v>
      </c>
      <c r="AR986" s="25">
        <v>286409</v>
      </c>
      <c r="AS986" s="54">
        <v>110863</v>
      </c>
      <c r="AT986" s="54">
        <v>149307</v>
      </c>
      <c r="AU986" s="54">
        <v>131068</v>
      </c>
      <c r="AV986" s="54">
        <v>47005</v>
      </c>
      <c r="AW986" s="25">
        <f t="shared" si="45"/>
        <v>993502</v>
      </c>
      <c r="AX986" s="165">
        <v>1428474</v>
      </c>
      <c r="AY986" s="98">
        <f t="shared" si="46"/>
        <v>20748356</v>
      </c>
      <c r="AZ986" s="73"/>
      <c r="BA986" s="20">
        <v>2513585</v>
      </c>
      <c r="BB986" s="20">
        <v>87371</v>
      </c>
      <c r="BC986" s="19">
        <v>2600956</v>
      </c>
      <c r="BD986" s="19">
        <v>23349312</v>
      </c>
      <c r="BF986" s="20">
        <v>0</v>
      </c>
      <c r="BG986" s="21">
        <f t="shared" si="47"/>
        <v>23349312</v>
      </c>
      <c r="BI986" s="73"/>
      <c r="BJ986" s="73"/>
      <c r="BK986" s="73"/>
      <c r="BL986" s="73"/>
      <c r="BM986" s="73"/>
      <c r="BN986" s="73"/>
      <c r="BO986" s="73"/>
    </row>
    <row r="987" spans="1:67" ht="22.5" customHeight="1" x14ac:dyDescent="0.15">
      <c r="A987" s="125" t="s">
        <v>2799</v>
      </c>
      <c r="B987" s="126" t="s">
        <v>2780</v>
      </c>
      <c r="C987" s="136" t="s">
        <v>1074</v>
      </c>
      <c r="D987" s="129">
        <v>5</v>
      </c>
      <c r="E987" s="130" t="s">
        <v>3561</v>
      </c>
      <c r="F987" s="19">
        <v>1667836</v>
      </c>
      <c r="G987" s="20">
        <v>546496</v>
      </c>
      <c r="H987" s="20">
        <v>573426</v>
      </c>
      <c r="I987" s="20">
        <v>0</v>
      </c>
      <c r="J987" s="20">
        <v>0</v>
      </c>
      <c r="K987" s="20">
        <v>0</v>
      </c>
      <c r="L987" s="20">
        <v>0</v>
      </c>
      <c r="M987" s="20">
        <v>136581</v>
      </c>
      <c r="N987" s="20">
        <v>74918</v>
      </c>
      <c r="O987" s="20">
        <v>13876</v>
      </c>
      <c r="P987" s="20">
        <v>381210</v>
      </c>
      <c r="Q987" s="20">
        <v>198230</v>
      </c>
      <c r="R987" s="20">
        <v>311532</v>
      </c>
      <c r="S987" s="20">
        <v>299337</v>
      </c>
      <c r="T987" s="21">
        <v>274367</v>
      </c>
      <c r="U987" s="54">
        <v>142297</v>
      </c>
      <c r="V987" s="20">
        <v>142029</v>
      </c>
      <c r="W987" s="20">
        <v>93978</v>
      </c>
      <c r="X987" s="20">
        <v>0</v>
      </c>
      <c r="Y987" s="21">
        <v>0</v>
      </c>
      <c r="Z987" s="20">
        <v>678634</v>
      </c>
      <c r="AA987" s="21">
        <v>0</v>
      </c>
      <c r="AB987" s="32">
        <v>388869</v>
      </c>
      <c r="AC987" s="20">
        <v>3802020</v>
      </c>
      <c r="AD987" s="20">
        <v>1574836</v>
      </c>
      <c r="AE987" s="20">
        <v>2101384</v>
      </c>
      <c r="AF987" s="20">
        <v>1600019</v>
      </c>
      <c r="AG987" s="20">
        <v>712424</v>
      </c>
      <c r="AH987" s="20">
        <v>276840</v>
      </c>
      <c r="AI987" s="21">
        <v>19782</v>
      </c>
      <c r="AJ987" s="25">
        <v>179731</v>
      </c>
      <c r="AK987" s="25">
        <v>207392</v>
      </c>
      <c r="AL987" s="25">
        <v>58707</v>
      </c>
      <c r="AM987" s="22">
        <v>100190</v>
      </c>
      <c r="AN987" s="20">
        <v>1038923</v>
      </c>
      <c r="AO987" s="20">
        <v>32908</v>
      </c>
      <c r="AP987" s="54">
        <v>17628772</v>
      </c>
      <c r="AQ987" s="25">
        <v>322509</v>
      </c>
      <c r="AR987" s="25">
        <v>280391</v>
      </c>
      <c r="AS987" s="54">
        <v>171060</v>
      </c>
      <c r="AT987" s="54">
        <v>121459</v>
      </c>
      <c r="AU987" s="54">
        <v>124429</v>
      </c>
      <c r="AV987" s="54">
        <v>138198</v>
      </c>
      <c r="AW987" s="25">
        <f t="shared" si="45"/>
        <v>1158046</v>
      </c>
      <c r="AX987" s="165">
        <v>3706579</v>
      </c>
      <c r="AY987" s="98">
        <f t="shared" si="46"/>
        <v>22493397</v>
      </c>
      <c r="AZ987" s="73"/>
      <c r="BA987" s="20">
        <v>2325911</v>
      </c>
      <c r="BB987" s="20">
        <v>123698</v>
      </c>
      <c r="BC987" s="19">
        <v>2449609</v>
      </c>
      <c r="BD987" s="19">
        <v>24943006</v>
      </c>
      <c r="BF987" s="20">
        <v>323937</v>
      </c>
      <c r="BG987" s="21">
        <f t="shared" si="47"/>
        <v>24619069</v>
      </c>
      <c r="BI987" s="73"/>
      <c r="BJ987" s="73"/>
      <c r="BK987" s="73"/>
      <c r="BL987" s="73"/>
      <c r="BM987" s="73"/>
      <c r="BN987" s="73"/>
      <c r="BO987" s="73"/>
    </row>
    <row r="988" spans="1:67" ht="22.5" customHeight="1" x14ac:dyDescent="0.15">
      <c r="A988" s="125" t="s">
        <v>2800</v>
      </c>
      <c r="B988" s="126" t="s">
        <v>2780</v>
      </c>
      <c r="C988" s="136" t="s">
        <v>1075</v>
      </c>
      <c r="D988" s="129">
        <v>5</v>
      </c>
      <c r="E988" s="130" t="s">
        <v>3561</v>
      </c>
      <c r="F988" s="19">
        <v>761482</v>
      </c>
      <c r="G988" s="20">
        <v>322228</v>
      </c>
      <c r="H988" s="20">
        <v>270837</v>
      </c>
      <c r="I988" s="20">
        <v>0</v>
      </c>
      <c r="J988" s="20">
        <v>0</v>
      </c>
      <c r="K988" s="20">
        <v>0</v>
      </c>
      <c r="L988" s="20">
        <v>0</v>
      </c>
      <c r="M988" s="20">
        <v>31202</v>
      </c>
      <c r="N988" s="20">
        <v>23508</v>
      </c>
      <c r="O988" s="20">
        <v>3096</v>
      </c>
      <c r="P988" s="20">
        <v>239649</v>
      </c>
      <c r="Q988" s="20">
        <v>69780</v>
      </c>
      <c r="R988" s="20">
        <v>135385</v>
      </c>
      <c r="S988" s="20">
        <v>118322</v>
      </c>
      <c r="T988" s="21">
        <v>155077</v>
      </c>
      <c r="U988" s="54">
        <v>51521</v>
      </c>
      <c r="V988" s="20">
        <v>62757</v>
      </c>
      <c r="W988" s="20">
        <v>62652</v>
      </c>
      <c r="X988" s="20">
        <v>0</v>
      </c>
      <c r="Y988" s="21">
        <v>0</v>
      </c>
      <c r="Z988" s="20">
        <v>500453</v>
      </c>
      <c r="AA988" s="21">
        <v>0</v>
      </c>
      <c r="AB988" s="32">
        <v>143839</v>
      </c>
      <c r="AC988" s="20">
        <v>1546454</v>
      </c>
      <c r="AD988" s="20">
        <v>907070</v>
      </c>
      <c r="AE988" s="20">
        <v>1128773</v>
      </c>
      <c r="AF988" s="20">
        <v>689894</v>
      </c>
      <c r="AG988" s="20">
        <v>282341</v>
      </c>
      <c r="AH988" s="20">
        <v>252857</v>
      </c>
      <c r="AI988" s="21">
        <v>285426</v>
      </c>
      <c r="AJ988" s="25">
        <v>73412</v>
      </c>
      <c r="AK988" s="25">
        <v>109568</v>
      </c>
      <c r="AL988" s="25">
        <v>31431</v>
      </c>
      <c r="AM988" s="22">
        <v>53088</v>
      </c>
      <c r="AN988" s="20">
        <v>657786</v>
      </c>
      <c r="AO988" s="20">
        <v>84223</v>
      </c>
      <c r="AP988" s="54">
        <v>9054111</v>
      </c>
      <c r="AQ988" s="25">
        <v>154300</v>
      </c>
      <c r="AR988" s="25">
        <v>196503</v>
      </c>
      <c r="AS988" s="54">
        <v>186131</v>
      </c>
      <c r="AT988" s="54">
        <v>75072</v>
      </c>
      <c r="AU988" s="54">
        <v>53388</v>
      </c>
      <c r="AV988" s="54">
        <v>72652</v>
      </c>
      <c r="AW988" s="25">
        <f t="shared" si="45"/>
        <v>738046</v>
      </c>
      <c r="AX988" s="165">
        <v>2064806</v>
      </c>
      <c r="AY988" s="98">
        <f t="shared" si="46"/>
        <v>11856963</v>
      </c>
      <c r="AZ988" s="73"/>
      <c r="BA988" s="20">
        <v>970195</v>
      </c>
      <c r="BB988" s="20">
        <v>336684</v>
      </c>
      <c r="BC988" s="19">
        <v>1306879</v>
      </c>
      <c r="BD988" s="19">
        <v>13163842</v>
      </c>
      <c r="BF988" s="20">
        <v>109394</v>
      </c>
      <c r="BG988" s="21">
        <f t="shared" si="47"/>
        <v>13054448</v>
      </c>
      <c r="BI988" s="73"/>
      <c r="BJ988" s="73"/>
      <c r="BK988" s="73"/>
      <c r="BL988" s="73"/>
      <c r="BM988" s="73"/>
      <c r="BN988" s="73"/>
      <c r="BO988" s="73"/>
    </row>
    <row r="989" spans="1:67" ht="22.5" customHeight="1" x14ac:dyDescent="0.15">
      <c r="A989" s="125" t="s">
        <v>2801</v>
      </c>
      <c r="B989" s="126" t="s">
        <v>2780</v>
      </c>
      <c r="C989" s="136" t="s">
        <v>1076</v>
      </c>
      <c r="D989" s="129">
        <v>5</v>
      </c>
      <c r="E989" s="130" t="s">
        <v>3562</v>
      </c>
      <c r="F989" s="19">
        <v>1449281</v>
      </c>
      <c r="G989" s="20">
        <v>248186</v>
      </c>
      <c r="H989" s="20">
        <v>184653</v>
      </c>
      <c r="I989" s="20">
        <v>0</v>
      </c>
      <c r="J989" s="20">
        <v>4062</v>
      </c>
      <c r="K989" s="20">
        <v>0</v>
      </c>
      <c r="L989" s="20">
        <v>0</v>
      </c>
      <c r="M989" s="20">
        <v>118419</v>
      </c>
      <c r="N989" s="20">
        <v>66760</v>
      </c>
      <c r="O989" s="20">
        <v>46886</v>
      </c>
      <c r="P989" s="20">
        <v>271624</v>
      </c>
      <c r="Q989" s="20">
        <v>181680</v>
      </c>
      <c r="R989" s="20">
        <v>307455</v>
      </c>
      <c r="S989" s="20">
        <v>257836</v>
      </c>
      <c r="T989" s="21">
        <v>143148</v>
      </c>
      <c r="U989" s="54">
        <v>140478</v>
      </c>
      <c r="V989" s="20">
        <v>137625</v>
      </c>
      <c r="W989" s="20">
        <v>62652</v>
      </c>
      <c r="X989" s="20">
        <v>0</v>
      </c>
      <c r="Y989" s="21">
        <v>0</v>
      </c>
      <c r="Z989" s="20">
        <v>669863</v>
      </c>
      <c r="AA989" s="21">
        <v>0</v>
      </c>
      <c r="AB989" s="32">
        <v>479184</v>
      </c>
      <c r="AC989" s="20">
        <v>3944709</v>
      </c>
      <c r="AD989" s="20">
        <v>1292858</v>
      </c>
      <c r="AE989" s="20">
        <v>1762386</v>
      </c>
      <c r="AF989" s="20">
        <v>1085843</v>
      </c>
      <c r="AG989" s="20">
        <v>614205</v>
      </c>
      <c r="AH989" s="20">
        <v>106157</v>
      </c>
      <c r="AI989" s="21">
        <v>15543</v>
      </c>
      <c r="AJ989" s="25">
        <v>163137</v>
      </c>
      <c r="AK989" s="25">
        <v>201307</v>
      </c>
      <c r="AL989" s="25">
        <v>46296</v>
      </c>
      <c r="AM989" s="22">
        <v>96394</v>
      </c>
      <c r="AN989" s="20">
        <v>441715</v>
      </c>
      <c r="AO989" s="20">
        <v>28115</v>
      </c>
      <c r="AP989" s="54">
        <v>14568457</v>
      </c>
      <c r="AQ989" s="25">
        <v>284139</v>
      </c>
      <c r="AR989" s="25">
        <v>282421</v>
      </c>
      <c r="AS989" s="54">
        <v>58800</v>
      </c>
      <c r="AT989" s="54">
        <v>102390</v>
      </c>
      <c r="AU989" s="54">
        <v>107233</v>
      </c>
      <c r="AV989" s="54">
        <v>35303</v>
      </c>
      <c r="AW989" s="25">
        <f t="shared" si="45"/>
        <v>870286</v>
      </c>
      <c r="AX989" s="165">
        <v>1457792</v>
      </c>
      <c r="AY989" s="98">
        <f t="shared" si="46"/>
        <v>16896535</v>
      </c>
      <c r="AZ989" s="73"/>
      <c r="BA989" s="20">
        <v>2044475</v>
      </c>
      <c r="BB989" s="20">
        <v>69240</v>
      </c>
      <c r="BC989" s="19">
        <v>2113715</v>
      </c>
      <c r="BD989" s="19">
        <v>19010250</v>
      </c>
      <c r="BF989" s="20">
        <v>0</v>
      </c>
      <c r="BG989" s="21">
        <f t="shared" si="47"/>
        <v>19010250</v>
      </c>
      <c r="BI989" s="73"/>
      <c r="BJ989" s="73"/>
      <c r="BK989" s="73"/>
      <c r="BL989" s="73"/>
      <c r="BM989" s="73"/>
      <c r="BN989" s="73"/>
      <c r="BO989" s="73"/>
    </row>
    <row r="990" spans="1:67" ht="22.5" customHeight="1" x14ac:dyDescent="0.15">
      <c r="A990" s="125" t="s">
        <v>2802</v>
      </c>
      <c r="B990" s="126" t="s">
        <v>2780</v>
      </c>
      <c r="C990" s="136" t="s">
        <v>1077</v>
      </c>
      <c r="D990" s="129">
        <v>5</v>
      </c>
      <c r="E990" s="130" t="s">
        <v>3562</v>
      </c>
      <c r="F990" s="19">
        <v>1167726</v>
      </c>
      <c r="G990" s="20">
        <v>204275</v>
      </c>
      <c r="H990" s="20">
        <v>156681</v>
      </c>
      <c r="I990" s="20">
        <v>0</v>
      </c>
      <c r="J990" s="20">
        <v>0</v>
      </c>
      <c r="K990" s="20">
        <v>0</v>
      </c>
      <c r="L990" s="20">
        <v>0</v>
      </c>
      <c r="M990" s="20">
        <v>97004</v>
      </c>
      <c r="N990" s="20">
        <v>52415</v>
      </c>
      <c r="O990" s="20">
        <v>22082</v>
      </c>
      <c r="P990" s="20">
        <v>223054</v>
      </c>
      <c r="Q990" s="20">
        <v>153698</v>
      </c>
      <c r="R990" s="20">
        <v>259274</v>
      </c>
      <c r="S990" s="20">
        <v>233112</v>
      </c>
      <c r="T990" s="21">
        <v>107361</v>
      </c>
      <c r="U990" s="54">
        <v>110318</v>
      </c>
      <c r="V990" s="20">
        <v>103494</v>
      </c>
      <c r="W990" s="20">
        <v>41768</v>
      </c>
      <c r="X990" s="20">
        <v>0</v>
      </c>
      <c r="Y990" s="21">
        <v>0</v>
      </c>
      <c r="Z990" s="20">
        <v>565764</v>
      </c>
      <c r="AA990" s="21">
        <v>0</v>
      </c>
      <c r="AB990" s="32">
        <v>252099</v>
      </c>
      <c r="AC990" s="20">
        <v>2653833</v>
      </c>
      <c r="AD990" s="20">
        <v>753215</v>
      </c>
      <c r="AE990" s="20">
        <v>1300208</v>
      </c>
      <c r="AF990" s="20">
        <v>869939</v>
      </c>
      <c r="AG990" s="20">
        <v>673974</v>
      </c>
      <c r="AH990" s="20">
        <v>85975</v>
      </c>
      <c r="AI990" s="21">
        <v>0</v>
      </c>
      <c r="AJ990" s="25">
        <v>129990</v>
      </c>
      <c r="AK990" s="25">
        <v>168943</v>
      </c>
      <c r="AL990" s="25">
        <v>36515</v>
      </c>
      <c r="AM990" s="22">
        <v>81239</v>
      </c>
      <c r="AN990" s="20">
        <v>318397</v>
      </c>
      <c r="AO990" s="20">
        <v>16158</v>
      </c>
      <c r="AP990" s="54">
        <v>10838511</v>
      </c>
      <c r="AQ990" s="25">
        <v>258219</v>
      </c>
      <c r="AR990" s="25">
        <v>280840</v>
      </c>
      <c r="AS990" s="54">
        <v>60288</v>
      </c>
      <c r="AT990" s="54">
        <v>81673</v>
      </c>
      <c r="AU990" s="54">
        <v>91563</v>
      </c>
      <c r="AV990" s="54">
        <v>27423</v>
      </c>
      <c r="AW990" s="25">
        <f t="shared" si="45"/>
        <v>800006</v>
      </c>
      <c r="AX990" s="165">
        <v>922861</v>
      </c>
      <c r="AY990" s="98">
        <f t="shared" si="46"/>
        <v>12561378</v>
      </c>
      <c r="AZ990" s="73"/>
      <c r="BA990" s="20">
        <v>1749404</v>
      </c>
      <c r="BB990" s="20">
        <v>49590</v>
      </c>
      <c r="BC990" s="19">
        <v>1798994</v>
      </c>
      <c r="BD990" s="19">
        <v>14360372</v>
      </c>
      <c r="BF990" s="20">
        <v>0</v>
      </c>
      <c r="BG990" s="21">
        <f t="shared" si="47"/>
        <v>14360372</v>
      </c>
      <c r="BI990" s="73"/>
      <c r="BJ990" s="73"/>
      <c r="BK990" s="73"/>
      <c r="BL990" s="73"/>
      <c r="BM990" s="73"/>
      <c r="BN990" s="73"/>
      <c r="BO990" s="73"/>
    </row>
    <row r="991" spans="1:67" ht="22.5" customHeight="1" x14ac:dyDescent="0.15">
      <c r="A991" s="125" t="s">
        <v>2803</v>
      </c>
      <c r="B991" s="126" t="s">
        <v>2780</v>
      </c>
      <c r="C991" s="136" t="s">
        <v>1078</v>
      </c>
      <c r="D991" s="129">
        <v>5</v>
      </c>
      <c r="E991" s="130" t="s">
        <v>3561</v>
      </c>
      <c r="F991" s="19">
        <v>1156729</v>
      </c>
      <c r="G991" s="20">
        <v>240975</v>
      </c>
      <c r="H991" s="20">
        <v>168966</v>
      </c>
      <c r="I991" s="20">
        <v>1148</v>
      </c>
      <c r="J991" s="20">
        <v>21123</v>
      </c>
      <c r="K991" s="20">
        <v>0</v>
      </c>
      <c r="L991" s="20">
        <v>0</v>
      </c>
      <c r="M991" s="20">
        <v>88452</v>
      </c>
      <c r="N991" s="20">
        <v>46859</v>
      </c>
      <c r="O991" s="20">
        <v>26707</v>
      </c>
      <c r="P991" s="20">
        <v>156576</v>
      </c>
      <c r="Q991" s="20">
        <v>127715</v>
      </c>
      <c r="R991" s="20">
        <v>192497</v>
      </c>
      <c r="S991" s="20">
        <v>209271</v>
      </c>
      <c r="T991" s="21">
        <v>119290</v>
      </c>
      <c r="U991" s="54">
        <v>96486</v>
      </c>
      <c r="V991" s="20">
        <v>113403</v>
      </c>
      <c r="W991" s="20">
        <v>52210</v>
      </c>
      <c r="X991" s="20">
        <v>0</v>
      </c>
      <c r="Y991" s="21">
        <v>0</v>
      </c>
      <c r="Z991" s="20">
        <v>466301</v>
      </c>
      <c r="AA991" s="21">
        <v>47439</v>
      </c>
      <c r="AB991" s="32">
        <v>318792</v>
      </c>
      <c r="AC991" s="20">
        <v>2755175</v>
      </c>
      <c r="AD991" s="20">
        <v>960666</v>
      </c>
      <c r="AE991" s="20">
        <v>1478597</v>
      </c>
      <c r="AF991" s="20">
        <v>1004058</v>
      </c>
      <c r="AG991" s="20">
        <v>499177</v>
      </c>
      <c r="AH991" s="20">
        <v>123985</v>
      </c>
      <c r="AI991" s="21">
        <v>8949</v>
      </c>
      <c r="AJ991" s="25">
        <v>122091</v>
      </c>
      <c r="AK991" s="25">
        <v>155933</v>
      </c>
      <c r="AL991" s="25">
        <v>38722</v>
      </c>
      <c r="AM991" s="22">
        <v>76666</v>
      </c>
      <c r="AN991" s="20">
        <v>335275</v>
      </c>
      <c r="AO991" s="20">
        <v>22862</v>
      </c>
      <c r="AP991" s="54">
        <v>11233095</v>
      </c>
      <c r="AQ991" s="25">
        <v>200206</v>
      </c>
      <c r="AR991" s="25">
        <v>220004</v>
      </c>
      <c r="AS991" s="54">
        <v>85710</v>
      </c>
      <c r="AT991" s="54">
        <v>90853</v>
      </c>
      <c r="AU991" s="54">
        <v>80787</v>
      </c>
      <c r="AV991" s="54">
        <v>64224</v>
      </c>
      <c r="AW991" s="25">
        <f t="shared" si="45"/>
        <v>741784</v>
      </c>
      <c r="AX991" s="165">
        <v>1082393</v>
      </c>
      <c r="AY991" s="98">
        <f t="shared" si="46"/>
        <v>13057272</v>
      </c>
      <c r="AZ991" s="73"/>
      <c r="BA991" s="20">
        <v>1609960</v>
      </c>
      <c r="BB991" s="20">
        <v>69483</v>
      </c>
      <c r="BC991" s="19">
        <v>1679443</v>
      </c>
      <c r="BD991" s="19">
        <v>14736715</v>
      </c>
      <c r="BF991" s="20">
        <v>127164</v>
      </c>
      <c r="BG991" s="21">
        <f t="shared" si="47"/>
        <v>14609551</v>
      </c>
      <c r="BI991" s="73"/>
      <c r="BJ991" s="73"/>
      <c r="BK991" s="73"/>
      <c r="BL991" s="73"/>
      <c r="BM991" s="73"/>
      <c r="BN991" s="73"/>
      <c r="BO991" s="73"/>
    </row>
    <row r="992" spans="1:67" ht="22.5" customHeight="1" x14ac:dyDescent="0.15">
      <c r="A992" s="125" t="s">
        <v>2804</v>
      </c>
      <c r="B992" s="126" t="s">
        <v>2780</v>
      </c>
      <c r="C992" s="136" t="s">
        <v>1079</v>
      </c>
      <c r="D992" s="129">
        <v>5</v>
      </c>
      <c r="E992" s="130" t="s">
        <v>3561</v>
      </c>
      <c r="F992" s="19">
        <v>955515</v>
      </c>
      <c r="G992" s="20">
        <v>128234</v>
      </c>
      <c r="H992" s="20">
        <v>72954</v>
      </c>
      <c r="I992" s="20">
        <v>0</v>
      </c>
      <c r="J992" s="20">
        <v>0</v>
      </c>
      <c r="K992" s="20">
        <v>0</v>
      </c>
      <c r="L992" s="20">
        <v>0</v>
      </c>
      <c r="M992" s="20">
        <v>77230</v>
      </c>
      <c r="N992" s="20">
        <v>40711</v>
      </c>
      <c r="O992" s="20">
        <v>7385</v>
      </c>
      <c r="P992" s="20">
        <v>142278</v>
      </c>
      <c r="Q992" s="20">
        <v>108693</v>
      </c>
      <c r="R992" s="20">
        <v>172391</v>
      </c>
      <c r="S992" s="20">
        <v>153642</v>
      </c>
      <c r="T992" s="21">
        <v>83503</v>
      </c>
      <c r="U992" s="54">
        <v>78044</v>
      </c>
      <c r="V992" s="20">
        <v>83676</v>
      </c>
      <c r="W992" s="20">
        <v>31326</v>
      </c>
      <c r="X992" s="20">
        <v>0</v>
      </c>
      <c r="Y992" s="21">
        <v>0</v>
      </c>
      <c r="Z992" s="20">
        <v>429124</v>
      </c>
      <c r="AA992" s="21">
        <v>0</v>
      </c>
      <c r="AB992" s="32">
        <v>215119</v>
      </c>
      <c r="AC992" s="20">
        <v>2443507</v>
      </c>
      <c r="AD992" s="20">
        <v>603175</v>
      </c>
      <c r="AE992" s="20">
        <v>888578</v>
      </c>
      <c r="AF992" s="20">
        <v>604198</v>
      </c>
      <c r="AG992" s="20">
        <v>446448</v>
      </c>
      <c r="AH992" s="20">
        <v>56563</v>
      </c>
      <c r="AI992" s="21">
        <v>10362</v>
      </c>
      <c r="AJ992" s="25">
        <v>108181</v>
      </c>
      <c r="AK992" s="25">
        <v>146856</v>
      </c>
      <c r="AL992" s="25">
        <v>29494</v>
      </c>
      <c r="AM992" s="22">
        <v>73171</v>
      </c>
      <c r="AN992" s="20">
        <v>309015</v>
      </c>
      <c r="AO992" s="20">
        <v>9331</v>
      </c>
      <c r="AP992" s="54">
        <v>8508704</v>
      </c>
      <c r="AQ992" s="25">
        <v>140273</v>
      </c>
      <c r="AR992" s="25">
        <v>229500</v>
      </c>
      <c r="AS992" s="54">
        <v>39840</v>
      </c>
      <c r="AT992" s="54">
        <v>72534</v>
      </c>
      <c r="AU992" s="54">
        <v>76470</v>
      </c>
      <c r="AV992" s="54">
        <v>42369</v>
      </c>
      <c r="AW992" s="25">
        <f t="shared" si="45"/>
        <v>600986</v>
      </c>
      <c r="AX992" s="165">
        <v>1005543</v>
      </c>
      <c r="AY992" s="98">
        <f t="shared" si="46"/>
        <v>10115233</v>
      </c>
      <c r="AZ992" s="73"/>
      <c r="BA992" s="20">
        <v>1415293</v>
      </c>
      <c r="BB992" s="20">
        <v>24696</v>
      </c>
      <c r="BC992" s="19">
        <v>1439989</v>
      </c>
      <c r="BD992" s="19">
        <v>11555222</v>
      </c>
      <c r="BF992" s="20">
        <v>48250</v>
      </c>
      <c r="BG992" s="21">
        <f t="shared" si="47"/>
        <v>11506972</v>
      </c>
      <c r="BI992" s="73"/>
      <c r="BJ992" s="73"/>
      <c r="BK992" s="73"/>
      <c r="BL992" s="73"/>
      <c r="BM992" s="73"/>
      <c r="BN992" s="73"/>
      <c r="BO992" s="73"/>
    </row>
    <row r="993" spans="1:67" ht="22.5" customHeight="1" x14ac:dyDescent="0.15">
      <c r="A993" s="125" t="s">
        <v>2805</v>
      </c>
      <c r="B993" s="126" t="s">
        <v>2780</v>
      </c>
      <c r="C993" s="136" t="s">
        <v>1080</v>
      </c>
      <c r="D993" s="129">
        <v>5</v>
      </c>
      <c r="E993" s="130" t="s">
        <v>3561</v>
      </c>
      <c r="F993" s="19">
        <v>1089855</v>
      </c>
      <c r="G993" s="20">
        <v>164006</v>
      </c>
      <c r="H993" s="20">
        <v>98847</v>
      </c>
      <c r="I993" s="20">
        <v>0</v>
      </c>
      <c r="J993" s="20">
        <v>0</v>
      </c>
      <c r="K993" s="20">
        <v>0</v>
      </c>
      <c r="L993" s="20">
        <v>0</v>
      </c>
      <c r="M993" s="20">
        <v>87414</v>
      </c>
      <c r="N993" s="20">
        <v>47283</v>
      </c>
      <c r="O993" s="20">
        <v>21746</v>
      </c>
      <c r="P993" s="20">
        <v>132568</v>
      </c>
      <c r="Q993" s="20">
        <v>117034</v>
      </c>
      <c r="R993" s="20">
        <v>206695</v>
      </c>
      <c r="S993" s="20">
        <v>176600</v>
      </c>
      <c r="T993" s="21">
        <v>107361</v>
      </c>
      <c r="U993" s="54">
        <v>92679</v>
      </c>
      <c r="V993" s="20">
        <v>81474</v>
      </c>
      <c r="W993" s="20">
        <v>31326</v>
      </c>
      <c r="X993" s="20">
        <v>0</v>
      </c>
      <c r="Y993" s="21">
        <v>0</v>
      </c>
      <c r="Z993" s="20">
        <v>494692</v>
      </c>
      <c r="AA993" s="21">
        <v>0</v>
      </c>
      <c r="AB993" s="32">
        <v>193828</v>
      </c>
      <c r="AC993" s="20">
        <v>2536501</v>
      </c>
      <c r="AD993" s="20">
        <v>986247</v>
      </c>
      <c r="AE993" s="20">
        <v>1311895</v>
      </c>
      <c r="AF993" s="20">
        <v>949978</v>
      </c>
      <c r="AG993" s="20">
        <v>503274</v>
      </c>
      <c r="AH993" s="20">
        <v>29956</v>
      </c>
      <c r="AI993" s="21">
        <v>15543</v>
      </c>
      <c r="AJ993" s="25">
        <v>118754</v>
      </c>
      <c r="AK993" s="25">
        <v>152418</v>
      </c>
      <c r="AL993" s="25">
        <v>34338</v>
      </c>
      <c r="AM993" s="22">
        <v>74808</v>
      </c>
      <c r="AN993" s="20">
        <v>309161</v>
      </c>
      <c r="AO993" s="20">
        <v>10619</v>
      </c>
      <c r="AP993" s="54">
        <v>10176900</v>
      </c>
      <c r="AQ993" s="25">
        <v>196050</v>
      </c>
      <c r="AR993" s="25">
        <v>258380</v>
      </c>
      <c r="AS993" s="54">
        <v>46857</v>
      </c>
      <c r="AT993" s="54">
        <v>84863</v>
      </c>
      <c r="AU993" s="54">
        <v>95337</v>
      </c>
      <c r="AV993" s="54">
        <v>75612</v>
      </c>
      <c r="AW993" s="25">
        <f t="shared" si="45"/>
        <v>757099</v>
      </c>
      <c r="AX993" s="165">
        <v>1271247</v>
      </c>
      <c r="AY993" s="98">
        <f t="shared" si="46"/>
        <v>12205246</v>
      </c>
      <c r="AZ993" s="73"/>
      <c r="BA993" s="20">
        <v>1589779</v>
      </c>
      <c r="BB993" s="20">
        <v>25819</v>
      </c>
      <c r="BC993" s="19">
        <v>1615598</v>
      </c>
      <c r="BD993" s="19">
        <v>13820844</v>
      </c>
      <c r="BF993" s="20">
        <v>192818</v>
      </c>
      <c r="BG993" s="21">
        <f t="shared" si="47"/>
        <v>13628026</v>
      </c>
      <c r="BI993" s="73"/>
      <c r="BJ993" s="73"/>
      <c r="BK993" s="73"/>
      <c r="BL993" s="73"/>
      <c r="BM993" s="73"/>
      <c r="BN993" s="73"/>
      <c r="BO993" s="73"/>
    </row>
    <row r="994" spans="1:67" ht="22.5" customHeight="1" x14ac:dyDescent="0.15">
      <c r="A994" s="125" t="s">
        <v>2806</v>
      </c>
      <c r="B994" s="126" t="s">
        <v>2780</v>
      </c>
      <c r="C994" s="136" t="s">
        <v>1081</v>
      </c>
      <c r="D994" s="129">
        <v>5</v>
      </c>
      <c r="E994" s="130" t="s">
        <v>3562</v>
      </c>
      <c r="F994" s="19">
        <v>643939</v>
      </c>
      <c r="G994" s="20">
        <v>88179</v>
      </c>
      <c r="H994" s="20">
        <v>58779</v>
      </c>
      <c r="I994" s="20">
        <v>0</v>
      </c>
      <c r="J994" s="20">
        <v>627</v>
      </c>
      <c r="K994" s="20">
        <v>0</v>
      </c>
      <c r="L994" s="20">
        <v>0</v>
      </c>
      <c r="M994" s="20">
        <v>45570</v>
      </c>
      <c r="N994" s="20">
        <v>25536</v>
      </c>
      <c r="O994" s="20">
        <v>4140</v>
      </c>
      <c r="P994" s="20">
        <v>112103</v>
      </c>
      <c r="Q994" s="20">
        <v>70753</v>
      </c>
      <c r="R994" s="20">
        <v>134377</v>
      </c>
      <c r="S994" s="20">
        <v>121854</v>
      </c>
      <c r="T994" s="21">
        <v>59645</v>
      </c>
      <c r="U994" s="54">
        <v>64127</v>
      </c>
      <c r="V994" s="20">
        <v>62757</v>
      </c>
      <c r="W994" s="20">
        <v>20884</v>
      </c>
      <c r="X994" s="20">
        <v>0</v>
      </c>
      <c r="Y994" s="21">
        <v>0</v>
      </c>
      <c r="Z994" s="20">
        <v>291695</v>
      </c>
      <c r="AA994" s="21">
        <v>137046</v>
      </c>
      <c r="AB994" s="32">
        <v>172058</v>
      </c>
      <c r="AC994" s="20">
        <v>1294357</v>
      </c>
      <c r="AD994" s="20">
        <v>435526</v>
      </c>
      <c r="AE994" s="20">
        <v>647379</v>
      </c>
      <c r="AF994" s="20">
        <v>371571</v>
      </c>
      <c r="AG994" s="20">
        <v>278384</v>
      </c>
      <c r="AH994" s="20">
        <v>27422</v>
      </c>
      <c r="AI994" s="21">
        <v>5652</v>
      </c>
      <c r="AJ994" s="25">
        <v>75314</v>
      </c>
      <c r="AK994" s="25">
        <v>89975</v>
      </c>
      <c r="AL994" s="25">
        <v>19256</v>
      </c>
      <c r="AM994" s="22">
        <v>49367</v>
      </c>
      <c r="AN994" s="20">
        <v>167268</v>
      </c>
      <c r="AO994" s="20">
        <v>7767</v>
      </c>
      <c r="AP994" s="54">
        <v>5583307</v>
      </c>
      <c r="AQ994" s="25">
        <v>134846</v>
      </c>
      <c r="AR994" s="25">
        <v>143279</v>
      </c>
      <c r="AS994" s="54">
        <v>22117</v>
      </c>
      <c r="AT994" s="54">
        <v>54208</v>
      </c>
      <c r="AU994" s="54">
        <v>49188</v>
      </c>
      <c r="AV994" s="54">
        <v>23924</v>
      </c>
      <c r="AW994" s="25">
        <f t="shared" si="45"/>
        <v>427562</v>
      </c>
      <c r="AX994" s="165">
        <v>663246</v>
      </c>
      <c r="AY994" s="98">
        <f t="shared" si="46"/>
        <v>6674115</v>
      </c>
      <c r="AZ994" s="73"/>
      <c r="BA994" s="20">
        <v>998206</v>
      </c>
      <c r="BB994" s="20">
        <v>20686</v>
      </c>
      <c r="BC994" s="19">
        <v>1018892</v>
      </c>
      <c r="BD994" s="19">
        <v>7693007</v>
      </c>
      <c r="BF994" s="20">
        <v>0</v>
      </c>
      <c r="BG994" s="21">
        <f t="shared" si="47"/>
        <v>7693007</v>
      </c>
      <c r="BI994" s="73"/>
      <c r="BJ994" s="73"/>
      <c r="BK994" s="73"/>
      <c r="BL994" s="73"/>
      <c r="BM994" s="73"/>
      <c r="BN994" s="73"/>
      <c r="BO994" s="73"/>
    </row>
    <row r="995" spans="1:67" ht="22.5" customHeight="1" x14ac:dyDescent="0.15">
      <c r="A995" s="125" t="s">
        <v>2807</v>
      </c>
      <c r="B995" s="126" t="s">
        <v>2780</v>
      </c>
      <c r="C995" s="136" t="s">
        <v>1082</v>
      </c>
      <c r="D995" s="129">
        <v>5</v>
      </c>
      <c r="E995" s="130" t="s">
        <v>3561</v>
      </c>
      <c r="F995" s="19">
        <v>705210</v>
      </c>
      <c r="G995" s="20">
        <v>103316</v>
      </c>
      <c r="H995" s="20">
        <v>71820</v>
      </c>
      <c r="I995" s="20">
        <v>0</v>
      </c>
      <c r="J995" s="20">
        <v>0</v>
      </c>
      <c r="K995" s="20">
        <v>0</v>
      </c>
      <c r="L995" s="20">
        <v>0</v>
      </c>
      <c r="M995" s="20">
        <v>50402</v>
      </c>
      <c r="N995" s="20">
        <v>27262</v>
      </c>
      <c r="O995" s="20">
        <v>1940</v>
      </c>
      <c r="P995" s="20">
        <v>212467</v>
      </c>
      <c r="Q995" s="20">
        <v>76943</v>
      </c>
      <c r="R995" s="20">
        <v>104836</v>
      </c>
      <c r="S995" s="20">
        <v>98013</v>
      </c>
      <c r="T995" s="21">
        <v>59645</v>
      </c>
      <c r="U995" s="54">
        <v>44923</v>
      </c>
      <c r="V995" s="20">
        <v>42939</v>
      </c>
      <c r="W995" s="20">
        <v>20884</v>
      </c>
      <c r="X995" s="20">
        <v>0</v>
      </c>
      <c r="Y995" s="21">
        <v>0</v>
      </c>
      <c r="Z995" s="20">
        <v>364395</v>
      </c>
      <c r="AA995" s="21">
        <v>0</v>
      </c>
      <c r="AB995" s="32">
        <v>226869</v>
      </c>
      <c r="AC995" s="20">
        <v>1529021</v>
      </c>
      <c r="AD995" s="20">
        <v>443664</v>
      </c>
      <c r="AE995" s="20">
        <v>789489</v>
      </c>
      <c r="AF995" s="20">
        <v>519334</v>
      </c>
      <c r="AG995" s="20">
        <v>356706</v>
      </c>
      <c r="AH995" s="20">
        <v>55477</v>
      </c>
      <c r="AI995" s="21">
        <v>5652</v>
      </c>
      <c r="AJ995" s="25">
        <v>79028</v>
      </c>
      <c r="AK995" s="25">
        <v>104875</v>
      </c>
      <c r="AL995" s="25">
        <v>21017</v>
      </c>
      <c r="AM995" s="22">
        <v>55931</v>
      </c>
      <c r="AN995" s="20">
        <v>187603</v>
      </c>
      <c r="AO995" s="20">
        <v>6040</v>
      </c>
      <c r="AP995" s="54">
        <v>6365701</v>
      </c>
      <c r="AQ995" s="25">
        <v>172141</v>
      </c>
      <c r="AR995" s="25">
        <v>206213</v>
      </c>
      <c r="AS995" s="54">
        <v>35276</v>
      </c>
      <c r="AT995" s="54">
        <v>59332</v>
      </c>
      <c r="AU995" s="54">
        <v>58986</v>
      </c>
      <c r="AV995" s="54">
        <v>52985</v>
      </c>
      <c r="AW995" s="25">
        <f t="shared" si="45"/>
        <v>584933</v>
      </c>
      <c r="AX995" s="165">
        <v>835008</v>
      </c>
      <c r="AY995" s="98">
        <f t="shared" si="46"/>
        <v>7785642</v>
      </c>
      <c r="AZ995" s="73"/>
      <c r="BA995" s="20">
        <v>1028134</v>
      </c>
      <c r="BB995" s="20">
        <v>16214</v>
      </c>
      <c r="BC995" s="19">
        <v>1044348</v>
      </c>
      <c r="BD995" s="19">
        <v>8829990</v>
      </c>
      <c r="BF995" s="20">
        <v>114239</v>
      </c>
      <c r="BG995" s="21">
        <f t="shared" si="47"/>
        <v>8715751</v>
      </c>
      <c r="BI995" s="73"/>
      <c r="BJ995" s="73"/>
      <c r="BK995" s="73"/>
      <c r="BL995" s="73"/>
      <c r="BM995" s="73"/>
      <c r="BN995" s="73"/>
      <c r="BO995" s="73"/>
    </row>
    <row r="996" spans="1:67" ht="22.5" customHeight="1" x14ac:dyDescent="0.15">
      <c r="A996" s="125" t="s">
        <v>2808</v>
      </c>
      <c r="B996" s="126" t="s">
        <v>2780</v>
      </c>
      <c r="C996" s="136" t="s">
        <v>1083</v>
      </c>
      <c r="D996" s="129">
        <v>5</v>
      </c>
      <c r="E996" s="130" t="s">
        <v>3561</v>
      </c>
      <c r="F996" s="19">
        <v>922792</v>
      </c>
      <c r="G996" s="20">
        <v>155366</v>
      </c>
      <c r="H996" s="20">
        <v>120393</v>
      </c>
      <c r="I996" s="20">
        <v>0</v>
      </c>
      <c r="J996" s="20">
        <v>0</v>
      </c>
      <c r="K996" s="20">
        <v>0</v>
      </c>
      <c r="L996" s="20">
        <v>0</v>
      </c>
      <c r="M996" s="20">
        <v>75809</v>
      </c>
      <c r="N996" s="20">
        <v>39077</v>
      </c>
      <c r="O996" s="20">
        <v>23797</v>
      </c>
      <c r="P996" s="20">
        <v>190354</v>
      </c>
      <c r="Q996" s="20">
        <v>105191</v>
      </c>
      <c r="R996" s="20">
        <v>168452</v>
      </c>
      <c r="S996" s="20">
        <v>158057</v>
      </c>
      <c r="T996" s="21">
        <v>106168</v>
      </c>
      <c r="U996" s="54">
        <v>68611</v>
      </c>
      <c r="V996" s="20">
        <v>70464</v>
      </c>
      <c r="W996" s="20">
        <v>31326</v>
      </c>
      <c r="X996" s="20">
        <v>0</v>
      </c>
      <c r="Y996" s="21">
        <v>0</v>
      </c>
      <c r="Z996" s="20">
        <v>421392</v>
      </c>
      <c r="AA996" s="21">
        <v>0</v>
      </c>
      <c r="AB996" s="32">
        <v>246224</v>
      </c>
      <c r="AC996" s="20">
        <v>2251293</v>
      </c>
      <c r="AD996" s="20">
        <v>607823</v>
      </c>
      <c r="AE996" s="20">
        <v>1120097</v>
      </c>
      <c r="AF996" s="20">
        <v>806291</v>
      </c>
      <c r="AG996" s="20">
        <v>503264</v>
      </c>
      <c r="AH996" s="20">
        <v>86247</v>
      </c>
      <c r="AI996" s="21">
        <v>7536</v>
      </c>
      <c r="AJ996" s="25">
        <v>106551</v>
      </c>
      <c r="AK996" s="25">
        <v>139631</v>
      </c>
      <c r="AL996" s="25">
        <v>31927</v>
      </c>
      <c r="AM996" s="22">
        <v>70757</v>
      </c>
      <c r="AN996" s="20">
        <v>332782</v>
      </c>
      <c r="AO996" s="20">
        <v>11692</v>
      </c>
      <c r="AP996" s="54">
        <v>8979364</v>
      </c>
      <c r="AQ996" s="25">
        <v>195830</v>
      </c>
      <c r="AR996" s="25">
        <v>212748</v>
      </c>
      <c r="AS996" s="54">
        <v>58510</v>
      </c>
      <c r="AT996" s="54">
        <v>78048</v>
      </c>
      <c r="AU996" s="54">
        <v>76363</v>
      </c>
      <c r="AV996" s="54">
        <v>71699</v>
      </c>
      <c r="AW996" s="25">
        <f t="shared" si="45"/>
        <v>693198</v>
      </c>
      <c r="AX996" s="165">
        <v>1173519</v>
      </c>
      <c r="AY996" s="98">
        <f t="shared" si="46"/>
        <v>10846081</v>
      </c>
      <c r="AZ996" s="73"/>
      <c r="BA996" s="20">
        <v>1368793</v>
      </c>
      <c r="BB996" s="20">
        <v>30754</v>
      </c>
      <c r="BC996" s="19">
        <v>1399547</v>
      </c>
      <c r="BD996" s="19">
        <v>12245628</v>
      </c>
      <c r="BF996" s="20">
        <v>147810</v>
      </c>
      <c r="BG996" s="21">
        <f t="shared" si="47"/>
        <v>12097818</v>
      </c>
      <c r="BI996" s="73"/>
      <c r="BJ996" s="73"/>
      <c r="BK996" s="73"/>
      <c r="BL996" s="73"/>
      <c r="BM996" s="73"/>
      <c r="BN996" s="73"/>
      <c r="BO996" s="73"/>
    </row>
    <row r="997" spans="1:67" ht="22.5" customHeight="1" x14ac:dyDescent="0.15">
      <c r="A997" s="125" t="s">
        <v>2809</v>
      </c>
      <c r="B997" s="126" t="s">
        <v>2780</v>
      </c>
      <c r="C997" s="136" t="s">
        <v>1084</v>
      </c>
      <c r="D997" s="129">
        <v>5</v>
      </c>
      <c r="E997" s="130" t="s">
        <v>3562</v>
      </c>
      <c r="F997" s="19">
        <v>1181599</v>
      </c>
      <c r="G997" s="20">
        <v>205418</v>
      </c>
      <c r="H997" s="20">
        <v>144207</v>
      </c>
      <c r="I997" s="20">
        <v>0</v>
      </c>
      <c r="J997" s="20">
        <v>0</v>
      </c>
      <c r="K997" s="20">
        <v>0</v>
      </c>
      <c r="L997" s="20">
        <v>0</v>
      </c>
      <c r="M997" s="20">
        <v>101453</v>
      </c>
      <c r="N997" s="20">
        <v>52289</v>
      </c>
      <c r="O997" s="20">
        <v>18202</v>
      </c>
      <c r="P997" s="20">
        <v>251416</v>
      </c>
      <c r="Q997" s="20">
        <v>133875</v>
      </c>
      <c r="R997" s="20">
        <v>284097</v>
      </c>
      <c r="S997" s="20">
        <v>271964</v>
      </c>
      <c r="T997" s="21">
        <v>119290</v>
      </c>
      <c r="U997" s="54">
        <v>112645</v>
      </c>
      <c r="V997" s="20">
        <v>126615</v>
      </c>
      <c r="W997" s="20">
        <v>52210</v>
      </c>
      <c r="X997" s="20">
        <v>0</v>
      </c>
      <c r="Y997" s="21">
        <v>0</v>
      </c>
      <c r="Z997" s="20">
        <v>623960</v>
      </c>
      <c r="AA997" s="21">
        <v>0</v>
      </c>
      <c r="AB997" s="32">
        <v>197870</v>
      </c>
      <c r="AC997" s="20">
        <v>2970736</v>
      </c>
      <c r="AD997" s="20">
        <v>746351</v>
      </c>
      <c r="AE997" s="20">
        <v>1155302</v>
      </c>
      <c r="AF997" s="20">
        <v>807872</v>
      </c>
      <c r="AG997" s="20">
        <v>571501</v>
      </c>
      <c r="AH997" s="20">
        <v>95387</v>
      </c>
      <c r="AI997" s="21">
        <v>13659</v>
      </c>
      <c r="AJ997" s="25">
        <v>133065</v>
      </c>
      <c r="AK997" s="25">
        <v>169863</v>
      </c>
      <c r="AL997" s="25">
        <v>35048</v>
      </c>
      <c r="AM997" s="22">
        <v>82804</v>
      </c>
      <c r="AN997" s="20">
        <v>476461</v>
      </c>
      <c r="AO997" s="20">
        <v>15105</v>
      </c>
      <c r="AP997" s="54">
        <v>11150264</v>
      </c>
      <c r="AQ997" s="25">
        <v>235250</v>
      </c>
      <c r="AR997" s="25">
        <v>311790</v>
      </c>
      <c r="AS997" s="54">
        <v>74777</v>
      </c>
      <c r="AT997" s="54">
        <v>97655</v>
      </c>
      <c r="AU997" s="54">
        <v>106854</v>
      </c>
      <c r="AV997" s="54">
        <v>34121</v>
      </c>
      <c r="AW997" s="25">
        <f t="shared" si="45"/>
        <v>860447</v>
      </c>
      <c r="AX997" s="165">
        <v>690968</v>
      </c>
      <c r="AY997" s="98">
        <f t="shared" si="46"/>
        <v>12701679</v>
      </c>
      <c r="AZ997" s="73"/>
      <c r="BA997" s="20">
        <v>1724406</v>
      </c>
      <c r="BB997" s="20">
        <v>42165</v>
      </c>
      <c r="BC997" s="19">
        <v>1766571</v>
      </c>
      <c r="BD997" s="19">
        <v>14468250</v>
      </c>
      <c r="BF997" s="20">
        <v>0</v>
      </c>
      <c r="BG997" s="21">
        <f t="shared" si="47"/>
        <v>14468250</v>
      </c>
      <c r="BI997" s="73"/>
      <c r="BJ997" s="73"/>
      <c r="BK997" s="73"/>
      <c r="BL997" s="73"/>
      <c r="BM997" s="73"/>
      <c r="BN997" s="73"/>
      <c r="BO997" s="73"/>
    </row>
    <row r="998" spans="1:67" ht="22.5" customHeight="1" x14ac:dyDescent="0.15">
      <c r="A998" s="125" t="s">
        <v>2810</v>
      </c>
      <c r="B998" s="126" t="s">
        <v>2780</v>
      </c>
      <c r="C998" s="136" t="s">
        <v>1085</v>
      </c>
      <c r="D998" s="129">
        <v>5</v>
      </c>
      <c r="E998" s="130" t="s">
        <v>3562</v>
      </c>
      <c r="F998" s="19">
        <v>970897</v>
      </c>
      <c r="G998" s="20">
        <v>536571</v>
      </c>
      <c r="H998" s="20">
        <v>370818</v>
      </c>
      <c r="I998" s="20">
        <v>13020</v>
      </c>
      <c r="J998" s="20">
        <v>23545</v>
      </c>
      <c r="K998" s="20">
        <v>16010</v>
      </c>
      <c r="L998" s="20">
        <v>10407</v>
      </c>
      <c r="M998" s="20">
        <v>58210</v>
      </c>
      <c r="N998" s="20">
        <v>31618</v>
      </c>
      <c r="O998" s="20">
        <v>16039</v>
      </c>
      <c r="P998" s="20">
        <v>263462</v>
      </c>
      <c r="Q998" s="20">
        <v>86504</v>
      </c>
      <c r="R998" s="20">
        <v>164651</v>
      </c>
      <c r="S998" s="20">
        <v>179249</v>
      </c>
      <c r="T998" s="21">
        <v>214722</v>
      </c>
      <c r="U998" s="54">
        <v>100463</v>
      </c>
      <c r="V998" s="20">
        <v>89181</v>
      </c>
      <c r="W998" s="20">
        <v>54298</v>
      </c>
      <c r="X998" s="20">
        <v>0</v>
      </c>
      <c r="Y998" s="21">
        <v>0</v>
      </c>
      <c r="Z998" s="20">
        <v>437580</v>
      </c>
      <c r="AA998" s="21">
        <v>0</v>
      </c>
      <c r="AB998" s="32">
        <v>139496</v>
      </c>
      <c r="AC998" s="20">
        <v>1879799</v>
      </c>
      <c r="AD998" s="20">
        <v>688791</v>
      </c>
      <c r="AE998" s="20">
        <v>1078727</v>
      </c>
      <c r="AF998" s="20">
        <v>697798</v>
      </c>
      <c r="AG998" s="20">
        <v>326995</v>
      </c>
      <c r="AH998" s="20">
        <v>384263</v>
      </c>
      <c r="AI998" s="21">
        <v>44745</v>
      </c>
      <c r="AJ998" s="25">
        <v>89992</v>
      </c>
      <c r="AK998" s="25">
        <v>113438</v>
      </c>
      <c r="AL998" s="25">
        <v>33579</v>
      </c>
      <c r="AM998" s="22">
        <v>57693</v>
      </c>
      <c r="AN998" s="20">
        <v>801813</v>
      </c>
      <c r="AO998" s="20">
        <v>80176</v>
      </c>
      <c r="AP998" s="54">
        <v>10054550</v>
      </c>
      <c r="AQ998" s="25">
        <v>166702</v>
      </c>
      <c r="AR998" s="25">
        <v>197384</v>
      </c>
      <c r="AS998" s="54">
        <v>193422</v>
      </c>
      <c r="AT998" s="54">
        <v>102498</v>
      </c>
      <c r="AU998" s="54">
        <v>61862</v>
      </c>
      <c r="AV998" s="54">
        <v>60297</v>
      </c>
      <c r="AW998" s="25">
        <f t="shared" si="45"/>
        <v>782165</v>
      </c>
      <c r="AX998" s="165">
        <v>1777882</v>
      </c>
      <c r="AY998" s="98">
        <f t="shared" si="46"/>
        <v>12614597</v>
      </c>
      <c r="AZ998" s="73"/>
      <c r="BA998" s="20">
        <v>1210097</v>
      </c>
      <c r="BB998" s="20">
        <v>238144</v>
      </c>
      <c r="BC998" s="19">
        <v>1448241</v>
      </c>
      <c r="BD998" s="19">
        <v>14062838</v>
      </c>
      <c r="BF998" s="20">
        <v>0</v>
      </c>
      <c r="BG998" s="21">
        <f t="shared" si="47"/>
        <v>14062838</v>
      </c>
      <c r="BI998" s="73"/>
      <c r="BJ998" s="73"/>
      <c r="BK998" s="73"/>
      <c r="BL998" s="73"/>
      <c r="BM998" s="73"/>
      <c r="BN998" s="73"/>
      <c r="BO998" s="73"/>
    </row>
    <row r="999" spans="1:67" ht="22.5" customHeight="1" x14ac:dyDescent="0.15">
      <c r="A999" s="125" t="s">
        <v>2811</v>
      </c>
      <c r="B999" s="126" t="s">
        <v>2780</v>
      </c>
      <c r="C999" s="136" t="s">
        <v>1086</v>
      </c>
      <c r="D999" s="129">
        <v>5</v>
      </c>
      <c r="E999" s="130" t="s">
        <v>3561</v>
      </c>
      <c r="F999" s="19">
        <v>968809</v>
      </c>
      <c r="G999" s="20">
        <v>304450</v>
      </c>
      <c r="H999" s="20">
        <v>310338</v>
      </c>
      <c r="I999" s="20">
        <v>0</v>
      </c>
      <c r="J999" s="20">
        <v>0</v>
      </c>
      <c r="K999" s="20">
        <v>0</v>
      </c>
      <c r="L999" s="20">
        <v>0</v>
      </c>
      <c r="M999" s="20">
        <v>61714</v>
      </c>
      <c r="N999" s="20">
        <v>33400</v>
      </c>
      <c r="O999" s="20">
        <v>3767</v>
      </c>
      <c r="P999" s="20">
        <v>444617</v>
      </c>
      <c r="Q999" s="20">
        <v>89148</v>
      </c>
      <c r="R999" s="20">
        <v>122973</v>
      </c>
      <c r="S999" s="20">
        <v>141280</v>
      </c>
      <c r="T999" s="21">
        <v>143148</v>
      </c>
      <c r="U999" s="54">
        <v>63915</v>
      </c>
      <c r="V999" s="20">
        <v>80373</v>
      </c>
      <c r="W999" s="20">
        <v>62652</v>
      </c>
      <c r="X999" s="20">
        <v>0</v>
      </c>
      <c r="Y999" s="21">
        <v>0</v>
      </c>
      <c r="Z999" s="20">
        <v>425829</v>
      </c>
      <c r="AA999" s="21">
        <v>0</v>
      </c>
      <c r="AB999" s="32">
        <v>165816</v>
      </c>
      <c r="AC999" s="20">
        <v>1545859</v>
      </c>
      <c r="AD999" s="20">
        <v>727626</v>
      </c>
      <c r="AE999" s="20">
        <v>1220549</v>
      </c>
      <c r="AF999" s="20">
        <v>860205</v>
      </c>
      <c r="AG999" s="20">
        <v>324974</v>
      </c>
      <c r="AH999" s="20">
        <v>205073</v>
      </c>
      <c r="AI999" s="21">
        <v>7536</v>
      </c>
      <c r="AJ999" s="25">
        <v>93533</v>
      </c>
      <c r="AK999" s="25">
        <v>105673</v>
      </c>
      <c r="AL999" s="25">
        <v>32147</v>
      </c>
      <c r="AM999" s="22">
        <v>56289</v>
      </c>
      <c r="AN999" s="20">
        <v>1006668</v>
      </c>
      <c r="AO999" s="20">
        <v>20236</v>
      </c>
      <c r="AP999" s="54">
        <v>9628597</v>
      </c>
      <c r="AQ999" s="25">
        <v>160207</v>
      </c>
      <c r="AR999" s="25">
        <v>227916</v>
      </c>
      <c r="AS999" s="54">
        <v>141391</v>
      </c>
      <c r="AT999" s="54">
        <v>83538</v>
      </c>
      <c r="AU999" s="54">
        <v>76858</v>
      </c>
      <c r="AV999" s="54">
        <v>81899</v>
      </c>
      <c r="AW999" s="25">
        <f t="shared" si="45"/>
        <v>771809</v>
      </c>
      <c r="AX999" s="165">
        <v>1792615</v>
      </c>
      <c r="AY999" s="98">
        <f t="shared" si="46"/>
        <v>12193021</v>
      </c>
      <c r="AZ999" s="73"/>
      <c r="BA999" s="20">
        <v>1233254</v>
      </c>
      <c r="BB999" s="20">
        <v>96425</v>
      </c>
      <c r="BC999" s="19">
        <v>1329679</v>
      </c>
      <c r="BD999" s="19">
        <v>13522700</v>
      </c>
      <c r="BF999" s="20">
        <v>131706</v>
      </c>
      <c r="BG999" s="21">
        <f t="shared" si="47"/>
        <v>13390994</v>
      </c>
      <c r="BI999" s="73"/>
      <c r="BJ999" s="73"/>
      <c r="BK999" s="73"/>
      <c r="BL999" s="73"/>
      <c r="BM999" s="73"/>
      <c r="BN999" s="73"/>
      <c r="BO999" s="73"/>
    </row>
    <row r="1000" spans="1:67" ht="22.5" customHeight="1" x14ac:dyDescent="0.15">
      <c r="A1000" s="125" t="s">
        <v>2812</v>
      </c>
      <c r="B1000" s="126" t="s">
        <v>2780</v>
      </c>
      <c r="C1000" s="136" t="s">
        <v>1087</v>
      </c>
      <c r="D1000" s="129">
        <v>5</v>
      </c>
      <c r="E1000" s="130" t="s">
        <v>3561</v>
      </c>
      <c r="F1000" s="19">
        <v>1123483</v>
      </c>
      <c r="G1000" s="20">
        <v>169646</v>
      </c>
      <c r="H1000" s="20">
        <v>111321</v>
      </c>
      <c r="I1000" s="20">
        <v>0</v>
      </c>
      <c r="J1000" s="20">
        <v>0</v>
      </c>
      <c r="K1000" s="20">
        <v>0</v>
      </c>
      <c r="L1000" s="20">
        <v>0</v>
      </c>
      <c r="M1000" s="20">
        <v>72182</v>
      </c>
      <c r="N1000" s="20">
        <v>38088</v>
      </c>
      <c r="O1000" s="20">
        <v>9773</v>
      </c>
      <c r="P1000" s="20">
        <v>291413</v>
      </c>
      <c r="Q1000" s="20">
        <v>105400</v>
      </c>
      <c r="R1000" s="20">
        <v>177887</v>
      </c>
      <c r="S1000" s="20">
        <v>143929</v>
      </c>
      <c r="T1000" s="21">
        <v>95432</v>
      </c>
      <c r="U1000" s="54">
        <v>76605</v>
      </c>
      <c r="V1000" s="20">
        <v>68262</v>
      </c>
      <c r="W1000" s="20">
        <v>41768</v>
      </c>
      <c r="X1000" s="20">
        <v>0</v>
      </c>
      <c r="Y1000" s="21">
        <v>0</v>
      </c>
      <c r="Z1000" s="20">
        <v>471880</v>
      </c>
      <c r="AA1000" s="21">
        <v>68523</v>
      </c>
      <c r="AB1000" s="32">
        <v>352641</v>
      </c>
      <c r="AC1000" s="20">
        <v>2517908</v>
      </c>
      <c r="AD1000" s="20">
        <v>786019</v>
      </c>
      <c r="AE1000" s="20">
        <v>1025812</v>
      </c>
      <c r="AF1000" s="20">
        <v>645382</v>
      </c>
      <c r="AG1000" s="20">
        <v>399879</v>
      </c>
      <c r="AH1000" s="20">
        <v>65432</v>
      </c>
      <c r="AI1000" s="21">
        <v>10362</v>
      </c>
      <c r="AJ1000" s="25">
        <v>102564</v>
      </c>
      <c r="AK1000" s="25">
        <v>136120</v>
      </c>
      <c r="AL1000" s="25">
        <v>31414</v>
      </c>
      <c r="AM1000" s="22">
        <v>68965</v>
      </c>
      <c r="AN1000" s="20">
        <v>1207668</v>
      </c>
      <c r="AO1000" s="20">
        <v>10639</v>
      </c>
      <c r="AP1000" s="54">
        <v>10426397</v>
      </c>
      <c r="AQ1000" s="25">
        <v>202946</v>
      </c>
      <c r="AR1000" s="25">
        <v>249376</v>
      </c>
      <c r="AS1000" s="54">
        <v>50039</v>
      </c>
      <c r="AT1000" s="54">
        <v>69359</v>
      </c>
      <c r="AU1000" s="54">
        <v>71662</v>
      </c>
      <c r="AV1000" s="54">
        <v>95034</v>
      </c>
      <c r="AW1000" s="25">
        <f t="shared" si="45"/>
        <v>738416</v>
      </c>
      <c r="AX1000" s="165">
        <v>1893279</v>
      </c>
      <c r="AY1000" s="98">
        <f t="shared" si="46"/>
        <v>13058092</v>
      </c>
      <c r="AZ1000" s="73"/>
      <c r="BA1000" s="20">
        <v>1337935</v>
      </c>
      <c r="BB1000" s="20">
        <v>25533</v>
      </c>
      <c r="BC1000" s="19">
        <v>1363468</v>
      </c>
      <c r="BD1000" s="19">
        <v>14421560</v>
      </c>
      <c r="BF1000" s="20">
        <v>194158</v>
      </c>
      <c r="BG1000" s="21">
        <f t="shared" si="47"/>
        <v>14227402</v>
      </c>
      <c r="BI1000" s="73"/>
      <c r="BJ1000" s="73"/>
      <c r="BK1000" s="73"/>
      <c r="BL1000" s="73"/>
      <c r="BM1000" s="73"/>
      <c r="BN1000" s="73"/>
      <c r="BO1000" s="73"/>
    </row>
    <row r="1001" spans="1:67" ht="22.5" customHeight="1" x14ac:dyDescent="0.15">
      <c r="A1001" s="125" t="s">
        <v>2813</v>
      </c>
      <c r="B1001" s="126" t="s">
        <v>2780</v>
      </c>
      <c r="C1001" s="136" t="s">
        <v>1088</v>
      </c>
      <c r="D1001" s="129">
        <v>5</v>
      </c>
      <c r="E1001" s="130" t="s">
        <v>3561</v>
      </c>
      <c r="F1001" s="19">
        <v>1131336</v>
      </c>
      <c r="G1001" s="20">
        <v>180999</v>
      </c>
      <c r="H1001" s="20">
        <v>145908</v>
      </c>
      <c r="I1001" s="20">
        <v>0</v>
      </c>
      <c r="J1001" s="20">
        <v>0</v>
      </c>
      <c r="K1001" s="20">
        <v>0</v>
      </c>
      <c r="L1001" s="20">
        <v>0</v>
      </c>
      <c r="M1001" s="20">
        <v>90571</v>
      </c>
      <c r="N1001" s="20">
        <v>48897</v>
      </c>
      <c r="O1001" s="20">
        <v>1567</v>
      </c>
      <c r="P1001" s="20">
        <v>289939</v>
      </c>
      <c r="Q1001" s="20">
        <v>121000</v>
      </c>
      <c r="R1001" s="20">
        <v>218054</v>
      </c>
      <c r="S1001" s="20">
        <v>170419</v>
      </c>
      <c r="T1001" s="21">
        <v>119290</v>
      </c>
      <c r="U1001" s="54">
        <v>97332</v>
      </c>
      <c r="V1001" s="20">
        <v>90282</v>
      </c>
      <c r="W1001" s="20">
        <v>62652</v>
      </c>
      <c r="X1001" s="20">
        <v>0</v>
      </c>
      <c r="Y1001" s="21">
        <v>0</v>
      </c>
      <c r="Z1001" s="20">
        <v>514471</v>
      </c>
      <c r="AA1001" s="21">
        <v>0</v>
      </c>
      <c r="AB1001" s="32">
        <v>345920</v>
      </c>
      <c r="AC1001" s="20">
        <v>2760071</v>
      </c>
      <c r="AD1001" s="20">
        <v>803062</v>
      </c>
      <c r="AE1001" s="20">
        <v>1258550</v>
      </c>
      <c r="AF1001" s="20">
        <v>946650</v>
      </c>
      <c r="AG1001" s="20">
        <v>538564</v>
      </c>
      <c r="AH1001" s="20">
        <v>102718</v>
      </c>
      <c r="AI1001" s="21">
        <v>0</v>
      </c>
      <c r="AJ1001" s="25">
        <v>122450</v>
      </c>
      <c r="AK1001" s="25">
        <v>160643</v>
      </c>
      <c r="AL1001" s="25">
        <v>35417</v>
      </c>
      <c r="AM1001" s="22">
        <v>78020</v>
      </c>
      <c r="AN1001" s="20">
        <v>713821</v>
      </c>
      <c r="AO1001" s="20">
        <v>11293</v>
      </c>
      <c r="AP1001" s="54">
        <v>11159896</v>
      </c>
      <c r="AQ1001" s="25">
        <v>160855</v>
      </c>
      <c r="AR1001" s="25">
        <v>246129</v>
      </c>
      <c r="AS1001" s="54">
        <v>46997</v>
      </c>
      <c r="AT1001" s="54">
        <v>83379</v>
      </c>
      <c r="AU1001" s="54">
        <v>92816</v>
      </c>
      <c r="AV1001" s="54">
        <v>80135</v>
      </c>
      <c r="AW1001" s="25">
        <f t="shared" si="45"/>
        <v>710311</v>
      </c>
      <c r="AX1001" s="165">
        <v>2141394</v>
      </c>
      <c r="AY1001" s="98">
        <f t="shared" si="46"/>
        <v>14011601</v>
      </c>
      <c r="AZ1001" s="73"/>
      <c r="BA1001" s="20">
        <v>1642101</v>
      </c>
      <c r="BB1001" s="20">
        <v>28683</v>
      </c>
      <c r="BC1001" s="19">
        <v>1670784</v>
      </c>
      <c r="BD1001" s="19">
        <v>15682385</v>
      </c>
      <c r="BF1001" s="20">
        <v>170210</v>
      </c>
      <c r="BG1001" s="21">
        <f t="shared" si="47"/>
        <v>15512175</v>
      </c>
      <c r="BI1001" s="73"/>
      <c r="BJ1001" s="73"/>
      <c r="BK1001" s="73"/>
      <c r="BL1001" s="73"/>
      <c r="BM1001" s="73"/>
      <c r="BN1001" s="73"/>
      <c r="BO1001" s="73"/>
    </row>
    <row r="1002" spans="1:67" ht="22.5" customHeight="1" x14ac:dyDescent="0.15">
      <c r="A1002" s="125" t="s">
        <v>2814</v>
      </c>
      <c r="B1002" s="126" t="s">
        <v>2780</v>
      </c>
      <c r="C1002" s="136" t="s">
        <v>1089</v>
      </c>
      <c r="D1002" s="129">
        <v>5</v>
      </c>
      <c r="E1002" s="130" t="s">
        <v>3561</v>
      </c>
      <c r="F1002" s="19">
        <v>660295</v>
      </c>
      <c r="G1002" s="20">
        <v>223696</v>
      </c>
      <c r="H1002" s="20">
        <v>158571</v>
      </c>
      <c r="I1002" s="20">
        <v>0</v>
      </c>
      <c r="J1002" s="20">
        <v>0</v>
      </c>
      <c r="K1002" s="20">
        <v>0</v>
      </c>
      <c r="L1002" s="20">
        <v>0</v>
      </c>
      <c r="M1002" s="20">
        <v>43942</v>
      </c>
      <c r="N1002" s="20">
        <v>23852</v>
      </c>
      <c r="O1002" s="20">
        <v>4886</v>
      </c>
      <c r="P1002" s="20">
        <v>211492</v>
      </c>
      <c r="Q1002" s="20">
        <v>77840</v>
      </c>
      <c r="R1002" s="20">
        <v>93569</v>
      </c>
      <c r="S1002" s="20">
        <v>122737</v>
      </c>
      <c r="T1002" s="21">
        <v>95432</v>
      </c>
      <c r="U1002" s="54">
        <v>47884</v>
      </c>
      <c r="V1002" s="20">
        <v>63858</v>
      </c>
      <c r="W1002" s="20">
        <v>31326</v>
      </c>
      <c r="X1002" s="20">
        <v>0</v>
      </c>
      <c r="Y1002" s="21">
        <v>0</v>
      </c>
      <c r="Z1002" s="20">
        <v>296772</v>
      </c>
      <c r="AA1002" s="21">
        <v>0</v>
      </c>
      <c r="AB1002" s="32">
        <v>169867</v>
      </c>
      <c r="AC1002" s="20">
        <v>1710735</v>
      </c>
      <c r="AD1002" s="20">
        <v>434018</v>
      </c>
      <c r="AE1002" s="20">
        <v>758873</v>
      </c>
      <c r="AF1002" s="20">
        <v>496621</v>
      </c>
      <c r="AG1002" s="20">
        <v>235061</v>
      </c>
      <c r="AH1002" s="20">
        <v>127605</v>
      </c>
      <c r="AI1002" s="21">
        <v>8478</v>
      </c>
      <c r="AJ1002" s="25">
        <v>73418</v>
      </c>
      <c r="AK1002" s="25">
        <v>87936</v>
      </c>
      <c r="AL1002" s="25">
        <v>20486</v>
      </c>
      <c r="AM1002" s="22">
        <v>48997</v>
      </c>
      <c r="AN1002" s="20">
        <v>473960</v>
      </c>
      <c r="AO1002" s="20">
        <v>16025</v>
      </c>
      <c r="AP1002" s="54">
        <v>6818232</v>
      </c>
      <c r="AQ1002" s="25">
        <v>134108</v>
      </c>
      <c r="AR1002" s="25">
        <v>152575</v>
      </c>
      <c r="AS1002" s="54">
        <v>69888</v>
      </c>
      <c r="AT1002" s="54">
        <v>68832</v>
      </c>
      <c r="AU1002" s="54">
        <v>48885</v>
      </c>
      <c r="AV1002" s="54">
        <v>34931</v>
      </c>
      <c r="AW1002" s="25">
        <f t="shared" si="45"/>
        <v>509219</v>
      </c>
      <c r="AX1002" s="165">
        <v>683779</v>
      </c>
      <c r="AY1002" s="98">
        <f t="shared" si="46"/>
        <v>8011230</v>
      </c>
      <c r="AZ1002" s="73"/>
      <c r="BA1002" s="20">
        <v>948321</v>
      </c>
      <c r="BB1002" s="20">
        <v>67324</v>
      </c>
      <c r="BC1002" s="19">
        <v>1015645</v>
      </c>
      <c r="BD1002" s="19">
        <v>9026875</v>
      </c>
      <c r="BF1002" s="20">
        <v>62436</v>
      </c>
      <c r="BG1002" s="21">
        <f t="shared" si="47"/>
        <v>8964439</v>
      </c>
      <c r="BI1002" s="73"/>
      <c r="BJ1002" s="73"/>
      <c r="BK1002" s="73"/>
      <c r="BL1002" s="73"/>
      <c r="BM1002" s="73"/>
      <c r="BN1002" s="73"/>
      <c r="BO1002" s="73"/>
    </row>
    <row r="1003" spans="1:67" ht="22.5" customHeight="1" x14ac:dyDescent="0.15">
      <c r="A1003" s="125" t="s">
        <v>2815</v>
      </c>
      <c r="B1003" s="126" t="s">
        <v>2780</v>
      </c>
      <c r="C1003" s="136" t="s">
        <v>1090</v>
      </c>
      <c r="D1003" s="129">
        <v>5</v>
      </c>
      <c r="E1003" s="130" t="s">
        <v>3562</v>
      </c>
      <c r="F1003" s="19">
        <v>842972</v>
      </c>
      <c r="G1003" s="20">
        <v>167290</v>
      </c>
      <c r="H1003" s="20">
        <v>69552</v>
      </c>
      <c r="I1003" s="20">
        <v>0</v>
      </c>
      <c r="J1003" s="20">
        <v>0</v>
      </c>
      <c r="K1003" s="20">
        <v>0</v>
      </c>
      <c r="L1003" s="20">
        <v>0</v>
      </c>
      <c r="M1003" s="20">
        <v>66155</v>
      </c>
      <c r="N1003" s="20">
        <v>34969</v>
      </c>
      <c r="O1003" s="20">
        <v>35733</v>
      </c>
      <c r="P1003" s="20">
        <v>192561</v>
      </c>
      <c r="Q1003" s="20">
        <v>94214</v>
      </c>
      <c r="R1003" s="20">
        <v>162956</v>
      </c>
      <c r="S1003" s="20">
        <v>146578</v>
      </c>
      <c r="T1003" s="21">
        <v>95432</v>
      </c>
      <c r="U1003" s="54">
        <v>74786</v>
      </c>
      <c r="V1003" s="20">
        <v>82575</v>
      </c>
      <c r="W1003" s="20">
        <v>41768</v>
      </c>
      <c r="X1003" s="20">
        <v>0</v>
      </c>
      <c r="Y1003" s="21">
        <v>0</v>
      </c>
      <c r="Z1003" s="20">
        <v>388765</v>
      </c>
      <c r="AA1003" s="21">
        <v>0</v>
      </c>
      <c r="AB1003" s="32">
        <v>140342</v>
      </c>
      <c r="AC1003" s="20">
        <v>1776023</v>
      </c>
      <c r="AD1003" s="20">
        <v>721453</v>
      </c>
      <c r="AE1003" s="20">
        <v>671757</v>
      </c>
      <c r="AF1003" s="20">
        <v>472576</v>
      </c>
      <c r="AG1003" s="20">
        <v>373126</v>
      </c>
      <c r="AH1003" s="20">
        <v>83260</v>
      </c>
      <c r="AI1003" s="21">
        <v>9420</v>
      </c>
      <c r="AJ1003" s="25">
        <v>96432</v>
      </c>
      <c r="AK1003" s="25">
        <v>117405</v>
      </c>
      <c r="AL1003" s="25">
        <v>23654</v>
      </c>
      <c r="AM1003" s="22">
        <v>61534</v>
      </c>
      <c r="AN1003" s="20">
        <v>265179</v>
      </c>
      <c r="AO1003" s="20">
        <v>14727</v>
      </c>
      <c r="AP1003" s="54">
        <v>7323194</v>
      </c>
      <c r="AQ1003" s="25">
        <v>147335</v>
      </c>
      <c r="AR1003" s="25">
        <v>176936</v>
      </c>
      <c r="AS1003" s="54">
        <v>58471</v>
      </c>
      <c r="AT1003" s="54">
        <v>53769</v>
      </c>
      <c r="AU1003" s="54">
        <v>59560</v>
      </c>
      <c r="AV1003" s="54">
        <v>19330</v>
      </c>
      <c r="AW1003" s="25">
        <f t="shared" si="45"/>
        <v>515401</v>
      </c>
      <c r="AX1003" s="165">
        <v>578342</v>
      </c>
      <c r="AY1003" s="98">
        <f t="shared" si="46"/>
        <v>8416937</v>
      </c>
      <c r="AZ1003" s="73"/>
      <c r="BA1003" s="20">
        <v>1251408</v>
      </c>
      <c r="BB1003" s="20">
        <v>44985</v>
      </c>
      <c r="BC1003" s="19">
        <v>1296393</v>
      </c>
      <c r="BD1003" s="19">
        <v>9713330</v>
      </c>
      <c r="BF1003" s="20">
        <v>0</v>
      </c>
      <c r="BG1003" s="21">
        <f t="shared" si="47"/>
        <v>9713330</v>
      </c>
      <c r="BI1003" s="73"/>
      <c r="BJ1003" s="73"/>
      <c r="BK1003" s="73"/>
      <c r="BL1003" s="73"/>
      <c r="BM1003" s="73"/>
      <c r="BN1003" s="73"/>
      <c r="BO1003" s="73"/>
    </row>
    <row r="1004" spans="1:67" ht="22.5" customHeight="1" x14ac:dyDescent="0.15">
      <c r="A1004" s="125" t="s">
        <v>2816</v>
      </c>
      <c r="B1004" s="126" t="s">
        <v>2780</v>
      </c>
      <c r="C1004" s="136" t="s">
        <v>1091</v>
      </c>
      <c r="D1004" s="129">
        <v>5</v>
      </c>
      <c r="E1004" s="130" t="s">
        <v>3561</v>
      </c>
      <c r="F1004" s="19">
        <v>1214856</v>
      </c>
      <c r="G1004" s="20">
        <v>189924</v>
      </c>
      <c r="H1004" s="20">
        <v>220752</v>
      </c>
      <c r="I1004" s="20">
        <v>0</v>
      </c>
      <c r="J1004" s="20">
        <v>0</v>
      </c>
      <c r="K1004" s="20">
        <v>0</v>
      </c>
      <c r="L1004" s="20">
        <v>0</v>
      </c>
      <c r="M1004" s="20">
        <v>89548</v>
      </c>
      <c r="N1004" s="20">
        <v>48340</v>
      </c>
      <c r="O1004" s="20">
        <v>2350</v>
      </c>
      <c r="P1004" s="20">
        <v>226831</v>
      </c>
      <c r="Q1004" s="20">
        <v>126816</v>
      </c>
      <c r="R1004" s="20">
        <v>211459</v>
      </c>
      <c r="S1004" s="20">
        <v>198675</v>
      </c>
      <c r="T1004" s="21">
        <v>143148</v>
      </c>
      <c r="U1004" s="54">
        <v>101393</v>
      </c>
      <c r="V1004" s="20">
        <v>104595</v>
      </c>
      <c r="W1004" s="20">
        <v>52210</v>
      </c>
      <c r="X1004" s="20">
        <v>0</v>
      </c>
      <c r="Y1004" s="21">
        <v>0</v>
      </c>
      <c r="Z1004" s="20">
        <v>600955</v>
      </c>
      <c r="AA1004" s="21">
        <v>0</v>
      </c>
      <c r="AB1004" s="32">
        <v>378077</v>
      </c>
      <c r="AC1004" s="20">
        <v>3117387</v>
      </c>
      <c r="AD1004" s="20">
        <v>1203843</v>
      </c>
      <c r="AE1004" s="20">
        <v>1477952</v>
      </c>
      <c r="AF1004" s="20">
        <v>1031846</v>
      </c>
      <c r="AG1004" s="20">
        <v>501792</v>
      </c>
      <c r="AH1004" s="20">
        <v>132221</v>
      </c>
      <c r="AI1004" s="21">
        <v>11304</v>
      </c>
      <c r="AJ1004" s="25">
        <v>122199</v>
      </c>
      <c r="AK1004" s="25">
        <v>152705</v>
      </c>
      <c r="AL1004" s="25">
        <v>38106</v>
      </c>
      <c r="AM1004" s="22">
        <v>74884</v>
      </c>
      <c r="AN1004" s="20">
        <v>1155715</v>
      </c>
      <c r="AO1004" s="20">
        <v>13613</v>
      </c>
      <c r="AP1004" s="54">
        <v>12943496</v>
      </c>
      <c r="AQ1004" s="25">
        <v>155145</v>
      </c>
      <c r="AR1004" s="25">
        <v>269402</v>
      </c>
      <c r="AS1004" s="54">
        <v>64323</v>
      </c>
      <c r="AT1004" s="54">
        <v>101522</v>
      </c>
      <c r="AU1004" s="54">
        <v>102029</v>
      </c>
      <c r="AV1004" s="54">
        <v>103769</v>
      </c>
      <c r="AW1004" s="25">
        <f t="shared" si="45"/>
        <v>796190</v>
      </c>
      <c r="AX1004" s="165">
        <v>1476225</v>
      </c>
      <c r="AY1004" s="98">
        <f t="shared" si="46"/>
        <v>15215911</v>
      </c>
      <c r="AZ1004" s="73"/>
      <c r="BA1004" s="20">
        <v>1638790</v>
      </c>
      <c r="BB1004" s="20">
        <v>42826</v>
      </c>
      <c r="BC1004" s="19">
        <v>1681616</v>
      </c>
      <c r="BD1004" s="19">
        <v>16897527</v>
      </c>
      <c r="BF1004" s="20">
        <v>209743</v>
      </c>
      <c r="BG1004" s="21">
        <f t="shared" si="47"/>
        <v>16687784</v>
      </c>
      <c r="BI1004" s="73"/>
      <c r="BJ1004" s="73"/>
      <c r="BK1004" s="73"/>
      <c r="BL1004" s="73"/>
      <c r="BM1004" s="73"/>
      <c r="BN1004" s="73"/>
      <c r="BO1004" s="73"/>
    </row>
    <row r="1005" spans="1:67" ht="22.5" customHeight="1" x14ac:dyDescent="0.15">
      <c r="A1005" s="125" t="s">
        <v>2817</v>
      </c>
      <c r="B1005" s="126" t="s">
        <v>2780</v>
      </c>
      <c r="C1005" s="136" t="s">
        <v>1092</v>
      </c>
      <c r="D1005" s="129">
        <v>5</v>
      </c>
      <c r="E1005" s="130" t="s">
        <v>3562</v>
      </c>
      <c r="F1005" s="19">
        <v>847925</v>
      </c>
      <c r="G1005" s="20">
        <v>123950</v>
      </c>
      <c r="H1005" s="20">
        <v>76923</v>
      </c>
      <c r="I1005" s="20">
        <v>0</v>
      </c>
      <c r="J1005" s="20">
        <v>0</v>
      </c>
      <c r="K1005" s="20">
        <v>0</v>
      </c>
      <c r="L1005" s="20">
        <v>0</v>
      </c>
      <c r="M1005" s="20">
        <v>71297</v>
      </c>
      <c r="N1005" s="20">
        <v>34469</v>
      </c>
      <c r="O1005" s="20">
        <v>13876</v>
      </c>
      <c r="P1005" s="20">
        <v>158257</v>
      </c>
      <c r="Q1005" s="20">
        <v>93153</v>
      </c>
      <c r="R1005" s="20">
        <v>202573</v>
      </c>
      <c r="S1005" s="20">
        <v>171302</v>
      </c>
      <c r="T1005" s="21">
        <v>71574</v>
      </c>
      <c r="U1005" s="54">
        <v>82485</v>
      </c>
      <c r="V1005" s="20">
        <v>92484</v>
      </c>
      <c r="W1005" s="20">
        <v>31326</v>
      </c>
      <c r="X1005" s="20">
        <v>0</v>
      </c>
      <c r="Y1005" s="21">
        <v>0</v>
      </c>
      <c r="Z1005" s="20">
        <v>402270</v>
      </c>
      <c r="AA1005" s="21">
        <v>0</v>
      </c>
      <c r="AB1005" s="32">
        <v>134599</v>
      </c>
      <c r="AC1005" s="20">
        <v>2281461</v>
      </c>
      <c r="AD1005" s="20">
        <v>555269</v>
      </c>
      <c r="AE1005" s="20">
        <v>614541</v>
      </c>
      <c r="AF1005" s="20">
        <v>416250</v>
      </c>
      <c r="AG1005" s="20">
        <v>371136</v>
      </c>
      <c r="AH1005" s="20">
        <v>46246</v>
      </c>
      <c r="AI1005" s="21">
        <v>9420</v>
      </c>
      <c r="AJ1005" s="25">
        <v>94376</v>
      </c>
      <c r="AK1005" s="25">
        <v>125878</v>
      </c>
      <c r="AL1005" s="25">
        <v>19459</v>
      </c>
      <c r="AM1005" s="22">
        <v>64946</v>
      </c>
      <c r="AN1005" s="20">
        <v>292062</v>
      </c>
      <c r="AO1005" s="20">
        <v>9014</v>
      </c>
      <c r="AP1005" s="54">
        <v>7508521</v>
      </c>
      <c r="AQ1005" s="25">
        <v>156167</v>
      </c>
      <c r="AR1005" s="25">
        <v>248122</v>
      </c>
      <c r="AS1005" s="54">
        <v>41999</v>
      </c>
      <c r="AT1005" s="54">
        <v>52765</v>
      </c>
      <c r="AU1005" s="54">
        <v>75329</v>
      </c>
      <c r="AV1005" s="54">
        <v>17081</v>
      </c>
      <c r="AW1005" s="25">
        <f t="shared" si="45"/>
        <v>591463</v>
      </c>
      <c r="AX1005" s="165">
        <v>516921</v>
      </c>
      <c r="AY1005" s="98">
        <f t="shared" si="46"/>
        <v>8616905</v>
      </c>
      <c r="AZ1005" s="73"/>
      <c r="BA1005" s="20">
        <v>1223080</v>
      </c>
      <c r="BB1005" s="20">
        <v>24784</v>
      </c>
      <c r="BC1005" s="19">
        <v>1247864</v>
      </c>
      <c r="BD1005" s="19">
        <v>9864769</v>
      </c>
      <c r="BF1005" s="20">
        <v>0</v>
      </c>
      <c r="BG1005" s="21">
        <f t="shared" si="47"/>
        <v>9864769</v>
      </c>
      <c r="BI1005" s="73"/>
      <c r="BJ1005" s="73"/>
      <c r="BK1005" s="73"/>
      <c r="BL1005" s="73"/>
      <c r="BM1005" s="73"/>
      <c r="BN1005" s="73"/>
      <c r="BO1005" s="73"/>
    </row>
    <row r="1006" spans="1:67" ht="22.5" customHeight="1" x14ac:dyDescent="0.15">
      <c r="A1006" s="125" t="s">
        <v>2818</v>
      </c>
      <c r="B1006" s="126" t="s">
        <v>2780</v>
      </c>
      <c r="C1006" s="136" t="s">
        <v>1093</v>
      </c>
      <c r="D1006" s="129">
        <v>6</v>
      </c>
      <c r="E1006" s="130" t="s">
        <v>3561</v>
      </c>
      <c r="F1006" s="19">
        <v>661038</v>
      </c>
      <c r="G1006" s="20">
        <v>97818</v>
      </c>
      <c r="H1006" s="20">
        <v>73332</v>
      </c>
      <c r="I1006" s="20">
        <v>0</v>
      </c>
      <c r="J1006" s="20">
        <v>0</v>
      </c>
      <c r="K1006" s="20">
        <v>0</v>
      </c>
      <c r="L1006" s="20">
        <v>0</v>
      </c>
      <c r="M1006" s="20">
        <v>46073</v>
      </c>
      <c r="N1006" s="20">
        <v>24921</v>
      </c>
      <c r="O1006" s="20">
        <v>8243</v>
      </c>
      <c r="P1006" s="20">
        <v>149357</v>
      </c>
      <c r="Q1006" s="20">
        <v>73249</v>
      </c>
      <c r="R1006" s="20">
        <v>120775</v>
      </c>
      <c r="S1006" s="20">
        <v>116556</v>
      </c>
      <c r="T1006" s="21">
        <v>71574</v>
      </c>
      <c r="U1006" s="54">
        <v>57486</v>
      </c>
      <c r="V1006" s="20">
        <v>66060</v>
      </c>
      <c r="W1006" s="20">
        <v>31326</v>
      </c>
      <c r="X1006" s="20">
        <v>0</v>
      </c>
      <c r="Y1006" s="21">
        <v>0</v>
      </c>
      <c r="Z1006" s="20">
        <v>339682</v>
      </c>
      <c r="AA1006" s="21">
        <v>0</v>
      </c>
      <c r="AB1006" s="32">
        <v>0</v>
      </c>
      <c r="AC1006" s="20">
        <v>1243700</v>
      </c>
      <c r="AD1006" s="20">
        <v>401189</v>
      </c>
      <c r="AE1006" s="20">
        <v>646160</v>
      </c>
      <c r="AF1006" s="20">
        <v>447366</v>
      </c>
      <c r="AG1006" s="20">
        <v>271500</v>
      </c>
      <c r="AH1006" s="20">
        <v>56201</v>
      </c>
      <c r="AI1006" s="21">
        <v>5652</v>
      </c>
      <c r="AJ1006" s="25">
        <v>74442</v>
      </c>
      <c r="AK1006" s="25">
        <v>87038</v>
      </c>
      <c r="AL1006" s="25">
        <v>17236</v>
      </c>
      <c r="AM1006" s="22">
        <v>48633</v>
      </c>
      <c r="AN1006" s="20">
        <v>205339</v>
      </c>
      <c r="AO1006" s="20">
        <v>7583</v>
      </c>
      <c r="AP1006" s="54">
        <v>5449529</v>
      </c>
      <c r="AQ1006" s="25">
        <v>118518</v>
      </c>
      <c r="AR1006" s="25">
        <v>158226</v>
      </c>
      <c r="AS1006" s="54">
        <v>39895</v>
      </c>
      <c r="AT1006" s="54">
        <v>51317</v>
      </c>
      <c r="AU1006" s="54">
        <v>53636</v>
      </c>
      <c r="AV1006" s="54">
        <v>43357</v>
      </c>
      <c r="AW1006" s="25">
        <f t="shared" si="45"/>
        <v>464949</v>
      </c>
      <c r="AX1006" s="165">
        <v>685404</v>
      </c>
      <c r="AY1006" s="98">
        <f t="shared" si="46"/>
        <v>6599882</v>
      </c>
      <c r="AZ1006" s="73"/>
      <c r="BA1006" s="20">
        <v>962773</v>
      </c>
      <c r="BB1006" s="20">
        <v>22977</v>
      </c>
      <c r="BC1006" s="19">
        <v>985750</v>
      </c>
      <c r="BD1006" s="19">
        <v>7585632</v>
      </c>
      <c r="BF1006" s="20">
        <v>89756</v>
      </c>
      <c r="BG1006" s="21">
        <f t="shared" si="47"/>
        <v>7495876</v>
      </c>
      <c r="BI1006" s="73"/>
      <c r="BJ1006" s="73"/>
      <c r="BK1006" s="73"/>
      <c r="BL1006" s="73"/>
      <c r="BM1006" s="73"/>
      <c r="BN1006" s="73"/>
      <c r="BO1006" s="73"/>
    </row>
    <row r="1007" spans="1:67" ht="22.5" customHeight="1" x14ac:dyDescent="0.15">
      <c r="A1007" s="125" t="s">
        <v>2819</v>
      </c>
      <c r="B1007" s="126" t="s">
        <v>2780</v>
      </c>
      <c r="C1007" s="136" t="s">
        <v>1094</v>
      </c>
      <c r="D1007" s="129">
        <v>6</v>
      </c>
      <c r="E1007" s="130" t="s">
        <v>3562</v>
      </c>
      <c r="F1007" s="19">
        <v>316216</v>
      </c>
      <c r="G1007" s="20">
        <v>30988</v>
      </c>
      <c r="H1007" s="20">
        <v>29106</v>
      </c>
      <c r="I1007" s="20">
        <v>0</v>
      </c>
      <c r="J1007" s="20">
        <v>0</v>
      </c>
      <c r="K1007" s="20">
        <v>0</v>
      </c>
      <c r="L1007" s="20">
        <v>0</v>
      </c>
      <c r="M1007" s="20">
        <v>16369</v>
      </c>
      <c r="N1007" s="20">
        <v>8838</v>
      </c>
      <c r="O1007" s="20">
        <v>1679</v>
      </c>
      <c r="P1007" s="20">
        <v>70527</v>
      </c>
      <c r="Q1007" s="20">
        <v>33310</v>
      </c>
      <c r="R1007" s="20">
        <v>43098</v>
      </c>
      <c r="S1007" s="20">
        <v>43267</v>
      </c>
      <c r="T1007" s="21">
        <v>35787</v>
      </c>
      <c r="U1007" s="54">
        <v>21192</v>
      </c>
      <c r="V1007" s="20">
        <v>20919</v>
      </c>
      <c r="W1007" s="20">
        <v>10442</v>
      </c>
      <c r="X1007" s="20">
        <v>0</v>
      </c>
      <c r="Y1007" s="21">
        <v>0</v>
      </c>
      <c r="Z1007" s="20">
        <v>140769</v>
      </c>
      <c r="AA1007" s="21">
        <v>0</v>
      </c>
      <c r="AB1007" s="32">
        <v>0</v>
      </c>
      <c r="AC1007" s="20">
        <v>594725</v>
      </c>
      <c r="AD1007" s="20">
        <v>185068</v>
      </c>
      <c r="AE1007" s="20">
        <v>280992</v>
      </c>
      <c r="AF1007" s="20">
        <v>146432</v>
      </c>
      <c r="AG1007" s="20">
        <v>99384</v>
      </c>
      <c r="AH1007" s="20">
        <v>21358</v>
      </c>
      <c r="AI1007" s="21">
        <v>0</v>
      </c>
      <c r="AJ1007" s="25">
        <v>40827</v>
      </c>
      <c r="AK1007" s="25">
        <v>48365</v>
      </c>
      <c r="AL1007" s="25">
        <v>7586</v>
      </c>
      <c r="AM1007" s="22">
        <v>24534</v>
      </c>
      <c r="AN1007" s="20">
        <v>148573</v>
      </c>
      <c r="AO1007" s="20">
        <v>3270</v>
      </c>
      <c r="AP1007" s="54">
        <v>2423621</v>
      </c>
      <c r="AQ1007" s="25">
        <v>62767</v>
      </c>
      <c r="AR1007" s="25">
        <v>103778</v>
      </c>
      <c r="AS1007" s="54">
        <v>15497</v>
      </c>
      <c r="AT1007" s="54">
        <v>30376</v>
      </c>
      <c r="AU1007" s="54">
        <v>25497</v>
      </c>
      <c r="AV1007" s="54">
        <v>7348</v>
      </c>
      <c r="AW1007" s="25">
        <f t="shared" si="45"/>
        <v>245263</v>
      </c>
      <c r="AX1007" s="165">
        <v>139035</v>
      </c>
      <c r="AY1007" s="98">
        <f t="shared" si="46"/>
        <v>2807919</v>
      </c>
      <c r="AZ1007" s="73"/>
      <c r="BA1007" s="20">
        <v>482075</v>
      </c>
      <c r="BB1007" s="20">
        <v>8173</v>
      </c>
      <c r="BC1007" s="19">
        <v>490248</v>
      </c>
      <c r="BD1007" s="19">
        <v>3298167</v>
      </c>
      <c r="BF1007" s="20">
        <v>0</v>
      </c>
      <c r="BG1007" s="21">
        <f t="shared" si="47"/>
        <v>3298167</v>
      </c>
      <c r="BI1007" s="73"/>
      <c r="BJ1007" s="73"/>
      <c r="BK1007" s="73"/>
      <c r="BL1007" s="73"/>
      <c r="BM1007" s="73"/>
      <c r="BN1007" s="73"/>
      <c r="BO1007" s="73"/>
    </row>
    <row r="1008" spans="1:67" ht="22.5" customHeight="1" x14ac:dyDescent="0.15">
      <c r="A1008" s="125" t="s">
        <v>2820</v>
      </c>
      <c r="B1008" s="126" t="s">
        <v>2780</v>
      </c>
      <c r="C1008" s="136" t="s">
        <v>1095</v>
      </c>
      <c r="D1008" s="129">
        <v>6</v>
      </c>
      <c r="E1008" s="130" t="s">
        <v>3562</v>
      </c>
      <c r="F1008" s="19">
        <v>411626</v>
      </c>
      <c r="G1008" s="20">
        <v>90892</v>
      </c>
      <c r="H1008" s="20">
        <v>88641</v>
      </c>
      <c r="I1008" s="20">
        <v>0</v>
      </c>
      <c r="J1008" s="20">
        <v>0</v>
      </c>
      <c r="K1008" s="20">
        <v>0</v>
      </c>
      <c r="L1008" s="20">
        <v>0</v>
      </c>
      <c r="M1008" s="20">
        <v>24800</v>
      </c>
      <c r="N1008" s="20">
        <v>13590</v>
      </c>
      <c r="O1008" s="20">
        <v>1977</v>
      </c>
      <c r="P1008" s="20">
        <v>66598</v>
      </c>
      <c r="Q1008" s="20">
        <v>45515</v>
      </c>
      <c r="R1008" s="20">
        <v>67784</v>
      </c>
      <c r="S1008" s="20">
        <v>83885</v>
      </c>
      <c r="T1008" s="21">
        <v>35787</v>
      </c>
      <c r="U1008" s="54">
        <v>28003</v>
      </c>
      <c r="V1008" s="20">
        <v>33030</v>
      </c>
      <c r="W1008" s="20">
        <v>10442</v>
      </c>
      <c r="X1008" s="20">
        <v>0</v>
      </c>
      <c r="Y1008" s="21">
        <v>0</v>
      </c>
      <c r="Z1008" s="20">
        <v>188744</v>
      </c>
      <c r="AA1008" s="21">
        <v>0</v>
      </c>
      <c r="AB1008" s="32">
        <v>0</v>
      </c>
      <c r="AC1008" s="20">
        <v>815776</v>
      </c>
      <c r="AD1008" s="20">
        <v>237080</v>
      </c>
      <c r="AE1008" s="20">
        <v>363591</v>
      </c>
      <c r="AF1008" s="20">
        <v>259418</v>
      </c>
      <c r="AG1008" s="20">
        <v>145772</v>
      </c>
      <c r="AH1008" s="20">
        <v>59006</v>
      </c>
      <c r="AI1008" s="21">
        <v>3768</v>
      </c>
      <c r="AJ1008" s="25">
        <v>52302</v>
      </c>
      <c r="AK1008" s="25">
        <v>57223</v>
      </c>
      <c r="AL1008" s="25">
        <v>10929</v>
      </c>
      <c r="AM1008" s="22">
        <v>31035</v>
      </c>
      <c r="AN1008" s="20">
        <v>99511</v>
      </c>
      <c r="AO1008" s="20">
        <v>6847</v>
      </c>
      <c r="AP1008" s="54">
        <v>3333572</v>
      </c>
      <c r="AQ1008" s="25">
        <v>99492</v>
      </c>
      <c r="AR1008" s="25">
        <v>115277</v>
      </c>
      <c r="AS1008" s="54">
        <v>35262</v>
      </c>
      <c r="AT1008" s="54">
        <v>32159</v>
      </c>
      <c r="AU1008" s="54">
        <v>31587</v>
      </c>
      <c r="AV1008" s="54">
        <v>9205</v>
      </c>
      <c r="AW1008" s="25">
        <f t="shared" si="45"/>
        <v>322982</v>
      </c>
      <c r="AX1008" s="165">
        <v>276031</v>
      </c>
      <c r="AY1008" s="98">
        <f t="shared" si="46"/>
        <v>3932585</v>
      </c>
      <c r="AZ1008" s="73"/>
      <c r="BA1008" s="20">
        <v>628829</v>
      </c>
      <c r="BB1008" s="20">
        <v>21700</v>
      </c>
      <c r="BC1008" s="19">
        <v>650529</v>
      </c>
      <c r="BD1008" s="19">
        <v>4583114</v>
      </c>
      <c r="BF1008" s="20">
        <v>0</v>
      </c>
      <c r="BG1008" s="21">
        <f t="shared" si="47"/>
        <v>4583114</v>
      </c>
      <c r="BI1008" s="73"/>
      <c r="BJ1008" s="73"/>
      <c r="BK1008" s="73"/>
      <c r="BL1008" s="73"/>
      <c r="BM1008" s="73"/>
      <c r="BN1008" s="73"/>
      <c r="BO1008" s="73"/>
    </row>
    <row r="1009" spans="1:67" ht="22.5" customHeight="1" x14ac:dyDescent="0.15">
      <c r="A1009" s="125" t="s">
        <v>2821</v>
      </c>
      <c r="B1009" s="126" t="s">
        <v>2780</v>
      </c>
      <c r="C1009" s="136" t="s">
        <v>1096</v>
      </c>
      <c r="D1009" s="129">
        <v>6</v>
      </c>
      <c r="E1009" s="130" t="s">
        <v>3561</v>
      </c>
      <c r="F1009" s="19">
        <v>534922</v>
      </c>
      <c r="G1009" s="20">
        <v>81610</v>
      </c>
      <c r="H1009" s="20">
        <v>82782</v>
      </c>
      <c r="I1009" s="20">
        <v>0</v>
      </c>
      <c r="J1009" s="20">
        <v>0</v>
      </c>
      <c r="K1009" s="20">
        <v>0</v>
      </c>
      <c r="L1009" s="20">
        <v>0</v>
      </c>
      <c r="M1009" s="20">
        <v>34729</v>
      </c>
      <c r="N1009" s="20">
        <v>19049</v>
      </c>
      <c r="O1009" s="20">
        <v>4439</v>
      </c>
      <c r="P1009" s="20">
        <v>57904</v>
      </c>
      <c r="Q1009" s="20">
        <v>59209</v>
      </c>
      <c r="R1009" s="20">
        <v>86974</v>
      </c>
      <c r="S1009" s="20">
        <v>73289</v>
      </c>
      <c r="T1009" s="21">
        <v>47716</v>
      </c>
      <c r="U1009" s="54">
        <v>39085</v>
      </c>
      <c r="V1009" s="20">
        <v>38535</v>
      </c>
      <c r="W1009" s="20">
        <v>20884</v>
      </c>
      <c r="X1009" s="20">
        <v>0</v>
      </c>
      <c r="Y1009" s="21">
        <v>0</v>
      </c>
      <c r="Z1009" s="20">
        <v>235440</v>
      </c>
      <c r="AA1009" s="21">
        <v>0</v>
      </c>
      <c r="AB1009" s="32">
        <v>0</v>
      </c>
      <c r="AC1009" s="20">
        <v>1304064</v>
      </c>
      <c r="AD1009" s="20">
        <v>320438</v>
      </c>
      <c r="AE1009" s="20">
        <v>594465</v>
      </c>
      <c r="AF1009" s="20">
        <v>407264</v>
      </c>
      <c r="AG1009" s="20">
        <v>202134</v>
      </c>
      <c r="AH1009" s="20">
        <v>52490</v>
      </c>
      <c r="AI1009" s="21">
        <v>5181</v>
      </c>
      <c r="AJ1009" s="25">
        <v>62760</v>
      </c>
      <c r="AK1009" s="25">
        <v>73483</v>
      </c>
      <c r="AL1009" s="25">
        <v>16182</v>
      </c>
      <c r="AM1009" s="22">
        <v>42770</v>
      </c>
      <c r="AN1009" s="20">
        <v>124426</v>
      </c>
      <c r="AO1009" s="20">
        <v>5836</v>
      </c>
      <c r="AP1009" s="54">
        <v>4628060</v>
      </c>
      <c r="AQ1009" s="25">
        <v>103282</v>
      </c>
      <c r="AR1009" s="25">
        <v>178371</v>
      </c>
      <c r="AS1009" s="54">
        <v>27754</v>
      </c>
      <c r="AT1009" s="54">
        <v>51805</v>
      </c>
      <c r="AU1009" s="54">
        <v>48607</v>
      </c>
      <c r="AV1009" s="54">
        <v>38461</v>
      </c>
      <c r="AW1009" s="25">
        <f t="shared" si="45"/>
        <v>448280</v>
      </c>
      <c r="AX1009" s="165">
        <v>587213</v>
      </c>
      <c r="AY1009" s="98">
        <f t="shared" si="46"/>
        <v>5663553</v>
      </c>
      <c r="AZ1009" s="73"/>
      <c r="BA1009" s="20">
        <v>806291</v>
      </c>
      <c r="BB1009" s="20">
        <v>17183</v>
      </c>
      <c r="BC1009" s="19">
        <v>823474</v>
      </c>
      <c r="BD1009" s="19">
        <v>6487027</v>
      </c>
      <c r="BF1009" s="20">
        <v>84300</v>
      </c>
      <c r="BG1009" s="21">
        <f t="shared" si="47"/>
        <v>6402727</v>
      </c>
      <c r="BI1009" s="73"/>
      <c r="BJ1009" s="73"/>
      <c r="BK1009" s="73"/>
      <c r="BL1009" s="73"/>
      <c r="BM1009" s="73"/>
      <c r="BN1009" s="73"/>
      <c r="BO1009" s="73"/>
    </row>
    <row r="1010" spans="1:67" ht="22.5" customHeight="1" x14ac:dyDescent="0.15">
      <c r="A1010" s="125" t="s">
        <v>2822</v>
      </c>
      <c r="B1010" s="126" t="s">
        <v>2780</v>
      </c>
      <c r="C1010" s="136" t="s">
        <v>1097</v>
      </c>
      <c r="D1010" s="129">
        <v>6</v>
      </c>
      <c r="E1010" s="130" t="s">
        <v>3561</v>
      </c>
      <c r="F1010" s="19">
        <v>536686</v>
      </c>
      <c r="G1010" s="20">
        <v>49195</v>
      </c>
      <c r="H1010" s="20">
        <v>52731</v>
      </c>
      <c r="I1010" s="20">
        <v>0</v>
      </c>
      <c r="J1010" s="20">
        <v>0</v>
      </c>
      <c r="K1010" s="20">
        <v>0</v>
      </c>
      <c r="L1010" s="20">
        <v>0</v>
      </c>
      <c r="M1010" s="20">
        <v>33969</v>
      </c>
      <c r="N1010" s="20">
        <v>18374</v>
      </c>
      <c r="O1010" s="20">
        <v>0</v>
      </c>
      <c r="P1010" s="20">
        <v>70590</v>
      </c>
      <c r="Q1010" s="20">
        <v>58883</v>
      </c>
      <c r="R1010" s="20">
        <v>94898</v>
      </c>
      <c r="S1010" s="20">
        <v>76821</v>
      </c>
      <c r="T1010" s="21">
        <v>35787</v>
      </c>
      <c r="U1010" s="54">
        <v>41454</v>
      </c>
      <c r="V1010" s="20">
        <v>37434</v>
      </c>
      <c r="W1010" s="20">
        <v>10442</v>
      </c>
      <c r="X1010" s="20">
        <v>0</v>
      </c>
      <c r="Y1010" s="21">
        <v>0</v>
      </c>
      <c r="Z1010" s="20">
        <v>262512</v>
      </c>
      <c r="AA1010" s="21">
        <v>0</v>
      </c>
      <c r="AB1010" s="32">
        <v>0</v>
      </c>
      <c r="AC1010" s="20">
        <v>748195</v>
      </c>
      <c r="AD1010" s="20">
        <v>321705</v>
      </c>
      <c r="AE1010" s="20">
        <v>490428</v>
      </c>
      <c r="AF1010" s="20">
        <v>287539</v>
      </c>
      <c r="AG1010" s="20">
        <v>197583</v>
      </c>
      <c r="AH1010" s="20">
        <v>40544</v>
      </c>
      <c r="AI1010" s="21">
        <v>3297</v>
      </c>
      <c r="AJ1010" s="25">
        <v>61453</v>
      </c>
      <c r="AK1010" s="25">
        <v>74226</v>
      </c>
      <c r="AL1010" s="25">
        <v>13569</v>
      </c>
      <c r="AM1010" s="22">
        <v>43281</v>
      </c>
      <c r="AN1010" s="20">
        <v>145953</v>
      </c>
      <c r="AO1010" s="20">
        <v>3812</v>
      </c>
      <c r="AP1010" s="54">
        <v>3811361</v>
      </c>
      <c r="AQ1010" s="25">
        <v>102953</v>
      </c>
      <c r="AR1010" s="25">
        <v>147941</v>
      </c>
      <c r="AS1010" s="54">
        <v>15290</v>
      </c>
      <c r="AT1010" s="54">
        <v>45085</v>
      </c>
      <c r="AU1010" s="54">
        <v>44107</v>
      </c>
      <c r="AV1010" s="54">
        <v>33295</v>
      </c>
      <c r="AW1010" s="25">
        <f t="shared" si="45"/>
        <v>388671</v>
      </c>
      <c r="AX1010" s="165">
        <v>465929</v>
      </c>
      <c r="AY1010" s="98">
        <f t="shared" si="46"/>
        <v>4665961</v>
      </c>
      <c r="AZ1010" s="73"/>
      <c r="BA1010" s="20">
        <v>778596</v>
      </c>
      <c r="BB1010" s="20">
        <v>9671</v>
      </c>
      <c r="BC1010" s="19">
        <v>788267</v>
      </c>
      <c r="BD1010" s="19">
        <v>5454228</v>
      </c>
      <c r="BF1010" s="20">
        <v>73347</v>
      </c>
      <c r="BG1010" s="21">
        <f t="shared" si="47"/>
        <v>5380881</v>
      </c>
      <c r="BI1010" s="73"/>
      <c r="BJ1010" s="73"/>
      <c r="BK1010" s="73"/>
      <c r="BL1010" s="73"/>
      <c r="BM1010" s="73"/>
      <c r="BN1010" s="73"/>
      <c r="BO1010" s="73"/>
    </row>
    <row r="1011" spans="1:67" ht="22.5" customHeight="1" x14ac:dyDescent="0.15">
      <c r="A1011" s="125" t="s">
        <v>2823</v>
      </c>
      <c r="B1011" s="126" t="s">
        <v>2780</v>
      </c>
      <c r="C1011" s="136" t="s">
        <v>1098</v>
      </c>
      <c r="D1011" s="129">
        <v>6</v>
      </c>
      <c r="E1011" s="130" t="s">
        <v>3561</v>
      </c>
      <c r="F1011" s="19">
        <v>591206</v>
      </c>
      <c r="G1011" s="20">
        <v>78754</v>
      </c>
      <c r="H1011" s="20">
        <v>72387</v>
      </c>
      <c r="I1011" s="20">
        <v>0</v>
      </c>
      <c r="J1011" s="20">
        <v>0</v>
      </c>
      <c r="K1011" s="20">
        <v>0</v>
      </c>
      <c r="L1011" s="20">
        <v>0</v>
      </c>
      <c r="M1011" s="20">
        <v>39148</v>
      </c>
      <c r="N1011" s="20">
        <v>21175</v>
      </c>
      <c r="O1011" s="20">
        <v>5371</v>
      </c>
      <c r="P1011" s="20">
        <v>96672</v>
      </c>
      <c r="Q1011" s="20">
        <v>65027</v>
      </c>
      <c r="R1011" s="20">
        <v>79463</v>
      </c>
      <c r="S1011" s="20">
        <v>84768</v>
      </c>
      <c r="T1011" s="21">
        <v>59645</v>
      </c>
      <c r="U1011" s="54">
        <v>38282</v>
      </c>
      <c r="V1011" s="20">
        <v>38535</v>
      </c>
      <c r="W1011" s="20">
        <v>20884</v>
      </c>
      <c r="X1011" s="20">
        <v>0</v>
      </c>
      <c r="Y1011" s="21">
        <v>0</v>
      </c>
      <c r="Z1011" s="20">
        <v>302105</v>
      </c>
      <c r="AA1011" s="21">
        <v>0</v>
      </c>
      <c r="AB1011" s="32">
        <v>0</v>
      </c>
      <c r="AC1011" s="20">
        <v>1073561</v>
      </c>
      <c r="AD1011" s="20">
        <v>351151</v>
      </c>
      <c r="AE1011" s="20">
        <v>594321</v>
      </c>
      <c r="AF1011" s="20">
        <v>409594</v>
      </c>
      <c r="AG1011" s="20">
        <v>227702</v>
      </c>
      <c r="AH1011" s="20">
        <v>52671</v>
      </c>
      <c r="AI1011" s="21">
        <v>4239</v>
      </c>
      <c r="AJ1011" s="25">
        <v>66990</v>
      </c>
      <c r="AK1011" s="25">
        <v>84337</v>
      </c>
      <c r="AL1011" s="25">
        <v>16764</v>
      </c>
      <c r="AM1011" s="22">
        <v>47478</v>
      </c>
      <c r="AN1011" s="20">
        <v>154689</v>
      </c>
      <c r="AO1011" s="20">
        <v>5090</v>
      </c>
      <c r="AP1011" s="54">
        <v>4682009</v>
      </c>
      <c r="AQ1011" s="25">
        <v>174666</v>
      </c>
      <c r="AR1011" s="25">
        <v>150181</v>
      </c>
      <c r="AS1011" s="54">
        <v>37643</v>
      </c>
      <c r="AT1011" s="54">
        <v>60783</v>
      </c>
      <c r="AU1011" s="54">
        <v>47212</v>
      </c>
      <c r="AV1011" s="54">
        <v>39219</v>
      </c>
      <c r="AW1011" s="25">
        <f t="shared" si="45"/>
        <v>509704</v>
      </c>
      <c r="AX1011" s="165">
        <v>564020</v>
      </c>
      <c r="AY1011" s="98">
        <f t="shared" si="46"/>
        <v>5755733</v>
      </c>
      <c r="AZ1011" s="73"/>
      <c r="BA1011" s="20">
        <v>857683</v>
      </c>
      <c r="BB1011" s="20">
        <v>14540</v>
      </c>
      <c r="BC1011" s="19">
        <v>872223</v>
      </c>
      <c r="BD1011" s="19">
        <v>6627956</v>
      </c>
      <c r="BF1011" s="20">
        <v>93833</v>
      </c>
      <c r="BG1011" s="21">
        <f t="shared" si="47"/>
        <v>6534123</v>
      </c>
      <c r="BI1011" s="73"/>
      <c r="BJ1011" s="73"/>
      <c r="BK1011" s="73"/>
      <c r="BL1011" s="73"/>
      <c r="BM1011" s="73"/>
      <c r="BN1011" s="73"/>
      <c r="BO1011" s="73"/>
    </row>
    <row r="1012" spans="1:67" ht="22.5" customHeight="1" x14ac:dyDescent="0.15">
      <c r="A1012" s="125" t="s">
        <v>2824</v>
      </c>
      <c r="B1012" s="126" t="s">
        <v>2780</v>
      </c>
      <c r="C1012" s="136" t="s">
        <v>1099</v>
      </c>
      <c r="D1012" s="129">
        <v>6</v>
      </c>
      <c r="E1012" s="130" t="s">
        <v>3562</v>
      </c>
      <c r="F1012" s="19">
        <v>156612</v>
      </c>
      <c r="G1012" s="20">
        <v>76541</v>
      </c>
      <c r="H1012" s="20">
        <v>35154</v>
      </c>
      <c r="I1012" s="20">
        <v>0</v>
      </c>
      <c r="J1012" s="20">
        <v>0</v>
      </c>
      <c r="K1012" s="20">
        <v>0</v>
      </c>
      <c r="L1012" s="20">
        <v>0</v>
      </c>
      <c r="M1012" s="20">
        <v>4540</v>
      </c>
      <c r="N1012" s="20">
        <v>2466</v>
      </c>
      <c r="O1012" s="20">
        <v>895</v>
      </c>
      <c r="P1012" s="20">
        <v>20543</v>
      </c>
      <c r="Q1012" s="20">
        <v>17033</v>
      </c>
      <c r="R1012" s="20">
        <v>12045</v>
      </c>
      <c r="S1012" s="20">
        <v>13245</v>
      </c>
      <c r="T1012" s="21">
        <v>11929</v>
      </c>
      <c r="U1012" s="54">
        <v>5541</v>
      </c>
      <c r="V1012" s="20">
        <v>8808</v>
      </c>
      <c r="W1012" s="20">
        <v>10442</v>
      </c>
      <c r="X1012" s="20">
        <v>0</v>
      </c>
      <c r="Y1012" s="21">
        <v>0</v>
      </c>
      <c r="Z1012" s="20">
        <v>65437</v>
      </c>
      <c r="AA1012" s="21">
        <v>0</v>
      </c>
      <c r="AB1012" s="32">
        <v>0</v>
      </c>
      <c r="AC1012" s="20">
        <v>191110</v>
      </c>
      <c r="AD1012" s="20">
        <v>111589</v>
      </c>
      <c r="AE1012" s="20">
        <v>147128</v>
      </c>
      <c r="AF1012" s="20">
        <v>61901</v>
      </c>
      <c r="AG1012" s="20">
        <v>28063</v>
      </c>
      <c r="AH1012" s="20">
        <v>57558</v>
      </c>
      <c r="AI1012" s="21">
        <v>1413</v>
      </c>
      <c r="AJ1012" s="25">
        <v>20512</v>
      </c>
      <c r="AK1012" s="25">
        <v>26789</v>
      </c>
      <c r="AL1012" s="25">
        <v>3380</v>
      </c>
      <c r="AM1012" s="22">
        <v>10225</v>
      </c>
      <c r="AN1012" s="20">
        <v>48957</v>
      </c>
      <c r="AO1012" s="20">
        <v>9689</v>
      </c>
      <c r="AP1012" s="54">
        <v>1159545</v>
      </c>
      <c r="AQ1012" s="25">
        <v>49909</v>
      </c>
      <c r="AR1012" s="25">
        <v>88665</v>
      </c>
      <c r="AS1012" s="54">
        <v>42288</v>
      </c>
      <c r="AT1012" s="54">
        <v>64120</v>
      </c>
      <c r="AU1012" s="54">
        <v>17476</v>
      </c>
      <c r="AV1012" s="54">
        <v>3773</v>
      </c>
      <c r="AW1012" s="25">
        <f t="shared" si="45"/>
        <v>266231</v>
      </c>
      <c r="AX1012" s="165">
        <v>69303</v>
      </c>
      <c r="AY1012" s="98">
        <f t="shared" si="46"/>
        <v>1495079</v>
      </c>
      <c r="AZ1012" s="73"/>
      <c r="BA1012" s="20">
        <v>288393</v>
      </c>
      <c r="BB1012" s="20">
        <v>33045</v>
      </c>
      <c r="BC1012" s="19">
        <v>321438</v>
      </c>
      <c r="BD1012" s="19">
        <v>1816517</v>
      </c>
      <c r="BF1012" s="20">
        <v>0</v>
      </c>
      <c r="BG1012" s="21">
        <f t="shared" si="47"/>
        <v>1816517</v>
      </c>
      <c r="BI1012" s="73"/>
      <c r="BJ1012" s="73"/>
      <c r="BK1012" s="73"/>
      <c r="BL1012" s="73"/>
      <c r="BM1012" s="73"/>
      <c r="BN1012" s="73"/>
      <c r="BO1012" s="73"/>
    </row>
    <row r="1013" spans="1:67" ht="22.5" customHeight="1" x14ac:dyDescent="0.15">
      <c r="A1013" s="125" t="s">
        <v>2825</v>
      </c>
      <c r="B1013" s="126" t="s">
        <v>2780</v>
      </c>
      <c r="C1013" s="136" t="s">
        <v>1100</v>
      </c>
      <c r="D1013" s="129">
        <v>6</v>
      </c>
      <c r="E1013" s="130" t="s">
        <v>3561</v>
      </c>
      <c r="F1013" s="19">
        <v>454685</v>
      </c>
      <c r="G1013" s="20">
        <v>105601</v>
      </c>
      <c r="H1013" s="20">
        <v>91665</v>
      </c>
      <c r="I1013" s="20">
        <v>0</v>
      </c>
      <c r="J1013" s="20">
        <v>0</v>
      </c>
      <c r="K1013" s="20">
        <v>0</v>
      </c>
      <c r="L1013" s="20">
        <v>0</v>
      </c>
      <c r="M1013" s="20">
        <v>28383</v>
      </c>
      <c r="N1013" s="20">
        <v>15585</v>
      </c>
      <c r="O1013" s="20">
        <v>2425</v>
      </c>
      <c r="P1013" s="20">
        <v>113383</v>
      </c>
      <c r="Q1013" s="20">
        <v>51507</v>
      </c>
      <c r="R1013" s="20">
        <v>98653</v>
      </c>
      <c r="S1013" s="20">
        <v>83002</v>
      </c>
      <c r="T1013" s="21">
        <v>47716</v>
      </c>
      <c r="U1013" s="54">
        <v>39889</v>
      </c>
      <c r="V1013" s="20">
        <v>35232</v>
      </c>
      <c r="W1013" s="20">
        <v>10442</v>
      </c>
      <c r="X1013" s="20">
        <v>0</v>
      </c>
      <c r="Y1013" s="21">
        <v>0</v>
      </c>
      <c r="Z1013" s="20">
        <v>204367</v>
      </c>
      <c r="AA1013" s="21">
        <v>72288</v>
      </c>
      <c r="AB1013" s="32">
        <v>0</v>
      </c>
      <c r="AC1013" s="20">
        <v>873112</v>
      </c>
      <c r="AD1013" s="20">
        <v>273074</v>
      </c>
      <c r="AE1013" s="20">
        <v>495590</v>
      </c>
      <c r="AF1013" s="20">
        <v>333798</v>
      </c>
      <c r="AG1013" s="20">
        <v>189111</v>
      </c>
      <c r="AH1013" s="20">
        <v>61812</v>
      </c>
      <c r="AI1013" s="21">
        <v>4710</v>
      </c>
      <c r="AJ1013" s="25">
        <v>56480</v>
      </c>
      <c r="AK1013" s="25">
        <v>60899</v>
      </c>
      <c r="AL1013" s="25">
        <v>13488</v>
      </c>
      <c r="AM1013" s="22">
        <v>33690</v>
      </c>
      <c r="AN1013" s="20">
        <v>104798</v>
      </c>
      <c r="AO1013" s="20">
        <v>7788</v>
      </c>
      <c r="AP1013" s="54">
        <v>3963173</v>
      </c>
      <c r="AQ1013" s="25">
        <v>91485</v>
      </c>
      <c r="AR1013" s="25">
        <v>131145</v>
      </c>
      <c r="AS1013" s="54">
        <v>48040</v>
      </c>
      <c r="AT1013" s="54">
        <v>35031</v>
      </c>
      <c r="AU1013" s="54">
        <v>43007</v>
      </c>
      <c r="AV1013" s="54">
        <v>32804</v>
      </c>
      <c r="AW1013" s="25">
        <f t="shared" si="45"/>
        <v>381512</v>
      </c>
      <c r="AX1013" s="165">
        <v>513174</v>
      </c>
      <c r="AY1013" s="98">
        <f t="shared" si="46"/>
        <v>4857859</v>
      </c>
      <c r="AZ1013" s="73"/>
      <c r="BA1013" s="20">
        <v>708474</v>
      </c>
      <c r="BB1013" s="20">
        <v>35006</v>
      </c>
      <c r="BC1013" s="19">
        <v>743480</v>
      </c>
      <c r="BD1013" s="19">
        <v>5601339</v>
      </c>
      <c r="BF1013" s="20">
        <v>77664</v>
      </c>
      <c r="BG1013" s="21">
        <f t="shared" si="47"/>
        <v>5523675</v>
      </c>
      <c r="BI1013" s="73"/>
      <c r="BJ1013" s="73"/>
      <c r="BK1013" s="73"/>
      <c r="BL1013" s="73"/>
      <c r="BM1013" s="73"/>
      <c r="BN1013" s="73"/>
      <c r="BO1013" s="73"/>
    </row>
    <row r="1014" spans="1:67" ht="22.5" customHeight="1" x14ac:dyDescent="0.15">
      <c r="A1014" s="125" t="s">
        <v>2826</v>
      </c>
      <c r="B1014" s="126" t="s">
        <v>2780</v>
      </c>
      <c r="C1014" s="136" t="s">
        <v>1101</v>
      </c>
      <c r="D1014" s="129">
        <v>6</v>
      </c>
      <c r="E1014" s="130" t="s">
        <v>3561</v>
      </c>
      <c r="F1014" s="19">
        <v>697856</v>
      </c>
      <c r="G1014" s="20">
        <v>143371</v>
      </c>
      <c r="H1014" s="20">
        <v>137781</v>
      </c>
      <c r="I1014" s="20">
        <v>0</v>
      </c>
      <c r="J1014" s="20">
        <v>372</v>
      </c>
      <c r="K1014" s="20">
        <v>0</v>
      </c>
      <c r="L1014" s="20">
        <v>0</v>
      </c>
      <c r="M1014" s="20">
        <v>50558</v>
      </c>
      <c r="N1014" s="20">
        <v>27732</v>
      </c>
      <c r="O1014" s="20">
        <v>9512</v>
      </c>
      <c r="P1014" s="20">
        <v>132062</v>
      </c>
      <c r="Q1014" s="20">
        <v>76518</v>
      </c>
      <c r="R1014" s="20">
        <v>123797</v>
      </c>
      <c r="S1014" s="20">
        <v>109492</v>
      </c>
      <c r="T1014" s="21">
        <v>83503</v>
      </c>
      <c r="U1014" s="54">
        <v>57147</v>
      </c>
      <c r="V1014" s="20">
        <v>55050</v>
      </c>
      <c r="W1014" s="20">
        <v>31326</v>
      </c>
      <c r="X1014" s="20">
        <v>0</v>
      </c>
      <c r="Y1014" s="21">
        <v>0</v>
      </c>
      <c r="Z1014" s="20">
        <v>280647</v>
      </c>
      <c r="AA1014" s="21">
        <v>0</v>
      </c>
      <c r="AB1014" s="32">
        <v>0</v>
      </c>
      <c r="AC1014" s="20">
        <v>1769910</v>
      </c>
      <c r="AD1014" s="20">
        <v>446188</v>
      </c>
      <c r="AE1014" s="20">
        <v>891805</v>
      </c>
      <c r="AF1014" s="20">
        <v>554944</v>
      </c>
      <c r="AG1014" s="20">
        <v>350950</v>
      </c>
      <c r="AH1014" s="20">
        <v>65160</v>
      </c>
      <c r="AI1014" s="21">
        <v>5652</v>
      </c>
      <c r="AJ1014" s="25">
        <v>80078</v>
      </c>
      <c r="AK1014" s="25">
        <v>95651</v>
      </c>
      <c r="AL1014" s="25">
        <v>22126</v>
      </c>
      <c r="AM1014" s="22">
        <v>51912</v>
      </c>
      <c r="AN1014" s="20">
        <v>166640</v>
      </c>
      <c r="AO1014" s="20">
        <v>12111</v>
      </c>
      <c r="AP1014" s="54">
        <v>6529851</v>
      </c>
      <c r="AQ1014" s="25">
        <v>147939</v>
      </c>
      <c r="AR1014" s="25">
        <v>152439</v>
      </c>
      <c r="AS1014" s="54">
        <v>57833</v>
      </c>
      <c r="AT1014" s="54">
        <v>62608</v>
      </c>
      <c r="AU1014" s="54">
        <v>57058</v>
      </c>
      <c r="AV1014" s="54">
        <v>43366</v>
      </c>
      <c r="AW1014" s="25">
        <f t="shared" si="45"/>
        <v>521243</v>
      </c>
      <c r="AX1014" s="165">
        <v>816541</v>
      </c>
      <c r="AY1014" s="98">
        <f t="shared" si="46"/>
        <v>7867635</v>
      </c>
      <c r="AZ1014" s="73"/>
      <c r="BA1014" s="20">
        <v>1053485</v>
      </c>
      <c r="BB1014" s="20">
        <v>45602</v>
      </c>
      <c r="BC1014" s="19">
        <v>1099087</v>
      </c>
      <c r="BD1014" s="19">
        <v>8966722</v>
      </c>
      <c r="BF1014" s="20">
        <v>98864</v>
      </c>
      <c r="BG1014" s="21">
        <f t="shared" si="47"/>
        <v>8867858</v>
      </c>
      <c r="BI1014" s="73"/>
      <c r="BJ1014" s="73"/>
      <c r="BK1014" s="73"/>
      <c r="BL1014" s="73"/>
      <c r="BM1014" s="73"/>
      <c r="BN1014" s="73"/>
      <c r="BO1014" s="73"/>
    </row>
    <row r="1015" spans="1:67" ht="22.5" customHeight="1" x14ac:dyDescent="0.15">
      <c r="A1015" s="125" t="s">
        <v>2827</v>
      </c>
      <c r="B1015" s="126" t="s">
        <v>2780</v>
      </c>
      <c r="C1015" s="136" t="s">
        <v>1102</v>
      </c>
      <c r="D1015" s="129">
        <v>6</v>
      </c>
      <c r="E1015" s="130" t="s">
        <v>3561</v>
      </c>
      <c r="F1015" s="19">
        <v>303212</v>
      </c>
      <c r="G1015" s="20">
        <v>81039</v>
      </c>
      <c r="H1015" s="20">
        <v>107163</v>
      </c>
      <c r="I1015" s="20">
        <v>14252</v>
      </c>
      <c r="J1015" s="20">
        <v>20821</v>
      </c>
      <c r="K1015" s="20">
        <v>45660</v>
      </c>
      <c r="L1015" s="20">
        <v>35887</v>
      </c>
      <c r="M1015" s="20">
        <v>12968</v>
      </c>
      <c r="N1015" s="20">
        <v>8807</v>
      </c>
      <c r="O1015" s="20">
        <v>1343</v>
      </c>
      <c r="P1015" s="20">
        <v>16684</v>
      </c>
      <c r="Q1015" s="20">
        <v>34053</v>
      </c>
      <c r="R1015" s="20">
        <v>56242</v>
      </c>
      <c r="S1015" s="20">
        <v>50331</v>
      </c>
      <c r="T1015" s="21">
        <v>71574</v>
      </c>
      <c r="U1015" s="54">
        <v>25803</v>
      </c>
      <c r="V1015" s="20">
        <v>26424</v>
      </c>
      <c r="W1015" s="20">
        <v>52210</v>
      </c>
      <c r="X1015" s="20">
        <v>0</v>
      </c>
      <c r="Y1015" s="21">
        <v>0</v>
      </c>
      <c r="Z1015" s="20">
        <v>125437</v>
      </c>
      <c r="AA1015" s="21">
        <v>0</v>
      </c>
      <c r="AB1015" s="32">
        <v>0</v>
      </c>
      <c r="AC1015" s="20">
        <v>442527</v>
      </c>
      <c r="AD1015" s="20">
        <v>214689</v>
      </c>
      <c r="AE1015" s="20">
        <v>463469</v>
      </c>
      <c r="AF1015" s="20">
        <v>285293</v>
      </c>
      <c r="AG1015" s="20">
        <v>92126</v>
      </c>
      <c r="AH1015" s="20">
        <v>74844</v>
      </c>
      <c r="AI1015" s="21">
        <v>59817</v>
      </c>
      <c r="AJ1015" s="25">
        <v>41680</v>
      </c>
      <c r="AK1015" s="25">
        <v>47226</v>
      </c>
      <c r="AL1015" s="25">
        <v>12525</v>
      </c>
      <c r="AM1015" s="22">
        <v>23633</v>
      </c>
      <c r="AN1015" s="20">
        <v>399817</v>
      </c>
      <c r="AO1015" s="20">
        <v>8493</v>
      </c>
      <c r="AP1015" s="54">
        <v>3256049</v>
      </c>
      <c r="AQ1015" s="25">
        <v>78744</v>
      </c>
      <c r="AR1015" s="25">
        <v>180115</v>
      </c>
      <c r="AS1015" s="54">
        <v>111466</v>
      </c>
      <c r="AT1015" s="54">
        <v>67704</v>
      </c>
      <c r="AU1015" s="54">
        <v>35929</v>
      </c>
      <c r="AV1015" s="54">
        <v>25476</v>
      </c>
      <c r="AW1015" s="25">
        <f t="shared" si="45"/>
        <v>499434</v>
      </c>
      <c r="AX1015" s="165">
        <v>429707</v>
      </c>
      <c r="AY1015" s="98">
        <f t="shared" si="46"/>
        <v>4185190</v>
      </c>
      <c r="AZ1015" s="73"/>
      <c r="BA1015" s="20">
        <v>496378</v>
      </c>
      <c r="BB1015" s="20">
        <v>42408</v>
      </c>
      <c r="BC1015" s="19">
        <v>538786</v>
      </c>
      <c r="BD1015" s="19">
        <v>4723976</v>
      </c>
      <c r="BF1015" s="20">
        <v>40192</v>
      </c>
      <c r="BG1015" s="21">
        <f t="shared" si="47"/>
        <v>4683784</v>
      </c>
      <c r="BI1015" s="73"/>
      <c r="BJ1015" s="73"/>
      <c r="BK1015" s="73"/>
      <c r="BL1015" s="73"/>
      <c r="BM1015" s="73"/>
      <c r="BN1015" s="73"/>
      <c r="BO1015" s="73"/>
    </row>
    <row r="1016" spans="1:67" ht="22.5" customHeight="1" x14ac:dyDescent="0.15">
      <c r="A1016" s="125" t="s">
        <v>2828</v>
      </c>
      <c r="B1016" s="126" t="s">
        <v>2780</v>
      </c>
      <c r="C1016" s="136" t="s">
        <v>877</v>
      </c>
      <c r="D1016" s="129">
        <v>6</v>
      </c>
      <c r="E1016" s="130" t="s">
        <v>3561</v>
      </c>
      <c r="F1016" s="19">
        <v>366374</v>
      </c>
      <c r="G1016" s="20">
        <v>95105</v>
      </c>
      <c r="H1016" s="20">
        <v>117747</v>
      </c>
      <c r="I1016" s="20">
        <v>0</v>
      </c>
      <c r="J1016" s="20">
        <v>7853</v>
      </c>
      <c r="K1016" s="20">
        <v>12910</v>
      </c>
      <c r="L1016" s="20">
        <v>6899</v>
      </c>
      <c r="M1016" s="20">
        <v>21799</v>
      </c>
      <c r="N1016" s="20">
        <v>11923</v>
      </c>
      <c r="O1016" s="20">
        <v>4327</v>
      </c>
      <c r="P1016" s="20">
        <v>5468</v>
      </c>
      <c r="Q1016" s="20">
        <v>41693</v>
      </c>
      <c r="R1016" s="20">
        <v>58853</v>
      </c>
      <c r="S1016" s="20">
        <v>51214</v>
      </c>
      <c r="T1016" s="21">
        <v>71574</v>
      </c>
      <c r="U1016" s="54">
        <v>19416</v>
      </c>
      <c r="V1016" s="20">
        <v>25323</v>
      </c>
      <c r="W1016" s="20">
        <v>20884</v>
      </c>
      <c r="X1016" s="20">
        <v>0</v>
      </c>
      <c r="Y1016" s="21">
        <v>0</v>
      </c>
      <c r="Z1016" s="20">
        <v>154141</v>
      </c>
      <c r="AA1016" s="21">
        <v>0</v>
      </c>
      <c r="AB1016" s="32">
        <v>0</v>
      </c>
      <c r="AC1016" s="20">
        <v>749327</v>
      </c>
      <c r="AD1016" s="20">
        <v>237988</v>
      </c>
      <c r="AE1016" s="20">
        <v>438159</v>
      </c>
      <c r="AF1016" s="20">
        <v>294112</v>
      </c>
      <c r="AG1016" s="20">
        <v>121771</v>
      </c>
      <c r="AH1016" s="20">
        <v>90772</v>
      </c>
      <c r="AI1016" s="21">
        <v>10362</v>
      </c>
      <c r="AJ1016" s="25">
        <v>49897</v>
      </c>
      <c r="AK1016" s="25">
        <v>57831</v>
      </c>
      <c r="AL1016" s="25">
        <v>11997</v>
      </c>
      <c r="AM1016" s="22">
        <v>31587</v>
      </c>
      <c r="AN1016" s="20">
        <v>88307</v>
      </c>
      <c r="AO1016" s="20">
        <v>9995</v>
      </c>
      <c r="AP1016" s="54">
        <v>3285608</v>
      </c>
      <c r="AQ1016" s="25">
        <v>90096</v>
      </c>
      <c r="AR1016" s="25">
        <v>132858</v>
      </c>
      <c r="AS1016" s="54">
        <v>95454</v>
      </c>
      <c r="AT1016" s="54">
        <v>35100</v>
      </c>
      <c r="AU1016" s="54">
        <v>34087</v>
      </c>
      <c r="AV1016" s="54">
        <v>30101</v>
      </c>
      <c r="AW1016" s="25">
        <f t="shared" si="45"/>
        <v>417696</v>
      </c>
      <c r="AX1016" s="165">
        <v>440338</v>
      </c>
      <c r="AY1016" s="98">
        <f t="shared" si="46"/>
        <v>4143642</v>
      </c>
      <c r="AZ1016" s="73"/>
      <c r="BA1016" s="20">
        <v>593749</v>
      </c>
      <c r="BB1016" s="20">
        <v>49083</v>
      </c>
      <c r="BC1016" s="19">
        <v>642832</v>
      </c>
      <c r="BD1016" s="19">
        <v>4786474</v>
      </c>
      <c r="BF1016" s="20">
        <v>55173</v>
      </c>
      <c r="BG1016" s="21">
        <f t="shared" si="47"/>
        <v>4731301</v>
      </c>
      <c r="BI1016" s="73"/>
      <c r="BJ1016" s="73"/>
      <c r="BK1016" s="73"/>
      <c r="BL1016" s="73"/>
      <c r="BM1016" s="73"/>
      <c r="BN1016" s="73"/>
      <c r="BO1016" s="73"/>
    </row>
    <row r="1017" spans="1:67" ht="22.5" customHeight="1" x14ac:dyDescent="0.15">
      <c r="A1017" s="125" t="s">
        <v>2829</v>
      </c>
      <c r="B1017" s="126" t="s">
        <v>2780</v>
      </c>
      <c r="C1017" s="136" t="s">
        <v>1103</v>
      </c>
      <c r="D1017" s="129">
        <v>6</v>
      </c>
      <c r="E1017" s="130" t="s">
        <v>3562</v>
      </c>
      <c r="F1017" s="19">
        <v>636817</v>
      </c>
      <c r="G1017" s="20">
        <v>116596</v>
      </c>
      <c r="H1017" s="20">
        <v>91287</v>
      </c>
      <c r="I1017" s="20">
        <v>0</v>
      </c>
      <c r="J1017" s="20">
        <v>818</v>
      </c>
      <c r="K1017" s="20">
        <v>0</v>
      </c>
      <c r="L1017" s="20">
        <v>0</v>
      </c>
      <c r="M1017" s="20">
        <v>42185</v>
      </c>
      <c r="N1017" s="20">
        <v>23074</v>
      </c>
      <c r="O1017" s="20">
        <v>11377</v>
      </c>
      <c r="P1017" s="20">
        <v>129470</v>
      </c>
      <c r="Q1017" s="20">
        <v>67167</v>
      </c>
      <c r="R1017" s="20">
        <v>107126</v>
      </c>
      <c r="S1017" s="20">
        <v>85651</v>
      </c>
      <c r="T1017" s="21">
        <v>47716</v>
      </c>
      <c r="U1017" s="54">
        <v>49406</v>
      </c>
      <c r="V1017" s="20">
        <v>45141</v>
      </c>
      <c r="W1017" s="20">
        <v>20884</v>
      </c>
      <c r="X1017" s="20">
        <v>0</v>
      </c>
      <c r="Y1017" s="21">
        <v>0</v>
      </c>
      <c r="Z1017" s="20">
        <v>245850</v>
      </c>
      <c r="AA1017" s="21">
        <v>0</v>
      </c>
      <c r="AB1017" s="32">
        <v>0</v>
      </c>
      <c r="AC1017" s="20">
        <v>1844368</v>
      </c>
      <c r="AD1017" s="20">
        <v>387670</v>
      </c>
      <c r="AE1017" s="20">
        <v>633900</v>
      </c>
      <c r="AF1017" s="20">
        <v>464589</v>
      </c>
      <c r="AG1017" s="20">
        <v>223146</v>
      </c>
      <c r="AH1017" s="20">
        <v>52490</v>
      </c>
      <c r="AI1017" s="21">
        <v>5181</v>
      </c>
      <c r="AJ1017" s="25">
        <v>72467</v>
      </c>
      <c r="AK1017" s="25">
        <v>89553</v>
      </c>
      <c r="AL1017" s="25">
        <v>19231</v>
      </c>
      <c r="AM1017" s="22">
        <v>49157</v>
      </c>
      <c r="AN1017" s="20">
        <v>123323</v>
      </c>
      <c r="AO1017" s="20">
        <v>12060</v>
      </c>
      <c r="AP1017" s="54">
        <v>5697700</v>
      </c>
      <c r="AQ1017" s="25">
        <v>96155</v>
      </c>
      <c r="AR1017" s="25">
        <v>164448</v>
      </c>
      <c r="AS1017" s="54">
        <v>44739</v>
      </c>
      <c r="AT1017" s="54">
        <v>43674</v>
      </c>
      <c r="AU1017" s="54">
        <v>48844</v>
      </c>
      <c r="AV1017" s="54">
        <v>23783</v>
      </c>
      <c r="AW1017" s="25">
        <f t="shared" si="45"/>
        <v>421643</v>
      </c>
      <c r="AX1017" s="165">
        <v>597496</v>
      </c>
      <c r="AY1017" s="98">
        <f t="shared" si="46"/>
        <v>6716839</v>
      </c>
      <c r="AZ1017" s="73"/>
      <c r="BA1017" s="20">
        <v>957119</v>
      </c>
      <c r="BB1017" s="20">
        <v>37363</v>
      </c>
      <c r="BC1017" s="19">
        <v>994482</v>
      </c>
      <c r="BD1017" s="19">
        <v>7711321</v>
      </c>
      <c r="BF1017" s="20">
        <v>0</v>
      </c>
      <c r="BG1017" s="21">
        <f t="shared" si="47"/>
        <v>7711321</v>
      </c>
      <c r="BI1017" s="73"/>
      <c r="BJ1017" s="73"/>
      <c r="BK1017" s="73"/>
      <c r="BL1017" s="73"/>
      <c r="BM1017" s="73"/>
      <c r="BN1017" s="73"/>
      <c r="BO1017" s="73"/>
    </row>
    <row r="1018" spans="1:67" ht="22.5" customHeight="1" x14ac:dyDescent="0.15">
      <c r="A1018" s="125" t="s">
        <v>2830</v>
      </c>
      <c r="B1018" s="126" t="s">
        <v>2780</v>
      </c>
      <c r="C1018" s="136" t="s">
        <v>1104</v>
      </c>
      <c r="D1018" s="129">
        <v>6</v>
      </c>
      <c r="E1018" s="130" t="s">
        <v>3562</v>
      </c>
      <c r="F1018" s="19">
        <v>589906</v>
      </c>
      <c r="G1018" s="20">
        <v>154867</v>
      </c>
      <c r="H1018" s="20">
        <v>110187</v>
      </c>
      <c r="I1018" s="20">
        <v>0</v>
      </c>
      <c r="J1018" s="20">
        <v>0</v>
      </c>
      <c r="K1018" s="20">
        <v>0</v>
      </c>
      <c r="L1018" s="20">
        <v>0</v>
      </c>
      <c r="M1018" s="20">
        <v>41133</v>
      </c>
      <c r="N1018" s="20">
        <v>22881</v>
      </c>
      <c r="O1018" s="20">
        <v>14025</v>
      </c>
      <c r="P1018" s="20">
        <v>131508</v>
      </c>
      <c r="Q1018" s="20">
        <v>66546</v>
      </c>
      <c r="R1018" s="20">
        <v>129522</v>
      </c>
      <c r="S1018" s="20">
        <v>114790</v>
      </c>
      <c r="T1018" s="21">
        <v>71574</v>
      </c>
      <c r="U1018" s="54">
        <v>56978</v>
      </c>
      <c r="V1018" s="20">
        <v>56151</v>
      </c>
      <c r="W1018" s="20">
        <v>31326</v>
      </c>
      <c r="X1018" s="20">
        <v>0</v>
      </c>
      <c r="Y1018" s="21">
        <v>0</v>
      </c>
      <c r="Z1018" s="20">
        <v>282622</v>
      </c>
      <c r="AA1018" s="21">
        <v>0</v>
      </c>
      <c r="AB1018" s="32">
        <v>0</v>
      </c>
      <c r="AC1018" s="20">
        <v>1451167</v>
      </c>
      <c r="AD1018" s="20">
        <v>361730</v>
      </c>
      <c r="AE1018" s="20">
        <v>556607</v>
      </c>
      <c r="AF1018" s="20">
        <v>378144</v>
      </c>
      <c r="AG1018" s="20">
        <v>214371</v>
      </c>
      <c r="AH1018" s="20">
        <v>106609</v>
      </c>
      <c r="AI1018" s="21">
        <v>10833</v>
      </c>
      <c r="AJ1018" s="25">
        <v>71289</v>
      </c>
      <c r="AK1018" s="25">
        <v>80994</v>
      </c>
      <c r="AL1018" s="25">
        <v>17541</v>
      </c>
      <c r="AM1018" s="22">
        <v>45641</v>
      </c>
      <c r="AN1018" s="20">
        <v>106065</v>
      </c>
      <c r="AO1018" s="20">
        <v>13756</v>
      </c>
      <c r="AP1018" s="54">
        <v>5288763</v>
      </c>
      <c r="AQ1018" s="25">
        <v>125546</v>
      </c>
      <c r="AR1018" s="25">
        <v>144038</v>
      </c>
      <c r="AS1018" s="54">
        <v>60095</v>
      </c>
      <c r="AT1018" s="54">
        <v>48489</v>
      </c>
      <c r="AU1018" s="54">
        <v>48191</v>
      </c>
      <c r="AV1018" s="54">
        <v>12610</v>
      </c>
      <c r="AW1018" s="25">
        <f t="shared" si="45"/>
        <v>438969</v>
      </c>
      <c r="AX1018" s="165">
        <v>558376</v>
      </c>
      <c r="AY1018" s="98">
        <f t="shared" si="46"/>
        <v>6286108</v>
      </c>
      <c r="AZ1018" s="73"/>
      <c r="BA1018" s="20">
        <v>939560</v>
      </c>
      <c r="BB1018" s="20">
        <v>57498</v>
      </c>
      <c r="BC1018" s="19">
        <v>997058</v>
      </c>
      <c r="BD1018" s="19">
        <v>7283166</v>
      </c>
      <c r="BF1018" s="20">
        <v>0</v>
      </c>
      <c r="BG1018" s="21">
        <f t="shared" si="47"/>
        <v>7283166</v>
      </c>
      <c r="BI1018" s="73"/>
      <c r="BJ1018" s="73"/>
      <c r="BK1018" s="73"/>
      <c r="BL1018" s="73"/>
      <c r="BM1018" s="73"/>
      <c r="BN1018" s="73"/>
      <c r="BO1018" s="73"/>
    </row>
    <row r="1019" spans="1:67" ht="22.5" customHeight="1" x14ac:dyDescent="0.15">
      <c r="A1019" s="125" t="s">
        <v>2831</v>
      </c>
      <c r="B1019" s="126" t="s">
        <v>2780</v>
      </c>
      <c r="C1019" s="136" t="s">
        <v>1105</v>
      </c>
      <c r="D1019" s="129">
        <v>6</v>
      </c>
      <c r="E1019" s="130" t="s">
        <v>3561</v>
      </c>
      <c r="F1019" s="19">
        <v>192653</v>
      </c>
      <c r="G1019" s="20">
        <v>95962</v>
      </c>
      <c r="H1019" s="20">
        <v>58212</v>
      </c>
      <c r="I1019" s="20">
        <v>0</v>
      </c>
      <c r="J1019" s="20">
        <v>0</v>
      </c>
      <c r="K1019" s="20">
        <v>0</v>
      </c>
      <c r="L1019" s="20">
        <v>0</v>
      </c>
      <c r="M1019" s="20">
        <v>0</v>
      </c>
      <c r="N1019" s="20">
        <v>2352</v>
      </c>
      <c r="O1019" s="20">
        <v>0</v>
      </c>
      <c r="P1019" s="20">
        <v>38263</v>
      </c>
      <c r="Q1019" s="20">
        <v>16912</v>
      </c>
      <c r="R1019" s="20">
        <v>5542</v>
      </c>
      <c r="S1019" s="20">
        <v>22958</v>
      </c>
      <c r="T1019" s="21">
        <v>59645</v>
      </c>
      <c r="U1019" s="54">
        <v>21192</v>
      </c>
      <c r="V1019" s="20">
        <v>13212</v>
      </c>
      <c r="W1019" s="20">
        <v>20884</v>
      </c>
      <c r="X1019" s="20">
        <v>0</v>
      </c>
      <c r="Y1019" s="21">
        <v>0</v>
      </c>
      <c r="Z1019" s="20">
        <v>86495</v>
      </c>
      <c r="AA1019" s="21">
        <v>0</v>
      </c>
      <c r="AB1019" s="32">
        <v>0</v>
      </c>
      <c r="AC1019" s="20">
        <v>165866</v>
      </c>
      <c r="AD1019" s="20">
        <v>187458</v>
      </c>
      <c r="AE1019" s="20">
        <v>290744</v>
      </c>
      <c r="AF1019" s="20">
        <v>113734</v>
      </c>
      <c r="AG1019" s="20">
        <v>35532</v>
      </c>
      <c r="AH1019" s="20">
        <v>67242</v>
      </c>
      <c r="AI1019" s="21">
        <v>143184</v>
      </c>
      <c r="AJ1019" s="25">
        <v>20042</v>
      </c>
      <c r="AK1019" s="25">
        <v>35237</v>
      </c>
      <c r="AL1019" s="25">
        <v>6484</v>
      </c>
      <c r="AM1019" s="22">
        <v>12434</v>
      </c>
      <c r="AN1019" s="20">
        <v>222362</v>
      </c>
      <c r="AO1019" s="20">
        <v>35576</v>
      </c>
      <c r="AP1019" s="54">
        <v>1970177</v>
      </c>
      <c r="AQ1019" s="25">
        <v>59349</v>
      </c>
      <c r="AR1019" s="25">
        <v>131774</v>
      </c>
      <c r="AS1019" s="54">
        <v>88961</v>
      </c>
      <c r="AT1019" s="54">
        <v>70356</v>
      </c>
      <c r="AU1019" s="54">
        <v>19386</v>
      </c>
      <c r="AV1019" s="54">
        <v>13894</v>
      </c>
      <c r="AW1019" s="25">
        <f t="shared" si="45"/>
        <v>383720</v>
      </c>
      <c r="AX1019" s="165">
        <v>407010</v>
      </c>
      <c r="AY1019" s="98">
        <f t="shared" si="46"/>
        <v>2760907</v>
      </c>
      <c r="AZ1019" s="73"/>
      <c r="BA1019" s="20">
        <v>284971</v>
      </c>
      <c r="BB1019" s="20">
        <v>156942</v>
      </c>
      <c r="BC1019" s="19">
        <v>441913</v>
      </c>
      <c r="BD1019" s="19">
        <v>3202820</v>
      </c>
      <c r="BF1019" s="20">
        <v>14365</v>
      </c>
      <c r="BG1019" s="21">
        <f t="shared" si="47"/>
        <v>3188455</v>
      </c>
      <c r="BI1019" s="73"/>
      <c r="BJ1019" s="73"/>
      <c r="BK1019" s="73"/>
      <c r="BL1019" s="73"/>
      <c r="BM1019" s="73"/>
      <c r="BN1019" s="73"/>
      <c r="BO1019" s="73"/>
    </row>
    <row r="1020" spans="1:67" ht="22.5" customHeight="1" x14ac:dyDescent="0.15">
      <c r="A1020" s="125" t="s">
        <v>2832</v>
      </c>
      <c r="B1020" s="126" t="s">
        <v>2780</v>
      </c>
      <c r="C1020" s="136" t="s">
        <v>1106</v>
      </c>
      <c r="D1020" s="129">
        <v>6</v>
      </c>
      <c r="E1020" s="130" t="s">
        <v>3561</v>
      </c>
      <c r="F1020" s="19">
        <v>129340</v>
      </c>
      <c r="G1020" s="20">
        <v>36842</v>
      </c>
      <c r="H1020" s="20">
        <v>35721</v>
      </c>
      <c r="I1020" s="20">
        <v>0</v>
      </c>
      <c r="J1020" s="20">
        <v>0</v>
      </c>
      <c r="K1020" s="20">
        <v>0</v>
      </c>
      <c r="L1020" s="20">
        <v>0</v>
      </c>
      <c r="M1020" s="20">
        <v>0</v>
      </c>
      <c r="N1020" s="20">
        <v>1559</v>
      </c>
      <c r="O1020" s="20">
        <v>0</v>
      </c>
      <c r="P1020" s="20">
        <v>52213</v>
      </c>
      <c r="Q1020" s="20">
        <v>11867</v>
      </c>
      <c r="R1020" s="20">
        <v>4672</v>
      </c>
      <c r="S1020" s="20">
        <v>7064</v>
      </c>
      <c r="T1020" s="21">
        <v>11929</v>
      </c>
      <c r="U1020" s="54">
        <v>2030</v>
      </c>
      <c r="V1020" s="20">
        <v>5505</v>
      </c>
      <c r="W1020" s="20">
        <v>10442</v>
      </c>
      <c r="X1020" s="20">
        <v>0</v>
      </c>
      <c r="Y1020" s="21">
        <v>0</v>
      </c>
      <c r="Z1020" s="20">
        <v>54211</v>
      </c>
      <c r="AA1020" s="21">
        <v>0</v>
      </c>
      <c r="AB1020" s="32">
        <v>0</v>
      </c>
      <c r="AC1020" s="20">
        <v>153103</v>
      </c>
      <c r="AD1020" s="20">
        <v>145817</v>
      </c>
      <c r="AE1020" s="20">
        <v>169355</v>
      </c>
      <c r="AF1020" s="20">
        <v>73965</v>
      </c>
      <c r="AG1020" s="20">
        <v>21249</v>
      </c>
      <c r="AH1020" s="20">
        <v>35838</v>
      </c>
      <c r="AI1020" s="21">
        <v>89490</v>
      </c>
      <c r="AJ1020" s="25">
        <v>14120</v>
      </c>
      <c r="AK1020" s="25">
        <v>29591</v>
      </c>
      <c r="AL1020" s="25">
        <v>4533</v>
      </c>
      <c r="AM1020" s="22">
        <v>10076</v>
      </c>
      <c r="AN1020" s="20">
        <v>121174</v>
      </c>
      <c r="AO1020" s="20">
        <v>18508</v>
      </c>
      <c r="AP1020" s="54">
        <v>1250214</v>
      </c>
      <c r="AQ1020" s="25">
        <v>49639</v>
      </c>
      <c r="AR1020" s="25">
        <v>141641</v>
      </c>
      <c r="AS1020" s="54">
        <v>64459</v>
      </c>
      <c r="AT1020" s="54">
        <v>58984</v>
      </c>
      <c r="AU1020" s="54">
        <v>15316</v>
      </c>
      <c r="AV1020" s="54">
        <v>8417</v>
      </c>
      <c r="AW1020" s="25">
        <f t="shared" si="45"/>
        <v>338456</v>
      </c>
      <c r="AX1020" s="165">
        <v>287600</v>
      </c>
      <c r="AY1020" s="98">
        <f t="shared" si="46"/>
        <v>1876270</v>
      </c>
      <c r="AZ1020" s="73"/>
      <c r="BA1020" s="20">
        <v>222605</v>
      </c>
      <c r="BB1020" s="20">
        <v>75893</v>
      </c>
      <c r="BC1020" s="19">
        <v>298498</v>
      </c>
      <c r="BD1020" s="19">
        <v>2174768</v>
      </c>
      <c r="BF1020" s="20">
        <v>8704</v>
      </c>
      <c r="BG1020" s="21">
        <f t="shared" si="47"/>
        <v>2166064</v>
      </c>
      <c r="BI1020" s="73"/>
      <c r="BJ1020" s="73"/>
      <c r="BK1020" s="73"/>
      <c r="BL1020" s="73"/>
      <c r="BM1020" s="73"/>
      <c r="BN1020" s="73"/>
      <c r="BO1020" s="73"/>
    </row>
    <row r="1021" spans="1:67" ht="22.5" customHeight="1" x14ac:dyDescent="0.15">
      <c r="A1021" s="125" t="s">
        <v>2833</v>
      </c>
      <c r="B1021" s="126" t="s">
        <v>2780</v>
      </c>
      <c r="C1021" s="136" t="s">
        <v>1107</v>
      </c>
      <c r="D1021" s="129">
        <v>6</v>
      </c>
      <c r="E1021" s="130" t="s">
        <v>3561</v>
      </c>
      <c r="F1021" s="19">
        <v>58151</v>
      </c>
      <c r="G1021" s="20">
        <v>23848</v>
      </c>
      <c r="H1021" s="20">
        <v>11340</v>
      </c>
      <c r="I1021" s="20">
        <v>0</v>
      </c>
      <c r="J1021" s="20">
        <v>0</v>
      </c>
      <c r="K1021" s="20">
        <v>0</v>
      </c>
      <c r="L1021" s="20">
        <v>0</v>
      </c>
      <c r="M1021" s="20">
        <v>0</v>
      </c>
      <c r="N1021" s="20">
        <v>539</v>
      </c>
      <c r="O1021" s="20">
        <v>0</v>
      </c>
      <c r="P1021" s="20">
        <v>27</v>
      </c>
      <c r="Q1021" s="20">
        <v>4103</v>
      </c>
      <c r="R1021" s="20">
        <v>1282</v>
      </c>
      <c r="S1021" s="20">
        <v>6181</v>
      </c>
      <c r="T1021" s="21">
        <v>11929</v>
      </c>
      <c r="U1021" s="54">
        <v>719</v>
      </c>
      <c r="V1021" s="20">
        <v>5505</v>
      </c>
      <c r="W1021" s="20">
        <v>10442</v>
      </c>
      <c r="X1021" s="20">
        <v>0</v>
      </c>
      <c r="Y1021" s="21">
        <v>0</v>
      </c>
      <c r="Z1021" s="20">
        <v>27328</v>
      </c>
      <c r="AA1021" s="21">
        <v>0</v>
      </c>
      <c r="AB1021" s="32">
        <v>0</v>
      </c>
      <c r="AC1021" s="20">
        <v>51534</v>
      </c>
      <c r="AD1021" s="20">
        <v>69730</v>
      </c>
      <c r="AE1021" s="20">
        <v>73923</v>
      </c>
      <c r="AF1021" s="20">
        <v>26208</v>
      </c>
      <c r="AG1021" s="20">
        <v>11229</v>
      </c>
      <c r="AH1021" s="20">
        <v>18553</v>
      </c>
      <c r="AI1021" s="21">
        <v>83838</v>
      </c>
      <c r="AJ1021" s="25">
        <v>4880</v>
      </c>
      <c r="AK1021" s="25">
        <v>12099</v>
      </c>
      <c r="AL1021" s="25">
        <v>1813</v>
      </c>
      <c r="AM1021" s="22">
        <v>4243</v>
      </c>
      <c r="AN1021" s="20">
        <v>79220</v>
      </c>
      <c r="AO1021" s="20">
        <v>21595</v>
      </c>
      <c r="AP1021" s="54">
        <v>620259</v>
      </c>
      <c r="AQ1021" s="25">
        <v>58101</v>
      </c>
      <c r="AR1021" s="25">
        <v>85527</v>
      </c>
      <c r="AS1021" s="54">
        <v>38339</v>
      </c>
      <c r="AT1021" s="54">
        <v>55839</v>
      </c>
      <c r="AU1021" s="54">
        <v>7605</v>
      </c>
      <c r="AV1021" s="54">
        <v>6625</v>
      </c>
      <c r="AW1021" s="25">
        <f t="shared" si="45"/>
        <v>252036</v>
      </c>
      <c r="AX1021" s="165">
        <v>196569</v>
      </c>
      <c r="AY1021" s="98">
        <f t="shared" si="46"/>
        <v>1068864</v>
      </c>
      <c r="AZ1021" s="73"/>
      <c r="BA1021" s="20">
        <v>118928</v>
      </c>
      <c r="BB1021" s="20">
        <v>87085</v>
      </c>
      <c r="BC1021" s="19">
        <v>206013</v>
      </c>
      <c r="BD1021" s="19">
        <v>1274877</v>
      </c>
      <c r="BF1021" s="20">
        <v>6168</v>
      </c>
      <c r="BG1021" s="21">
        <f t="shared" si="47"/>
        <v>1268709</v>
      </c>
      <c r="BI1021" s="73"/>
      <c r="BJ1021" s="73"/>
      <c r="BK1021" s="73"/>
      <c r="BL1021" s="73"/>
      <c r="BM1021" s="73"/>
      <c r="BN1021" s="73"/>
      <c r="BO1021" s="73"/>
    </row>
    <row r="1022" spans="1:67" ht="22.5" customHeight="1" x14ac:dyDescent="0.15">
      <c r="A1022" s="125" t="s">
        <v>2834</v>
      </c>
      <c r="B1022" s="126" t="s">
        <v>2835</v>
      </c>
      <c r="C1022" s="136" t="s">
        <v>1108</v>
      </c>
      <c r="D1022" s="129">
        <v>5</v>
      </c>
      <c r="E1022" s="130" t="s">
        <v>3561</v>
      </c>
      <c r="F1022" s="19">
        <v>3547674</v>
      </c>
      <c r="G1022" s="20">
        <v>1121551</v>
      </c>
      <c r="H1022" s="20">
        <v>1342656</v>
      </c>
      <c r="I1022" s="20">
        <v>784</v>
      </c>
      <c r="J1022" s="20">
        <v>96371</v>
      </c>
      <c r="K1022" s="20">
        <v>8800</v>
      </c>
      <c r="L1022" s="20">
        <v>10798</v>
      </c>
      <c r="M1022" s="20">
        <v>241355</v>
      </c>
      <c r="N1022" s="20">
        <v>161656</v>
      </c>
      <c r="O1022" s="20">
        <v>71504</v>
      </c>
      <c r="P1022" s="20">
        <v>2463208</v>
      </c>
      <c r="Q1022" s="20">
        <v>406518</v>
      </c>
      <c r="R1022" s="20">
        <v>666344</v>
      </c>
      <c r="S1022" s="20">
        <v>593376</v>
      </c>
      <c r="T1022" s="21">
        <v>596450</v>
      </c>
      <c r="U1022" s="54">
        <v>282437</v>
      </c>
      <c r="V1022" s="20">
        <v>319290</v>
      </c>
      <c r="W1022" s="20">
        <v>219282</v>
      </c>
      <c r="X1022" s="20">
        <v>0</v>
      </c>
      <c r="Y1022" s="21">
        <v>0</v>
      </c>
      <c r="Z1022" s="20">
        <v>1774531</v>
      </c>
      <c r="AA1022" s="21">
        <v>562491</v>
      </c>
      <c r="AB1022" s="32">
        <v>1501941</v>
      </c>
      <c r="AC1022" s="20">
        <v>8375413</v>
      </c>
      <c r="AD1022" s="20">
        <v>2968387</v>
      </c>
      <c r="AE1022" s="20">
        <v>5986233</v>
      </c>
      <c r="AF1022" s="20">
        <v>3599898</v>
      </c>
      <c r="AG1022" s="20">
        <v>1534488</v>
      </c>
      <c r="AH1022" s="20">
        <v>483361</v>
      </c>
      <c r="AI1022" s="21">
        <v>255753</v>
      </c>
      <c r="AJ1022" s="25">
        <v>374331</v>
      </c>
      <c r="AK1022" s="25">
        <v>355024</v>
      </c>
      <c r="AL1022" s="25">
        <v>118862</v>
      </c>
      <c r="AM1022" s="22">
        <v>198028</v>
      </c>
      <c r="AN1022" s="20">
        <v>3589874</v>
      </c>
      <c r="AO1022" s="20">
        <v>438980</v>
      </c>
      <c r="AP1022" s="54">
        <v>44267649</v>
      </c>
      <c r="AQ1022" s="25">
        <v>673046</v>
      </c>
      <c r="AR1022" s="25">
        <v>510585</v>
      </c>
      <c r="AS1022" s="54">
        <v>415430</v>
      </c>
      <c r="AT1022" s="54">
        <v>234104</v>
      </c>
      <c r="AU1022" s="54">
        <v>240988</v>
      </c>
      <c r="AV1022" s="54">
        <v>334408</v>
      </c>
      <c r="AW1022" s="25">
        <f t="shared" si="45"/>
        <v>2408561</v>
      </c>
      <c r="AX1022" s="165">
        <v>8948694</v>
      </c>
      <c r="AY1022" s="98">
        <f t="shared" si="46"/>
        <v>55624904</v>
      </c>
      <c r="AZ1022" s="73"/>
      <c r="BA1022" s="20">
        <v>4161713</v>
      </c>
      <c r="BB1022" s="20">
        <v>602212</v>
      </c>
      <c r="BC1022" s="19">
        <v>4763925</v>
      </c>
      <c r="BD1022" s="19">
        <v>60388829</v>
      </c>
      <c r="BF1022" s="20">
        <v>690389</v>
      </c>
      <c r="BG1022" s="21">
        <f t="shared" si="47"/>
        <v>59698440</v>
      </c>
      <c r="BI1022" s="73"/>
      <c r="BJ1022" s="73"/>
      <c r="BK1022" s="73"/>
      <c r="BL1022" s="73"/>
      <c r="BM1022" s="73"/>
      <c r="BN1022" s="73"/>
      <c r="BO1022" s="73"/>
    </row>
    <row r="1023" spans="1:67" ht="22.5" customHeight="1" x14ac:dyDescent="0.15">
      <c r="A1023" s="125" t="s">
        <v>2836</v>
      </c>
      <c r="B1023" s="126" t="s">
        <v>2835</v>
      </c>
      <c r="C1023" s="136" t="s">
        <v>1109</v>
      </c>
      <c r="D1023" s="129">
        <v>4</v>
      </c>
      <c r="E1023" s="130" t="s">
        <v>3562</v>
      </c>
      <c r="F1023" s="19">
        <v>3337424</v>
      </c>
      <c r="G1023" s="20">
        <v>849017</v>
      </c>
      <c r="H1023" s="20">
        <v>910980</v>
      </c>
      <c r="I1023" s="20">
        <v>221900</v>
      </c>
      <c r="J1023" s="20">
        <v>244977</v>
      </c>
      <c r="K1023" s="20">
        <v>11820</v>
      </c>
      <c r="L1023" s="20">
        <v>7687</v>
      </c>
      <c r="M1023" s="20">
        <v>343012</v>
      </c>
      <c r="N1023" s="20">
        <v>184375</v>
      </c>
      <c r="O1023" s="20">
        <v>107238</v>
      </c>
      <c r="P1023" s="20">
        <v>1013661</v>
      </c>
      <c r="Q1023" s="20">
        <v>458154</v>
      </c>
      <c r="R1023" s="20">
        <v>690939</v>
      </c>
      <c r="S1023" s="20">
        <v>580131</v>
      </c>
      <c r="T1023" s="21">
        <v>444952</v>
      </c>
      <c r="U1023" s="54">
        <v>315939</v>
      </c>
      <c r="V1023" s="20">
        <v>329199</v>
      </c>
      <c r="W1023" s="20">
        <v>229724</v>
      </c>
      <c r="X1023" s="20">
        <v>0</v>
      </c>
      <c r="Y1023" s="21">
        <v>0</v>
      </c>
      <c r="Z1023" s="20">
        <v>1607942</v>
      </c>
      <c r="AA1023" s="21">
        <v>284634</v>
      </c>
      <c r="AB1023" s="32">
        <v>2090081</v>
      </c>
      <c r="AC1023" s="20">
        <v>8375555</v>
      </c>
      <c r="AD1023" s="20">
        <v>3821363</v>
      </c>
      <c r="AE1023" s="20">
        <v>4787481</v>
      </c>
      <c r="AF1023" s="20">
        <v>3376256</v>
      </c>
      <c r="AG1023" s="20">
        <v>2056552</v>
      </c>
      <c r="AH1023" s="20">
        <v>282360</v>
      </c>
      <c r="AI1023" s="21">
        <v>56049</v>
      </c>
      <c r="AJ1023" s="25">
        <v>425104</v>
      </c>
      <c r="AK1023" s="25">
        <v>387109</v>
      </c>
      <c r="AL1023" s="25">
        <v>128316</v>
      </c>
      <c r="AM1023" s="22">
        <v>224661</v>
      </c>
      <c r="AN1023" s="20">
        <v>2475437</v>
      </c>
      <c r="AO1023" s="20">
        <v>183766</v>
      </c>
      <c r="AP1023" s="54">
        <v>40843795</v>
      </c>
      <c r="AQ1023" s="25">
        <v>505360</v>
      </c>
      <c r="AR1023" s="25">
        <v>496376</v>
      </c>
      <c r="AS1023" s="54">
        <v>269796</v>
      </c>
      <c r="AT1023" s="54">
        <v>265316</v>
      </c>
      <c r="AU1023" s="54">
        <v>232703</v>
      </c>
      <c r="AV1023" s="54">
        <v>151778</v>
      </c>
      <c r="AW1023" s="25">
        <f t="shared" si="45"/>
        <v>1921329</v>
      </c>
      <c r="AX1023" s="165">
        <v>6012805</v>
      </c>
      <c r="AY1023" s="98">
        <f t="shared" si="46"/>
        <v>48777929</v>
      </c>
      <c r="AZ1023" s="73"/>
      <c r="BA1023" s="20">
        <v>4527668</v>
      </c>
      <c r="BB1023" s="20">
        <v>265946</v>
      </c>
      <c r="BC1023" s="19">
        <v>4793614</v>
      </c>
      <c r="BD1023" s="19">
        <v>53571543</v>
      </c>
      <c r="BF1023" s="20">
        <v>0</v>
      </c>
      <c r="BG1023" s="21">
        <f t="shared" si="47"/>
        <v>53571543</v>
      </c>
      <c r="BI1023" s="73"/>
      <c r="BJ1023" s="73"/>
      <c r="BK1023" s="73"/>
      <c r="BL1023" s="73"/>
      <c r="BM1023" s="73"/>
      <c r="BN1023" s="73"/>
      <c r="BO1023" s="73"/>
    </row>
    <row r="1024" spans="1:67" ht="22.5" customHeight="1" x14ac:dyDescent="0.15">
      <c r="A1024" s="125" t="s">
        <v>2837</v>
      </c>
      <c r="B1024" s="126" t="s">
        <v>2835</v>
      </c>
      <c r="C1024" s="136" t="s">
        <v>1110</v>
      </c>
      <c r="D1024" s="129">
        <v>5</v>
      </c>
      <c r="E1024" s="130" t="s">
        <v>3561</v>
      </c>
      <c r="F1024" s="19">
        <v>1593538</v>
      </c>
      <c r="G1024" s="20">
        <v>314660</v>
      </c>
      <c r="H1024" s="20">
        <v>271782</v>
      </c>
      <c r="I1024" s="20">
        <v>0</v>
      </c>
      <c r="J1024" s="20">
        <v>47471</v>
      </c>
      <c r="K1024" s="20">
        <v>30970</v>
      </c>
      <c r="L1024" s="20">
        <v>20431</v>
      </c>
      <c r="M1024" s="20">
        <v>118366</v>
      </c>
      <c r="N1024" s="20">
        <v>67408</v>
      </c>
      <c r="O1024" s="20">
        <v>42261</v>
      </c>
      <c r="P1024" s="20">
        <v>1140864</v>
      </c>
      <c r="Q1024" s="20">
        <v>163316</v>
      </c>
      <c r="R1024" s="20">
        <v>281395</v>
      </c>
      <c r="S1024" s="20">
        <v>269315</v>
      </c>
      <c r="T1024" s="21">
        <v>273174</v>
      </c>
      <c r="U1024" s="54">
        <v>137771</v>
      </c>
      <c r="V1024" s="20">
        <v>159645</v>
      </c>
      <c r="W1024" s="20">
        <v>107553</v>
      </c>
      <c r="X1024" s="20">
        <v>0</v>
      </c>
      <c r="Y1024" s="21">
        <v>0</v>
      </c>
      <c r="Z1024" s="20">
        <v>685565</v>
      </c>
      <c r="AA1024" s="21">
        <v>85089</v>
      </c>
      <c r="AB1024" s="32">
        <v>583919</v>
      </c>
      <c r="AC1024" s="20">
        <v>3679226</v>
      </c>
      <c r="AD1024" s="20">
        <v>1822329</v>
      </c>
      <c r="AE1024" s="20">
        <v>3080877</v>
      </c>
      <c r="AF1024" s="20">
        <v>1763757</v>
      </c>
      <c r="AG1024" s="20">
        <v>735059</v>
      </c>
      <c r="AH1024" s="20">
        <v>208693</v>
      </c>
      <c r="AI1024" s="21">
        <v>70650</v>
      </c>
      <c r="AJ1024" s="25">
        <v>162252</v>
      </c>
      <c r="AK1024" s="25">
        <v>201125</v>
      </c>
      <c r="AL1024" s="25">
        <v>63087</v>
      </c>
      <c r="AM1024" s="22">
        <v>96715</v>
      </c>
      <c r="AN1024" s="20">
        <v>1193231</v>
      </c>
      <c r="AO1024" s="20">
        <v>90692</v>
      </c>
      <c r="AP1024" s="54">
        <v>19562186</v>
      </c>
      <c r="AQ1024" s="25">
        <v>339792</v>
      </c>
      <c r="AR1024" s="25">
        <v>326407</v>
      </c>
      <c r="AS1024" s="54">
        <v>222396</v>
      </c>
      <c r="AT1024" s="54">
        <v>160665</v>
      </c>
      <c r="AU1024" s="54">
        <v>134238</v>
      </c>
      <c r="AV1024" s="54">
        <v>154531</v>
      </c>
      <c r="AW1024" s="25">
        <f t="shared" si="45"/>
        <v>1338029</v>
      </c>
      <c r="AX1024" s="165">
        <v>3914253</v>
      </c>
      <c r="AY1024" s="98">
        <f t="shared" si="46"/>
        <v>24814468</v>
      </c>
      <c r="AZ1024" s="73"/>
      <c r="BA1024" s="20">
        <v>2164687</v>
      </c>
      <c r="BB1024" s="20">
        <v>189568</v>
      </c>
      <c r="BC1024" s="19">
        <v>2354255</v>
      </c>
      <c r="BD1024" s="19">
        <v>27168723</v>
      </c>
      <c r="BF1024" s="20">
        <v>256670</v>
      </c>
      <c r="BG1024" s="21">
        <f t="shared" si="47"/>
        <v>26912053</v>
      </c>
      <c r="BI1024" s="73"/>
      <c r="BJ1024" s="73"/>
      <c r="BK1024" s="73"/>
      <c r="BL1024" s="73"/>
      <c r="BM1024" s="73"/>
      <c r="BN1024" s="73"/>
      <c r="BO1024" s="73"/>
    </row>
    <row r="1025" spans="1:67" ht="22.5" customHeight="1" x14ac:dyDescent="0.15">
      <c r="A1025" s="125" t="s">
        <v>2838</v>
      </c>
      <c r="B1025" s="126" t="s">
        <v>2835</v>
      </c>
      <c r="C1025" s="136" t="s">
        <v>1111</v>
      </c>
      <c r="D1025" s="129">
        <v>5</v>
      </c>
      <c r="E1025" s="130" t="s">
        <v>3561</v>
      </c>
      <c r="F1025" s="19">
        <v>2021462</v>
      </c>
      <c r="G1025" s="20">
        <v>634960</v>
      </c>
      <c r="H1025" s="20">
        <v>581742</v>
      </c>
      <c r="I1025" s="20">
        <v>0</v>
      </c>
      <c r="J1025" s="20">
        <v>56674</v>
      </c>
      <c r="K1025" s="20">
        <v>20010</v>
      </c>
      <c r="L1025" s="20">
        <v>5569</v>
      </c>
      <c r="M1025" s="20">
        <v>144260</v>
      </c>
      <c r="N1025" s="20">
        <v>88986</v>
      </c>
      <c r="O1025" s="20">
        <v>56696</v>
      </c>
      <c r="P1025" s="20">
        <v>1821652</v>
      </c>
      <c r="Q1025" s="20">
        <v>260031</v>
      </c>
      <c r="R1025" s="20">
        <v>382888</v>
      </c>
      <c r="S1025" s="20">
        <v>381456</v>
      </c>
      <c r="T1025" s="21">
        <v>429444</v>
      </c>
      <c r="U1025" s="54">
        <v>172965</v>
      </c>
      <c r="V1025" s="20">
        <v>162948</v>
      </c>
      <c r="W1025" s="20">
        <v>114862</v>
      </c>
      <c r="X1025" s="20">
        <v>0</v>
      </c>
      <c r="Y1025" s="21">
        <v>0</v>
      </c>
      <c r="Z1025" s="20">
        <v>847832</v>
      </c>
      <c r="AA1025" s="21">
        <v>368217</v>
      </c>
      <c r="AB1025" s="32">
        <v>1090560</v>
      </c>
      <c r="AC1025" s="20">
        <v>5035249</v>
      </c>
      <c r="AD1025" s="20">
        <v>2288118</v>
      </c>
      <c r="AE1025" s="20">
        <v>3724241</v>
      </c>
      <c r="AF1025" s="20">
        <v>2126675</v>
      </c>
      <c r="AG1025" s="20">
        <v>879092</v>
      </c>
      <c r="AH1025" s="20">
        <v>416029</v>
      </c>
      <c r="AI1025" s="21">
        <v>304266</v>
      </c>
      <c r="AJ1025" s="25">
        <v>201096</v>
      </c>
      <c r="AK1025" s="25">
        <v>256433</v>
      </c>
      <c r="AL1025" s="25">
        <v>76216</v>
      </c>
      <c r="AM1025" s="22">
        <v>121485</v>
      </c>
      <c r="AN1025" s="20">
        <v>1660920</v>
      </c>
      <c r="AO1025" s="20">
        <v>122957</v>
      </c>
      <c r="AP1025" s="54">
        <v>26855991</v>
      </c>
      <c r="AQ1025" s="25">
        <v>289898</v>
      </c>
      <c r="AR1025" s="25">
        <v>365779</v>
      </c>
      <c r="AS1025" s="54">
        <v>307230</v>
      </c>
      <c r="AT1025" s="54">
        <v>179490</v>
      </c>
      <c r="AU1025" s="54">
        <v>161318</v>
      </c>
      <c r="AV1025" s="54">
        <v>204058</v>
      </c>
      <c r="AW1025" s="25">
        <f t="shared" si="45"/>
        <v>1507773</v>
      </c>
      <c r="AX1025" s="165">
        <v>4612417</v>
      </c>
      <c r="AY1025" s="98">
        <f t="shared" si="46"/>
        <v>32976181</v>
      </c>
      <c r="AZ1025" s="73"/>
      <c r="BA1025" s="20">
        <v>2652248</v>
      </c>
      <c r="BB1025" s="20">
        <v>508210</v>
      </c>
      <c r="BC1025" s="19">
        <v>3160458</v>
      </c>
      <c r="BD1025" s="19">
        <v>36136639</v>
      </c>
      <c r="BF1025" s="20">
        <v>309493</v>
      </c>
      <c r="BG1025" s="21">
        <f t="shared" si="47"/>
        <v>35827146</v>
      </c>
      <c r="BI1025" s="73"/>
      <c r="BJ1025" s="73"/>
      <c r="BK1025" s="73"/>
      <c r="BL1025" s="73"/>
      <c r="BM1025" s="73"/>
      <c r="BN1025" s="73"/>
      <c r="BO1025" s="73"/>
    </row>
    <row r="1026" spans="1:67" ht="22.5" customHeight="1" x14ac:dyDescent="0.15">
      <c r="A1026" s="125" t="s">
        <v>2839</v>
      </c>
      <c r="B1026" s="126" t="s">
        <v>2835</v>
      </c>
      <c r="C1026" s="136" t="s">
        <v>1112</v>
      </c>
      <c r="D1026" s="129">
        <v>5</v>
      </c>
      <c r="E1026" s="130" t="s">
        <v>3561</v>
      </c>
      <c r="F1026" s="19">
        <v>1696349</v>
      </c>
      <c r="G1026" s="20">
        <v>428757</v>
      </c>
      <c r="H1026" s="20">
        <v>307314</v>
      </c>
      <c r="I1026" s="20">
        <v>0</v>
      </c>
      <c r="J1026" s="20">
        <v>3829</v>
      </c>
      <c r="K1026" s="20">
        <v>3640</v>
      </c>
      <c r="L1026" s="20">
        <v>2485</v>
      </c>
      <c r="M1026" s="20">
        <v>140151</v>
      </c>
      <c r="N1026" s="20">
        <v>78534</v>
      </c>
      <c r="O1026" s="20">
        <v>40098</v>
      </c>
      <c r="P1026" s="20">
        <v>1159304</v>
      </c>
      <c r="Q1026" s="20">
        <v>230500</v>
      </c>
      <c r="R1026" s="20">
        <v>332554</v>
      </c>
      <c r="S1026" s="20">
        <v>331125</v>
      </c>
      <c r="T1026" s="21">
        <v>334012</v>
      </c>
      <c r="U1026" s="54">
        <v>153972</v>
      </c>
      <c r="V1026" s="20">
        <v>161847</v>
      </c>
      <c r="W1026" s="20">
        <v>104420</v>
      </c>
      <c r="X1026" s="20">
        <v>0</v>
      </c>
      <c r="Y1026" s="21">
        <v>0</v>
      </c>
      <c r="Z1026" s="20">
        <v>760612</v>
      </c>
      <c r="AA1026" s="21">
        <v>176202</v>
      </c>
      <c r="AB1026" s="32">
        <v>565485</v>
      </c>
      <c r="AC1026" s="20">
        <v>3350041</v>
      </c>
      <c r="AD1026" s="20">
        <v>1940957</v>
      </c>
      <c r="AE1026" s="20">
        <v>2337133</v>
      </c>
      <c r="AF1026" s="20">
        <v>1571731</v>
      </c>
      <c r="AG1026" s="20">
        <v>832744</v>
      </c>
      <c r="AH1026" s="20">
        <v>169688</v>
      </c>
      <c r="AI1026" s="21">
        <v>42390</v>
      </c>
      <c r="AJ1026" s="25">
        <v>184695</v>
      </c>
      <c r="AK1026" s="25">
        <v>216440</v>
      </c>
      <c r="AL1026" s="25">
        <v>58776</v>
      </c>
      <c r="AM1026" s="22">
        <v>105906</v>
      </c>
      <c r="AN1026" s="20">
        <v>1049403</v>
      </c>
      <c r="AO1026" s="20">
        <v>68821</v>
      </c>
      <c r="AP1026" s="54">
        <v>18939915</v>
      </c>
      <c r="AQ1026" s="25">
        <v>311413</v>
      </c>
      <c r="AR1026" s="25">
        <v>288425</v>
      </c>
      <c r="AS1026" s="54">
        <v>168394</v>
      </c>
      <c r="AT1026" s="54">
        <v>144851</v>
      </c>
      <c r="AU1026" s="54">
        <v>138135</v>
      </c>
      <c r="AV1026" s="54">
        <v>169916</v>
      </c>
      <c r="AW1026" s="25">
        <f t="shared" si="45"/>
        <v>1221134</v>
      </c>
      <c r="AX1026" s="165">
        <v>3839588</v>
      </c>
      <c r="AY1026" s="98">
        <f t="shared" si="46"/>
        <v>24000637</v>
      </c>
      <c r="AZ1026" s="73"/>
      <c r="BA1026" s="20">
        <v>2377099</v>
      </c>
      <c r="BB1026" s="20">
        <v>147976</v>
      </c>
      <c r="BC1026" s="19">
        <v>2525075</v>
      </c>
      <c r="BD1026" s="19">
        <v>26525712</v>
      </c>
      <c r="BF1026" s="20">
        <v>301999</v>
      </c>
      <c r="BG1026" s="21">
        <f t="shared" si="47"/>
        <v>26223713</v>
      </c>
      <c r="BI1026" s="73"/>
      <c r="BJ1026" s="73"/>
      <c r="BK1026" s="73"/>
      <c r="BL1026" s="73"/>
      <c r="BM1026" s="73"/>
      <c r="BN1026" s="73"/>
      <c r="BO1026" s="73"/>
    </row>
    <row r="1027" spans="1:67" ht="22.5" customHeight="1" x14ac:dyDescent="0.15">
      <c r="A1027" s="125" t="s">
        <v>2840</v>
      </c>
      <c r="B1027" s="126" t="s">
        <v>2835</v>
      </c>
      <c r="C1027" s="136" t="s">
        <v>1113</v>
      </c>
      <c r="D1027" s="129">
        <v>5</v>
      </c>
      <c r="E1027" s="130" t="s">
        <v>3561</v>
      </c>
      <c r="F1027" s="19">
        <v>2013284</v>
      </c>
      <c r="G1027" s="20">
        <v>611041</v>
      </c>
      <c r="H1027" s="20">
        <v>668493</v>
      </c>
      <c r="I1027" s="20">
        <v>0</v>
      </c>
      <c r="J1027" s="20">
        <v>30851</v>
      </c>
      <c r="K1027" s="20">
        <v>13840</v>
      </c>
      <c r="L1027" s="20">
        <v>8510</v>
      </c>
      <c r="M1027" s="20">
        <v>207996</v>
      </c>
      <c r="N1027" s="20">
        <v>112313</v>
      </c>
      <c r="O1027" s="20">
        <v>56137</v>
      </c>
      <c r="P1027" s="20">
        <v>1843004</v>
      </c>
      <c r="Q1027" s="20">
        <v>325110</v>
      </c>
      <c r="R1027" s="20">
        <v>445359</v>
      </c>
      <c r="S1027" s="20">
        <v>445032</v>
      </c>
      <c r="T1027" s="21">
        <v>357870</v>
      </c>
      <c r="U1027" s="54">
        <v>210358</v>
      </c>
      <c r="V1027" s="20">
        <v>260937</v>
      </c>
      <c r="W1027" s="20">
        <v>104420</v>
      </c>
      <c r="X1027" s="20">
        <v>0</v>
      </c>
      <c r="Y1027" s="21">
        <v>0</v>
      </c>
      <c r="Z1027" s="20">
        <v>977615</v>
      </c>
      <c r="AA1027" s="21">
        <v>183732</v>
      </c>
      <c r="AB1027" s="32">
        <v>741237</v>
      </c>
      <c r="AC1027" s="20">
        <v>5587297</v>
      </c>
      <c r="AD1027" s="20">
        <v>1605483</v>
      </c>
      <c r="AE1027" s="20">
        <v>3222987</v>
      </c>
      <c r="AF1027" s="20">
        <v>2021011</v>
      </c>
      <c r="AG1027" s="20">
        <v>1095641</v>
      </c>
      <c r="AH1027" s="20">
        <v>311954</v>
      </c>
      <c r="AI1027" s="21">
        <v>44274</v>
      </c>
      <c r="AJ1027" s="25">
        <v>255438</v>
      </c>
      <c r="AK1027" s="25">
        <v>278060</v>
      </c>
      <c r="AL1027" s="25">
        <v>82187</v>
      </c>
      <c r="AM1027" s="22">
        <v>148195</v>
      </c>
      <c r="AN1027" s="20">
        <v>899510</v>
      </c>
      <c r="AO1027" s="20">
        <v>108690</v>
      </c>
      <c r="AP1027" s="54">
        <v>25277866</v>
      </c>
      <c r="AQ1027" s="25">
        <v>326729</v>
      </c>
      <c r="AR1027" s="25">
        <v>352597</v>
      </c>
      <c r="AS1027" s="54">
        <v>260984</v>
      </c>
      <c r="AT1027" s="54">
        <v>183804</v>
      </c>
      <c r="AU1027" s="54">
        <v>167112</v>
      </c>
      <c r="AV1027" s="54">
        <v>203417</v>
      </c>
      <c r="AW1027" s="25">
        <f t="shared" si="45"/>
        <v>1494643</v>
      </c>
      <c r="AX1027" s="165">
        <v>2992703</v>
      </c>
      <c r="AY1027" s="98">
        <f t="shared" si="46"/>
        <v>29765212</v>
      </c>
      <c r="AZ1027" s="73"/>
      <c r="BA1027" s="20">
        <v>3140852</v>
      </c>
      <c r="BB1027" s="20">
        <v>255372</v>
      </c>
      <c r="BC1027" s="19">
        <v>3396224</v>
      </c>
      <c r="BD1027" s="19">
        <v>33161436</v>
      </c>
      <c r="BF1027" s="20">
        <v>383221</v>
      </c>
      <c r="BG1027" s="21">
        <f t="shared" si="47"/>
        <v>32778215</v>
      </c>
      <c r="BI1027" s="73"/>
      <c r="BJ1027" s="73"/>
      <c r="BK1027" s="73"/>
      <c r="BL1027" s="73"/>
      <c r="BM1027" s="73"/>
      <c r="BN1027" s="73"/>
      <c r="BO1027" s="73"/>
    </row>
    <row r="1028" spans="1:67" ht="22.5" customHeight="1" x14ac:dyDescent="0.15">
      <c r="A1028" s="125" t="s">
        <v>2841</v>
      </c>
      <c r="B1028" s="126" t="s">
        <v>2835</v>
      </c>
      <c r="C1028" s="136" t="s">
        <v>1114</v>
      </c>
      <c r="D1028" s="129">
        <v>5</v>
      </c>
      <c r="E1028" s="130" t="s">
        <v>3561</v>
      </c>
      <c r="F1028" s="19">
        <v>922420</v>
      </c>
      <c r="G1028" s="20">
        <v>272534</v>
      </c>
      <c r="H1028" s="20">
        <v>171990</v>
      </c>
      <c r="I1028" s="20">
        <v>0</v>
      </c>
      <c r="J1028" s="20">
        <v>0</v>
      </c>
      <c r="K1028" s="20">
        <v>0</v>
      </c>
      <c r="L1028" s="20">
        <v>0</v>
      </c>
      <c r="M1028" s="20">
        <v>74833</v>
      </c>
      <c r="N1028" s="20">
        <v>40525</v>
      </c>
      <c r="O1028" s="20">
        <v>39725</v>
      </c>
      <c r="P1028" s="20">
        <v>391292</v>
      </c>
      <c r="Q1028" s="20">
        <v>125126</v>
      </c>
      <c r="R1028" s="20">
        <v>182925</v>
      </c>
      <c r="S1028" s="20">
        <v>168653</v>
      </c>
      <c r="T1028" s="21">
        <v>167006</v>
      </c>
      <c r="U1028" s="54">
        <v>78297</v>
      </c>
      <c r="V1028" s="20">
        <v>89181</v>
      </c>
      <c r="W1028" s="20">
        <v>52210</v>
      </c>
      <c r="X1028" s="20">
        <v>0</v>
      </c>
      <c r="Y1028" s="21">
        <v>0</v>
      </c>
      <c r="Z1028" s="20">
        <v>495051</v>
      </c>
      <c r="AA1028" s="21">
        <v>0</v>
      </c>
      <c r="AB1028" s="32">
        <v>356862</v>
      </c>
      <c r="AC1028" s="20">
        <v>2029874</v>
      </c>
      <c r="AD1028" s="20">
        <v>1264336</v>
      </c>
      <c r="AE1028" s="20">
        <v>1741521</v>
      </c>
      <c r="AF1028" s="20">
        <v>966534</v>
      </c>
      <c r="AG1028" s="20">
        <v>459295</v>
      </c>
      <c r="AH1028" s="20">
        <v>131587</v>
      </c>
      <c r="AI1028" s="21">
        <v>43803</v>
      </c>
      <c r="AJ1028" s="25">
        <v>109207</v>
      </c>
      <c r="AK1028" s="25">
        <v>141151</v>
      </c>
      <c r="AL1028" s="25">
        <v>33146</v>
      </c>
      <c r="AM1028" s="22">
        <v>70090</v>
      </c>
      <c r="AN1028" s="20">
        <v>224357</v>
      </c>
      <c r="AO1028" s="20">
        <v>40696</v>
      </c>
      <c r="AP1028" s="54">
        <v>10884227</v>
      </c>
      <c r="AQ1028" s="25">
        <v>202537</v>
      </c>
      <c r="AR1028" s="25">
        <v>254782</v>
      </c>
      <c r="AS1028" s="54">
        <v>141059</v>
      </c>
      <c r="AT1028" s="54">
        <v>90565</v>
      </c>
      <c r="AU1028" s="54">
        <v>86356</v>
      </c>
      <c r="AV1028" s="54">
        <v>90755</v>
      </c>
      <c r="AW1028" s="25">
        <f t="shared" si="45"/>
        <v>866054</v>
      </c>
      <c r="AX1028" s="165">
        <v>1495596</v>
      </c>
      <c r="AY1028" s="98">
        <f t="shared" si="46"/>
        <v>13245877</v>
      </c>
      <c r="AZ1028" s="73"/>
      <c r="BA1028" s="20">
        <v>1481899</v>
      </c>
      <c r="BB1028" s="20">
        <v>113190</v>
      </c>
      <c r="BC1028" s="19">
        <v>1595089</v>
      </c>
      <c r="BD1028" s="19">
        <v>14840966</v>
      </c>
      <c r="BF1028" s="20">
        <v>163581</v>
      </c>
      <c r="BG1028" s="21">
        <f t="shared" si="47"/>
        <v>14677385</v>
      </c>
      <c r="BI1028" s="73"/>
      <c r="BJ1028" s="73"/>
      <c r="BK1028" s="73"/>
      <c r="BL1028" s="73"/>
      <c r="BM1028" s="73"/>
      <c r="BN1028" s="73"/>
      <c r="BO1028" s="73"/>
    </row>
    <row r="1029" spans="1:67" ht="22.5" customHeight="1" x14ac:dyDescent="0.15">
      <c r="A1029" s="125" t="s">
        <v>2842</v>
      </c>
      <c r="B1029" s="126" t="s">
        <v>2835</v>
      </c>
      <c r="C1029" s="136" t="s">
        <v>1115</v>
      </c>
      <c r="D1029" s="129">
        <v>5</v>
      </c>
      <c r="E1029" s="130" t="s">
        <v>3561</v>
      </c>
      <c r="F1029" s="19">
        <v>320299</v>
      </c>
      <c r="G1029" s="20">
        <v>44054</v>
      </c>
      <c r="H1029" s="20">
        <v>33264</v>
      </c>
      <c r="I1029" s="20">
        <v>0</v>
      </c>
      <c r="J1029" s="20">
        <v>39729</v>
      </c>
      <c r="K1029" s="20">
        <v>52760</v>
      </c>
      <c r="L1029" s="20">
        <v>16323</v>
      </c>
      <c r="M1029" s="20">
        <v>13673</v>
      </c>
      <c r="N1029" s="20">
        <v>8614</v>
      </c>
      <c r="O1029" s="20">
        <v>2984</v>
      </c>
      <c r="P1029" s="20">
        <v>3922</v>
      </c>
      <c r="Q1029" s="20">
        <v>32408</v>
      </c>
      <c r="R1029" s="20">
        <v>36090</v>
      </c>
      <c r="S1029" s="20">
        <v>39735</v>
      </c>
      <c r="T1029" s="21">
        <v>66802</v>
      </c>
      <c r="U1029" s="54">
        <v>19204</v>
      </c>
      <c r="V1029" s="20">
        <v>16515</v>
      </c>
      <c r="W1029" s="20">
        <v>20884</v>
      </c>
      <c r="X1029" s="20">
        <v>0</v>
      </c>
      <c r="Y1029" s="21">
        <v>0</v>
      </c>
      <c r="Z1029" s="20">
        <v>188658</v>
      </c>
      <c r="AA1029" s="21">
        <v>0</v>
      </c>
      <c r="AB1029" s="32">
        <v>145897</v>
      </c>
      <c r="AC1029" s="20">
        <v>461318</v>
      </c>
      <c r="AD1029" s="20">
        <v>594995</v>
      </c>
      <c r="AE1029" s="20">
        <v>752707</v>
      </c>
      <c r="AF1029" s="20">
        <v>345030</v>
      </c>
      <c r="AG1029" s="20">
        <v>95427</v>
      </c>
      <c r="AH1029" s="20">
        <v>13485</v>
      </c>
      <c r="AI1029" s="21">
        <v>129525</v>
      </c>
      <c r="AJ1029" s="25">
        <v>41049</v>
      </c>
      <c r="AK1029" s="25">
        <v>69086</v>
      </c>
      <c r="AL1029" s="25">
        <v>16982</v>
      </c>
      <c r="AM1029" s="22">
        <v>31688</v>
      </c>
      <c r="AN1029" s="20">
        <v>202955</v>
      </c>
      <c r="AO1029" s="20">
        <v>27420</v>
      </c>
      <c r="AP1029" s="54">
        <v>3883482</v>
      </c>
      <c r="AQ1029" s="25">
        <v>69201</v>
      </c>
      <c r="AR1029" s="25">
        <v>164553</v>
      </c>
      <c r="AS1029" s="54">
        <v>89053</v>
      </c>
      <c r="AT1029" s="54">
        <v>74492</v>
      </c>
      <c r="AU1029" s="54">
        <v>33272</v>
      </c>
      <c r="AV1029" s="54">
        <v>24961</v>
      </c>
      <c r="AW1029" s="25">
        <f t="shared" si="45"/>
        <v>455532</v>
      </c>
      <c r="AX1029" s="165">
        <v>800454</v>
      </c>
      <c r="AY1029" s="98">
        <f t="shared" si="46"/>
        <v>5139468</v>
      </c>
      <c r="AZ1029" s="73"/>
      <c r="BA1029" s="20">
        <v>491226</v>
      </c>
      <c r="BB1029" s="20">
        <v>109247</v>
      </c>
      <c r="BC1029" s="19">
        <v>600473</v>
      </c>
      <c r="BD1029" s="19">
        <v>5739941</v>
      </c>
      <c r="BF1029" s="20">
        <v>34008</v>
      </c>
      <c r="BG1029" s="21">
        <f t="shared" si="47"/>
        <v>5705933</v>
      </c>
      <c r="BI1029" s="73"/>
      <c r="BJ1029" s="73"/>
      <c r="BK1029" s="73"/>
      <c r="BL1029" s="73"/>
      <c r="BM1029" s="73"/>
      <c r="BN1029" s="73"/>
      <c r="BO1029" s="73"/>
    </row>
    <row r="1030" spans="1:67" ht="22.5" customHeight="1" x14ac:dyDescent="0.15">
      <c r="A1030" s="125" t="s">
        <v>2843</v>
      </c>
      <c r="B1030" s="126" t="s">
        <v>2835</v>
      </c>
      <c r="C1030" s="136" t="s">
        <v>1116</v>
      </c>
      <c r="D1030" s="129">
        <v>5</v>
      </c>
      <c r="E1030" s="130" t="s">
        <v>3561</v>
      </c>
      <c r="F1030" s="19">
        <v>730696</v>
      </c>
      <c r="G1030" s="20">
        <v>199277</v>
      </c>
      <c r="H1030" s="20">
        <v>116991</v>
      </c>
      <c r="I1030" s="20">
        <v>0</v>
      </c>
      <c r="J1030" s="20">
        <v>0</v>
      </c>
      <c r="K1030" s="20">
        <v>0</v>
      </c>
      <c r="L1030" s="20">
        <v>0</v>
      </c>
      <c r="M1030" s="20">
        <v>46199</v>
      </c>
      <c r="N1030" s="20">
        <v>26413</v>
      </c>
      <c r="O1030" s="20">
        <v>19396</v>
      </c>
      <c r="P1030" s="20">
        <v>458044</v>
      </c>
      <c r="Q1030" s="20">
        <v>88716</v>
      </c>
      <c r="R1030" s="20">
        <v>138591</v>
      </c>
      <c r="S1030" s="20">
        <v>141280</v>
      </c>
      <c r="T1030" s="21">
        <v>131219</v>
      </c>
      <c r="U1030" s="54">
        <v>55625</v>
      </c>
      <c r="V1030" s="20">
        <v>62757</v>
      </c>
      <c r="W1030" s="20">
        <v>31326</v>
      </c>
      <c r="X1030" s="20">
        <v>0</v>
      </c>
      <c r="Y1030" s="21">
        <v>0</v>
      </c>
      <c r="Z1030" s="20">
        <v>351999</v>
      </c>
      <c r="AA1030" s="21">
        <v>139305</v>
      </c>
      <c r="AB1030" s="32">
        <v>151312</v>
      </c>
      <c r="AC1030" s="20">
        <v>1810860</v>
      </c>
      <c r="AD1030" s="20">
        <v>594046</v>
      </c>
      <c r="AE1030" s="20">
        <v>1067828</v>
      </c>
      <c r="AF1030" s="20">
        <v>536890</v>
      </c>
      <c r="AG1030" s="20">
        <v>311951</v>
      </c>
      <c r="AH1030" s="20">
        <v>135207</v>
      </c>
      <c r="AI1030" s="21">
        <v>76773</v>
      </c>
      <c r="AJ1030" s="25">
        <v>79454</v>
      </c>
      <c r="AK1030" s="25">
        <v>113277</v>
      </c>
      <c r="AL1030" s="25">
        <v>26927</v>
      </c>
      <c r="AM1030" s="22">
        <v>57640</v>
      </c>
      <c r="AN1030" s="20">
        <v>409805</v>
      </c>
      <c r="AO1030" s="20">
        <v>37099</v>
      </c>
      <c r="AP1030" s="54">
        <v>8146903</v>
      </c>
      <c r="AQ1030" s="25">
        <v>132261</v>
      </c>
      <c r="AR1030" s="25">
        <v>172149</v>
      </c>
      <c r="AS1030" s="54">
        <v>132939</v>
      </c>
      <c r="AT1030" s="54">
        <v>55562</v>
      </c>
      <c r="AU1030" s="54">
        <v>51509</v>
      </c>
      <c r="AV1030" s="54">
        <v>57644</v>
      </c>
      <c r="AW1030" s="25">
        <f t="shared" si="45"/>
        <v>602064</v>
      </c>
      <c r="AX1030" s="165">
        <v>1208134</v>
      </c>
      <c r="AY1030" s="98">
        <f t="shared" si="46"/>
        <v>9957101</v>
      </c>
      <c r="AZ1030" s="73"/>
      <c r="BA1030" s="20">
        <v>1057633</v>
      </c>
      <c r="BB1030" s="20">
        <v>156127</v>
      </c>
      <c r="BC1030" s="19">
        <v>1213760</v>
      </c>
      <c r="BD1030" s="19">
        <v>11170861</v>
      </c>
      <c r="BF1030" s="20">
        <v>155307</v>
      </c>
      <c r="BG1030" s="21">
        <f t="shared" si="47"/>
        <v>11015554</v>
      </c>
      <c r="BI1030" s="73"/>
      <c r="BJ1030" s="73"/>
      <c r="BK1030" s="73"/>
      <c r="BL1030" s="73"/>
      <c r="BM1030" s="73"/>
      <c r="BN1030" s="73"/>
      <c r="BO1030" s="73"/>
    </row>
    <row r="1031" spans="1:67" ht="22.5" customHeight="1" x14ac:dyDescent="0.15">
      <c r="A1031" s="125" t="s">
        <v>2844</v>
      </c>
      <c r="B1031" s="126" t="s">
        <v>2835</v>
      </c>
      <c r="C1031" s="136" t="s">
        <v>1117</v>
      </c>
      <c r="D1031" s="129">
        <v>5</v>
      </c>
      <c r="E1031" s="130" t="s">
        <v>3561</v>
      </c>
      <c r="F1031" s="19">
        <v>327294</v>
      </c>
      <c r="G1031" s="20">
        <v>56049</v>
      </c>
      <c r="H1031" s="20">
        <v>44226</v>
      </c>
      <c r="I1031" s="20">
        <v>7476</v>
      </c>
      <c r="J1031" s="20">
        <v>37058</v>
      </c>
      <c r="K1031" s="20">
        <v>53510</v>
      </c>
      <c r="L1031" s="20">
        <v>28815</v>
      </c>
      <c r="M1031" s="20">
        <v>10083</v>
      </c>
      <c r="N1031" s="20">
        <v>9372</v>
      </c>
      <c r="O1031" s="20">
        <v>7124</v>
      </c>
      <c r="P1031" s="20">
        <v>31643</v>
      </c>
      <c r="Q1031" s="20">
        <v>38550</v>
      </c>
      <c r="R1031" s="20">
        <v>38564</v>
      </c>
      <c r="S1031" s="20">
        <v>60927</v>
      </c>
      <c r="T1031" s="21">
        <v>94239</v>
      </c>
      <c r="U1031" s="54">
        <v>31640</v>
      </c>
      <c r="V1031" s="20">
        <v>25323</v>
      </c>
      <c r="W1031" s="20">
        <v>52210</v>
      </c>
      <c r="X1031" s="20">
        <v>0</v>
      </c>
      <c r="Y1031" s="21">
        <v>0</v>
      </c>
      <c r="Z1031" s="20">
        <v>171614</v>
      </c>
      <c r="AA1031" s="21">
        <v>14307</v>
      </c>
      <c r="AB1031" s="32">
        <v>95551</v>
      </c>
      <c r="AC1031" s="20">
        <v>803465</v>
      </c>
      <c r="AD1031" s="20">
        <v>303495</v>
      </c>
      <c r="AE1031" s="20">
        <v>610167</v>
      </c>
      <c r="AF1031" s="20">
        <v>306758</v>
      </c>
      <c r="AG1031" s="20">
        <v>150686</v>
      </c>
      <c r="AH1031" s="20">
        <v>50318</v>
      </c>
      <c r="AI1031" s="21">
        <v>87606</v>
      </c>
      <c r="AJ1031" s="25">
        <v>43201</v>
      </c>
      <c r="AK1031" s="25">
        <v>59532</v>
      </c>
      <c r="AL1031" s="25">
        <v>15608</v>
      </c>
      <c r="AM1031" s="22">
        <v>28532</v>
      </c>
      <c r="AN1031" s="20">
        <v>379583</v>
      </c>
      <c r="AO1031" s="20">
        <v>17721</v>
      </c>
      <c r="AP1031" s="54">
        <v>4092247</v>
      </c>
      <c r="AQ1031" s="25">
        <v>95459</v>
      </c>
      <c r="AR1031" s="25">
        <v>179292</v>
      </c>
      <c r="AS1031" s="54">
        <v>118652</v>
      </c>
      <c r="AT1031" s="54">
        <v>65489</v>
      </c>
      <c r="AU1031" s="54">
        <v>37143</v>
      </c>
      <c r="AV1031" s="54">
        <v>28239</v>
      </c>
      <c r="AW1031" s="25">
        <f t="shared" ref="AW1031:AW1094" si="48">SUM(AQ1031:AV1031)</f>
        <v>524274</v>
      </c>
      <c r="AX1031" s="165">
        <v>907366</v>
      </c>
      <c r="AY1031" s="98">
        <f t="shared" ref="AY1031:AY1094" si="49">SUM(AP1031,AW1031:AX1031)</f>
        <v>5523887</v>
      </c>
      <c r="AZ1031" s="73"/>
      <c r="BA1031" s="20">
        <v>509491</v>
      </c>
      <c r="BB1031" s="20">
        <v>75012</v>
      </c>
      <c r="BC1031" s="19">
        <v>584503</v>
      </c>
      <c r="BD1031" s="19">
        <v>6108390</v>
      </c>
      <c r="BF1031" s="20">
        <v>40333</v>
      </c>
      <c r="BG1031" s="21">
        <f t="shared" ref="BG1031:BG1094" si="50">BD1031-BF1031</f>
        <v>6068057</v>
      </c>
      <c r="BI1031" s="73"/>
      <c r="BJ1031" s="73"/>
      <c r="BK1031" s="73"/>
      <c r="BL1031" s="73"/>
      <c r="BM1031" s="73"/>
      <c r="BN1031" s="73"/>
      <c r="BO1031" s="73"/>
    </row>
    <row r="1032" spans="1:67" ht="22.5" customHeight="1" x14ac:dyDescent="0.15">
      <c r="A1032" s="125" t="s">
        <v>2845</v>
      </c>
      <c r="B1032" s="126" t="s">
        <v>2835</v>
      </c>
      <c r="C1032" s="136" t="s">
        <v>1118</v>
      </c>
      <c r="D1032" s="129">
        <v>5</v>
      </c>
      <c r="E1032" s="130" t="s">
        <v>3561</v>
      </c>
      <c r="F1032" s="19">
        <v>355204</v>
      </c>
      <c r="G1032" s="20">
        <v>91892</v>
      </c>
      <c r="H1032" s="20">
        <v>73521</v>
      </c>
      <c r="I1032" s="20">
        <v>0</v>
      </c>
      <c r="J1032" s="20">
        <v>19626</v>
      </c>
      <c r="K1032" s="20">
        <v>19630</v>
      </c>
      <c r="L1032" s="20">
        <v>5549</v>
      </c>
      <c r="M1032" s="20">
        <v>11638</v>
      </c>
      <c r="N1032" s="20">
        <v>8461</v>
      </c>
      <c r="O1032" s="20">
        <v>7497</v>
      </c>
      <c r="P1032" s="20">
        <v>701</v>
      </c>
      <c r="Q1032" s="20">
        <v>32409</v>
      </c>
      <c r="R1032" s="20">
        <v>58029</v>
      </c>
      <c r="S1032" s="20">
        <v>46799</v>
      </c>
      <c r="T1032" s="21">
        <v>102589</v>
      </c>
      <c r="U1032" s="54">
        <v>12648</v>
      </c>
      <c r="V1032" s="20">
        <v>31929</v>
      </c>
      <c r="W1032" s="20">
        <v>64740</v>
      </c>
      <c r="X1032" s="20">
        <v>0</v>
      </c>
      <c r="Y1032" s="21">
        <v>0</v>
      </c>
      <c r="Z1032" s="20">
        <v>207570</v>
      </c>
      <c r="AA1032" s="21">
        <v>0</v>
      </c>
      <c r="AB1032" s="32">
        <v>127107</v>
      </c>
      <c r="AC1032" s="20">
        <v>654664</v>
      </c>
      <c r="AD1032" s="20">
        <v>510812</v>
      </c>
      <c r="AE1032" s="20">
        <v>669104</v>
      </c>
      <c r="AF1032" s="20">
        <v>347027</v>
      </c>
      <c r="AG1032" s="20">
        <v>105729</v>
      </c>
      <c r="AH1032" s="20">
        <v>71043</v>
      </c>
      <c r="AI1032" s="21">
        <v>214776</v>
      </c>
      <c r="AJ1032" s="25">
        <v>40584</v>
      </c>
      <c r="AK1032" s="25">
        <v>70423</v>
      </c>
      <c r="AL1032" s="25">
        <v>18367</v>
      </c>
      <c r="AM1032" s="22">
        <v>30985</v>
      </c>
      <c r="AN1032" s="20">
        <v>351322</v>
      </c>
      <c r="AO1032" s="20">
        <v>51366</v>
      </c>
      <c r="AP1032" s="54">
        <v>4413741</v>
      </c>
      <c r="AQ1032" s="25">
        <v>70443</v>
      </c>
      <c r="AR1032" s="25">
        <v>180377</v>
      </c>
      <c r="AS1032" s="54">
        <v>125243</v>
      </c>
      <c r="AT1032" s="54">
        <v>72800</v>
      </c>
      <c r="AU1032" s="54">
        <v>35718</v>
      </c>
      <c r="AV1032" s="54">
        <v>26968</v>
      </c>
      <c r="AW1032" s="25">
        <f t="shared" si="48"/>
        <v>511549</v>
      </c>
      <c r="AX1032" s="165">
        <v>1369221</v>
      </c>
      <c r="AY1032" s="98">
        <f t="shared" si="49"/>
        <v>6294511</v>
      </c>
      <c r="AZ1032" s="73"/>
      <c r="BA1032" s="20">
        <v>487301</v>
      </c>
      <c r="BB1032" s="20">
        <v>221071</v>
      </c>
      <c r="BC1032" s="19">
        <v>708372</v>
      </c>
      <c r="BD1032" s="19">
        <v>7002883</v>
      </c>
      <c r="BF1032" s="20">
        <v>32780</v>
      </c>
      <c r="BG1032" s="21">
        <f t="shared" si="50"/>
        <v>6970103</v>
      </c>
      <c r="BI1032" s="73"/>
      <c r="BJ1032" s="73"/>
      <c r="BK1032" s="73"/>
      <c r="BL1032" s="73"/>
      <c r="BM1032" s="73"/>
      <c r="BN1032" s="73"/>
      <c r="BO1032" s="73"/>
    </row>
    <row r="1033" spans="1:67" ht="22.5" customHeight="1" x14ac:dyDescent="0.15">
      <c r="A1033" s="125" t="s">
        <v>2846</v>
      </c>
      <c r="B1033" s="126" t="s">
        <v>2835</v>
      </c>
      <c r="C1033" s="136" t="s">
        <v>1119</v>
      </c>
      <c r="D1033" s="129">
        <v>5</v>
      </c>
      <c r="E1033" s="130" t="s">
        <v>3561</v>
      </c>
      <c r="F1033" s="19">
        <v>805481</v>
      </c>
      <c r="G1033" s="20">
        <v>289598</v>
      </c>
      <c r="H1033" s="20">
        <v>203931</v>
      </c>
      <c r="I1033" s="20">
        <v>0</v>
      </c>
      <c r="J1033" s="20">
        <v>0</v>
      </c>
      <c r="K1033" s="20">
        <v>0</v>
      </c>
      <c r="L1033" s="20">
        <v>0</v>
      </c>
      <c r="M1033" s="20">
        <v>34449</v>
      </c>
      <c r="N1033" s="20">
        <v>23836</v>
      </c>
      <c r="O1033" s="20">
        <v>10481</v>
      </c>
      <c r="P1033" s="20">
        <v>602707</v>
      </c>
      <c r="Q1033" s="20">
        <v>68703</v>
      </c>
      <c r="R1033" s="20">
        <v>194238</v>
      </c>
      <c r="S1033" s="20">
        <v>120971</v>
      </c>
      <c r="T1033" s="21">
        <v>131219</v>
      </c>
      <c r="U1033" s="54">
        <v>59051</v>
      </c>
      <c r="V1033" s="20">
        <v>74868</v>
      </c>
      <c r="W1033" s="20">
        <v>41768</v>
      </c>
      <c r="X1033" s="20">
        <v>0</v>
      </c>
      <c r="Y1033" s="21">
        <v>0</v>
      </c>
      <c r="Z1033" s="20">
        <v>310207</v>
      </c>
      <c r="AA1033" s="21">
        <v>0</v>
      </c>
      <c r="AB1033" s="32">
        <v>119634</v>
      </c>
      <c r="AC1033" s="20">
        <v>1448366</v>
      </c>
      <c r="AD1033" s="20">
        <v>584041</v>
      </c>
      <c r="AE1033" s="20">
        <v>872302</v>
      </c>
      <c r="AF1033" s="20">
        <v>512179</v>
      </c>
      <c r="AG1033" s="20">
        <v>249556</v>
      </c>
      <c r="AH1033" s="20">
        <v>169054</v>
      </c>
      <c r="AI1033" s="21">
        <v>53223</v>
      </c>
      <c r="AJ1033" s="25">
        <v>74070</v>
      </c>
      <c r="AK1033" s="25">
        <v>102896</v>
      </c>
      <c r="AL1033" s="25">
        <v>25211</v>
      </c>
      <c r="AM1033" s="22">
        <v>53145</v>
      </c>
      <c r="AN1033" s="20">
        <v>953826</v>
      </c>
      <c r="AO1033" s="20">
        <v>62996</v>
      </c>
      <c r="AP1033" s="54">
        <v>8252007</v>
      </c>
      <c r="AQ1033" s="25">
        <v>119472</v>
      </c>
      <c r="AR1033" s="25">
        <v>177222</v>
      </c>
      <c r="AS1033" s="54">
        <v>143736</v>
      </c>
      <c r="AT1033" s="54">
        <v>73007</v>
      </c>
      <c r="AU1033" s="54">
        <v>48023</v>
      </c>
      <c r="AV1033" s="54">
        <v>77514</v>
      </c>
      <c r="AW1033" s="25">
        <f t="shared" si="48"/>
        <v>638974</v>
      </c>
      <c r="AX1033" s="165">
        <v>1956016</v>
      </c>
      <c r="AY1033" s="98">
        <f t="shared" si="49"/>
        <v>10846997</v>
      </c>
      <c r="AZ1033" s="73"/>
      <c r="BA1033" s="20">
        <v>979532</v>
      </c>
      <c r="BB1033" s="20">
        <v>181219</v>
      </c>
      <c r="BC1033" s="19">
        <v>1160751</v>
      </c>
      <c r="BD1033" s="19">
        <v>12007748</v>
      </c>
      <c r="BF1033" s="20">
        <v>163302</v>
      </c>
      <c r="BG1033" s="21">
        <f t="shared" si="50"/>
        <v>11844446</v>
      </c>
      <c r="BI1033" s="73"/>
      <c r="BJ1033" s="73"/>
      <c r="BK1033" s="73"/>
      <c r="BL1033" s="73"/>
      <c r="BM1033" s="73"/>
      <c r="BN1033" s="73"/>
      <c r="BO1033" s="73"/>
    </row>
    <row r="1034" spans="1:67" ht="22.5" customHeight="1" x14ac:dyDescent="0.15">
      <c r="A1034" s="125" t="s">
        <v>2847</v>
      </c>
      <c r="B1034" s="126" t="s">
        <v>2835</v>
      </c>
      <c r="C1034" s="136" t="s">
        <v>1120</v>
      </c>
      <c r="D1034" s="129">
        <v>5</v>
      </c>
      <c r="E1034" s="130" t="s">
        <v>3561</v>
      </c>
      <c r="F1034" s="19">
        <v>860163</v>
      </c>
      <c r="G1034" s="20">
        <v>175430</v>
      </c>
      <c r="H1034" s="20">
        <v>138159</v>
      </c>
      <c r="I1034" s="20">
        <v>2492</v>
      </c>
      <c r="J1034" s="20">
        <v>119098</v>
      </c>
      <c r="K1034" s="20">
        <v>13550</v>
      </c>
      <c r="L1034" s="20">
        <v>25578</v>
      </c>
      <c r="M1034" s="20">
        <v>34771</v>
      </c>
      <c r="N1034" s="20">
        <v>24410</v>
      </c>
      <c r="O1034" s="20">
        <v>7572</v>
      </c>
      <c r="P1034" s="20">
        <v>158901</v>
      </c>
      <c r="Q1034" s="20">
        <v>70486</v>
      </c>
      <c r="R1034" s="20">
        <v>119904</v>
      </c>
      <c r="S1034" s="20">
        <v>84768</v>
      </c>
      <c r="T1034" s="21">
        <v>83503</v>
      </c>
      <c r="U1034" s="54">
        <v>39001</v>
      </c>
      <c r="V1034" s="20">
        <v>47343</v>
      </c>
      <c r="W1034" s="20">
        <v>62652</v>
      </c>
      <c r="X1034" s="20">
        <v>0</v>
      </c>
      <c r="Y1034" s="21">
        <v>0</v>
      </c>
      <c r="Z1034" s="20">
        <v>308220</v>
      </c>
      <c r="AA1034" s="21">
        <v>155871</v>
      </c>
      <c r="AB1034" s="32">
        <v>265390</v>
      </c>
      <c r="AC1034" s="20">
        <v>1333383</v>
      </c>
      <c r="AD1034" s="20">
        <v>867061</v>
      </c>
      <c r="AE1034" s="20">
        <v>1619129</v>
      </c>
      <c r="AF1034" s="20">
        <v>880506</v>
      </c>
      <c r="AG1034" s="20">
        <v>272982</v>
      </c>
      <c r="AH1034" s="20">
        <v>92310</v>
      </c>
      <c r="AI1034" s="21">
        <v>112098</v>
      </c>
      <c r="AJ1034" s="25">
        <v>75296</v>
      </c>
      <c r="AK1034" s="25">
        <v>106192</v>
      </c>
      <c r="AL1034" s="25">
        <v>35083</v>
      </c>
      <c r="AM1034" s="22">
        <v>54319</v>
      </c>
      <c r="AN1034" s="20">
        <v>1278700</v>
      </c>
      <c r="AO1034" s="20">
        <v>33869</v>
      </c>
      <c r="AP1034" s="54">
        <v>9558190</v>
      </c>
      <c r="AQ1034" s="25">
        <v>155560</v>
      </c>
      <c r="AR1034" s="25">
        <v>269967</v>
      </c>
      <c r="AS1034" s="54">
        <v>214648</v>
      </c>
      <c r="AT1034" s="54">
        <v>114356</v>
      </c>
      <c r="AU1034" s="54">
        <v>68606</v>
      </c>
      <c r="AV1034" s="54">
        <v>76069</v>
      </c>
      <c r="AW1034" s="25">
        <f t="shared" si="48"/>
        <v>899206</v>
      </c>
      <c r="AX1034" s="165">
        <v>2404224</v>
      </c>
      <c r="AY1034" s="98">
        <f t="shared" si="49"/>
        <v>12861620</v>
      </c>
      <c r="AZ1034" s="73"/>
      <c r="BA1034" s="20">
        <v>997146</v>
      </c>
      <c r="BB1034" s="20">
        <v>142336</v>
      </c>
      <c r="BC1034" s="19">
        <v>1139482</v>
      </c>
      <c r="BD1034" s="19">
        <v>14001102</v>
      </c>
      <c r="BF1034" s="20">
        <v>83761</v>
      </c>
      <c r="BG1034" s="21">
        <f t="shared" si="50"/>
        <v>13917341</v>
      </c>
      <c r="BI1034" s="73"/>
      <c r="BJ1034" s="73"/>
      <c r="BK1034" s="73"/>
      <c r="BL1034" s="73"/>
      <c r="BM1034" s="73"/>
      <c r="BN1034" s="73"/>
      <c r="BO1034" s="73"/>
    </row>
    <row r="1035" spans="1:67" ht="22.5" customHeight="1" x14ac:dyDescent="0.15">
      <c r="A1035" s="125" t="s">
        <v>2848</v>
      </c>
      <c r="B1035" s="126" t="s">
        <v>2835</v>
      </c>
      <c r="C1035" s="136" t="s">
        <v>1121</v>
      </c>
      <c r="D1035" s="129">
        <v>5</v>
      </c>
      <c r="E1035" s="130" t="s">
        <v>3561</v>
      </c>
      <c r="F1035" s="19">
        <v>1377720</v>
      </c>
      <c r="G1035" s="20">
        <v>582981</v>
      </c>
      <c r="H1035" s="20">
        <v>644112</v>
      </c>
      <c r="I1035" s="20">
        <v>0</v>
      </c>
      <c r="J1035" s="20">
        <v>0</v>
      </c>
      <c r="K1035" s="20">
        <v>0</v>
      </c>
      <c r="L1035" s="20">
        <v>0</v>
      </c>
      <c r="M1035" s="20">
        <v>77052</v>
      </c>
      <c r="N1035" s="20">
        <v>47046</v>
      </c>
      <c r="O1035" s="20">
        <v>33160</v>
      </c>
      <c r="P1035" s="20">
        <v>709818</v>
      </c>
      <c r="Q1035" s="20">
        <v>141606</v>
      </c>
      <c r="R1035" s="20">
        <v>310295</v>
      </c>
      <c r="S1035" s="20">
        <v>247240</v>
      </c>
      <c r="T1035" s="21">
        <v>244545</v>
      </c>
      <c r="U1035" s="54">
        <v>179310</v>
      </c>
      <c r="V1035" s="20">
        <v>125514</v>
      </c>
      <c r="W1035" s="20">
        <v>104420</v>
      </c>
      <c r="X1035" s="20">
        <v>0</v>
      </c>
      <c r="Y1035" s="21">
        <v>0</v>
      </c>
      <c r="Z1035" s="20">
        <v>569196</v>
      </c>
      <c r="AA1035" s="21">
        <v>46686</v>
      </c>
      <c r="AB1035" s="32">
        <v>409690</v>
      </c>
      <c r="AC1035" s="20">
        <v>2800964</v>
      </c>
      <c r="AD1035" s="20">
        <v>1445572</v>
      </c>
      <c r="AE1035" s="20">
        <v>2306804</v>
      </c>
      <c r="AF1035" s="20">
        <v>1286022</v>
      </c>
      <c r="AG1035" s="20">
        <v>502856</v>
      </c>
      <c r="AH1035" s="20">
        <v>372860</v>
      </c>
      <c r="AI1035" s="21">
        <v>138003</v>
      </c>
      <c r="AJ1035" s="25">
        <v>122591</v>
      </c>
      <c r="AK1035" s="25">
        <v>192217</v>
      </c>
      <c r="AL1035" s="25">
        <v>54306</v>
      </c>
      <c r="AM1035" s="22">
        <v>85619</v>
      </c>
      <c r="AN1035" s="20">
        <v>1410463</v>
      </c>
      <c r="AO1035" s="20">
        <v>108220</v>
      </c>
      <c r="AP1035" s="54">
        <v>16676888</v>
      </c>
      <c r="AQ1035" s="25">
        <v>250629</v>
      </c>
      <c r="AR1035" s="25">
        <v>313273</v>
      </c>
      <c r="AS1035" s="54">
        <v>299625</v>
      </c>
      <c r="AT1035" s="54">
        <v>113337</v>
      </c>
      <c r="AU1035" s="54">
        <v>92929</v>
      </c>
      <c r="AV1035" s="54">
        <v>140861</v>
      </c>
      <c r="AW1035" s="25">
        <f t="shared" si="48"/>
        <v>1210654</v>
      </c>
      <c r="AX1035" s="165">
        <v>4081950</v>
      </c>
      <c r="AY1035" s="98">
        <f t="shared" si="49"/>
        <v>21969492</v>
      </c>
      <c r="AZ1035" s="73"/>
      <c r="BA1035" s="20">
        <v>1680770</v>
      </c>
      <c r="BB1035" s="20">
        <v>449258</v>
      </c>
      <c r="BC1035" s="19">
        <v>2130028</v>
      </c>
      <c r="BD1035" s="19">
        <v>24099520</v>
      </c>
      <c r="BF1035" s="20">
        <v>236918</v>
      </c>
      <c r="BG1035" s="21">
        <f t="shared" si="50"/>
        <v>23862602</v>
      </c>
      <c r="BI1035" s="73"/>
      <c r="BJ1035" s="73"/>
      <c r="BK1035" s="73"/>
      <c r="BL1035" s="73"/>
      <c r="BM1035" s="73"/>
      <c r="BN1035" s="73"/>
      <c r="BO1035" s="73"/>
    </row>
    <row r="1036" spans="1:67" ht="22.5" customHeight="1" x14ac:dyDescent="0.15">
      <c r="A1036" s="125" t="s">
        <v>2849</v>
      </c>
      <c r="B1036" s="126" t="s">
        <v>2835</v>
      </c>
      <c r="C1036" s="136" t="s">
        <v>1122</v>
      </c>
      <c r="D1036" s="129">
        <v>6</v>
      </c>
      <c r="E1036" s="130" t="s">
        <v>3561</v>
      </c>
      <c r="F1036" s="19">
        <v>166912</v>
      </c>
      <c r="G1036" s="20">
        <v>47195</v>
      </c>
      <c r="H1036" s="20">
        <v>31185</v>
      </c>
      <c r="I1036" s="20">
        <v>0</v>
      </c>
      <c r="J1036" s="20">
        <v>0</v>
      </c>
      <c r="K1036" s="20">
        <v>0</v>
      </c>
      <c r="L1036" s="20">
        <v>0</v>
      </c>
      <c r="M1036" s="20">
        <v>5941</v>
      </c>
      <c r="N1036" s="20">
        <v>3256</v>
      </c>
      <c r="O1036" s="20">
        <v>2089</v>
      </c>
      <c r="P1036" s="20">
        <v>64525</v>
      </c>
      <c r="Q1036" s="20">
        <v>18452</v>
      </c>
      <c r="R1036" s="20">
        <v>9435</v>
      </c>
      <c r="S1036" s="20">
        <v>9713</v>
      </c>
      <c r="T1036" s="21">
        <v>11929</v>
      </c>
      <c r="U1036" s="54">
        <v>5541</v>
      </c>
      <c r="V1036" s="20">
        <v>7707</v>
      </c>
      <c r="W1036" s="20">
        <v>10442</v>
      </c>
      <c r="X1036" s="20">
        <v>0</v>
      </c>
      <c r="Y1036" s="21">
        <v>0</v>
      </c>
      <c r="Z1036" s="20">
        <v>61971</v>
      </c>
      <c r="AA1036" s="21">
        <v>12801</v>
      </c>
      <c r="AB1036" s="32">
        <v>0</v>
      </c>
      <c r="AC1036" s="20">
        <v>203505</v>
      </c>
      <c r="AD1036" s="20">
        <v>118403</v>
      </c>
      <c r="AE1036" s="20">
        <v>170933</v>
      </c>
      <c r="AF1036" s="20">
        <v>86362</v>
      </c>
      <c r="AG1036" s="20">
        <v>39917</v>
      </c>
      <c r="AH1036" s="20">
        <v>37377</v>
      </c>
      <c r="AI1036" s="21">
        <v>2355</v>
      </c>
      <c r="AJ1036" s="25">
        <v>23328</v>
      </c>
      <c r="AK1036" s="25">
        <v>29287</v>
      </c>
      <c r="AL1036" s="25">
        <v>4169</v>
      </c>
      <c r="AM1036" s="22">
        <v>11866</v>
      </c>
      <c r="AN1036" s="20">
        <v>51447</v>
      </c>
      <c r="AO1036" s="20">
        <v>6878</v>
      </c>
      <c r="AP1036" s="54">
        <v>1254921</v>
      </c>
      <c r="AQ1036" s="25">
        <v>49234</v>
      </c>
      <c r="AR1036" s="25">
        <v>91477</v>
      </c>
      <c r="AS1036" s="54">
        <v>61425</v>
      </c>
      <c r="AT1036" s="54">
        <v>25162</v>
      </c>
      <c r="AU1036" s="54">
        <v>15678</v>
      </c>
      <c r="AV1036" s="54">
        <v>11416</v>
      </c>
      <c r="AW1036" s="25">
        <f t="shared" si="48"/>
        <v>254392</v>
      </c>
      <c r="AX1036" s="165">
        <v>232041</v>
      </c>
      <c r="AY1036" s="98">
        <f t="shared" si="49"/>
        <v>1741354</v>
      </c>
      <c r="AZ1036" s="73"/>
      <c r="BA1036" s="20">
        <v>324217</v>
      </c>
      <c r="BB1036" s="20">
        <v>18021</v>
      </c>
      <c r="BC1036" s="19">
        <v>342238</v>
      </c>
      <c r="BD1036" s="19">
        <v>2083592</v>
      </c>
      <c r="BF1036" s="20">
        <v>18717</v>
      </c>
      <c r="BG1036" s="21">
        <f t="shared" si="50"/>
        <v>2064875</v>
      </c>
      <c r="BI1036" s="73"/>
      <c r="BJ1036" s="73"/>
      <c r="BK1036" s="73"/>
      <c r="BL1036" s="73"/>
      <c r="BM1036" s="73"/>
      <c r="BN1036" s="73"/>
      <c r="BO1036" s="73"/>
    </row>
    <row r="1037" spans="1:67" ht="22.5" customHeight="1" x14ac:dyDescent="0.15">
      <c r="A1037" s="125" t="s">
        <v>2850</v>
      </c>
      <c r="B1037" s="126" t="s">
        <v>2835</v>
      </c>
      <c r="C1037" s="136" t="s">
        <v>1123</v>
      </c>
      <c r="D1037" s="129">
        <v>6</v>
      </c>
      <c r="E1037" s="130" t="s">
        <v>3561</v>
      </c>
      <c r="F1037" s="19">
        <v>409457</v>
      </c>
      <c r="G1037" s="20">
        <v>86037</v>
      </c>
      <c r="H1037" s="20">
        <v>63315</v>
      </c>
      <c r="I1037" s="20">
        <v>0</v>
      </c>
      <c r="J1037" s="20">
        <v>0</v>
      </c>
      <c r="K1037" s="20">
        <v>0</v>
      </c>
      <c r="L1037" s="20">
        <v>0</v>
      </c>
      <c r="M1037" s="20">
        <v>25309</v>
      </c>
      <c r="N1037" s="20">
        <v>14130</v>
      </c>
      <c r="O1037" s="20">
        <v>14435</v>
      </c>
      <c r="P1037" s="20">
        <v>161297</v>
      </c>
      <c r="Q1037" s="20">
        <v>47395</v>
      </c>
      <c r="R1037" s="20">
        <v>65815</v>
      </c>
      <c r="S1037" s="20">
        <v>62693</v>
      </c>
      <c r="T1037" s="21">
        <v>71574</v>
      </c>
      <c r="U1037" s="54">
        <v>29695</v>
      </c>
      <c r="V1037" s="20">
        <v>30828</v>
      </c>
      <c r="W1037" s="20">
        <v>20884</v>
      </c>
      <c r="X1037" s="20">
        <v>0</v>
      </c>
      <c r="Y1037" s="21">
        <v>0</v>
      </c>
      <c r="Z1037" s="20">
        <v>171517</v>
      </c>
      <c r="AA1037" s="21">
        <v>142317</v>
      </c>
      <c r="AB1037" s="32">
        <v>0</v>
      </c>
      <c r="AC1037" s="20">
        <v>1028139</v>
      </c>
      <c r="AD1037" s="20">
        <v>256881</v>
      </c>
      <c r="AE1037" s="20">
        <v>461820</v>
      </c>
      <c r="AF1037" s="20">
        <v>312832</v>
      </c>
      <c r="AG1037" s="20">
        <v>155424</v>
      </c>
      <c r="AH1037" s="20">
        <v>52309</v>
      </c>
      <c r="AI1037" s="21">
        <v>4710</v>
      </c>
      <c r="AJ1037" s="25">
        <v>53640</v>
      </c>
      <c r="AK1037" s="25">
        <v>58692</v>
      </c>
      <c r="AL1037" s="25">
        <v>12490</v>
      </c>
      <c r="AM1037" s="22">
        <v>32090</v>
      </c>
      <c r="AN1037" s="20">
        <v>105162</v>
      </c>
      <c r="AO1037" s="20">
        <v>7777</v>
      </c>
      <c r="AP1037" s="54">
        <v>3958664</v>
      </c>
      <c r="AQ1037" s="25">
        <v>96805</v>
      </c>
      <c r="AR1037" s="25">
        <v>185762</v>
      </c>
      <c r="AS1037" s="54">
        <v>52642</v>
      </c>
      <c r="AT1037" s="54">
        <v>47324</v>
      </c>
      <c r="AU1037" s="54">
        <v>35175</v>
      </c>
      <c r="AV1037" s="54">
        <v>32383</v>
      </c>
      <c r="AW1037" s="25">
        <f t="shared" si="48"/>
        <v>450091</v>
      </c>
      <c r="AX1037" s="165">
        <v>463610</v>
      </c>
      <c r="AY1037" s="98">
        <f t="shared" si="49"/>
        <v>4872365</v>
      </c>
      <c r="AZ1037" s="73"/>
      <c r="BA1037" s="20">
        <v>657994</v>
      </c>
      <c r="BB1037" s="20">
        <v>30798</v>
      </c>
      <c r="BC1037" s="19">
        <v>688792</v>
      </c>
      <c r="BD1037" s="19">
        <v>5561157</v>
      </c>
      <c r="BF1037" s="20">
        <v>63312</v>
      </c>
      <c r="BG1037" s="21">
        <f t="shared" si="50"/>
        <v>5497845</v>
      </c>
      <c r="BI1037" s="73"/>
      <c r="BJ1037" s="73"/>
      <c r="BK1037" s="73"/>
      <c r="BL1037" s="73"/>
      <c r="BM1037" s="73"/>
      <c r="BN1037" s="73"/>
      <c r="BO1037" s="73"/>
    </row>
    <row r="1038" spans="1:67" ht="22.5" customHeight="1" x14ac:dyDescent="0.15">
      <c r="A1038" s="125" t="s">
        <v>2851</v>
      </c>
      <c r="B1038" s="126" t="s">
        <v>2835</v>
      </c>
      <c r="C1038" s="136" t="s">
        <v>1124</v>
      </c>
      <c r="D1038" s="129">
        <v>6</v>
      </c>
      <c r="E1038" s="130" t="s">
        <v>3561</v>
      </c>
      <c r="F1038" s="19">
        <v>578701</v>
      </c>
      <c r="G1038" s="20">
        <v>181999</v>
      </c>
      <c r="H1038" s="20">
        <v>139482</v>
      </c>
      <c r="I1038" s="20">
        <v>0</v>
      </c>
      <c r="J1038" s="20">
        <v>0</v>
      </c>
      <c r="K1038" s="20">
        <v>0</v>
      </c>
      <c r="L1038" s="20">
        <v>0</v>
      </c>
      <c r="M1038" s="20">
        <v>25598</v>
      </c>
      <c r="N1038" s="20">
        <v>21496</v>
      </c>
      <c r="O1038" s="20">
        <v>5707</v>
      </c>
      <c r="P1038" s="20">
        <v>411692</v>
      </c>
      <c r="Q1038" s="20">
        <v>63975</v>
      </c>
      <c r="R1038" s="20">
        <v>107080</v>
      </c>
      <c r="S1038" s="20">
        <v>108609</v>
      </c>
      <c r="T1038" s="21">
        <v>59645</v>
      </c>
      <c r="U1038" s="54">
        <v>46953</v>
      </c>
      <c r="V1038" s="20">
        <v>49545</v>
      </c>
      <c r="W1038" s="20">
        <v>20884</v>
      </c>
      <c r="X1038" s="20">
        <v>0</v>
      </c>
      <c r="Y1038" s="21">
        <v>0</v>
      </c>
      <c r="Z1038" s="20">
        <v>299678</v>
      </c>
      <c r="AA1038" s="21">
        <v>179214</v>
      </c>
      <c r="AB1038" s="32">
        <v>0</v>
      </c>
      <c r="AC1038" s="20">
        <v>1381974</v>
      </c>
      <c r="AD1038" s="20">
        <v>367253</v>
      </c>
      <c r="AE1038" s="20">
        <v>764465</v>
      </c>
      <c r="AF1038" s="20">
        <v>466086</v>
      </c>
      <c r="AG1038" s="20">
        <v>260225</v>
      </c>
      <c r="AH1038" s="20">
        <v>108419</v>
      </c>
      <c r="AI1038" s="21">
        <v>47100</v>
      </c>
      <c r="AJ1038" s="25">
        <v>69210</v>
      </c>
      <c r="AK1038" s="25">
        <v>83476</v>
      </c>
      <c r="AL1038" s="25">
        <v>19282</v>
      </c>
      <c r="AM1038" s="22">
        <v>45989</v>
      </c>
      <c r="AN1038" s="20">
        <v>117645</v>
      </c>
      <c r="AO1038" s="20">
        <v>34145</v>
      </c>
      <c r="AP1038" s="54">
        <v>6065527</v>
      </c>
      <c r="AQ1038" s="25">
        <v>119031</v>
      </c>
      <c r="AR1038" s="25">
        <v>143004</v>
      </c>
      <c r="AS1038" s="54">
        <v>86288</v>
      </c>
      <c r="AT1038" s="54">
        <v>60972</v>
      </c>
      <c r="AU1038" s="54">
        <v>49898</v>
      </c>
      <c r="AV1038" s="54">
        <v>45690</v>
      </c>
      <c r="AW1038" s="25">
        <f t="shared" si="48"/>
        <v>504883</v>
      </c>
      <c r="AX1038" s="165">
        <v>662013</v>
      </c>
      <c r="AY1038" s="98">
        <f t="shared" si="49"/>
        <v>7232423</v>
      </c>
      <c r="AZ1038" s="73"/>
      <c r="BA1038" s="20">
        <v>909056</v>
      </c>
      <c r="BB1038" s="20">
        <v>101008</v>
      </c>
      <c r="BC1038" s="19">
        <v>1010064</v>
      </c>
      <c r="BD1038" s="19">
        <v>8242487</v>
      </c>
      <c r="BF1038" s="20">
        <v>96868</v>
      </c>
      <c r="BG1038" s="21">
        <f t="shared" si="50"/>
        <v>8145619</v>
      </c>
      <c r="BI1038" s="73"/>
      <c r="BJ1038" s="73"/>
      <c r="BK1038" s="73"/>
      <c r="BL1038" s="73"/>
      <c r="BM1038" s="73"/>
      <c r="BN1038" s="73"/>
      <c r="BO1038" s="73"/>
    </row>
    <row r="1039" spans="1:67" ht="22.5" customHeight="1" x14ac:dyDescent="0.15">
      <c r="A1039" s="125" t="s">
        <v>2852</v>
      </c>
      <c r="B1039" s="126" t="s">
        <v>2835</v>
      </c>
      <c r="C1039" s="136" t="s">
        <v>435</v>
      </c>
      <c r="D1039" s="129">
        <v>6</v>
      </c>
      <c r="E1039" s="130" t="s">
        <v>3561</v>
      </c>
      <c r="F1039" s="19">
        <v>246094</v>
      </c>
      <c r="G1039" s="20">
        <v>25847</v>
      </c>
      <c r="H1039" s="20">
        <v>17199</v>
      </c>
      <c r="I1039" s="20">
        <v>0</v>
      </c>
      <c r="J1039" s="20">
        <v>0</v>
      </c>
      <c r="K1039" s="20">
        <v>0</v>
      </c>
      <c r="L1039" s="20">
        <v>0</v>
      </c>
      <c r="M1039" s="20">
        <v>11021</v>
      </c>
      <c r="N1039" s="20">
        <v>6040</v>
      </c>
      <c r="O1039" s="20">
        <v>858</v>
      </c>
      <c r="P1039" s="20">
        <v>62872</v>
      </c>
      <c r="Q1039" s="20">
        <v>25596</v>
      </c>
      <c r="R1039" s="20">
        <v>32518</v>
      </c>
      <c r="S1039" s="20">
        <v>29139</v>
      </c>
      <c r="T1039" s="21">
        <v>11929</v>
      </c>
      <c r="U1039" s="54">
        <v>20177</v>
      </c>
      <c r="V1039" s="20">
        <v>19818</v>
      </c>
      <c r="W1039" s="20">
        <v>10442</v>
      </c>
      <c r="X1039" s="20">
        <v>0</v>
      </c>
      <c r="Y1039" s="21">
        <v>0</v>
      </c>
      <c r="Z1039" s="20">
        <v>96533</v>
      </c>
      <c r="AA1039" s="21">
        <v>36144</v>
      </c>
      <c r="AB1039" s="32">
        <v>0</v>
      </c>
      <c r="AC1039" s="20">
        <v>502155</v>
      </c>
      <c r="AD1039" s="20">
        <v>135229</v>
      </c>
      <c r="AE1039" s="20">
        <v>192658</v>
      </c>
      <c r="AF1039" s="20">
        <v>98842</v>
      </c>
      <c r="AG1039" s="20">
        <v>66820</v>
      </c>
      <c r="AH1039" s="20">
        <v>18553</v>
      </c>
      <c r="AI1039" s="21">
        <v>0</v>
      </c>
      <c r="AJ1039" s="25">
        <v>32539</v>
      </c>
      <c r="AK1039" s="25">
        <v>38486</v>
      </c>
      <c r="AL1039" s="25">
        <v>5320</v>
      </c>
      <c r="AM1039" s="22">
        <v>17497</v>
      </c>
      <c r="AN1039" s="20">
        <v>63801</v>
      </c>
      <c r="AO1039" s="20">
        <v>2667</v>
      </c>
      <c r="AP1039" s="54">
        <v>1826794</v>
      </c>
      <c r="AQ1039" s="25">
        <v>44837</v>
      </c>
      <c r="AR1039" s="25">
        <v>87009</v>
      </c>
      <c r="AS1039" s="54">
        <v>26584</v>
      </c>
      <c r="AT1039" s="54">
        <v>24223</v>
      </c>
      <c r="AU1039" s="54">
        <v>22531</v>
      </c>
      <c r="AV1039" s="54">
        <v>16706</v>
      </c>
      <c r="AW1039" s="25">
        <f t="shared" si="48"/>
        <v>221890</v>
      </c>
      <c r="AX1039" s="165">
        <v>293623</v>
      </c>
      <c r="AY1039" s="98">
        <f t="shared" si="49"/>
        <v>2342307</v>
      </c>
      <c r="AZ1039" s="73"/>
      <c r="BA1039" s="20">
        <v>416342</v>
      </c>
      <c r="BB1039" s="20">
        <v>8548</v>
      </c>
      <c r="BC1039" s="19">
        <v>424890</v>
      </c>
      <c r="BD1039" s="19">
        <v>2767197</v>
      </c>
      <c r="BF1039" s="20">
        <v>46649</v>
      </c>
      <c r="BG1039" s="21">
        <f t="shared" si="50"/>
        <v>2720548</v>
      </c>
      <c r="BI1039" s="73"/>
      <c r="BJ1039" s="73"/>
      <c r="BK1039" s="73"/>
      <c r="BL1039" s="73"/>
      <c r="BM1039" s="73"/>
      <c r="BN1039" s="73"/>
      <c r="BO1039" s="73"/>
    </row>
    <row r="1040" spans="1:67" ht="22.5" customHeight="1" x14ac:dyDescent="0.15">
      <c r="A1040" s="125" t="s">
        <v>2853</v>
      </c>
      <c r="B1040" s="126" t="s">
        <v>2835</v>
      </c>
      <c r="C1040" s="136" t="s">
        <v>1125</v>
      </c>
      <c r="D1040" s="129">
        <v>6</v>
      </c>
      <c r="E1040" s="130" t="s">
        <v>3562</v>
      </c>
      <c r="F1040" s="19">
        <v>288399</v>
      </c>
      <c r="G1040" s="20">
        <v>39413</v>
      </c>
      <c r="H1040" s="20">
        <v>24570</v>
      </c>
      <c r="I1040" s="20">
        <v>0</v>
      </c>
      <c r="J1040" s="20">
        <v>0</v>
      </c>
      <c r="K1040" s="20">
        <v>1420</v>
      </c>
      <c r="L1040" s="20">
        <v>1421</v>
      </c>
      <c r="M1040" s="20">
        <v>14742</v>
      </c>
      <c r="N1040" s="20">
        <v>8151</v>
      </c>
      <c r="O1040" s="20">
        <v>187</v>
      </c>
      <c r="P1040" s="20">
        <v>51887</v>
      </c>
      <c r="Q1040" s="20">
        <v>30762</v>
      </c>
      <c r="R1040" s="20">
        <v>38930</v>
      </c>
      <c r="S1040" s="20">
        <v>38852</v>
      </c>
      <c r="T1040" s="21">
        <v>23858</v>
      </c>
      <c r="U1040" s="54">
        <v>18189</v>
      </c>
      <c r="V1040" s="20">
        <v>15414</v>
      </c>
      <c r="W1040" s="20">
        <v>10442</v>
      </c>
      <c r="X1040" s="20">
        <v>0</v>
      </c>
      <c r="Y1040" s="21">
        <v>0</v>
      </c>
      <c r="Z1040" s="20">
        <v>120892</v>
      </c>
      <c r="AA1040" s="21">
        <v>75300</v>
      </c>
      <c r="AB1040" s="32">
        <v>0</v>
      </c>
      <c r="AC1040" s="20">
        <v>586772</v>
      </c>
      <c r="AD1040" s="20">
        <v>172206</v>
      </c>
      <c r="AE1040" s="20">
        <v>222557</v>
      </c>
      <c r="AF1040" s="20">
        <v>125133</v>
      </c>
      <c r="AG1040" s="20">
        <v>88185</v>
      </c>
      <c r="AH1040" s="20">
        <v>39639</v>
      </c>
      <c r="AI1040" s="21">
        <v>1884</v>
      </c>
      <c r="AJ1040" s="25">
        <v>39158</v>
      </c>
      <c r="AK1040" s="25">
        <v>47083</v>
      </c>
      <c r="AL1040" s="25">
        <v>7036</v>
      </c>
      <c r="AM1040" s="22">
        <v>23817</v>
      </c>
      <c r="AN1040" s="20">
        <v>70811</v>
      </c>
      <c r="AO1040" s="20">
        <v>4292</v>
      </c>
      <c r="AP1040" s="54">
        <v>2231402</v>
      </c>
      <c r="AQ1040" s="25">
        <v>56513</v>
      </c>
      <c r="AR1040" s="25">
        <v>93272</v>
      </c>
      <c r="AS1040" s="54">
        <v>19346</v>
      </c>
      <c r="AT1040" s="54">
        <v>28147</v>
      </c>
      <c r="AU1040" s="54">
        <v>24596</v>
      </c>
      <c r="AV1040" s="54">
        <v>6913</v>
      </c>
      <c r="AW1040" s="25">
        <f t="shared" si="48"/>
        <v>228787</v>
      </c>
      <c r="AX1040" s="165">
        <v>308019</v>
      </c>
      <c r="AY1040" s="98">
        <f t="shared" si="49"/>
        <v>2768208</v>
      </c>
      <c r="AZ1040" s="73"/>
      <c r="BA1040" s="20">
        <v>475100</v>
      </c>
      <c r="BB1040" s="20">
        <v>12094</v>
      </c>
      <c r="BC1040" s="19">
        <v>487194</v>
      </c>
      <c r="BD1040" s="19">
        <v>3255402</v>
      </c>
      <c r="BF1040" s="20">
        <v>0</v>
      </c>
      <c r="BG1040" s="21">
        <f t="shared" si="50"/>
        <v>3255402</v>
      </c>
      <c r="BI1040" s="73"/>
      <c r="BJ1040" s="73"/>
      <c r="BK1040" s="73"/>
      <c r="BL1040" s="73"/>
      <c r="BM1040" s="73"/>
      <c r="BN1040" s="73"/>
      <c r="BO1040" s="73"/>
    </row>
    <row r="1041" spans="1:67" ht="22.5" customHeight="1" x14ac:dyDescent="0.15">
      <c r="A1041" s="125" t="s">
        <v>2854</v>
      </c>
      <c r="B1041" s="126" t="s">
        <v>2835</v>
      </c>
      <c r="C1041" s="136" t="s">
        <v>1126</v>
      </c>
      <c r="D1041" s="129">
        <v>6</v>
      </c>
      <c r="E1041" s="130" t="s">
        <v>3561</v>
      </c>
      <c r="F1041" s="19">
        <v>325612</v>
      </c>
      <c r="G1041" s="20">
        <v>144228</v>
      </c>
      <c r="H1041" s="20">
        <v>126063</v>
      </c>
      <c r="I1041" s="20">
        <v>0</v>
      </c>
      <c r="J1041" s="20">
        <v>0</v>
      </c>
      <c r="K1041" s="20">
        <v>0</v>
      </c>
      <c r="L1041" s="20">
        <v>0</v>
      </c>
      <c r="M1041" s="20">
        <v>8758</v>
      </c>
      <c r="N1041" s="20">
        <v>7431</v>
      </c>
      <c r="O1041" s="20">
        <v>0</v>
      </c>
      <c r="P1041" s="20">
        <v>220345</v>
      </c>
      <c r="Q1041" s="20">
        <v>29198</v>
      </c>
      <c r="R1041" s="20">
        <v>48456</v>
      </c>
      <c r="S1041" s="20">
        <v>45916</v>
      </c>
      <c r="T1041" s="21">
        <v>59645</v>
      </c>
      <c r="U1041" s="54">
        <v>19289</v>
      </c>
      <c r="V1041" s="20">
        <v>22020</v>
      </c>
      <c r="W1041" s="20">
        <v>20884</v>
      </c>
      <c r="X1041" s="20">
        <v>0</v>
      </c>
      <c r="Y1041" s="21">
        <v>0</v>
      </c>
      <c r="Z1041" s="20">
        <v>149311</v>
      </c>
      <c r="AA1041" s="21">
        <v>0</v>
      </c>
      <c r="AB1041" s="32">
        <v>67746</v>
      </c>
      <c r="AC1041" s="20">
        <v>661456</v>
      </c>
      <c r="AD1041" s="20">
        <v>233240</v>
      </c>
      <c r="AE1041" s="20">
        <v>395569</v>
      </c>
      <c r="AF1041" s="20">
        <v>222394</v>
      </c>
      <c r="AG1041" s="20">
        <v>78367</v>
      </c>
      <c r="AH1041" s="20">
        <v>144619</v>
      </c>
      <c r="AI1041" s="21">
        <v>28260</v>
      </c>
      <c r="AJ1041" s="25">
        <v>37288</v>
      </c>
      <c r="AK1041" s="25">
        <v>51159</v>
      </c>
      <c r="AL1041" s="25">
        <v>10907</v>
      </c>
      <c r="AM1041" s="22">
        <v>22178</v>
      </c>
      <c r="AN1041" s="20">
        <v>292393</v>
      </c>
      <c r="AO1041" s="20">
        <v>18979</v>
      </c>
      <c r="AP1041" s="54">
        <v>3491711</v>
      </c>
      <c r="AQ1041" s="25">
        <v>60695</v>
      </c>
      <c r="AR1041" s="25">
        <v>114985</v>
      </c>
      <c r="AS1041" s="54">
        <v>102502</v>
      </c>
      <c r="AT1041" s="54">
        <v>44360</v>
      </c>
      <c r="AU1041" s="54">
        <v>25348</v>
      </c>
      <c r="AV1041" s="54">
        <v>29824</v>
      </c>
      <c r="AW1041" s="25">
        <f t="shared" si="48"/>
        <v>377714</v>
      </c>
      <c r="AX1041" s="165">
        <v>510664</v>
      </c>
      <c r="AY1041" s="98">
        <f t="shared" si="49"/>
        <v>4380089</v>
      </c>
      <c r="AZ1041" s="73"/>
      <c r="BA1041" s="20">
        <v>459253</v>
      </c>
      <c r="BB1041" s="20">
        <v>90345</v>
      </c>
      <c r="BC1041" s="19">
        <v>549598</v>
      </c>
      <c r="BD1041" s="19">
        <v>4929687</v>
      </c>
      <c r="BF1041" s="20">
        <v>43685</v>
      </c>
      <c r="BG1041" s="21">
        <f t="shared" si="50"/>
        <v>4886002</v>
      </c>
      <c r="BI1041" s="73"/>
      <c r="BJ1041" s="73"/>
      <c r="BK1041" s="73"/>
      <c r="BL1041" s="73"/>
      <c r="BM1041" s="73"/>
      <c r="BN1041" s="73"/>
      <c r="BO1041" s="73"/>
    </row>
    <row r="1042" spans="1:67" ht="22.5" customHeight="1" x14ac:dyDescent="0.15">
      <c r="A1042" s="125" t="s">
        <v>2855</v>
      </c>
      <c r="B1042" s="126" t="s">
        <v>2835</v>
      </c>
      <c r="C1042" s="136" t="s">
        <v>609</v>
      </c>
      <c r="D1042" s="129">
        <v>6</v>
      </c>
      <c r="E1042" s="130" t="s">
        <v>3561</v>
      </c>
      <c r="F1042" s="19">
        <v>363985</v>
      </c>
      <c r="G1042" s="20">
        <v>124807</v>
      </c>
      <c r="H1042" s="20">
        <v>106407</v>
      </c>
      <c r="I1042" s="20">
        <v>0</v>
      </c>
      <c r="J1042" s="20">
        <v>0</v>
      </c>
      <c r="K1042" s="20">
        <v>15930</v>
      </c>
      <c r="L1042" s="20">
        <v>9197</v>
      </c>
      <c r="M1042" s="20">
        <v>21749</v>
      </c>
      <c r="N1042" s="20">
        <v>11896</v>
      </c>
      <c r="O1042" s="20">
        <v>9773</v>
      </c>
      <c r="P1042" s="20">
        <v>180857</v>
      </c>
      <c r="Q1042" s="20">
        <v>48630</v>
      </c>
      <c r="R1042" s="20">
        <v>53082</v>
      </c>
      <c r="S1042" s="20">
        <v>58278</v>
      </c>
      <c r="T1042" s="21">
        <v>71574</v>
      </c>
      <c r="U1042" s="54">
        <v>23519</v>
      </c>
      <c r="V1042" s="20">
        <v>31929</v>
      </c>
      <c r="W1042" s="20">
        <v>10442</v>
      </c>
      <c r="X1042" s="20">
        <v>0</v>
      </c>
      <c r="Y1042" s="21">
        <v>0</v>
      </c>
      <c r="Z1042" s="20">
        <v>180065</v>
      </c>
      <c r="AA1042" s="21">
        <v>44427</v>
      </c>
      <c r="AB1042" s="32">
        <v>0</v>
      </c>
      <c r="AC1042" s="20">
        <v>897535</v>
      </c>
      <c r="AD1042" s="20">
        <v>267735</v>
      </c>
      <c r="AE1042" s="20">
        <v>587510</v>
      </c>
      <c r="AF1042" s="20">
        <v>312416</v>
      </c>
      <c r="AG1042" s="20">
        <v>113123</v>
      </c>
      <c r="AH1042" s="20">
        <v>110229</v>
      </c>
      <c r="AI1042" s="21">
        <v>11775</v>
      </c>
      <c r="AJ1042" s="25">
        <v>49874</v>
      </c>
      <c r="AK1042" s="25">
        <v>52459</v>
      </c>
      <c r="AL1042" s="25">
        <v>12449</v>
      </c>
      <c r="AM1042" s="22">
        <v>27712</v>
      </c>
      <c r="AN1042" s="20">
        <v>87639</v>
      </c>
      <c r="AO1042" s="20">
        <v>11385</v>
      </c>
      <c r="AP1042" s="54">
        <v>3908388</v>
      </c>
      <c r="AQ1042" s="25">
        <v>77911</v>
      </c>
      <c r="AR1042" s="25">
        <v>136296</v>
      </c>
      <c r="AS1042" s="54">
        <v>78782</v>
      </c>
      <c r="AT1042" s="54">
        <v>42986</v>
      </c>
      <c r="AU1042" s="54">
        <v>36419</v>
      </c>
      <c r="AV1042" s="54">
        <v>26259</v>
      </c>
      <c r="AW1042" s="25">
        <f t="shared" si="48"/>
        <v>398653</v>
      </c>
      <c r="AX1042" s="165">
        <v>459604</v>
      </c>
      <c r="AY1042" s="98">
        <f t="shared" si="49"/>
        <v>4766645</v>
      </c>
      <c r="AZ1042" s="73"/>
      <c r="BA1042" s="20">
        <v>592819</v>
      </c>
      <c r="BB1042" s="20">
        <v>59789</v>
      </c>
      <c r="BC1042" s="19">
        <v>652608</v>
      </c>
      <c r="BD1042" s="19">
        <v>5419253</v>
      </c>
      <c r="BF1042" s="20">
        <v>48971</v>
      </c>
      <c r="BG1042" s="21">
        <f t="shared" si="50"/>
        <v>5370282</v>
      </c>
      <c r="BI1042" s="73"/>
      <c r="BJ1042" s="73"/>
      <c r="BK1042" s="73"/>
      <c r="BL1042" s="73"/>
      <c r="BM1042" s="73"/>
      <c r="BN1042" s="73"/>
      <c r="BO1042" s="73"/>
    </row>
    <row r="1043" spans="1:67" ht="22.5" customHeight="1" x14ac:dyDescent="0.15">
      <c r="A1043" s="125" t="s">
        <v>2856</v>
      </c>
      <c r="B1043" s="126" t="s">
        <v>2835</v>
      </c>
      <c r="C1043" s="136" t="s">
        <v>1127</v>
      </c>
      <c r="D1043" s="129">
        <v>6</v>
      </c>
      <c r="E1043" s="130" t="s">
        <v>3561</v>
      </c>
      <c r="F1043" s="19">
        <v>270883</v>
      </c>
      <c r="G1043" s="20">
        <v>62118</v>
      </c>
      <c r="H1043" s="20">
        <v>49329</v>
      </c>
      <c r="I1043" s="20">
        <v>0</v>
      </c>
      <c r="J1043" s="20">
        <v>0</v>
      </c>
      <c r="K1043" s="20">
        <v>0</v>
      </c>
      <c r="L1043" s="20">
        <v>0</v>
      </c>
      <c r="M1043" s="20">
        <v>0</v>
      </c>
      <c r="N1043" s="20">
        <v>4594</v>
      </c>
      <c r="O1043" s="20">
        <v>0</v>
      </c>
      <c r="P1043" s="20">
        <v>36865</v>
      </c>
      <c r="Q1043" s="20">
        <v>21197</v>
      </c>
      <c r="R1043" s="20">
        <v>49601</v>
      </c>
      <c r="S1043" s="20">
        <v>25607</v>
      </c>
      <c r="T1043" s="21">
        <v>47716</v>
      </c>
      <c r="U1043" s="54">
        <v>24957</v>
      </c>
      <c r="V1043" s="20">
        <v>12111</v>
      </c>
      <c r="W1043" s="20">
        <v>20884</v>
      </c>
      <c r="X1043" s="20">
        <v>0</v>
      </c>
      <c r="Y1043" s="21">
        <v>0</v>
      </c>
      <c r="Z1043" s="20">
        <v>131261</v>
      </c>
      <c r="AA1043" s="21">
        <v>0</v>
      </c>
      <c r="AB1043" s="32">
        <v>0</v>
      </c>
      <c r="AC1043" s="20">
        <v>389295</v>
      </c>
      <c r="AD1043" s="20">
        <v>275098</v>
      </c>
      <c r="AE1043" s="20">
        <v>373700</v>
      </c>
      <c r="AF1043" s="20">
        <v>182874</v>
      </c>
      <c r="AG1043" s="20">
        <v>62647</v>
      </c>
      <c r="AH1043" s="20">
        <v>74391</v>
      </c>
      <c r="AI1043" s="21">
        <v>186987</v>
      </c>
      <c r="AJ1043" s="25">
        <v>28084</v>
      </c>
      <c r="AK1043" s="25">
        <v>50003</v>
      </c>
      <c r="AL1043" s="25">
        <v>9235</v>
      </c>
      <c r="AM1043" s="22">
        <v>18741</v>
      </c>
      <c r="AN1043" s="20">
        <v>286865</v>
      </c>
      <c r="AO1043" s="20">
        <v>45510</v>
      </c>
      <c r="AP1043" s="54">
        <v>2740553</v>
      </c>
      <c r="AQ1043" s="25">
        <v>52171</v>
      </c>
      <c r="AR1043" s="25">
        <v>124692</v>
      </c>
      <c r="AS1043" s="54">
        <v>104424</v>
      </c>
      <c r="AT1043" s="54">
        <v>63815</v>
      </c>
      <c r="AU1043" s="54">
        <v>26919</v>
      </c>
      <c r="AV1043" s="54">
        <v>19897</v>
      </c>
      <c r="AW1043" s="25">
        <f t="shared" si="48"/>
        <v>391918</v>
      </c>
      <c r="AX1043" s="165">
        <v>976420</v>
      </c>
      <c r="AY1043" s="98">
        <f t="shared" si="49"/>
        <v>4108891</v>
      </c>
      <c r="AZ1043" s="73"/>
      <c r="BA1043" s="20">
        <v>382751</v>
      </c>
      <c r="BB1043" s="20">
        <v>202610</v>
      </c>
      <c r="BC1043" s="19">
        <v>585361</v>
      </c>
      <c r="BD1043" s="19">
        <v>4694252</v>
      </c>
      <c r="BF1043" s="20">
        <v>21629</v>
      </c>
      <c r="BG1043" s="21">
        <f t="shared" si="50"/>
        <v>4672623</v>
      </c>
      <c r="BI1043" s="73"/>
      <c r="BJ1043" s="73"/>
      <c r="BK1043" s="73"/>
      <c r="BL1043" s="73"/>
      <c r="BM1043" s="73"/>
      <c r="BN1043" s="73"/>
      <c r="BO1043" s="73"/>
    </row>
    <row r="1044" spans="1:67" ht="22.5" customHeight="1" x14ac:dyDescent="0.15">
      <c r="A1044" s="125" t="s">
        <v>2857</v>
      </c>
      <c r="B1044" s="126" t="s">
        <v>2835</v>
      </c>
      <c r="C1044" s="136" t="s">
        <v>1128</v>
      </c>
      <c r="D1044" s="129">
        <v>6</v>
      </c>
      <c r="E1044" s="130" t="s">
        <v>3561</v>
      </c>
      <c r="F1044" s="19">
        <v>286833</v>
      </c>
      <c r="G1044" s="20">
        <v>87179</v>
      </c>
      <c r="H1044" s="20">
        <v>43092</v>
      </c>
      <c r="I1044" s="20">
        <v>0</v>
      </c>
      <c r="J1044" s="20">
        <v>0</v>
      </c>
      <c r="K1044" s="20">
        <v>0</v>
      </c>
      <c r="L1044" s="20">
        <v>0</v>
      </c>
      <c r="M1044" s="20">
        <v>14575</v>
      </c>
      <c r="N1044" s="20">
        <v>7972</v>
      </c>
      <c r="O1044" s="20">
        <v>4066</v>
      </c>
      <c r="P1044" s="20">
        <v>195707</v>
      </c>
      <c r="Q1044" s="20">
        <v>30553</v>
      </c>
      <c r="R1044" s="20">
        <v>39205</v>
      </c>
      <c r="S1044" s="20">
        <v>36203</v>
      </c>
      <c r="T1044" s="21">
        <v>47716</v>
      </c>
      <c r="U1044" s="54">
        <v>18401</v>
      </c>
      <c r="V1044" s="20">
        <v>16515</v>
      </c>
      <c r="W1044" s="20">
        <v>10442</v>
      </c>
      <c r="X1044" s="20">
        <v>0</v>
      </c>
      <c r="Y1044" s="21">
        <v>0</v>
      </c>
      <c r="Z1044" s="20">
        <v>126853</v>
      </c>
      <c r="AA1044" s="21">
        <v>0</v>
      </c>
      <c r="AB1044" s="32">
        <v>0</v>
      </c>
      <c r="AC1044" s="20">
        <v>730848</v>
      </c>
      <c r="AD1044" s="20">
        <v>222894</v>
      </c>
      <c r="AE1044" s="20">
        <v>354126</v>
      </c>
      <c r="AF1044" s="20">
        <v>184538</v>
      </c>
      <c r="AG1044" s="20">
        <v>79899</v>
      </c>
      <c r="AH1044" s="20">
        <v>97921</v>
      </c>
      <c r="AI1044" s="21">
        <v>13188</v>
      </c>
      <c r="AJ1044" s="25">
        <v>39007</v>
      </c>
      <c r="AK1044" s="25">
        <v>44605</v>
      </c>
      <c r="AL1044" s="25">
        <v>8544</v>
      </c>
      <c r="AM1044" s="22">
        <v>20865</v>
      </c>
      <c r="AN1044" s="20">
        <v>60822</v>
      </c>
      <c r="AO1044" s="20">
        <v>10016</v>
      </c>
      <c r="AP1044" s="54">
        <v>2832585</v>
      </c>
      <c r="AQ1044" s="25">
        <v>64158</v>
      </c>
      <c r="AR1044" s="25">
        <v>81362</v>
      </c>
      <c r="AS1044" s="54">
        <v>70362</v>
      </c>
      <c r="AT1044" s="54">
        <v>36580</v>
      </c>
      <c r="AU1044" s="54">
        <v>25891</v>
      </c>
      <c r="AV1044" s="54">
        <v>21406</v>
      </c>
      <c r="AW1044" s="25">
        <f t="shared" si="48"/>
        <v>299759</v>
      </c>
      <c r="AX1044" s="165">
        <v>340563</v>
      </c>
      <c r="AY1044" s="98">
        <f t="shared" si="49"/>
        <v>3472907</v>
      </c>
      <c r="AZ1044" s="73"/>
      <c r="BA1044" s="20">
        <v>473909</v>
      </c>
      <c r="BB1044" s="20">
        <v>48069</v>
      </c>
      <c r="BC1044" s="19">
        <v>521978</v>
      </c>
      <c r="BD1044" s="19">
        <v>3994885</v>
      </c>
      <c r="BF1044" s="20">
        <v>39274</v>
      </c>
      <c r="BG1044" s="21">
        <f t="shared" si="50"/>
        <v>3955611</v>
      </c>
      <c r="BI1044" s="73"/>
      <c r="BJ1044" s="73"/>
      <c r="BK1044" s="73"/>
      <c r="BL1044" s="73"/>
      <c r="BM1044" s="73"/>
      <c r="BN1044" s="73"/>
      <c r="BO1044" s="73"/>
    </row>
    <row r="1045" spans="1:67" ht="22.5" customHeight="1" x14ac:dyDescent="0.15">
      <c r="A1045" s="125" t="s">
        <v>2858</v>
      </c>
      <c r="B1045" s="126" t="s">
        <v>2835</v>
      </c>
      <c r="C1045" s="136" t="s">
        <v>1129</v>
      </c>
      <c r="D1045" s="129">
        <v>6</v>
      </c>
      <c r="E1045" s="130" t="s">
        <v>3561</v>
      </c>
      <c r="F1045" s="19">
        <v>215818</v>
      </c>
      <c r="G1045" s="20">
        <v>38984</v>
      </c>
      <c r="H1045" s="20">
        <v>23436</v>
      </c>
      <c r="I1045" s="20">
        <v>0</v>
      </c>
      <c r="J1045" s="20">
        <v>0</v>
      </c>
      <c r="K1045" s="20">
        <v>0</v>
      </c>
      <c r="L1045" s="20">
        <v>0</v>
      </c>
      <c r="M1045" s="20">
        <v>0</v>
      </c>
      <c r="N1045" s="20">
        <v>4159</v>
      </c>
      <c r="O1045" s="20">
        <v>0</v>
      </c>
      <c r="P1045" s="20">
        <v>263</v>
      </c>
      <c r="Q1045" s="20">
        <v>19969</v>
      </c>
      <c r="R1045" s="20">
        <v>33984</v>
      </c>
      <c r="S1045" s="20">
        <v>13245</v>
      </c>
      <c r="T1045" s="21">
        <v>11929</v>
      </c>
      <c r="U1045" s="54">
        <v>25803</v>
      </c>
      <c r="V1045" s="20">
        <v>7707</v>
      </c>
      <c r="W1045" s="20">
        <v>10442</v>
      </c>
      <c r="X1045" s="20">
        <v>0</v>
      </c>
      <c r="Y1045" s="21">
        <v>0</v>
      </c>
      <c r="Z1045" s="20">
        <v>105024</v>
      </c>
      <c r="AA1045" s="21">
        <v>0</v>
      </c>
      <c r="AB1045" s="32">
        <v>0</v>
      </c>
      <c r="AC1045" s="20">
        <v>335553</v>
      </c>
      <c r="AD1045" s="20">
        <v>165375</v>
      </c>
      <c r="AE1045" s="20">
        <v>248082</v>
      </c>
      <c r="AF1045" s="20">
        <v>123053</v>
      </c>
      <c r="AG1045" s="20">
        <v>48843</v>
      </c>
      <c r="AH1045" s="20">
        <v>92310</v>
      </c>
      <c r="AI1045" s="21">
        <v>68766</v>
      </c>
      <c r="AJ1045" s="25">
        <v>26622</v>
      </c>
      <c r="AK1045" s="25">
        <v>42246</v>
      </c>
      <c r="AL1045" s="25">
        <v>7083</v>
      </c>
      <c r="AM1045" s="22">
        <v>15115</v>
      </c>
      <c r="AN1045" s="20">
        <v>69593</v>
      </c>
      <c r="AO1045" s="20">
        <v>19183</v>
      </c>
      <c r="AP1045" s="54">
        <v>1772587</v>
      </c>
      <c r="AQ1045" s="25">
        <v>55508</v>
      </c>
      <c r="AR1045" s="25">
        <v>111228</v>
      </c>
      <c r="AS1045" s="54">
        <v>83700</v>
      </c>
      <c r="AT1045" s="54">
        <v>50906</v>
      </c>
      <c r="AU1045" s="54">
        <v>24556</v>
      </c>
      <c r="AV1045" s="54">
        <v>12063</v>
      </c>
      <c r="AW1045" s="25">
        <f t="shared" si="48"/>
        <v>337961</v>
      </c>
      <c r="AX1045" s="165">
        <v>199878</v>
      </c>
      <c r="AY1045" s="98">
        <f t="shared" si="49"/>
        <v>2310426</v>
      </c>
      <c r="AZ1045" s="73"/>
      <c r="BA1045" s="20">
        <v>369415</v>
      </c>
      <c r="BB1045" s="20">
        <v>86358</v>
      </c>
      <c r="BC1045" s="19">
        <v>455773</v>
      </c>
      <c r="BD1045" s="19">
        <v>2766199</v>
      </c>
      <c r="BF1045" s="20">
        <v>16024</v>
      </c>
      <c r="BG1045" s="21">
        <f t="shared" si="50"/>
        <v>2750175</v>
      </c>
      <c r="BI1045" s="73"/>
      <c r="BJ1045" s="73"/>
      <c r="BK1045" s="73"/>
      <c r="BL1045" s="73"/>
      <c r="BM1045" s="73"/>
      <c r="BN1045" s="73"/>
      <c r="BO1045" s="73"/>
    </row>
    <row r="1046" spans="1:67" ht="22.5" customHeight="1" x14ac:dyDescent="0.15">
      <c r="A1046" s="125" t="s">
        <v>2859</v>
      </c>
      <c r="B1046" s="126" t="s">
        <v>2835</v>
      </c>
      <c r="C1046" s="136" t="s">
        <v>1130</v>
      </c>
      <c r="D1046" s="129">
        <v>6</v>
      </c>
      <c r="E1046" s="130" t="s">
        <v>3561</v>
      </c>
      <c r="F1046" s="19">
        <v>249481</v>
      </c>
      <c r="G1046" s="20">
        <v>50694</v>
      </c>
      <c r="H1046" s="20">
        <v>26838</v>
      </c>
      <c r="I1046" s="20">
        <v>0</v>
      </c>
      <c r="J1046" s="20">
        <v>0</v>
      </c>
      <c r="K1046" s="20">
        <v>0</v>
      </c>
      <c r="L1046" s="20">
        <v>6365</v>
      </c>
      <c r="M1046" s="20">
        <v>0</v>
      </c>
      <c r="N1046" s="20">
        <v>4142</v>
      </c>
      <c r="O1046" s="20">
        <v>0</v>
      </c>
      <c r="P1046" s="20">
        <v>227</v>
      </c>
      <c r="Q1046" s="20">
        <v>71082</v>
      </c>
      <c r="R1046" s="20">
        <v>51021</v>
      </c>
      <c r="S1046" s="20">
        <v>23841</v>
      </c>
      <c r="T1046" s="21">
        <v>47716</v>
      </c>
      <c r="U1046" s="54">
        <v>29145</v>
      </c>
      <c r="V1046" s="20">
        <v>8808</v>
      </c>
      <c r="W1046" s="20">
        <v>20884</v>
      </c>
      <c r="X1046" s="20">
        <v>0</v>
      </c>
      <c r="Y1046" s="21">
        <v>0</v>
      </c>
      <c r="Z1046" s="20">
        <v>113789</v>
      </c>
      <c r="AA1046" s="21">
        <v>0</v>
      </c>
      <c r="AB1046" s="32">
        <v>0</v>
      </c>
      <c r="AC1046" s="20">
        <v>311838</v>
      </c>
      <c r="AD1046" s="20">
        <v>275498</v>
      </c>
      <c r="AE1046" s="20">
        <v>370331</v>
      </c>
      <c r="AF1046" s="20">
        <v>200013</v>
      </c>
      <c r="AG1046" s="20">
        <v>53096</v>
      </c>
      <c r="AH1046" s="20">
        <v>63079</v>
      </c>
      <c r="AI1046" s="21">
        <v>165321</v>
      </c>
      <c r="AJ1046" s="25">
        <v>26565</v>
      </c>
      <c r="AK1046" s="25">
        <v>48610</v>
      </c>
      <c r="AL1046" s="25">
        <v>9502</v>
      </c>
      <c r="AM1046" s="22">
        <v>17834</v>
      </c>
      <c r="AN1046" s="20">
        <v>430979</v>
      </c>
      <c r="AO1046" s="20">
        <v>32162</v>
      </c>
      <c r="AP1046" s="54">
        <v>2708861</v>
      </c>
      <c r="AQ1046" s="25">
        <v>68629</v>
      </c>
      <c r="AR1046" s="25">
        <v>129135</v>
      </c>
      <c r="AS1046" s="54">
        <v>114859</v>
      </c>
      <c r="AT1046" s="54">
        <v>63968</v>
      </c>
      <c r="AU1046" s="54">
        <v>26000</v>
      </c>
      <c r="AV1046" s="54">
        <v>19514</v>
      </c>
      <c r="AW1046" s="25">
        <f t="shared" si="48"/>
        <v>422105</v>
      </c>
      <c r="AX1046" s="165">
        <v>860499</v>
      </c>
      <c r="AY1046" s="98">
        <f t="shared" si="49"/>
        <v>3991465</v>
      </c>
      <c r="AZ1046" s="73"/>
      <c r="BA1046" s="20">
        <v>368485</v>
      </c>
      <c r="BB1046" s="20">
        <v>139053</v>
      </c>
      <c r="BC1046" s="19">
        <v>507538</v>
      </c>
      <c r="BD1046" s="19">
        <v>4499003</v>
      </c>
      <c r="BF1046" s="20">
        <v>17923</v>
      </c>
      <c r="BG1046" s="21">
        <f t="shared" si="50"/>
        <v>4481080</v>
      </c>
      <c r="BI1046" s="73"/>
      <c r="BJ1046" s="73"/>
      <c r="BK1046" s="73"/>
      <c r="BL1046" s="73"/>
      <c r="BM1046" s="73"/>
      <c r="BN1046" s="73"/>
      <c r="BO1046" s="73"/>
    </row>
    <row r="1047" spans="1:67" ht="22.5" customHeight="1" x14ac:dyDescent="0.15">
      <c r="A1047" s="125" t="s">
        <v>2860</v>
      </c>
      <c r="B1047" s="126" t="s">
        <v>2835</v>
      </c>
      <c r="C1047" s="136" t="s">
        <v>1131</v>
      </c>
      <c r="D1047" s="129">
        <v>6</v>
      </c>
      <c r="E1047" s="130" t="s">
        <v>3561</v>
      </c>
      <c r="F1047" s="19">
        <v>310010</v>
      </c>
      <c r="G1047" s="20">
        <v>86680</v>
      </c>
      <c r="H1047" s="20">
        <v>84672</v>
      </c>
      <c r="I1047" s="20">
        <v>0</v>
      </c>
      <c r="J1047" s="20">
        <v>70081</v>
      </c>
      <c r="K1047" s="20">
        <v>61830</v>
      </c>
      <c r="L1047" s="20">
        <v>36142</v>
      </c>
      <c r="M1047" s="20">
        <v>1277</v>
      </c>
      <c r="N1047" s="20">
        <v>5824</v>
      </c>
      <c r="O1047" s="20">
        <v>112</v>
      </c>
      <c r="P1047" s="20">
        <v>107779</v>
      </c>
      <c r="Q1047" s="20">
        <v>24977</v>
      </c>
      <c r="R1047" s="20">
        <v>46212</v>
      </c>
      <c r="S1047" s="20">
        <v>18543</v>
      </c>
      <c r="T1047" s="21">
        <v>35787</v>
      </c>
      <c r="U1047" s="54">
        <v>46995</v>
      </c>
      <c r="V1047" s="20">
        <v>16515</v>
      </c>
      <c r="W1047" s="20">
        <v>20884</v>
      </c>
      <c r="X1047" s="20">
        <v>0</v>
      </c>
      <c r="Y1047" s="21">
        <v>0</v>
      </c>
      <c r="Z1047" s="20">
        <v>144697</v>
      </c>
      <c r="AA1047" s="21">
        <v>0</v>
      </c>
      <c r="AB1047" s="32">
        <v>0</v>
      </c>
      <c r="AC1047" s="20">
        <v>361051</v>
      </c>
      <c r="AD1047" s="20">
        <v>412193</v>
      </c>
      <c r="AE1047" s="20">
        <v>530437</v>
      </c>
      <c r="AF1047" s="20">
        <v>310003</v>
      </c>
      <c r="AG1047" s="20">
        <v>71336</v>
      </c>
      <c r="AH1047" s="20">
        <v>50952</v>
      </c>
      <c r="AI1047" s="21">
        <v>120105</v>
      </c>
      <c r="AJ1047" s="25">
        <v>32118</v>
      </c>
      <c r="AK1047" s="25">
        <v>56371</v>
      </c>
      <c r="AL1047" s="25">
        <v>14614</v>
      </c>
      <c r="AM1047" s="22">
        <v>22479</v>
      </c>
      <c r="AN1047" s="20">
        <v>563454</v>
      </c>
      <c r="AO1047" s="20">
        <v>36312</v>
      </c>
      <c r="AP1047" s="54">
        <v>3700442</v>
      </c>
      <c r="AQ1047" s="25">
        <v>74233</v>
      </c>
      <c r="AR1047" s="25">
        <v>191223</v>
      </c>
      <c r="AS1047" s="54">
        <v>126257</v>
      </c>
      <c r="AT1047" s="54">
        <v>87091</v>
      </c>
      <c r="AU1047" s="54">
        <v>30045</v>
      </c>
      <c r="AV1047" s="54">
        <v>23671</v>
      </c>
      <c r="AW1047" s="25">
        <f t="shared" si="48"/>
        <v>532520</v>
      </c>
      <c r="AX1047" s="165">
        <v>1085229</v>
      </c>
      <c r="AY1047" s="98">
        <f t="shared" si="49"/>
        <v>5318191</v>
      </c>
      <c r="AZ1047" s="73"/>
      <c r="BA1047" s="20">
        <v>415952</v>
      </c>
      <c r="BB1047" s="20">
        <v>148482</v>
      </c>
      <c r="BC1047" s="19">
        <v>564434</v>
      </c>
      <c r="BD1047" s="19">
        <v>5882625</v>
      </c>
      <c r="BF1047" s="20">
        <v>24335</v>
      </c>
      <c r="BG1047" s="21">
        <f t="shared" si="50"/>
        <v>5858290</v>
      </c>
      <c r="BI1047" s="73"/>
      <c r="BJ1047" s="73"/>
      <c r="BK1047" s="73"/>
      <c r="BL1047" s="73"/>
      <c r="BM1047" s="73"/>
      <c r="BN1047" s="73"/>
      <c r="BO1047" s="73"/>
    </row>
    <row r="1048" spans="1:67" ht="22.5" customHeight="1" x14ac:dyDescent="0.15">
      <c r="A1048" s="125" t="s">
        <v>2861</v>
      </c>
      <c r="B1048" s="126" t="s">
        <v>2835</v>
      </c>
      <c r="C1048" s="136" t="s">
        <v>1132</v>
      </c>
      <c r="D1048" s="129">
        <v>6</v>
      </c>
      <c r="E1048" s="130" t="s">
        <v>3561</v>
      </c>
      <c r="F1048" s="19">
        <v>344578</v>
      </c>
      <c r="G1048" s="20">
        <v>70472</v>
      </c>
      <c r="H1048" s="20">
        <v>46305</v>
      </c>
      <c r="I1048" s="20">
        <v>1008</v>
      </c>
      <c r="J1048" s="20">
        <v>48109</v>
      </c>
      <c r="K1048" s="20">
        <v>22830</v>
      </c>
      <c r="L1048" s="20">
        <v>11200</v>
      </c>
      <c r="M1048" s="20">
        <v>6285</v>
      </c>
      <c r="N1048" s="20">
        <v>7740</v>
      </c>
      <c r="O1048" s="20">
        <v>2835</v>
      </c>
      <c r="P1048" s="20">
        <v>409</v>
      </c>
      <c r="Q1048" s="20">
        <v>34886</v>
      </c>
      <c r="R1048" s="20">
        <v>43510</v>
      </c>
      <c r="S1048" s="20">
        <v>46799</v>
      </c>
      <c r="T1048" s="21">
        <v>109747</v>
      </c>
      <c r="U1048" s="54">
        <v>16751</v>
      </c>
      <c r="V1048" s="20">
        <v>20919</v>
      </c>
      <c r="W1048" s="20">
        <v>41768</v>
      </c>
      <c r="X1048" s="20">
        <v>0</v>
      </c>
      <c r="Y1048" s="21">
        <v>0</v>
      </c>
      <c r="Z1048" s="20">
        <v>173864</v>
      </c>
      <c r="AA1048" s="21">
        <v>17319</v>
      </c>
      <c r="AB1048" s="32">
        <v>0</v>
      </c>
      <c r="AC1048" s="20">
        <v>339713</v>
      </c>
      <c r="AD1048" s="20">
        <v>290750</v>
      </c>
      <c r="AE1048" s="20">
        <v>634688</v>
      </c>
      <c r="AF1048" s="20">
        <v>330803</v>
      </c>
      <c r="AG1048" s="20">
        <v>91123</v>
      </c>
      <c r="AH1048" s="20">
        <v>33033</v>
      </c>
      <c r="AI1048" s="21">
        <v>217131</v>
      </c>
      <c r="AJ1048" s="25">
        <v>38287</v>
      </c>
      <c r="AK1048" s="25">
        <v>64726</v>
      </c>
      <c r="AL1048" s="25">
        <v>15420</v>
      </c>
      <c r="AM1048" s="22">
        <v>27914</v>
      </c>
      <c r="AN1048" s="20">
        <v>455339</v>
      </c>
      <c r="AO1048" s="20">
        <v>33736</v>
      </c>
      <c r="AP1048" s="54">
        <v>3639997</v>
      </c>
      <c r="AQ1048" s="25">
        <v>86976</v>
      </c>
      <c r="AR1048" s="25">
        <v>176368</v>
      </c>
      <c r="AS1048" s="54">
        <v>122312</v>
      </c>
      <c r="AT1048" s="54">
        <v>73820</v>
      </c>
      <c r="AU1048" s="54">
        <v>33616</v>
      </c>
      <c r="AV1048" s="54">
        <v>26033</v>
      </c>
      <c r="AW1048" s="25">
        <f t="shared" si="48"/>
        <v>519125</v>
      </c>
      <c r="AX1048" s="165">
        <v>1102964</v>
      </c>
      <c r="AY1048" s="98">
        <f t="shared" si="49"/>
        <v>5262086</v>
      </c>
      <c r="AZ1048" s="73"/>
      <c r="BA1048" s="20">
        <v>467753</v>
      </c>
      <c r="BB1048" s="20">
        <v>143658</v>
      </c>
      <c r="BC1048" s="19">
        <v>611411</v>
      </c>
      <c r="BD1048" s="19">
        <v>5873497</v>
      </c>
      <c r="BF1048" s="20">
        <v>29061</v>
      </c>
      <c r="BG1048" s="21">
        <f t="shared" si="50"/>
        <v>5844436</v>
      </c>
      <c r="BI1048" s="73"/>
      <c r="BJ1048" s="73"/>
      <c r="BK1048" s="73"/>
      <c r="BL1048" s="73"/>
      <c r="BM1048" s="73"/>
      <c r="BN1048" s="73"/>
      <c r="BO1048" s="73"/>
    </row>
    <row r="1049" spans="1:67" ht="22.5" customHeight="1" x14ac:dyDescent="0.15">
      <c r="A1049" s="125" t="s">
        <v>2862</v>
      </c>
      <c r="B1049" s="126" t="s">
        <v>2835</v>
      </c>
      <c r="C1049" s="136" t="s">
        <v>1133</v>
      </c>
      <c r="D1049" s="129">
        <v>6</v>
      </c>
      <c r="E1049" s="130" t="s">
        <v>3561</v>
      </c>
      <c r="F1049" s="19">
        <v>205424</v>
      </c>
      <c r="G1049" s="20">
        <v>62047</v>
      </c>
      <c r="H1049" s="20">
        <v>55755</v>
      </c>
      <c r="I1049" s="20">
        <v>0</v>
      </c>
      <c r="J1049" s="20">
        <v>0</v>
      </c>
      <c r="K1049" s="20">
        <v>0</v>
      </c>
      <c r="L1049" s="20">
        <v>0</v>
      </c>
      <c r="M1049" s="20">
        <v>6399</v>
      </c>
      <c r="N1049" s="20">
        <v>4282</v>
      </c>
      <c r="O1049" s="20">
        <v>6639</v>
      </c>
      <c r="P1049" s="20">
        <v>40587</v>
      </c>
      <c r="Q1049" s="20">
        <v>20258</v>
      </c>
      <c r="R1049" s="20">
        <v>21205</v>
      </c>
      <c r="S1049" s="20">
        <v>30022</v>
      </c>
      <c r="T1049" s="21">
        <v>47716</v>
      </c>
      <c r="U1049" s="54">
        <v>7783</v>
      </c>
      <c r="V1049" s="20">
        <v>20919</v>
      </c>
      <c r="W1049" s="20">
        <v>31326</v>
      </c>
      <c r="X1049" s="20">
        <v>0</v>
      </c>
      <c r="Y1049" s="21">
        <v>0</v>
      </c>
      <c r="Z1049" s="20">
        <v>107531</v>
      </c>
      <c r="AA1049" s="21">
        <v>0</v>
      </c>
      <c r="AB1049" s="32">
        <v>0</v>
      </c>
      <c r="AC1049" s="20">
        <v>322592</v>
      </c>
      <c r="AD1049" s="20">
        <v>285211</v>
      </c>
      <c r="AE1049" s="20">
        <v>367319</v>
      </c>
      <c r="AF1049" s="20">
        <v>156000</v>
      </c>
      <c r="AG1049" s="20">
        <v>55012</v>
      </c>
      <c r="AH1049" s="20">
        <v>90410</v>
      </c>
      <c r="AI1049" s="21">
        <v>27318</v>
      </c>
      <c r="AJ1049" s="25">
        <v>27059</v>
      </c>
      <c r="AK1049" s="25">
        <v>47483</v>
      </c>
      <c r="AL1049" s="25">
        <v>8626</v>
      </c>
      <c r="AM1049" s="22">
        <v>18319</v>
      </c>
      <c r="AN1049" s="20">
        <v>111743</v>
      </c>
      <c r="AO1049" s="20">
        <v>14492</v>
      </c>
      <c r="AP1049" s="54">
        <v>2199477</v>
      </c>
      <c r="AQ1049" s="25">
        <v>46888</v>
      </c>
      <c r="AR1049" s="25">
        <v>112016</v>
      </c>
      <c r="AS1049" s="54">
        <v>84804</v>
      </c>
      <c r="AT1049" s="54">
        <v>58030</v>
      </c>
      <c r="AU1049" s="54">
        <v>24038</v>
      </c>
      <c r="AV1049" s="54">
        <v>13045</v>
      </c>
      <c r="AW1049" s="25">
        <f t="shared" si="48"/>
        <v>338821</v>
      </c>
      <c r="AX1049" s="165">
        <v>309033</v>
      </c>
      <c r="AY1049" s="98">
        <f t="shared" si="49"/>
        <v>2847331</v>
      </c>
      <c r="AZ1049" s="73"/>
      <c r="BA1049" s="20">
        <v>374325</v>
      </c>
      <c r="BB1049" s="20">
        <v>71465</v>
      </c>
      <c r="BC1049" s="19">
        <v>445790</v>
      </c>
      <c r="BD1049" s="19">
        <v>3293121</v>
      </c>
      <c r="BF1049" s="20">
        <v>16187</v>
      </c>
      <c r="BG1049" s="21">
        <f t="shared" si="50"/>
        <v>3276934</v>
      </c>
      <c r="BI1049" s="73"/>
      <c r="BJ1049" s="73"/>
      <c r="BK1049" s="73"/>
      <c r="BL1049" s="73"/>
      <c r="BM1049" s="73"/>
      <c r="BN1049" s="73"/>
      <c r="BO1049" s="73"/>
    </row>
    <row r="1050" spans="1:67" ht="22.5" customHeight="1" x14ac:dyDescent="0.15">
      <c r="A1050" s="125" t="s">
        <v>2863</v>
      </c>
      <c r="B1050" s="126" t="s">
        <v>2835</v>
      </c>
      <c r="C1050" s="136" t="s">
        <v>1134</v>
      </c>
      <c r="D1050" s="129">
        <v>6</v>
      </c>
      <c r="E1050" s="130" t="s">
        <v>3561</v>
      </c>
      <c r="F1050" s="19">
        <v>253576</v>
      </c>
      <c r="G1050" s="20">
        <v>57620</v>
      </c>
      <c r="H1050" s="20">
        <v>41391</v>
      </c>
      <c r="I1050" s="20">
        <v>0</v>
      </c>
      <c r="J1050" s="20">
        <v>13163</v>
      </c>
      <c r="K1050" s="20">
        <v>0</v>
      </c>
      <c r="L1050" s="20">
        <v>0</v>
      </c>
      <c r="M1050" s="20">
        <v>0</v>
      </c>
      <c r="N1050" s="20">
        <v>5470</v>
      </c>
      <c r="O1050" s="20">
        <v>0</v>
      </c>
      <c r="P1050" s="20">
        <v>20976</v>
      </c>
      <c r="Q1050" s="20">
        <v>23857</v>
      </c>
      <c r="R1050" s="20">
        <v>21938</v>
      </c>
      <c r="S1050" s="20">
        <v>31788</v>
      </c>
      <c r="T1050" s="21">
        <v>59645</v>
      </c>
      <c r="U1050" s="54">
        <v>9856</v>
      </c>
      <c r="V1050" s="20">
        <v>14313</v>
      </c>
      <c r="W1050" s="20">
        <v>20884</v>
      </c>
      <c r="X1050" s="20">
        <v>0</v>
      </c>
      <c r="Y1050" s="21">
        <v>0</v>
      </c>
      <c r="Z1050" s="20">
        <v>116450</v>
      </c>
      <c r="AA1050" s="21">
        <v>27108</v>
      </c>
      <c r="AB1050" s="32">
        <v>0</v>
      </c>
      <c r="AC1050" s="20">
        <v>453621</v>
      </c>
      <c r="AD1050" s="20">
        <v>296865</v>
      </c>
      <c r="AE1050" s="20">
        <v>374561</v>
      </c>
      <c r="AF1050" s="20">
        <v>171309</v>
      </c>
      <c r="AG1050" s="20">
        <v>58469</v>
      </c>
      <c r="AH1050" s="20">
        <v>50771</v>
      </c>
      <c r="AI1050" s="21">
        <v>46158</v>
      </c>
      <c r="AJ1050" s="25">
        <v>30960</v>
      </c>
      <c r="AK1050" s="25">
        <v>49678</v>
      </c>
      <c r="AL1050" s="25">
        <v>8573</v>
      </c>
      <c r="AM1050" s="22">
        <v>21036</v>
      </c>
      <c r="AN1050" s="20">
        <v>357466</v>
      </c>
      <c r="AO1050" s="20">
        <v>12979</v>
      </c>
      <c r="AP1050" s="54">
        <v>2650481</v>
      </c>
      <c r="AQ1050" s="25">
        <v>54600</v>
      </c>
      <c r="AR1050" s="25">
        <v>133627</v>
      </c>
      <c r="AS1050" s="54">
        <v>80886</v>
      </c>
      <c r="AT1050" s="54">
        <v>37643</v>
      </c>
      <c r="AU1050" s="54">
        <v>24561</v>
      </c>
      <c r="AV1050" s="54">
        <v>18913</v>
      </c>
      <c r="AW1050" s="25">
        <f t="shared" si="48"/>
        <v>350230</v>
      </c>
      <c r="AX1050" s="165">
        <v>597023</v>
      </c>
      <c r="AY1050" s="98">
        <f t="shared" si="49"/>
        <v>3597734</v>
      </c>
      <c r="AZ1050" s="73"/>
      <c r="BA1050" s="20">
        <v>406410</v>
      </c>
      <c r="BB1050" s="20">
        <v>55207</v>
      </c>
      <c r="BC1050" s="19">
        <v>461617</v>
      </c>
      <c r="BD1050" s="19">
        <v>4059351</v>
      </c>
      <c r="BF1050" s="20">
        <v>20082</v>
      </c>
      <c r="BG1050" s="21">
        <f t="shared" si="50"/>
        <v>4039269</v>
      </c>
      <c r="BI1050" s="73"/>
      <c r="BJ1050" s="73"/>
      <c r="BK1050" s="73"/>
      <c r="BL1050" s="73"/>
      <c r="BM1050" s="73"/>
      <c r="BN1050" s="73"/>
      <c r="BO1050" s="73"/>
    </row>
    <row r="1051" spans="1:67" ht="22.5" customHeight="1" x14ac:dyDescent="0.15">
      <c r="A1051" s="125" t="s">
        <v>2864</v>
      </c>
      <c r="B1051" s="126" t="s">
        <v>2865</v>
      </c>
      <c r="C1051" s="136" t="s">
        <v>1135</v>
      </c>
      <c r="D1051" s="129">
        <v>3</v>
      </c>
      <c r="E1051" s="130" t="s">
        <v>3561</v>
      </c>
      <c r="F1051" s="19">
        <v>3694600</v>
      </c>
      <c r="G1051" s="20">
        <v>672445</v>
      </c>
      <c r="H1051" s="20">
        <v>628992</v>
      </c>
      <c r="I1051" s="20">
        <v>1344</v>
      </c>
      <c r="J1051" s="20">
        <v>828</v>
      </c>
      <c r="K1051" s="20">
        <v>6520</v>
      </c>
      <c r="L1051" s="20">
        <v>1258</v>
      </c>
      <c r="M1051" s="20">
        <v>394985</v>
      </c>
      <c r="N1051" s="20">
        <v>213429</v>
      </c>
      <c r="O1051" s="20">
        <v>99367</v>
      </c>
      <c r="P1051" s="20">
        <v>2249680</v>
      </c>
      <c r="Q1051" s="20">
        <v>535722</v>
      </c>
      <c r="R1051" s="20">
        <v>836995</v>
      </c>
      <c r="S1051" s="20">
        <v>728475</v>
      </c>
      <c r="T1051" s="21">
        <v>441373</v>
      </c>
      <c r="U1051" s="54">
        <v>366530</v>
      </c>
      <c r="V1051" s="20">
        <v>369936</v>
      </c>
      <c r="W1051" s="20">
        <v>187956</v>
      </c>
      <c r="X1051" s="20">
        <v>0</v>
      </c>
      <c r="Y1051" s="21">
        <v>0</v>
      </c>
      <c r="Z1051" s="20">
        <v>1846220</v>
      </c>
      <c r="AA1051" s="21">
        <v>1253745</v>
      </c>
      <c r="AB1051" s="32">
        <v>2507347</v>
      </c>
      <c r="AC1051" s="20">
        <v>9345566</v>
      </c>
      <c r="AD1051" s="20">
        <v>4492736</v>
      </c>
      <c r="AE1051" s="20">
        <v>6793217</v>
      </c>
      <c r="AF1051" s="20">
        <v>3840845</v>
      </c>
      <c r="AG1051" s="20">
        <v>2215680</v>
      </c>
      <c r="AH1051" s="20">
        <v>238558</v>
      </c>
      <c r="AI1051" s="21">
        <v>160140</v>
      </c>
      <c r="AJ1051" s="25">
        <v>478888</v>
      </c>
      <c r="AK1051" s="25">
        <v>419215</v>
      </c>
      <c r="AL1051" s="25">
        <v>118326</v>
      </c>
      <c r="AM1051" s="22">
        <v>241817</v>
      </c>
      <c r="AN1051" s="20">
        <v>2829188</v>
      </c>
      <c r="AO1051" s="20">
        <v>261622</v>
      </c>
      <c r="AP1051" s="54">
        <v>48473545</v>
      </c>
      <c r="AQ1051" s="25">
        <v>371910</v>
      </c>
      <c r="AR1051" s="25">
        <v>572540</v>
      </c>
      <c r="AS1051" s="54">
        <v>242912</v>
      </c>
      <c r="AT1051" s="54">
        <v>290839</v>
      </c>
      <c r="AU1051" s="54">
        <v>324866</v>
      </c>
      <c r="AV1051" s="54">
        <v>386153</v>
      </c>
      <c r="AW1051" s="25">
        <f t="shared" si="48"/>
        <v>2189220</v>
      </c>
      <c r="AX1051" s="165">
        <v>6162578</v>
      </c>
      <c r="AY1051" s="98">
        <f t="shared" si="49"/>
        <v>56825343</v>
      </c>
      <c r="AZ1051" s="73"/>
      <c r="BA1051" s="20">
        <v>4999866</v>
      </c>
      <c r="BB1051" s="20">
        <v>337830</v>
      </c>
      <c r="BC1051" s="19">
        <v>5337696</v>
      </c>
      <c r="BD1051" s="19">
        <v>62163039</v>
      </c>
      <c r="BF1051" s="20">
        <v>1758893</v>
      </c>
      <c r="BG1051" s="21">
        <f t="shared" si="50"/>
        <v>60404146</v>
      </c>
      <c r="BI1051" s="73"/>
      <c r="BJ1051" s="73"/>
      <c r="BK1051" s="73"/>
      <c r="BL1051" s="73"/>
      <c r="BM1051" s="73"/>
      <c r="BN1051" s="73"/>
      <c r="BO1051" s="73"/>
    </row>
    <row r="1052" spans="1:67" ht="22.5" customHeight="1" x14ac:dyDescent="0.15">
      <c r="A1052" s="125" t="s">
        <v>2866</v>
      </c>
      <c r="B1052" s="126" t="s">
        <v>2865</v>
      </c>
      <c r="C1052" s="136" t="s">
        <v>1136</v>
      </c>
      <c r="D1052" s="129">
        <v>5</v>
      </c>
      <c r="E1052" s="130" t="s">
        <v>3561</v>
      </c>
      <c r="F1052" s="19">
        <v>1326216</v>
      </c>
      <c r="G1052" s="20">
        <v>272462</v>
      </c>
      <c r="H1052" s="20">
        <v>193158</v>
      </c>
      <c r="I1052" s="20">
        <v>0</v>
      </c>
      <c r="J1052" s="20">
        <v>6680</v>
      </c>
      <c r="K1052" s="20">
        <v>3230</v>
      </c>
      <c r="L1052" s="20">
        <v>1693</v>
      </c>
      <c r="M1052" s="20">
        <v>115520</v>
      </c>
      <c r="N1052" s="20">
        <v>63546</v>
      </c>
      <c r="O1052" s="20">
        <v>32339</v>
      </c>
      <c r="P1052" s="20">
        <v>1685074</v>
      </c>
      <c r="Q1052" s="20">
        <v>201374</v>
      </c>
      <c r="R1052" s="20">
        <v>273289</v>
      </c>
      <c r="S1052" s="20">
        <v>301103</v>
      </c>
      <c r="T1052" s="21">
        <v>202793</v>
      </c>
      <c r="U1052" s="54">
        <v>126646</v>
      </c>
      <c r="V1052" s="20">
        <v>126615</v>
      </c>
      <c r="W1052" s="20">
        <v>73094</v>
      </c>
      <c r="X1052" s="20">
        <v>0</v>
      </c>
      <c r="Y1052" s="21">
        <v>0</v>
      </c>
      <c r="Z1052" s="20">
        <v>565861</v>
      </c>
      <c r="AA1052" s="21">
        <v>435987</v>
      </c>
      <c r="AB1052" s="32">
        <v>414493</v>
      </c>
      <c r="AC1052" s="20">
        <v>3367360</v>
      </c>
      <c r="AD1052" s="20">
        <v>1690773</v>
      </c>
      <c r="AE1052" s="20">
        <v>2093999</v>
      </c>
      <c r="AF1052" s="20">
        <v>1199078</v>
      </c>
      <c r="AG1052" s="20">
        <v>607718</v>
      </c>
      <c r="AH1052" s="20">
        <v>144076</v>
      </c>
      <c r="AI1052" s="21">
        <v>42390</v>
      </c>
      <c r="AJ1052" s="25">
        <v>158180</v>
      </c>
      <c r="AK1052" s="25">
        <v>199589</v>
      </c>
      <c r="AL1052" s="25">
        <v>51717</v>
      </c>
      <c r="AM1052" s="22">
        <v>95270</v>
      </c>
      <c r="AN1052" s="20">
        <v>467274</v>
      </c>
      <c r="AO1052" s="20">
        <v>58121</v>
      </c>
      <c r="AP1052" s="54">
        <v>16596718</v>
      </c>
      <c r="AQ1052" s="25">
        <v>324905</v>
      </c>
      <c r="AR1052" s="25">
        <v>258114</v>
      </c>
      <c r="AS1052" s="54">
        <v>124547</v>
      </c>
      <c r="AT1052" s="54">
        <v>109087</v>
      </c>
      <c r="AU1052" s="54">
        <v>110448</v>
      </c>
      <c r="AV1052" s="54">
        <v>126369</v>
      </c>
      <c r="AW1052" s="25">
        <f t="shared" si="48"/>
        <v>1053470</v>
      </c>
      <c r="AX1052" s="165">
        <v>1983735</v>
      </c>
      <c r="AY1052" s="98">
        <f t="shared" si="49"/>
        <v>19633923</v>
      </c>
      <c r="AZ1052" s="73"/>
      <c r="BA1052" s="20">
        <v>2041964</v>
      </c>
      <c r="BB1052" s="20">
        <v>172341</v>
      </c>
      <c r="BC1052" s="19">
        <v>2214305</v>
      </c>
      <c r="BD1052" s="19">
        <v>21848228</v>
      </c>
      <c r="BF1052" s="20">
        <v>263861</v>
      </c>
      <c r="BG1052" s="21">
        <f t="shared" si="50"/>
        <v>21584367</v>
      </c>
      <c r="BI1052" s="73"/>
      <c r="BJ1052" s="73"/>
      <c r="BK1052" s="73"/>
      <c r="BL1052" s="73"/>
      <c r="BM1052" s="73"/>
      <c r="BN1052" s="73"/>
      <c r="BO1052" s="73"/>
    </row>
    <row r="1053" spans="1:67" ht="22.5" customHeight="1" x14ac:dyDescent="0.15">
      <c r="A1053" s="125" t="s">
        <v>2867</v>
      </c>
      <c r="B1053" s="126" t="s">
        <v>2865</v>
      </c>
      <c r="C1053" s="136" t="s">
        <v>1137</v>
      </c>
      <c r="D1053" s="129">
        <v>5</v>
      </c>
      <c r="E1053" s="130" t="s">
        <v>3561</v>
      </c>
      <c r="F1053" s="19">
        <v>1792722</v>
      </c>
      <c r="G1053" s="20">
        <v>571914</v>
      </c>
      <c r="H1053" s="20">
        <v>314307</v>
      </c>
      <c r="I1053" s="20">
        <v>0</v>
      </c>
      <c r="J1053" s="20">
        <v>977</v>
      </c>
      <c r="K1053" s="20">
        <v>9380</v>
      </c>
      <c r="L1053" s="20">
        <v>2159</v>
      </c>
      <c r="M1053" s="20">
        <v>104011</v>
      </c>
      <c r="N1053" s="20">
        <v>60648</v>
      </c>
      <c r="O1053" s="20">
        <v>46066</v>
      </c>
      <c r="P1053" s="20">
        <v>1810360</v>
      </c>
      <c r="Q1053" s="20">
        <v>190847</v>
      </c>
      <c r="R1053" s="20">
        <v>329302</v>
      </c>
      <c r="S1053" s="20">
        <v>351434</v>
      </c>
      <c r="T1053" s="21">
        <v>305382</v>
      </c>
      <c r="U1053" s="54">
        <v>135825</v>
      </c>
      <c r="V1053" s="20">
        <v>170655</v>
      </c>
      <c r="W1053" s="20">
        <v>131569</v>
      </c>
      <c r="X1053" s="20">
        <v>0</v>
      </c>
      <c r="Y1053" s="21">
        <v>0</v>
      </c>
      <c r="Z1053" s="20">
        <v>700771</v>
      </c>
      <c r="AA1053" s="21">
        <v>519570</v>
      </c>
      <c r="AB1053" s="32">
        <v>530884</v>
      </c>
      <c r="AC1053" s="20">
        <v>4055249</v>
      </c>
      <c r="AD1053" s="20">
        <v>2668432</v>
      </c>
      <c r="AE1053" s="20">
        <v>2391338</v>
      </c>
      <c r="AF1053" s="20">
        <v>1426797</v>
      </c>
      <c r="AG1053" s="20">
        <v>645463</v>
      </c>
      <c r="AH1053" s="20">
        <v>349692</v>
      </c>
      <c r="AI1053" s="21">
        <v>113040</v>
      </c>
      <c r="AJ1053" s="25">
        <v>150034</v>
      </c>
      <c r="AK1053" s="25">
        <v>217191</v>
      </c>
      <c r="AL1053" s="25">
        <v>66295</v>
      </c>
      <c r="AM1053" s="22">
        <v>94992</v>
      </c>
      <c r="AN1053" s="20">
        <v>2512513</v>
      </c>
      <c r="AO1053" s="20">
        <v>105930</v>
      </c>
      <c r="AP1053" s="54">
        <v>22875749</v>
      </c>
      <c r="AQ1053" s="25">
        <v>363111</v>
      </c>
      <c r="AR1053" s="25">
        <v>358544</v>
      </c>
      <c r="AS1053" s="54">
        <v>306680</v>
      </c>
      <c r="AT1053" s="54">
        <v>162881</v>
      </c>
      <c r="AU1053" s="54">
        <v>119721</v>
      </c>
      <c r="AV1053" s="54">
        <v>169857</v>
      </c>
      <c r="AW1053" s="25">
        <f t="shared" si="48"/>
        <v>1480794</v>
      </c>
      <c r="AX1053" s="165">
        <v>3305883</v>
      </c>
      <c r="AY1053" s="98">
        <f t="shared" si="49"/>
        <v>27662426</v>
      </c>
      <c r="AZ1053" s="73"/>
      <c r="BA1053" s="20">
        <v>2041759</v>
      </c>
      <c r="BB1053" s="20">
        <v>513101</v>
      </c>
      <c r="BC1053" s="19">
        <v>2554860</v>
      </c>
      <c r="BD1053" s="19">
        <v>30217286</v>
      </c>
      <c r="BF1053" s="20">
        <v>258736</v>
      </c>
      <c r="BG1053" s="21">
        <f t="shared" si="50"/>
        <v>29958550</v>
      </c>
      <c r="BI1053" s="73"/>
      <c r="BJ1053" s="73"/>
      <c r="BK1053" s="73"/>
      <c r="BL1053" s="73"/>
      <c r="BM1053" s="73"/>
      <c r="BN1053" s="73"/>
      <c r="BO1053" s="73"/>
    </row>
    <row r="1054" spans="1:67" ht="22.5" customHeight="1" x14ac:dyDescent="0.15">
      <c r="A1054" s="125" t="s">
        <v>2868</v>
      </c>
      <c r="B1054" s="126" t="s">
        <v>2865</v>
      </c>
      <c r="C1054" s="136" t="s">
        <v>1138</v>
      </c>
      <c r="D1054" s="129">
        <v>5</v>
      </c>
      <c r="E1054" s="130" t="s">
        <v>3561</v>
      </c>
      <c r="F1054" s="19">
        <v>1053941</v>
      </c>
      <c r="G1054" s="20">
        <v>224553</v>
      </c>
      <c r="H1054" s="20">
        <v>138726</v>
      </c>
      <c r="I1054" s="20">
        <v>0</v>
      </c>
      <c r="J1054" s="20">
        <v>0</v>
      </c>
      <c r="K1054" s="20">
        <v>5230</v>
      </c>
      <c r="L1054" s="20">
        <v>935</v>
      </c>
      <c r="M1054" s="20">
        <v>78607</v>
      </c>
      <c r="N1054" s="20">
        <v>43210</v>
      </c>
      <c r="O1054" s="20">
        <v>13577</v>
      </c>
      <c r="P1054" s="20">
        <v>861225</v>
      </c>
      <c r="Q1054" s="20">
        <v>141502</v>
      </c>
      <c r="R1054" s="20">
        <v>222084</v>
      </c>
      <c r="S1054" s="20">
        <v>240176</v>
      </c>
      <c r="T1054" s="21">
        <v>143148</v>
      </c>
      <c r="U1054" s="54">
        <v>91791</v>
      </c>
      <c r="V1054" s="20">
        <v>83676</v>
      </c>
      <c r="W1054" s="20">
        <v>41768</v>
      </c>
      <c r="X1054" s="20">
        <v>0</v>
      </c>
      <c r="Y1054" s="21">
        <v>0</v>
      </c>
      <c r="Z1054" s="20">
        <v>432635</v>
      </c>
      <c r="AA1054" s="21">
        <v>266562</v>
      </c>
      <c r="AB1054" s="32">
        <v>391952</v>
      </c>
      <c r="AC1054" s="20">
        <v>2628646</v>
      </c>
      <c r="AD1054" s="20">
        <v>1510970</v>
      </c>
      <c r="AE1054" s="20">
        <v>1556320</v>
      </c>
      <c r="AF1054" s="20">
        <v>925184</v>
      </c>
      <c r="AG1054" s="20">
        <v>516383</v>
      </c>
      <c r="AH1054" s="20">
        <v>179009</v>
      </c>
      <c r="AI1054" s="21">
        <v>20253</v>
      </c>
      <c r="AJ1054" s="25">
        <v>114114</v>
      </c>
      <c r="AK1054" s="25">
        <v>138880</v>
      </c>
      <c r="AL1054" s="25">
        <v>36528</v>
      </c>
      <c r="AM1054" s="22">
        <v>68894</v>
      </c>
      <c r="AN1054" s="20">
        <v>520429</v>
      </c>
      <c r="AO1054" s="20">
        <v>51918</v>
      </c>
      <c r="AP1054" s="54">
        <v>12742826</v>
      </c>
      <c r="AQ1054" s="25">
        <v>245671</v>
      </c>
      <c r="AR1054" s="25">
        <v>310842</v>
      </c>
      <c r="AS1054" s="54">
        <v>131295</v>
      </c>
      <c r="AT1054" s="54">
        <v>105611</v>
      </c>
      <c r="AU1054" s="54">
        <v>89936</v>
      </c>
      <c r="AV1054" s="54">
        <v>94191</v>
      </c>
      <c r="AW1054" s="25">
        <f t="shared" si="48"/>
        <v>977546</v>
      </c>
      <c r="AX1054" s="165">
        <v>1463158</v>
      </c>
      <c r="AY1054" s="98">
        <f t="shared" si="49"/>
        <v>15183530</v>
      </c>
      <c r="AZ1054" s="73"/>
      <c r="BA1054" s="20">
        <v>1558661</v>
      </c>
      <c r="BB1054" s="20">
        <v>174412</v>
      </c>
      <c r="BC1054" s="19">
        <v>1733073</v>
      </c>
      <c r="BD1054" s="19">
        <v>16916603</v>
      </c>
      <c r="BF1054" s="20">
        <v>182760</v>
      </c>
      <c r="BG1054" s="21">
        <f t="shared" si="50"/>
        <v>16733843</v>
      </c>
      <c r="BI1054" s="73"/>
      <c r="BJ1054" s="73"/>
      <c r="BK1054" s="73"/>
      <c r="BL1054" s="73"/>
      <c r="BM1054" s="73"/>
      <c r="BN1054" s="73"/>
      <c r="BO1054" s="73"/>
    </row>
    <row r="1055" spans="1:67" ht="22.5" customHeight="1" x14ac:dyDescent="0.15">
      <c r="A1055" s="125" t="s">
        <v>2869</v>
      </c>
      <c r="B1055" s="126" t="s">
        <v>2865</v>
      </c>
      <c r="C1055" s="136" t="s">
        <v>1139</v>
      </c>
      <c r="D1055" s="129">
        <v>5</v>
      </c>
      <c r="E1055" s="130" t="s">
        <v>3561</v>
      </c>
      <c r="F1055" s="19">
        <v>1674402</v>
      </c>
      <c r="G1055" s="20">
        <v>266465</v>
      </c>
      <c r="H1055" s="20">
        <v>189756</v>
      </c>
      <c r="I1055" s="20">
        <v>0</v>
      </c>
      <c r="J1055" s="20">
        <v>0</v>
      </c>
      <c r="K1055" s="20">
        <v>6750</v>
      </c>
      <c r="L1055" s="20">
        <v>445</v>
      </c>
      <c r="M1055" s="20">
        <v>154791</v>
      </c>
      <c r="N1055" s="20">
        <v>85351</v>
      </c>
      <c r="O1055" s="20">
        <v>20851</v>
      </c>
      <c r="P1055" s="20">
        <v>1107503</v>
      </c>
      <c r="Q1055" s="20">
        <v>245866</v>
      </c>
      <c r="R1055" s="20">
        <v>379590</v>
      </c>
      <c r="S1055" s="20">
        <v>335540</v>
      </c>
      <c r="T1055" s="21">
        <v>167006</v>
      </c>
      <c r="U1055" s="54">
        <v>149277</v>
      </c>
      <c r="V1055" s="20">
        <v>146433</v>
      </c>
      <c r="W1055" s="20">
        <v>62652</v>
      </c>
      <c r="X1055" s="20">
        <v>0</v>
      </c>
      <c r="Y1055" s="21">
        <v>0</v>
      </c>
      <c r="Z1055" s="20">
        <v>899810</v>
      </c>
      <c r="AA1055" s="21">
        <v>430716</v>
      </c>
      <c r="AB1055" s="32">
        <v>712915</v>
      </c>
      <c r="AC1055" s="20">
        <v>4174561</v>
      </c>
      <c r="AD1055" s="20">
        <v>1288701</v>
      </c>
      <c r="AE1055" s="20">
        <v>2150785</v>
      </c>
      <c r="AF1055" s="20">
        <v>1286854</v>
      </c>
      <c r="AG1055" s="20">
        <v>969031</v>
      </c>
      <c r="AH1055" s="20">
        <v>132764</v>
      </c>
      <c r="AI1055" s="21">
        <v>21666</v>
      </c>
      <c r="AJ1055" s="25">
        <v>201083</v>
      </c>
      <c r="AK1055" s="25">
        <v>243519</v>
      </c>
      <c r="AL1055" s="25">
        <v>45230</v>
      </c>
      <c r="AM1055" s="22">
        <v>123536</v>
      </c>
      <c r="AN1055" s="20">
        <v>766000</v>
      </c>
      <c r="AO1055" s="20">
        <v>25857</v>
      </c>
      <c r="AP1055" s="54">
        <v>18465706</v>
      </c>
      <c r="AQ1055" s="25">
        <v>346258</v>
      </c>
      <c r="AR1055" s="25">
        <v>416888</v>
      </c>
      <c r="AS1055" s="54">
        <v>94292</v>
      </c>
      <c r="AT1055" s="54">
        <v>130155</v>
      </c>
      <c r="AU1055" s="54">
        <v>133573</v>
      </c>
      <c r="AV1055" s="54">
        <v>109398</v>
      </c>
      <c r="AW1055" s="25">
        <f t="shared" si="48"/>
        <v>1230564</v>
      </c>
      <c r="AX1055" s="165">
        <v>1891252</v>
      </c>
      <c r="AY1055" s="98">
        <f t="shared" si="49"/>
        <v>21587522</v>
      </c>
      <c r="AZ1055" s="73"/>
      <c r="BA1055" s="20">
        <v>2449248</v>
      </c>
      <c r="BB1055" s="20">
        <v>79352</v>
      </c>
      <c r="BC1055" s="19">
        <v>2528600</v>
      </c>
      <c r="BD1055" s="19">
        <v>24116122</v>
      </c>
      <c r="BF1055" s="20">
        <v>191834</v>
      </c>
      <c r="BG1055" s="21">
        <f t="shared" si="50"/>
        <v>23924288</v>
      </c>
      <c r="BI1055" s="73"/>
      <c r="BJ1055" s="73"/>
      <c r="BK1055" s="73"/>
      <c r="BL1055" s="73"/>
      <c r="BM1055" s="73"/>
      <c r="BN1055" s="73"/>
      <c r="BO1055" s="73"/>
    </row>
    <row r="1056" spans="1:67" ht="22.5" customHeight="1" x14ac:dyDescent="0.15">
      <c r="A1056" s="125" t="s">
        <v>2870</v>
      </c>
      <c r="B1056" s="126" t="s">
        <v>2865</v>
      </c>
      <c r="C1056" s="136" t="s">
        <v>1140</v>
      </c>
      <c r="D1056" s="129">
        <v>5</v>
      </c>
      <c r="E1056" s="130" t="s">
        <v>3561</v>
      </c>
      <c r="F1056" s="19">
        <v>1028294</v>
      </c>
      <c r="G1056" s="20">
        <v>184498</v>
      </c>
      <c r="H1056" s="20">
        <v>112455</v>
      </c>
      <c r="I1056" s="20">
        <v>0</v>
      </c>
      <c r="J1056" s="20">
        <v>0</v>
      </c>
      <c r="K1056" s="20">
        <v>6650</v>
      </c>
      <c r="L1056" s="20">
        <v>530</v>
      </c>
      <c r="M1056" s="20">
        <v>84204</v>
      </c>
      <c r="N1056" s="20">
        <v>45835</v>
      </c>
      <c r="O1056" s="20">
        <v>20478</v>
      </c>
      <c r="P1056" s="20">
        <v>730737</v>
      </c>
      <c r="Q1056" s="20">
        <v>152197</v>
      </c>
      <c r="R1056" s="20">
        <v>252175</v>
      </c>
      <c r="S1056" s="20">
        <v>216335</v>
      </c>
      <c r="T1056" s="21">
        <v>107361</v>
      </c>
      <c r="U1056" s="54">
        <v>114337</v>
      </c>
      <c r="V1056" s="20">
        <v>110100</v>
      </c>
      <c r="W1056" s="20">
        <v>41768</v>
      </c>
      <c r="X1056" s="20">
        <v>0</v>
      </c>
      <c r="Y1056" s="21">
        <v>0</v>
      </c>
      <c r="Z1056" s="20">
        <v>456743</v>
      </c>
      <c r="AA1056" s="21">
        <v>515805</v>
      </c>
      <c r="AB1056" s="32">
        <v>200295</v>
      </c>
      <c r="AC1056" s="20">
        <v>2871460</v>
      </c>
      <c r="AD1056" s="20">
        <v>972086</v>
      </c>
      <c r="AE1056" s="20">
        <v>1337850</v>
      </c>
      <c r="AF1056" s="20">
        <v>752710</v>
      </c>
      <c r="AG1056" s="20">
        <v>433773</v>
      </c>
      <c r="AH1056" s="20">
        <v>131859</v>
      </c>
      <c r="AI1056" s="21">
        <v>13659</v>
      </c>
      <c r="AJ1056" s="25">
        <v>122481</v>
      </c>
      <c r="AK1056" s="25">
        <v>144109</v>
      </c>
      <c r="AL1056" s="25">
        <v>31914</v>
      </c>
      <c r="AM1056" s="22">
        <v>71581</v>
      </c>
      <c r="AN1056" s="20">
        <v>329199</v>
      </c>
      <c r="AO1056" s="20">
        <v>19071</v>
      </c>
      <c r="AP1056" s="54">
        <v>11612549</v>
      </c>
      <c r="AQ1056" s="25">
        <v>205745</v>
      </c>
      <c r="AR1056" s="25">
        <v>264041</v>
      </c>
      <c r="AS1056" s="54">
        <v>67359</v>
      </c>
      <c r="AT1056" s="54">
        <v>107668</v>
      </c>
      <c r="AU1056" s="54">
        <v>94098</v>
      </c>
      <c r="AV1056" s="54">
        <v>86812</v>
      </c>
      <c r="AW1056" s="25">
        <f t="shared" si="48"/>
        <v>825723</v>
      </c>
      <c r="AX1056" s="165">
        <v>1427202</v>
      </c>
      <c r="AY1056" s="98">
        <f t="shared" si="49"/>
        <v>13865474</v>
      </c>
      <c r="AZ1056" s="73"/>
      <c r="BA1056" s="20">
        <v>1591546</v>
      </c>
      <c r="BB1056" s="20">
        <v>78669</v>
      </c>
      <c r="BC1056" s="19">
        <v>1670215</v>
      </c>
      <c r="BD1056" s="19">
        <v>15535689</v>
      </c>
      <c r="BF1056" s="20">
        <v>183844</v>
      </c>
      <c r="BG1056" s="21">
        <f t="shared" si="50"/>
        <v>15351845</v>
      </c>
      <c r="BI1056" s="73"/>
      <c r="BJ1056" s="73"/>
      <c r="BK1056" s="73"/>
      <c r="BL1056" s="73"/>
      <c r="BM1056" s="73"/>
      <c r="BN1056" s="73"/>
      <c r="BO1056" s="73"/>
    </row>
    <row r="1057" spans="1:67" ht="22.5" customHeight="1" x14ac:dyDescent="0.15">
      <c r="A1057" s="125" t="s">
        <v>2871</v>
      </c>
      <c r="B1057" s="126" t="s">
        <v>2865</v>
      </c>
      <c r="C1057" s="136" t="s">
        <v>1141</v>
      </c>
      <c r="D1057" s="129">
        <v>5</v>
      </c>
      <c r="E1057" s="130" t="s">
        <v>3561</v>
      </c>
      <c r="F1057" s="19">
        <v>881333</v>
      </c>
      <c r="G1057" s="20">
        <v>166505</v>
      </c>
      <c r="H1057" s="20">
        <v>120015</v>
      </c>
      <c r="I1057" s="20">
        <v>0</v>
      </c>
      <c r="J1057" s="20">
        <v>0</v>
      </c>
      <c r="K1057" s="20">
        <v>0</v>
      </c>
      <c r="L1057" s="20">
        <v>0</v>
      </c>
      <c r="M1057" s="20">
        <v>71222</v>
      </c>
      <c r="N1057" s="20">
        <v>37897</v>
      </c>
      <c r="O1057" s="20">
        <v>8989</v>
      </c>
      <c r="P1057" s="20">
        <v>635402</v>
      </c>
      <c r="Q1057" s="20">
        <v>100574</v>
      </c>
      <c r="R1057" s="20">
        <v>193368</v>
      </c>
      <c r="S1057" s="20">
        <v>188962</v>
      </c>
      <c r="T1057" s="21">
        <v>107361</v>
      </c>
      <c r="U1057" s="54">
        <v>84812</v>
      </c>
      <c r="V1057" s="20">
        <v>78171</v>
      </c>
      <c r="W1057" s="20">
        <v>31326</v>
      </c>
      <c r="X1057" s="20">
        <v>0</v>
      </c>
      <c r="Y1057" s="21">
        <v>0</v>
      </c>
      <c r="Z1057" s="20">
        <v>372920</v>
      </c>
      <c r="AA1057" s="21">
        <v>511287</v>
      </c>
      <c r="AB1057" s="32">
        <v>248414</v>
      </c>
      <c r="AC1057" s="20">
        <v>2467619</v>
      </c>
      <c r="AD1057" s="20">
        <v>575561</v>
      </c>
      <c r="AE1057" s="20">
        <v>912813</v>
      </c>
      <c r="AF1057" s="20">
        <v>537805</v>
      </c>
      <c r="AG1057" s="20">
        <v>356565</v>
      </c>
      <c r="AH1057" s="20">
        <v>101813</v>
      </c>
      <c r="AI1057" s="21">
        <v>19782</v>
      </c>
      <c r="AJ1057" s="25">
        <v>107214</v>
      </c>
      <c r="AK1057" s="25">
        <v>127376</v>
      </c>
      <c r="AL1057" s="25">
        <v>26639</v>
      </c>
      <c r="AM1057" s="22">
        <v>65524</v>
      </c>
      <c r="AN1057" s="20">
        <v>270149</v>
      </c>
      <c r="AO1057" s="20">
        <v>16260</v>
      </c>
      <c r="AP1057" s="54">
        <v>9423678</v>
      </c>
      <c r="AQ1057" s="25">
        <v>236100</v>
      </c>
      <c r="AR1057" s="25">
        <v>210589</v>
      </c>
      <c r="AS1057" s="54">
        <v>53278</v>
      </c>
      <c r="AT1057" s="54">
        <v>72074</v>
      </c>
      <c r="AU1057" s="54">
        <v>73094</v>
      </c>
      <c r="AV1057" s="54">
        <v>40289</v>
      </c>
      <c r="AW1057" s="25">
        <f t="shared" si="48"/>
        <v>685424</v>
      </c>
      <c r="AX1057" s="165">
        <v>785683</v>
      </c>
      <c r="AY1057" s="98">
        <f t="shared" si="49"/>
        <v>10894785</v>
      </c>
      <c r="AZ1057" s="73"/>
      <c r="BA1057" s="20">
        <v>1360702</v>
      </c>
      <c r="BB1057" s="20">
        <v>52365</v>
      </c>
      <c r="BC1057" s="19">
        <v>1413067</v>
      </c>
      <c r="BD1057" s="19">
        <v>12307852</v>
      </c>
      <c r="BF1057" s="20">
        <v>54164</v>
      </c>
      <c r="BG1057" s="21">
        <f t="shared" si="50"/>
        <v>12253688</v>
      </c>
      <c r="BI1057" s="73"/>
      <c r="BJ1057" s="73"/>
      <c r="BK1057" s="73"/>
      <c r="BL1057" s="73"/>
      <c r="BM1057" s="73"/>
      <c r="BN1057" s="73"/>
      <c r="BO1057" s="73"/>
    </row>
    <row r="1058" spans="1:67" ht="22.5" customHeight="1" x14ac:dyDescent="0.15">
      <c r="A1058" s="125" t="s">
        <v>2872</v>
      </c>
      <c r="B1058" s="126" t="s">
        <v>2865</v>
      </c>
      <c r="C1058" s="136" t="s">
        <v>1142</v>
      </c>
      <c r="D1058" s="129">
        <v>5</v>
      </c>
      <c r="E1058" s="130" t="s">
        <v>3561</v>
      </c>
      <c r="F1058" s="19">
        <v>1411360</v>
      </c>
      <c r="G1058" s="20">
        <v>427115</v>
      </c>
      <c r="H1058" s="20">
        <v>250614</v>
      </c>
      <c r="I1058" s="20">
        <v>0</v>
      </c>
      <c r="J1058" s="20">
        <v>0</v>
      </c>
      <c r="K1058" s="20">
        <v>0</v>
      </c>
      <c r="L1058" s="20">
        <v>0</v>
      </c>
      <c r="M1058" s="20">
        <v>80162</v>
      </c>
      <c r="N1058" s="20">
        <v>47439</v>
      </c>
      <c r="O1058" s="20">
        <v>44275</v>
      </c>
      <c r="P1058" s="20">
        <v>1040903</v>
      </c>
      <c r="Q1058" s="20">
        <v>118886</v>
      </c>
      <c r="R1058" s="20">
        <v>203031</v>
      </c>
      <c r="S1058" s="20">
        <v>229580</v>
      </c>
      <c r="T1058" s="21">
        <v>250509</v>
      </c>
      <c r="U1058" s="54">
        <v>93737</v>
      </c>
      <c r="V1058" s="20">
        <v>110100</v>
      </c>
      <c r="W1058" s="20">
        <v>62652</v>
      </c>
      <c r="X1058" s="20">
        <v>0</v>
      </c>
      <c r="Y1058" s="21">
        <v>0</v>
      </c>
      <c r="Z1058" s="20">
        <v>599881</v>
      </c>
      <c r="AA1058" s="21">
        <v>37650</v>
      </c>
      <c r="AB1058" s="32">
        <v>254984</v>
      </c>
      <c r="AC1058" s="20">
        <v>3205683</v>
      </c>
      <c r="AD1058" s="20">
        <v>1494860</v>
      </c>
      <c r="AE1058" s="20">
        <v>1739514</v>
      </c>
      <c r="AF1058" s="20">
        <v>1051149</v>
      </c>
      <c r="AG1058" s="20">
        <v>518359</v>
      </c>
      <c r="AH1058" s="20">
        <v>258921</v>
      </c>
      <c r="AI1058" s="21">
        <v>156372</v>
      </c>
      <c r="AJ1058" s="25">
        <v>122862</v>
      </c>
      <c r="AK1058" s="25">
        <v>176890</v>
      </c>
      <c r="AL1058" s="25">
        <v>48348</v>
      </c>
      <c r="AM1058" s="22">
        <v>81131</v>
      </c>
      <c r="AN1058" s="20">
        <v>1461941</v>
      </c>
      <c r="AO1058" s="20">
        <v>84959</v>
      </c>
      <c r="AP1058" s="54">
        <v>15663867</v>
      </c>
      <c r="AQ1058" s="25">
        <v>260431</v>
      </c>
      <c r="AR1058" s="25">
        <v>256856</v>
      </c>
      <c r="AS1058" s="54">
        <v>238460</v>
      </c>
      <c r="AT1058" s="54">
        <v>98244</v>
      </c>
      <c r="AU1058" s="54">
        <v>89144</v>
      </c>
      <c r="AV1058" s="54">
        <v>128117</v>
      </c>
      <c r="AW1058" s="25">
        <f t="shared" si="48"/>
        <v>1071252</v>
      </c>
      <c r="AX1058" s="165">
        <v>3369485</v>
      </c>
      <c r="AY1058" s="98">
        <f t="shared" si="49"/>
        <v>20104604</v>
      </c>
      <c r="AZ1058" s="73"/>
      <c r="BA1058" s="20">
        <v>1673033</v>
      </c>
      <c r="BB1058" s="20">
        <v>376845</v>
      </c>
      <c r="BC1058" s="19">
        <v>2049878</v>
      </c>
      <c r="BD1058" s="19">
        <v>22154482</v>
      </c>
      <c r="BF1058" s="20">
        <v>227271</v>
      </c>
      <c r="BG1058" s="21">
        <f t="shared" si="50"/>
        <v>21927211</v>
      </c>
      <c r="BI1058" s="73"/>
      <c r="BJ1058" s="73"/>
      <c r="BK1058" s="73"/>
      <c r="BL1058" s="73"/>
      <c r="BM1058" s="73"/>
      <c r="BN1058" s="73"/>
      <c r="BO1058" s="73"/>
    </row>
    <row r="1059" spans="1:67" ht="22.5" customHeight="1" x14ac:dyDescent="0.15">
      <c r="A1059" s="125" t="s">
        <v>2873</v>
      </c>
      <c r="B1059" s="126" t="s">
        <v>2865</v>
      </c>
      <c r="C1059" s="136" t="s">
        <v>1143</v>
      </c>
      <c r="D1059" s="129">
        <v>5</v>
      </c>
      <c r="E1059" s="130" t="s">
        <v>3561</v>
      </c>
      <c r="F1059" s="19">
        <v>743572</v>
      </c>
      <c r="G1059" s="20">
        <v>155795</v>
      </c>
      <c r="H1059" s="20">
        <v>91665</v>
      </c>
      <c r="I1059" s="20">
        <v>0</v>
      </c>
      <c r="J1059" s="20">
        <v>0</v>
      </c>
      <c r="K1059" s="20">
        <v>670</v>
      </c>
      <c r="L1059" s="20">
        <v>275</v>
      </c>
      <c r="M1059" s="20">
        <v>48947</v>
      </c>
      <c r="N1059" s="20">
        <v>26772</v>
      </c>
      <c r="O1059" s="20">
        <v>8915</v>
      </c>
      <c r="P1059" s="20">
        <v>476060</v>
      </c>
      <c r="Q1059" s="20">
        <v>74796</v>
      </c>
      <c r="R1059" s="20">
        <v>138820</v>
      </c>
      <c r="S1059" s="20">
        <v>126269</v>
      </c>
      <c r="T1059" s="21">
        <v>71574</v>
      </c>
      <c r="U1059" s="54">
        <v>58036</v>
      </c>
      <c r="V1059" s="20">
        <v>59454</v>
      </c>
      <c r="W1059" s="20">
        <v>31326</v>
      </c>
      <c r="X1059" s="20">
        <v>0</v>
      </c>
      <c r="Y1059" s="21">
        <v>0</v>
      </c>
      <c r="Z1059" s="20">
        <v>263910</v>
      </c>
      <c r="AA1059" s="21">
        <v>399843</v>
      </c>
      <c r="AB1059" s="32">
        <v>181852</v>
      </c>
      <c r="AC1059" s="20">
        <v>1825492</v>
      </c>
      <c r="AD1059" s="20">
        <v>706476</v>
      </c>
      <c r="AE1059" s="20">
        <v>954184</v>
      </c>
      <c r="AF1059" s="20">
        <v>552698</v>
      </c>
      <c r="AG1059" s="20">
        <v>356167</v>
      </c>
      <c r="AH1059" s="20">
        <v>126157</v>
      </c>
      <c r="AI1059" s="21">
        <v>10833</v>
      </c>
      <c r="AJ1059" s="25">
        <v>80194</v>
      </c>
      <c r="AK1059" s="25">
        <v>95321</v>
      </c>
      <c r="AL1059" s="25">
        <v>22080</v>
      </c>
      <c r="AM1059" s="22">
        <v>51498</v>
      </c>
      <c r="AN1059" s="20">
        <v>413622</v>
      </c>
      <c r="AO1059" s="20">
        <v>18835</v>
      </c>
      <c r="AP1059" s="54">
        <v>8172108</v>
      </c>
      <c r="AQ1059" s="25">
        <v>159620</v>
      </c>
      <c r="AR1059" s="25">
        <v>181876</v>
      </c>
      <c r="AS1059" s="54">
        <v>77224</v>
      </c>
      <c r="AT1059" s="54">
        <v>65877</v>
      </c>
      <c r="AU1059" s="54">
        <v>57009</v>
      </c>
      <c r="AV1059" s="54">
        <v>61374</v>
      </c>
      <c r="AW1059" s="25">
        <f t="shared" si="48"/>
        <v>602980</v>
      </c>
      <c r="AX1059" s="165">
        <v>1315602</v>
      </c>
      <c r="AY1059" s="98">
        <f t="shared" si="49"/>
        <v>10090690</v>
      </c>
      <c r="AZ1059" s="73"/>
      <c r="BA1059" s="20">
        <v>1068254</v>
      </c>
      <c r="BB1059" s="20">
        <v>88296</v>
      </c>
      <c r="BC1059" s="19">
        <v>1156550</v>
      </c>
      <c r="BD1059" s="19">
        <v>11247240</v>
      </c>
      <c r="BF1059" s="20">
        <v>100477</v>
      </c>
      <c r="BG1059" s="21">
        <f t="shared" si="50"/>
        <v>11146763</v>
      </c>
      <c r="BI1059" s="73"/>
      <c r="BJ1059" s="73"/>
      <c r="BK1059" s="73"/>
      <c r="BL1059" s="73"/>
      <c r="BM1059" s="73"/>
      <c r="BN1059" s="73"/>
      <c r="BO1059" s="73"/>
    </row>
    <row r="1060" spans="1:67" ht="22.5" customHeight="1" x14ac:dyDescent="0.15">
      <c r="A1060" s="125" t="s">
        <v>2874</v>
      </c>
      <c r="B1060" s="126" t="s">
        <v>2865</v>
      </c>
      <c r="C1060" s="136" t="s">
        <v>1144</v>
      </c>
      <c r="D1060" s="129">
        <v>5</v>
      </c>
      <c r="E1060" s="130" t="s">
        <v>3561</v>
      </c>
      <c r="F1060" s="19">
        <v>789044</v>
      </c>
      <c r="G1060" s="20">
        <v>153796</v>
      </c>
      <c r="H1060" s="20">
        <v>81648</v>
      </c>
      <c r="I1060" s="20">
        <v>0</v>
      </c>
      <c r="J1060" s="20">
        <v>0</v>
      </c>
      <c r="K1060" s="20">
        <v>0</v>
      </c>
      <c r="L1060" s="20">
        <v>0</v>
      </c>
      <c r="M1060" s="20">
        <v>53563</v>
      </c>
      <c r="N1060" s="20">
        <v>28950</v>
      </c>
      <c r="O1060" s="20">
        <v>18911</v>
      </c>
      <c r="P1060" s="20">
        <v>591750</v>
      </c>
      <c r="Q1060" s="20">
        <v>80341</v>
      </c>
      <c r="R1060" s="20">
        <v>135202</v>
      </c>
      <c r="S1060" s="20">
        <v>139514</v>
      </c>
      <c r="T1060" s="21">
        <v>107361</v>
      </c>
      <c r="U1060" s="54">
        <v>59601</v>
      </c>
      <c r="V1060" s="20">
        <v>82575</v>
      </c>
      <c r="W1060" s="20">
        <v>41768</v>
      </c>
      <c r="X1060" s="20">
        <v>0</v>
      </c>
      <c r="Y1060" s="21">
        <v>0</v>
      </c>
      <c r="Z1060" s="20">
        <v>366942</v>
      </c>
      <c r="AA1060" s="21">
        <v>56475</v>
      </c>
      <c r="AB1060" s="32">
        <v>387524</v>
      </c>
      <c r="AC1060" s="20">
        <v>1724630</v>
      </c>
      <c r="AD1060" s="20">
        <v>708608</v>
      </c>
      <c r="AE1060" s="20">
        <v>904209</v>
      </c>
      <c r="AF1060" s="20">
        <v>528736</v>
      </c>
      <c r="AG1060" s="20">
        <v>287653</v>
      </c>
      <c r="AH1060" s="20">
        <v>66608</v>
      </c>
      <c r="AI1060" s="21">
        <v>23550</v>
      </c>
      <c r="AJ1060" s="25">
        <v>85358</v>
      </c>
      <c r="AK1060" s="25">
        <v>107378</v>
      </c>
      <c r="AL1060" s="25">
        <v>21405</v>
      </c>
      <c r="AM1060" s="22">
        <v>56707</v>
      </c>
      <c r="AN1060" s="20">
        <v>427560</v>
      </c>
      <c r="AO1060" s="20">
        <v>20961</v>
      </c>
      <c r="AP1060" s="54">
        <v>8138328</v>
      </c>
      <c r="AQ1060" s="25">
        <v>162998</v>
      </c>
      <c r="AR1060" s="25">
        <v>179425</v>
      </c>
      <c r="AS1060" s="54">
        <v>78055</v>
      </c>
      <c r="AT1060" s="54">
        <v>67838</v>
      </c>
      <c r="AU1060" s="54">
        <v>57376</v>
      </c>
      <c r="AV1060" s="54">
        <v>72122</v>
      </c>
      <c r="AW1060" s="25">
        <f t="shared" si="48"/>
        <v>617814</v>
      </c>
      <c r="AX1060" s="165">
        <v>1673575</v>
      </c>
      <c r="AY1060" s="98">
        <f t="shared" si="49"/>
        <v>10429717</v>
      </c>
      <c r="AZ1060" s="73"/>
      <c r="BA1060" s="20">
        <v>1131475</v>
      </c>
      <c r="BB1060" s="20">
        <v>66266</v>
      </c>
      <c r="BC1060" s="19">
        <v>1197741</v>
      </c>
      <c r="BD1060" s="19">
        <v>11627458</v>
      </c>
      <c r="BF1060" s="20">
        <v>148059</v>
      </c>
      <c r="BG1060" s="21">
        <f t="shared" si="50"/>
        <v>11479399</v>
      </c>
      <c r="BI1060" s="73"/>
      <c r="BJ1060" s="73"/>
      <c r="BK1060" s="73"/>
      <c r="BL1060" s="73"/>
      <c r="BM1060" s="73"/>
      <c r="BN1060" s="73"/>
      <c r="BO1060" s="73"/>
    </row>
    <row r="1061" spans="1:67" ht="22.5" customHeight="1" x14ac:dyDescent="0.15">
      <c r="A1061" s="125" t="s">
        <v>2875</v>
      </c>
      <c r="B1061" s="126" t="s">
        <v>2865</v>
      </c>
      <c r="C1061" s="136" t="s">
        <v>1145</v>
      </c>
      <c r="D1061" s="129">
        <v>5</v>
      </c>
      <c r="E1061" s="130" t="s">
        <v>3561</v>
      </c>
      <c r="F1061" s="19">
        <v>962429</v>
      </c>
      <c r="G1061" s="20">
        <v>453818</v>
      </c>
      <c r="H1061" s="20">
        <v>148176</v>
      </c>
      <c r="I1061" s="20">
        <v>0</v>
      </c>
      <c r="J1061" s="20">
        <v>0</v>
      </c>
      <c r="K1061" s="20">
        <v>5950</v>
      </c>
      <c r="L1061" s="20">
        <v>1632</v>
      </c>
      <c r="M1061" s="20">
        <v>40907</v>
      </c>
      <c r="N1061" s="20">
        <v>24580</v>
      </c>
      <c r="O1061" s="20">
        <v>15629</v>
      </c>
      <c r="P1061" s="20">
        <v>1014527</v>
      </c>
      <c r="Q1061" s="20">
        <v>89472</v>
      </c>
      <c r="R1061" s="20">
        <v>123202</v>
      </c>
      <c r="S1061" s="20">
        <v>120088</v>
      </c>
      <c r="T1061" s="21">
        <v>155077</v>
      </c>
      <c r="U1061" s="54">
        <v>46826</v>
      </c>
      <c r="V1061" s="20">
        <v>68262</v>
      </c>
      <c r="W1061" s="20">
        <v>62652</v>
      </c>
      <c r="X1061" s="20">
        <v>0</v>
      </c>
      <c r="Y1061" s="21">
        <v>0</v>
      </c>
      <c r="Z1061" s="20">
        <v>512941</v>
      </c>
      <c r="AA1061" s="21">
        <v>0</v>
      </c>
      <c r="AB1061" s="32">
        <v>350065</v>
      </c>
      <c r="AC1061" s="20">
        <v>1544784</v>
      </c>
      <c r="AD1061" s="20">
        <v>1106424</v>
      </c>
      <c r="AE1061" s="20">
        <v>1313042</v>
      </c>
      <c r="AF1061" s="20">
        <v>741978</v>
      </c>
      <c r="AG1061" s="20">
        <v>293812</v>
      </c>
      <c r="AH1061" s="20">
        <v>232766</v>
      </c>
      <c r="AI1061" s="21">
        <v>126699</v>
      </c>
      <c r="AJ1061" s="25">
        <v>75631</v>
      </c>
      <c r="AK1061" s="25">
        <v>118894</v>
      </c>
      <c r="AL1061" s="25">
        <v>32323</v>
      </c>
      <c r="AM1061" s="22">
        <v>55891</v>
      </c>
      <c r="AN1061" s="20">
        <v>1399510</v>
      </c>
      <c r="AO1061" s="20">
        <v>85194</v>
      </c>
      <c r="AP1061" s="54">
        <v>11323181</v>
      </c>
      <c r="AQ1061" s="25">
        <v>165088</v>
      </c>
      <c r="AR1061" s="25">
        <v>220755</v>
      </c>
      <c r="AS1061" s="54">
        <v>205649</v>
      </c>
      <c r="AT1061" s="54">
        <v>88892</v>
      </c>
      <c r="AU1061" s="54">
        <v>61902</v>
      </c>
      <c r="AV1061" s="54">
        <v>77637</v>
      </c>
      <c r="AW1061" s="25">
        <f t="shared" si="48"/>
        <v>819923</v>
      </c>
      <c r="AX1061" s="165">
        <v>2485734</v>
      </c>
      <c r="AY1061" s="98">
        <f t="shared" si="49"/>
        <v>14628838</v>
      </c>
      <c r="AZ1061" s="73"/>
      <c r="BA1061" s="20">
        <v>1002354</v>
      </c>
      <c r="BB1061" s="20">
        <v>448443</v>
      </c>
      <c r="BC1061" s="19">
        <v>1450797</v>
      </c>
      <c r="BD1061" s="19">
        <v>16079635</v>
      </c>
      <c r="BF1061" s="20">
        <v>98665</v>
      </c>
      <c r="BG1061" s="21">
        <f t="shared" si="50"/>
        <v>15980970</v>
      </c>
      <c r="BI1061" s="73"/>
      <c r="BJ1061" s="73"/>
      <c r="BK1061" s="73"/>
      <c r="BL1061" s="73"/>
      <c r="BM1061" s="73"/>
      <c r="BN1061" s="73"/>
      <c r="BO1061" s="73"/>
    </row>
    <row r="1062" spans="1:67" ht="22.5" customHeight="1" x14ac:dyDescent="0.15">
      <c r="A1062" s="125" t="s">
        <v>2876</v>
      </c>
      <c r="B1062" s="126" t="s">
        <v>2865</v>
      </c>
      <c r="C1062" s="136" t="s">
        <v>1146</v>
      </c>
      <c r="D1062" s="129">
        <v>5</v>
      </c>
      <c r="E1062" s="130" t="s">
        <v>3561</v>
      </c>
      <c r="F1062" s="19">
        <v>1726173</v>
      </c>
      <c r="G1062" s="20">
        <v>351859</v>
      </c>
      <c r="H1062" s="20">
        <v>223776</v>
      </c>
      <c r="I1062" s="20">
        <v>0</v>
      </c>
      <c r="J1062" s="20">
        <v>0</v>
      </c>
      <c r="K1062" s="20">
        <v>0</v>
      </c>
      <c r="L1062" s="20">
        <v>0</v>
      </c>
      <c r="M1062" s="20">
        <v>106220</v>
      </c>
      <c r="N1062" s="20">
        <v>60392</v>
      </c>
      <c r="O1062" s="20">
        <v>28572</v>
      </c>
      <c r="P1062" s="20">
        <v>1154541</v>
      </c>
      <c r="Q1062" s="20">
        <v>187607</v>
      </c>
      <c r="R1062" s="20">
        <v>302326</v>
      </c>
      <c r="S1062" s="20">
        <v>308167</v>
      </c>
      <c r="T1062" s="21">
        <v>262438</v>
      </c>
      <c r="U1062" s="54">
        <v>128634</v>
      </c>
      <c r="V1062" s="20">
        <v>145332</v>
      </c>
      <c r="W1062" s="20">
        <v>93978</v>
      </c>
      <c r="X1062" s="20">
        <v>0</v>
      </c>
      <c r="Y1062" s="21">
        <v>0</v>
      </c>
      <c r="Z1062" s="20">
        <v>639686</v>
      </c>
      <c r="AA1062" s="21">
        <v>594117</v>
      </c>
      <c r="AB1062" s="32">
        <v>407227</v>
      </c>
      <c r="AC1062" s="20">
        <v>4022902</v>
      </c>
      <c r="AD1062" s="20">
        <v>1528089</v>
      </c>
      <c r="AE1062" s="20">
        <v>1955904</v>
      </c>
      <c r="AF1062" s="20">
        <v>1264723</v>
      </c>
      <c r="AG1062" s="20">
        <v>626608</v>
      </c>
      <c r="AH1062" s="20">
        <v>353222</v>
      </c>
      <c r="AI1062" s="21">
        <v>80070</v>
      </c>
      <c r="AJ1062" s="25">
        <v>149564</v>
      </c>
      <c r="AK1062" s="25">
        <v>203303</v>
      </c>
      <c r="AL1062" s="25">
        <v>56358</v>
      </c>
      <c r="AM1062" s="22">
        <v>90801</v>
      </c>
      <c r="AN1062" s="20">
        <v>1929089</v>
      </c>
      <c r="AO1062" s="20">
        <v>141394</v>
      </c>
      <c r="AP1062" s="54">
        <v>19123072</v>
      </c>
      <c r="AQ1062" s="25">
        <v>297419</v>
      </c>
      <c r="AR1062" s="25">
        <v>288072</v>
      </c>
      <c r="AS1062" s="54">
        <v>230556</v>
      </c>
      <c r="AT1062" s="54">
        <v>143961</v>
      </c>
      <c r="AU1062" s="54">
        <v>114252</v>
      </c>
      <c r="AV1062" s="54">
        <v>157687</v>
      </c>
      <c r="AW1062" s="25">
        <f t="shared" si="48"/>
        <v>1231947</v>
      </c>
      <c r="AX1062" s="165">
        <v>4312580</v>
      </c>
      <c r="AY1062" s="98">
        <f t="shared" si="49"/>
        <v>24667599</v>
      </c>
      <c r="AZ1062" s="73"/>
      <c r="BA1062" s="20">
        <v>2031287</v>
      </c>
      <c r="BB1062" s="20">
        <v>370324</v>
      </c>
      <c r="BC1062" s="19">
        <v>2401611</v>
      </c>
      <c r="BD1062" s="19">
        <v>27069210</v>
      </c>
      <c r="BF1062" s="20">
        <v>256402</v>
      </c>
      <c r="BG1062" s="21">
        <f t="shared" si="50"/>
        <v>26812808</v>
      </c>
      <c r="BI1062" s="73"/>
      <c r="BJ1062" s="73"/>
      <c r="BK1062" s="73"/>
      <c r="BL1062" s="73"/>
      <c r="BM1062" s="73"/>
      <c r="BN1062" s="73"/>
      <c r="BO1062" s="73"/>
    </row>
    <row r="1063" spans="1:67" ht="22.5" customHeight="1" x14ac:dyDescent="0.15">
      <c r="A1063" s="125" t="s">
        <v>2877</v>
      </c>
      <c r="B1063" s="126" t="s">
        <v>2865</v>
      </c>
      <c r="C1063" s="136" t="s">
        <v>1147</v>
      </c>
      <c r="D1063" s="129">
        <v>5</v>
      </c>
      <c r="E1063" s="130" t="s">
        <v>3561</v>
      </c>
      <c r="F1063" s="19">
        <v>723712</v>
      </c>
      <c r="G1063" s="20">
        <v>205204</v>
      </c>
      <c r="H1063" s="20">
        <v>101493</v>
      </c>
      <c r="I1063" s="20">
        <v>0</v>
      </c>
      <c r="J1063" s="20">
        <v>0</v>
      </c>
      <c r="K1063" s="20">
        <v>1280</v>
      </c>
      <c r="L1063" s="20">
        <v>425</v>
      </c>
      <c r="M1063" s="20">
        <v>35838</v>
      </c>
      <c r="N1063" s="20">
        <v>19808</v>
      </c>
      <c r="O1063" s="20">
        <v>3394</v>
      </c>
      <c r="P1063" s="20">
        <v>779407</v>
      </c>
      <c r="Q1063" s="20">
        <v>61182</v>
      </c>
      <c r="R1063" s="20">
        <v>120454</v>
      </c>
      <c r="S1063" s="20">
        <v>111258</v>
      </c>
      <c r="T1063" s="21">
        <v>107361</v>
      </c>
      <c r="U1063" s="54">
        <v>40777</v>
      </c>
      <c r="V1063" s="20">
        <v>57252</v>
      </c>
      <c r="W1063" s="20">
        <v>62652</v>
      </c>
      <c r="X1063" s="20">
        <v>0</v>
      </c>
      <c r="Y1063" s="21">
        <v>0</v>
      </c>
      <c r="Z1063" s="20">
        <v>317556</v>
      </c>
      <c r="AA1063" s="21">
        <v>140811</v>
      </c>
      <c r="AB1063" s="32">
        <v>118976</v>
      </c>
      <c r="AC1063" s="20">
        <v>1512777</v>
      </c>
      <c r="AD1063" s="20">
        <v>548847</v>
      </c>
      <c r="AE1063" s="20">
        <v>942712</v>
      </c>
      <c r="AF1063" s="20">
        <v>498867</v>
      </c>
      <c r="AG1063" s="20">
        <v>210128</v>
      </c>
      <c r="AH1063" s="20">
        <v>164258</v>
      </c>
      <c r="AI1063" s="21">
        <v>59817</v>
      </c>
      <c r="AJ1063" s="25">
        <v>65530</v>
      </c>
      <c r="AK1063" s="25">
        <v>87211</v>
      </c>
      <c r="AL1063" s="25">
        <v>24802</v>
      </c>
      <c r="AM1063" s="22">
        <v>46433</v>
      </c>
      <c r="AN1063" s="20">
        <v>912694</v>
      </c>
      <c r="AO1063" s="20">
        <v>39603</v>
      </c>
      <c r="AP1063" s="54">
        <v>8122519</v>
      </c>
      <c r="AQ1063" s="25">
        <v>130249</v>
      </c>
      <c r="AR1063" s="25">
        <v>157573</v>
      </c>
      <c r="AS1063" s="54">
        <v>147863</v>
      </c>
      <c r="AT1063" s="54">
        <v>81818</v>
      </c>
      <c r="AU1063" s="54">
        <v>45584</v>
      </c>
      <c r="AV1063" s="54">
        <v>62861</v>
      </c>
      <c r="AW1063" s="25">
        <f t="shared" si="48"/>
        <v>625948</v>
      </c>
      <c r="AX1063" s="165">
        <v>1901516</v>
      </c>
      <c r="AY1063" s="98">
        <f t="shared" si="49"/>
        <v>10649983</v>
      </c>
      <c r="AZ1063" s="73"/>
      <c r="BA1063" s="20">
        <v>855786</v>
      </c>
      <c r="BB1063" s="20">
        <v>185096</v>
      </c>
      <c r="BC1063" s="19">
        <v>1040882</v>
      </c>
      <c r="BD1063" s="19">
        <v>11690865</v>
      </c>
      <c r="BF1063" s="20">
        <v>99443</v>
      </c>
      <c r="BG1063" s="21">
        <f t="shared" si="50"/>
        <v>11591422</v>
      </c>
      <c r="BI1063" s="73"/>
      <c r="BJ1063" s="73"/>
      <c r="BK1063" s="73"/>
      <c r="BL1063" s="73"/>
      <c r="BM1063" s="73"/>
      <c r="BN1063" s="73"/>
      <c r="BO1063" s="73"/>
    </row>
    <row r="1064" spans="1:67" ht="22.5" customHeight="1" x14ac:dyDescent="0.15">
      <c r="A1064" s="125" t="s">
        <v>2878</v>
      </c>
      <c r="B1064" s="126" t="s">
        <v>2865</v>
      </c>
      <c r="C1064" s="136" t="s">
        <v>1148</v>
      </c>
      <c r="D1064" s="129">
        <v>6</v>
      </c>
      <c r="E1064" s="130" t="s">
        <v>3561</v>
      </c>
      <c r="F1064" s="19">
        <v>357721</v>
      </c>
      <c r="G1064" s="20">
        <v>91249</v>
      </c>
      <c r="H1064" s="20">
        <v>50463</v>
      </c>
      <c r="I1064" s="20">
        <v>0</v>
      </c>
      <c r="J1064" s="20">
        <v>0</v>
      </c>
      <c r="K1064" s="20">
        <v>0</v>
      </c>
      <c r="L1064" s="20">
        <v>0</v>
      </c>
      <c r="M1064" s="20">
        <v>20314</v>
      </c>
      <c r="N1064" s="20">
        <v>11111</v>
      </c>
      <c r="O1064" s="20">
        <v>3879</v>
      </c>
      <c r="P1064" s="20">
        <v>314788</v>
      </c>
      <c r="Q1064" s="20">
        <v>38564</v>
      </c>
      <c r="R1064" s="20">
        <v>66822</v>
      </c>
      <c r="S1064" s="20">
        <v>53863</v>
      </c>
      <c r="T1064" s="21">
        <v>59645</v>
      </c>
      <c r="U1064" s="54">
        <v>22123</v>
      </c>
      <c r="V1064" s="20">
        <v>47343</v>
      </c>
      <c r="W1064" s="20">
        <v>10442</v>
      </c>
      <c r="X1064" s="20">
        <v>0</v>
      </c>
      <c r="Y1064" s="21">
        <v>0</v>
      </c>
      <c r="Z1064" s="20">
        <v>193923</v>
      </c>
      <c r="AA1064" s="21">
        <v>136293</v>
      </c>
      <c r="AB1064" s="32">
        <v>0</v>
      </c>
      <c r="AC1064" s="20">
        <v>772449</v>
      </c>
      <c r="AD1064" s="20">
        <v>223702</v>
      </c>
      <c r="AE1064" s="20">
        <v>483186</v>
      </c>
      <c r="AF1064" s="20">
        <v>272397</v>
      </c>
      <c r="AG1064" s="20">
        <v>116011</v>
      </c>
      <c r="AH1064" s="20">
        <v>123895</v>
      </c>
      <c r="AI1064" s="21">
        <v>29673</v>
      </c>
      <c r="AJ1064" s="25">
        <v>48366</v>
      </c>
      <c r="AK1064" s="25">
        <v>61089</v>
      </c>
      <c r="AL1064" s="25">
        <v>14239</v>
      </c>
      <c r="AM1064" s="22">
        <v>29934</v>
      </c>
      <c r="AN1064" s="20">
        <v>96264</v>
      </c>
      <c r="AO1064" s="20">
        <v>22944</v>
      </c>
      <c r="AP1064" s="54">
        <v>3772692</v>
      </c>
      <c r="AQ1064" s="25">
        <v>107563</v>
      </c>
      <c r="AR1064" s="25">
        <v>131719</v>
      </c>
      <c r="AS1064" s="54">
        <v>100402</v>
      </c>
      <c r="AT1064" s="54">
        <v>49168</v>
      </c>
      <c r="AU1064" s="54">
        <v>29894</v>
      </c>
      <c r="AV1064" s="54">
        <v>30799</v>
      </c>
      <c r="AW1064" s="25">
        <f t="shared" si="48"/>
        <v>449545</v>
      </c>
      <c r="AX1064" s="165">
        <v>480118</v>
      </c>
      <c r="AY1064" s="98">
        <f t="shared" si="49"/>
        <v>4702355</v>
      </c>
      <c r="AZ1064" s="73"/>
      <c r="BA1064" s="20">
        <v>563840</v>
      </c>
      <c r="BB1064" s="20">
        <v>109313</v>
      </c>
      <c r="BC1064" s="19">
        <v>673153</v>
      </c>
      <c r="BD1064" s="19">
        <v>5375508</v>
      </c>
      <c r="BF1064" s="20">
        <v>68886</v>
      </c>
      <c r="BG1064" s="21">
        <f t="shared" si="50"/>
        <v>5306622</v>
      </c>
      <c r="BI1064" s="73"/>
      <c r="BJ1064" s="73"/>
      <c r="BK1064" s="73"/>
      <c r="BL1064" s="73"/>
      <c r="BM1064" s="73"/>
      <c r="BN1064" s="73"/>
      <c r="BO1064" s="73"/>
    </row>
    <row r="1065" spans="1:67" ht="22.5" customHeight="1" x14ac:dyDescent="0.15">
      <c r="A1065" s="125" t="s">
        <v>2879</v>
      </c>
      <c r="B1065" s="126" t="s">
        <v>2865</v>
      </c>
      <c r="C1065" s="136" t="s">
        <v>1149</v>
      </c>
      <c r="D1065" s="129">
        <v>6</v>
      </c>
      <c r="E1065" s="130" t="s">
        <v>3561</v>
      </c>
      <c r="F1065" s="19">
        <v>264758</v>
      </c>
      <c r="G1065" s="20">
        <v>52051</v>
      </c>
      <c r="H1065" s="20">
        <v>24570</v>
      </c>
      <c r="I1065" s="20">
        <v>0</v>
      </c>
      <c r="J1065" s="20">
        <v>0</v>
      </c>
      <c r="K1065" s="20">
        <v>0</v>
      </c>
      <c r="L1065" s="20">
        <v>0</v>
      </c>
      <c r="M1065" s="20">
        <v>11424</v>
      </c>
      <c r="N1065" s="20">
        <v>6248</v>
      </c>
      <c r="O1065" s="20">
        <v>5185</v>
      </c>
      <c r="P1065" s="20">
        <v>172806</v>
      </c>
      <c r="Q1065" s="20">
        <v>26779</v>
      </c>
      <c r="R1065" s="20">
        <v>46395</v>
      </c>
      <c r="S1065" s="20">
        <v>30022</v>
      </c>
      <c r="T1065" s="21">
        <v>23858</v>
      </c>
      <c r="U1065" s="54">
        <v>13748</v>
      </c>
      <c r="V1065" s="20">
        <v>16515</v>
      </c>
      <c r="W1065" s="20">
        <v>10442</v>
      </c>
      <c r="X1065" s="20">
        <v>0</v>
      </c>
      <c r="Y1065" s="21">
        <v>0</v>
      </c>
      <c r="Z1065" s="20">
        <v>116792</v>
      </c>
      <c r="AA1065" s="21">
        <v>30873</v>
      </c>
      <c r="AB1065" s="32">
        <v>0</v>
      </c>
      <c r="AC1065" s="20">
        <v>356325</v>
      </c>
      <c r="AD1065" s="20">
        <v>162918</v>
      </c>
      <c r="AE1065" s="20">
        <v>260486</v>
      </c>
      <c r="AF1065" s="20">
        <v>127878</v>
      </c>
      <c r="AG1065" s="20">
        <v>65122</v>
      </c>
      <c r="AH1065" s="20">
        <v>84256</v>
      </c>
      <c r="AI1065" s="21">
        <v>0</v>
      </c>
      <c r="AJ1065" s="25">
        <v>33518</v>
      </c>
      <c r="AK1065" s="25">
        <v>43626</v>
      </c>
      <c r="AL1065" s="25">
        <v>7326</v>
      </c>
      <c r="AM1065" s="22">
        <v>19063</v>
      </c>
      <c r="AN1065" s="20">
        <v>65107</v>
      </c>
      <c r="AO1065" s="20">
        <v>10230</v>
      </c>
      <c r="AP1065" s="54">
        <v>2088321</v>
      </c>
      <c r="AQ1065" s="25">
        <v>62486</v>
      </c>
      <c r="AR1065" s="25">
        <v>125297</v>
      </c>
      <c r="AS1065" s="54">
        <v>87241</v>
      </c>
      <c r="AT1065" s="54">
        <v>34495</v>
      </c>
      <c r="AU1065" s="54">
        <v>23049</v>
      </c>
      <c r="AV1065" s="54">
        <v>13938</v>
      </c>
      <c r="AW1065" s="25">
        <f t="shared" si="48"/>
        <v>346506</v>
      </c>
      <c r="AX1065" s="165">
        <v>249745</v>
      </c>
      <c r="AY1065" s="98">
        <f t="shared" si="49"/>
        <v>2684572</v>
      </c>
      <c r="AZ1065" s="73"/>
      <c r="BA1065" s="20">
        <v>427372</v>
      </c>
      <c r="BB1065" s="20">
        <v>49501</v>
      </c>
      <c r="BC1065" s="19">
        <v>476873</v>
      </c>
      <c r="BD1065" s="19">
        <v>3161445</v>
      </c>
      <c r="BF1065" s="20">
        <v>13813</v>
      </c>
      <c r="BG1065" s="21">
        <f t="shared" si="50"/>
        <v>3147632</v>
      </c>
      <c r="BI1065" s="73"/>
      <c r="BJ1065" s="73"/>
      <c r="BK1065" s="73"/>
      <c r="BL1065" s="73"/>
      <c r="BM1065" s="73"/>
      <c r="BN1065" s="73"/>
      <c r="BO1065" s="73"/>
    </row>
    <row r="1066" spans="1:67" ht="22.5" customHeight="1" x14ac:dyDescent="0.15">
      <c r="A1066" s="125" t="s">
        <v>2880</v>
      </c>
      <c r="B1066" s="126" t="s">
        <v>2865</v>
      </c>
      <c r="C1066" s="136" t="s">
        <v>1150</v>
      </c>
      <c r="D1066" s="129">
        <v>6</v>
      </c>
      <c r="E1066" s="130" t="s">
        <v>3561</v>
      </c>
      <c r="F1066" s="19">
        <v>381953</v>
      </c>
      <c r="G1066" s="20">
        <v>82467</v>
      </c>
      <c r="H1066" s="20">
        <v>45927</v>
      </c>
      <c r="I1066" s="20">
        <v>0</v>
      </c>
      <c r="J1066" s="20">
        <v>0</v>
      </c>
      <c r="K1066" s="20">
        <v>0</v>
      </c>
      <c r="L1066" s="20">
        <v>0</v>
      </c>
      <c r="M1066" s="20">
        <v>20245</v>
      </c>
      <c r="N1066" s="20">
        <v>11073</v>
      </c>
      <c r="O1066" s="20">
        <v>1194</v>
      </c>
      <c r="P1066" s="20">
        <v>389676</v>
      </c>
      <c r="Q1066" s="20">
        <v>38462</v>
      </c>
      <c r="R1066" s="20">
        <v>71631</v>
      </c>
      <c r="S1066" s="20">
        <v>62693</v>
      </c>
      <c r="T1066" s="21">
        <v>47716</v>
      </c>
      <c r="U1066" s="54">
        <v>30371</v>
      </c>
      <c r="V1066" s="20">
        <v>35232</v>
      </c>
      <c r="W1066" s="20">
        <v>20884</v>
      </c>
      <c r="X1066" s="20">
        <v>0</v>
      </c>
      <c r="Y1066" s="21">
        <v>0</v>
      </c>
      <c r="Z1066" s="20">
        <v>147335</v>
      </c>
      <c r="AA1066" s="21">
        <v>133281</v>
      </c>
      <c r="AB1066" s="32">
        <v>0</v>
      </c>
      <c r="AC1066" s="20">
        <v>635618</v>
      </c>
      <c r="AD1066" s="20">
        <v>259838</v>
      </c>
      <c r="AE1066" s="20">
        <v>400660</v>
      </c>
      <c r="AF1066" s="20">
        <v>191194</v>
      </c>
      <c r="AG1066" s="20">
        <v>108672</v>
      </c>
      <c r="AH1066" s="20">
        <v>88962</v>
      </c>
      <c r="AI1066" s="21">
        <v>7536</v>
      </c>
      <c r="AJ1066" s="25">
        <v>48288</v>
      </c>
      <c r="AK1066" s="25">
        <v>51653</v>
      </c>
      <c r="AL1066" s="25">
        <v>11554</v>
      </c>
      <c r="AM1066" s="22">
        <v>27106</v>
      </c>
      <c r="AN1066" s="20">
        <v>321404</v>
      </c>
      <c r="AO1066" s="20">
        <v>11436</v>
      </c>
      <c r="AP1066" s="54">
        <v>3684061</v>
      </c>
      <c r="AQ1066" s="25">
        <v>75589</v>
      </c>
      <c r="AR1066" s="25">
        <v>100728</v>
      </c>
      <c r="AS1066" s="54">
        <v>65430</v>
      </c>
      <c r="AT1066" s="54">
        <v>30249</v>
      </c>
      <c r="AU1066" s="54">
        <v>31162</v>
      </c>
      <c r="AV1066" s="54">
        <v>31889</v>
      </c>
      <c r="AW1066" s="25">
        <f t="shared" si="48"/>
        <v>335047</v>
      </c>
      <c r="AX1066" s="165">
        <v>742520</v>
      </c>
      <c r="AY1066" s="98">
        <f t="shared" si="49"/>
        <v>4761628</v>
      </c>
      <c r="AZ1066" s="73"/>
      <c r="BA1066" s="20">
        <v>562315</v>
      </c>
      <c r="BB1066" s="20">
        <v>52189</v>
      </c>
      <c r="BC1066" s="19">
        <v>614504</v>
      </c>
      <c r="BD1066" s="19">
        <v>5376132</v>
      </c>
      <c r="BF1066" s="20">
        <v>50774</v>
      </c>
      <c r="BG1066" s="21">
        <f t="shared" si="50"/>
        <v>5325358</v>
      </c>
      <c r="BI1066" s="73"/>
      <c r="BJ1066" s="73"/>
      <c r="BK1066" s="73"/>
      <c r="BL1066" s="73"/>
      <c r="BM1066" s="73"/>
      <c r="BN1066" s="73"/>
      <c r="BO1066" s="73"/>
    </row>
    <row r="1067" spans="1:67" ht="22.5" customHeight="1" x14ac:dyDescent="0.15">
      <c r="A1067" s="125" t="s">
        <v>2881</v>
      </c>
      <c r="B1067" s="126" t="s">
        <v>2865</v>
      </c>
      <c r="C1067" s="136" t="s">
        <v>1151</v>
      </c>
      <c r="D1067" s="129">
        <v>6</v>
      </c>
      <c r="E1067" s="130" t="s">
        <v>3561</v>
      </c>
      <c r="F1067" s="19">
        <v>179278</v>
      </c>
      <c r="G1067" s="20">
        <v>28774</v>
      </c>
      <c r="H1067" s="20">
        <v>13797</v>
      </c>
      <c r="I1067" s="20">
        <v>0</v>
      </c>
      <c r="J1067" s="20">
        <v>0</v>
      </c>
      <c r="K1067" s="20">
        <v>0</v>
      </c>
      <c r="L1067" s="20">
        <v>0</v>
      </c>
      <c r="M1067" s="20">
        <v>6911</v>
      </c>
      <c r="N1067" s="20">
        <v>3780</v>
      </c>
      <c r="O1067" s="20">
        <v>0</v>
      </c>
      <c r="P1067" s="20">
        <v>102475</v>
      </c>
      <c r="Q1067" s="20">
        <v>20087</v>
      </c>
      <c r="R1067" s="20">
        <v>20381</v>
      </c>
      <c r="S1067" s="20">
        <v>42384</v>
      </c>
      <c r="T1067" s="21">
        <v>23858</v>
      </c>
      <c r="U1067" s="54">
        <v>10533</v>
      </c>
      <c r="V1067" s="20">
        <v>12111</v>
      </c>
      <c r="W1067" s="20">
        <v>10442</v>
      </c>
      <c r="X1067" s="20">
        <v>0</v>
      </c>
      <c r="Y1067" s="21">
        <v>0</v>
      </c>
      <c r="Z1067" s="20">
        <v>63410</v>
      </c>
      <c r="AA1067" s="21">
        <v>30873</v>
      </c>
      <c r="AB1067" s="32">
        <v>0</v>
      </c>
      <c r="AC1067" s="20">
        <v>294490</v>
      </c>
      <c r="AD1067" s="20">
        <v>184701</v>
      </c>
      <c r="AE1067" s="20">
        <v>198752</v>
      </c>
      <c r="AF1067" s="20">
        <v>80205</v>
      </c>
      <c r="AG1067" s="20">
        <v>37311</v>
      </c>
      <c r="AH1067" s="20">
        <v>30318</v>
      </c>
      <c r="AI1067" s="21">
        <v>942</v>
      </c>
      <c r="AJ1067" s="25">
        <v>25245</v>
      </c>
      <c r="AK1067" s="25">
        <v>30899</v>
      </c>
      <c r="AL1067" s="25">
        <v>5261</v>
      </c>
      <c r="AM1067" s="22">
        <v>13015</v>
      </c>
      <c r="AN1067" s="20">
        <v>45729</v>
      </c>
      <c r="AO1067" s="20">
        <v>3209</v>
      </c>
      <c r="AP1067" s="54">
        <v>1519171</v>
      </c>
      <c r="AQ1067" s="25">
        <v>47761</v>
      </c>
      <c r="AR1067" s="25">
        <v>83123</v>
      </c>
      <c r="AS1067" s="54">
        <v>44587</v>
      </c>
      <c r="AT1067" s="54">
        <v>24809</v>
      </c>
      <c r="AU1067" s="54">
        <v>21153</v>
      </c>
      <c r="AV1067" s="54">
        <v>11222</v>
      </c>
      <c r="AW1067" s="25">
        <f t="shared" si="48"/>
        <v>232655</v>
      </c>
      <c r="AX1067" s="165">
        <v>191431</v>
      </c>
      <c r="AY1067" s="98">
        <f t="shared" si="49"/>
        <v>1943257</v>
      </c>
      <c r="AZ1067" s="73"/>
      <c r="BA1067" s="20">
        <v>351670</v>
      </c>
      <c r="BB1067" s="20">
        <v>13394</v>
      </c>
      <c r="BC1067" s="19">
        <v>365064</v>
      </c>
      <c r="BD1067" s="19">
        <v>2308321</v>
      </c>
      <c r="BF1067" s="20">
        <v>16404</v>
      </c>
      <c r="BG1067" s="21">
        <f t="shared" si="50"/>
        <v>2291917</v>
      </c>
      <c r="BI1067" s="73"/>
      <c r="BJ1067" s="73"/>
      <c r="BK1067" s="73"/>
      <c r="BL1067" s="73"/>
      <c r="BM1067" s="73"/>
      <c r="BN1067" s="73"/>
      <c r="BO1067" s="73"/>
    </row>
    <row r="1068" spans="1:67" ht="22.5" customHeight="1" x14ac:dyDescent="0.15">
      <c r="A1068" s="125" t="s">
        <v>2882</v>
      </c>
      <c r="B1068" s="126" t="s">
        <v>2865</v>
      </c>
      <c r="C1068" s="136" t="s">
        <v>1152</v>
      </c>
      <c r="D1068" s="129">
        <v>6</v>
      </c>
      <c r="E1068" s="130" t="s">
        <v>3561</v>
      </c>
      <c r="F1068" s="19">
        <v>169963</v>
      </c>
      <c r="G1068" s="20">
        <v>38984</v>
      </c>
      <c r="H1068" s="20">
        <v>18711</v>
      </c>
      <c r="I1068" s="20">
        <v>0</v>
      </c>
      <c r="J1068" s="20">
        <v>0</v>
      </c>
      <c r="K1068" s="20">
        <v>0</v>
      </c>
      <c r="L1068" s="20">
        <v>0</v>
      </c>
      <c r="M1068" s="20">
        <v>6165</v>
      </c>
      <c r="N1068" s="20">
        <v>3372</v>
      </c>
      <c r="O1068" s="20">
        <v>4700</v>
      </c>
      <c r="P1068" s="20">
        <v>133374</v>
      </c>
      <c r="Q1068" s="20">
        <v>18745</v>
      </c>
      <c r="R1068" s="20">
        <v>14152</v>
      </c>
      <c r="S1068" s="20">
        <v>15011</v>
      </c>
      <c r="T1068" s="21">
        <v>23858</v>
      </c>
      <c r="U1068" s="54">
        <v>6641</v>
      </c>
      <c r="V1068" s="20">
        <v>8808</v>
      </c>
      <c r="W1068" s="20">
        <v>10442</v>
      </c>
      <c r="X1068" s="20">
        <v>0</v>
      </c>
      <c r="Y1068" s="21">
        <v>0</v>
      </c>
      <c r="Z1068" s="20">
        <v>58048</v>
      </c>
      <c r="AA1068" s="21">
        <v>20331</v>
      </c>
      <c r="AB1068" s="32">
        <v>0</v>
      </c>
      <c r="AC1068" s="20">
        <v>320667</v>
      </c>
      <c r="AD1068" s="20">
        <v>130048</v>
      </c>
      <c r="AE1068" s="20">
        <v>224636</v>
      </c>
      <c r="AF1068" s="20">
        <v>88691</v>
      </c>
      <c r="AG1068" s="20">
        <v>33314</v>
      </c>
      <c r="AH1068" s="20">
        <v>44345</v>
      </c>
      <c r="AI1068" s="21">
        <v>3768</v>
      </c>
      <c r="AJ1068" s="25">
        <v>23756</v>
      </c>
      <c r="AK1068" s="25">
        <v>27928</v>
      </c>
      <c r="AL1068" s="25">
        <v>5792</v>
      </c>
      <c r="AM1068" s="22">
        <v>11633</v>
      </c>
      <c r="AN1068" s="20">
        <v>65889</v>
      </c>
      <c r="AO1068" s="20">
        <v>4262</v>
      </c>
      <c r="AP1068" s="54">
        <v>1536034</v>
      </c>
      <c r="AQ1068" s="25">
        <v>46099</v>
      </c>
      <c r="AR1068" s="25">
        <v>100171</v>
      </c>
      <c r="AS1068" s="54">
        <v>60144</v>
      </c>
      <c r="AT1068" s="54">
        <v>30108</v>
      </c>
      <c r="AU1068" s="54">
        <v>18011</v>
      </c>
      <c r="AV1068" s="54">
        <v>11589</v>
      </c>
      <c r="AW1068" s="25">
        <f t="shared" si="48"/>
        <v>266122</v>
      </c>
      <c r="AX1068" s="165">
        <v>181242</v>
      </c>
      <c r="AY1068" s="98">
        <f t="shared" si="49"/>
        <v>1983398</v>
      </c>
      <c r="AZ1068" s="73"/>
      <c r="BA1068" s="20">
        <v>332642</v>
      </c>
      <c r="BB1068" s="20">
        <v>20378</v>
      </c>
      <c r="BC1068" s="19">
        <v>353020</v>
      </c>
      <c r="BD1068" s="19">
        <v>2336418</v>
      </c>
      <c r="BF1068" s="20">
        <v>14544</v>
      </c>
      <c r="BG1068" s="21">
        <f t="shared" si="50"/>
        <v>2321874</v>
      </c>
      <c r="BI1068" s="73"/>
      <c r="BJ1068" s="73"/>
      <c r="BK1068" s="73"/>
      <c r="BL1068" s="73"/>
      <c r="BM1068" s="73"/>
      <c r="BN1068" s="73"/>
      <c r="BO1068" s="73"/>
    </row>
    <row r="1069" spans="1:67" ht="22.5" customHeight="1" x14ac:dyDescent="0.15">
      <c r="A1069" s="125" t="s">
        <v>2883</v>
      </c>
      <c r="B1069" s="126" t="s">
        <v>2865</v>
      </c>
      <c r="C1069" s="136" t="s">
        <v>1153</v>
      </c>
      <c r="D1069" s="129">
        <v>6</v>
      </c>
      <c r="E1069" s="130" t="s">
        <v>3561</v>
      </c>
      <c r="F1069" s="19">
        <v>207489</v>
      </c>
      <c r="G1069" s="20">
        <v>49552</v>
      </c>
      <c r="H1069" s="20">
        <v>37422</v>
      </c>
      <c r="I1069" s="20">
        <v>0</v>
      </c>
      <c r="J1069" s="20">
        <v>0</v>
      </c>
      <c r="K1069" s="20">
        <v>0</v>
      </c>
      <c r="L1069" s="20">
        <v>0</v>
      </c>
      <c r="M1069" s="20">
        <v>5717</v>
      </c>
      <c r="N1069" s="20">
        <v>3855</v>
      </c>
      <c r="O1069" s="20">
        <v>858</v>
      </c>
      <c r="P1069" s="20">
        <v>142196</v>
      </c>
      <c r="Q1069" s="20">
        <v>19555</v>
      </c>
      <c r="R1069" s="20">
        <v>31236</v>
      </c>
      <c r="S1069" s="20">
        <v>18543</v>
      </c>
      <c r="T1069" s="21">
        <v>23858</v>
      </c>
      <c r="U1069" s="54">
        <v>14255</v>
      </c>
      <c r="V1069" s="20">
        <v>9909</v>
      </c>
      <c r="W1069" s="20">
        <v>10442</v>
      </c>
      <c r="X1069" s="20">
        <v>0</v>
      </c>
      <c r="Y1069" s="21">
        <v>0</v>
      </c>
      <c r="Z1069" s="20">
        <v>101758</v>
      </c>
      <c r="AA1069" s="21">
        <v>46686</v>
      </c>
      <c r="AB1069" s="32">
        <v>0</v>
      </c>
      <c r="AC1069" s="20">
        <v>389068</v>
      </c>
      <c r="AD1069" s="20">
        <v>126091</v>
      </c>
      <c r="AE1069" s="20">
        <v>218040</v>
      </c>
      <c r="AF1069" s="20">
        <v>108493</v>
      </c>
      <c r="AG1069" s="20">
        <v>47255</v>
      </c>
      <c r="AH1069" s="20">
        <v>46698</v>
      </c>
      <c r="AI1069" s="21">
        <v>74889</v>
      </c>
      <c r="AJ1069" s="25">
        <v>25522</v>
      </c>
      <c r="AK1069" s="25">
        <v>40799</v>
      </c>
      <c r="AL1069" s="25">
        <v>7832</v>
      </c>
      <c r="AM1069" s="22">
        <v>14464</v>
      </c>
      <c r="AN1069" s="20">
        <v>63752</v>
      </c>
      <c r="AO1069" s="20">
        <v>20828</v>
      </c>
      <c r="AP1069" s="54">
        <v>1907062</v>
      </c>
      <c r="AQ1069" s="25">
        <v>59076</v>
      </c>
      <c r="AR1069" s="25">
        <v>127986</v>
      </c>
      <c r="AS1069" s="54">
        <v>66255</v>
      </c>
      <c r="AT1069" s="54">
        <v>48792</v>
      </c>
      <c r="AU1069" s="54">
        <v>19867</v>
      </c>
      <c r="AV1069" s="54">
        <v>16763</v>
      </c>
      <c r="AW1069" s="25">
        <f t="shared" si="48"/>
        <v>338739</v>
      </c>
      <c r="AX1069" s="165">
        <v>264317</v>
      </c>
      <c r="AY1069" s="98">
        <f t="shared" si="49"/>
        <v>2510118</v>
      </c>
      <c r="AZ1069" s="73"/>
      <c r="BA1069" s="20">
        <v>355148</v>
      </c>
      <c r="BB1069" s="20">
        <v>85058</v>
      </c>
      <c r="BC1069" s="19">
        <v>440206</v>
      </c>
      <c r="BD1069" s="19">
        <v>2950324</v>
      </c>
      <c r="BF1069" s="20">
        <v>33413</v>
      </c>
      <c r="BG1069" s="21">
        <f t="shared" si="50"/>
        <v>2916911</v>
      </c>
      <c r="BI1069" s="73"/>
      <c r="BJ1069" s="73"/>
      <c r="BK1069" s="73"/>
      <c r="BL1069" s="73"/>
      <c r="BM1069" s="73"/>
      <c r="BN1069" s="73"/>
      <c r="BO1069" s="73"/>
    </row>
    <row r="1070" spans="1:67" ht="22.5" customHeight="1" x14ac:dyDescent="0.15">
      <c r="A1070" s="125" t="s">
        <v>2884</v>
      </c>
      <c r="B1070" s="126" t="s">
        <v>2885</v>
      </c>
      <c r="C1070" s="136" t="s">
        <v>1154</v>
      </c>
      <c r="D1070" s="129">
        <v>2</v>
      </c>
      <c r="E1070" s="130" t="s">
        <v>3561</v>
      </c>
      <c r="F1070" s="19">
        <v>16775433</v>
      </c>
      <c r="G1070" s="20">
        <v>3509596</v>
      </c>
      <c r="H1070" s="20">
        <v>5558868</v>
      </c>
      <c r="I1070" s="20">
        <v>0</v>
      </c>
      <c r="J1070" s="20">
        <v>0</v>
      </c>
      <c r="K1070" s="20">
        <v>0</v>
      </c>
      <c r="L1070" s="20">
        <v>0</v>
      </c>
      <c r="M1070" s="20">
        <v>5718554</v>
      </c>
      <c r="N1070" s="20">
        <v>1142714</v>
      </c>
      <c r="O1070" s="20">
        <v>225031</v>
      </c>
      <c r="P1070" s="20">
        <v>2850937</v>
      </c>
      <c r="Q1070" s="20">
        <v>2407766</v>
      </c>
      <c r="R1070" s="20">
        <v>2810609</v>
      </c>
      <c r="S1070" s="20">
        <v>2578360</v>
      </c>
      <c r="T1070" s="21">
        <v>1941325</v>
      </c>
      <c r="U1070" s="54">
        <v>1258594</v>
      </c>
      <c r="V1070" s="20">
        <v>1284867</v>
      </c>
      <c r="W1070" s="20">
        <v>761639</v>
      </c>
      <c r="X1070" s="20">
        <v>3305107</v>
      </c>
      <c r="Y1070" s="21">
        <v>521741</v>
      </c>
      <c r="Z1070" s="20">
        <v>52921959</v>
      </c>
      <c r="AA1070" s="21">
        <v>503757</v>
      </c>
      <c r="AB1070" s="32">
        <v>22303333</v>
      </c>
      <c r="AC1070" s="20">
        <v>40636310</v>
      </c>
      <c r="AD1070" s="20">
        <v>23458971</v>
      </c>
      <c r="AE1070" s="20">
        <v>32124827</v>
      </c>
      <c r="AF1070" s="20">
        <v>17644890</v>
      </c>
      <c r="AG1070" s="20">
        <v>11700184</v>
      </c>
      <c r="AH1070" s="20">
        <v>283265</v>
      </c>
      <c r="AI1070" s="21">
        <v>553425</v>
      </c>
      <c r="AJ1070" s="25">
        <v>2639971</v>
      </c>
      <c r="AK1070" s="25">
        <v>1908727</v>
      </c>
      <c r="AL1070" s="25">
        <v>567612</v>
      </c>
      <c r="AM1070" s="22">
        <v>985119</v>
      </c>
      <c r="AN1070" s="20">
        <v>17853615</v>
      </c>
      <c r="AO1070" s="20">
        <v>966843</v>
      </c>
      <c r="AP1070" s="54">
        <v>279703949</v>
      </c>
      <c r="AQ1070" s="25">
        <v>1344267</v>
      </c>
      <c r="AR1070" s="25">
        <v>1811503</v>
      </c>
      <c r="AS1070" s="54">
        <v>639354</v>
      </c>
      <c r="AT1070" s="54">
        <v>1083506</v>
      </c>
      <c r="AU1070" s="54">
        <v>888553</v>
      </c>
      <c r="AV1070" s="54">
        <v>1970209</v>
      </c>
      <c r="AW1070" s="25">
        <f t="shared" si="48"/>
        <v>7737392</v>
      </c>
      <c r="AX1070" s="165">
        <v>42292883</v>
      </c>
      <c r="AY1070" s="98">
        <f t="shared" si="49"/>
        <v>329734224</v>
      </c>
      <c r="AZ1070" s="73"/>
      <c r="BA1070" s="20">
        <v>17369703</v>
      </c>
      <c r="BB1070" s="20">
        <v>641293</v>
      </c>
      <c r="BC1070" s="19">
        <v>18010996</v>
      </c>
      <c r="BD1070" s="19">
        <v>347745220</v>
      </c>
      <c r="BF1070" s="20">
        <v>15667679</v>
      </c>
      <c r="BG1070" s="21">
        <f t="shared" si="50"/>
        <v>332077541</v>
      </c>
      <c r="BI1070" s="73"/>
      <c r="BJ1070" s="73"/>
      <c r="BK1070" s="73"/>
      <c r="BL1070" s="73"/>
      <c r="BM1070" s="73"/>
      <c r="BN1070" s="73"/>
      <c r="BO1070" s="73"/>
    </row>
    <row r="1071" spans="1:67" ht="22.5" customHeight="1" x14ac:dyDescent="0.15">
      <c r="A1071" s="125" t="s">
        <v>2886</v>
      </c>
      <c r="B1071" s="126" t="s">
        <v>2885</v>
      </c>
      <c r="C1071" s="136" t="s">
        <v>1155</v>
      </c>
      <c r="D1071" s="129">
        <v>5</v>
      </c>
      <c r="E1071" s="130" t="s">
        <v>3561</v>
      </c>
      <c r="F1071" s="19">
        <v>1143354</v>
      </c>
      <c r="G1071" s="20">
        <v>450962</v>
      </c>
      <c r="H1071" s="20">
        <v>386316</v>
      </c>
      <c r="I1071" s="20">
        <v>0</v>
      </c>
      <c r="J1071" s="20">
        <v>0</v>
      </c>
      <c r="K1071" s="20">
        <v>0</v>
      </c>
      <c r="L1071" s="20">
        <v>0</v>
      </c>
      <c r="M1071" s="20">
        <v>63853</v>
      </c>
      <c r="N1071" s="20">
        <v>41464</v>
      </c>
      <c r="O1071" s="20">
        <v>66319</v>
      </c>
      <c r="P1071" s="20">
        <v>912353</v>
      </c>
      <c r="Q1071" s="20">
        <v>117137</v>
      </c>
      <c r="R1071" s="20">
        <v>307913</v>
      </c>
      <c r="S1071" s="20">
        <v>183664</v>
      </c>
      <c r="T1071" s="21">
        <v>213648</v>
      </c>
      <c r="U1071" s="54">
        <v>104566</v>
      </c>
      <c r="V1071" s="20">
        <v>96888</v>
      </c>
      <c r="W1071" s="20">
        <v>93978</v>
      </c>
      <c r="X1071" s="20">
        <v>0</v>
      </c>
      <c r="Y1071" s="21">
        <v>0</v>
      </c>
      <c r="Z1071" s="20">
        <v>1323367</v>
      </c>
      <c r="AA1071" s="21">
        <v>143823</v>
      </c>
      <c r="AB1071" s="32">
        <v>497044</v>
      </c>
      <c r="AC1071" s="20">
        <v>2362767</v>
      </c>
      <c r="AD1071" s="20">
        <v>1663992</v>
      </c>
      <c r="AE1071" s="20">
        <v>1923998</v>
      </c>
      <c r="AF1071" s="20">
        <v>1023610</v>
      </c>
      <c r="AG1071" s="20">
        <v>488588</v>
      </c>
      <c r="AH1071" s="20">
        <v>305528</v>
      </c>
      <c r="AI1071" s="21">
        <v>171444</v>
      </c>
      <c r="AJ1071" s="25">
        <v>109999</v>
      </c>
      <c r="AK1071" s="25">
        <v>179823</v>
      </c>
      <c r="AL1071" s="25">
        <v>48046</v>
      </c>
      <c r="AM1071" s="22">
        <v>80243</v>
      </c>
      <c r="AN1071" s="20">
        <v>797120</v>
      </c>
      <c r="AO1071" s="20">
        <v>96538</v>
      </c>
      <c r="AP1071" s="54">
        <v>15398345</v>
      </c>
      <c r="AQ1071" s="25">
        <v>221987</v>
      </c>
      <c r="AR1071" s="25">
        <v>294117</v>
      </c>
      <c r="AS1071" s="54">
        <v>181198</v>
      </c>
      <c r="AT1071" s="54">
        <v>110514</v>
      </c>
      <c r="AU1071" s="54">
        <v>89010</v>
      </c>
      <c r="AV1071" s="54">
        <v>111017</v>
      </c>
      <c r="AW1071" s="25">
        <f t="shared" si="48"/>
        <v>1007843</v>
      </c>
      <c r="AX1071" s="165">
        <v>3556541</v>
      </c>
      <c r="AY1071" s="98">
        <f t="shared" si="49"/>
        <v>19962729</v>
      </c>
      <c r="AZ1071" s="73"/>
      <c r="BA1071" s="20">
        <v>1496854</v>
      </c>
      <c r="BB1071" s="20">
        <v>385349</v>
      </c>
      <c r="BC1071" s="19">
        <v>1882203</v>
      </c>
      <c r="BD1071" s="19">
        <v>21844932</v>
      </c>
      <c r="BF1071" s="20">
        <v>182699</v>
      </c>
      <c r="BG1071" s="21">
        <f t="shared" si="50"/>
        <v>21662233</v>
      </c>
      <c r="BI1071" s="73"/>
      <c r="BJ1071" s="73"/>
      <c r="BK1071" s="73"/>
      <c r="BL1071" s="73"/>
      <c r="BM1071" s="73"/>
      <c r="BN1071" s="73"/>
      <c r="BO1071" s="73"/>
    </row>
    <row r="1072" spans="1:67" ht="22.5" customHeight="1" x14ac:dyDescent="0.15">
      <c r="A1072" s="125" t="s">
        <v>2887</v>
      </c>
      <c r="B1072" s="126" t="s">
        <v>2885</v>
      </c>
      <c r="C1072" s="136" t="s">
        <v>1156</v>
      </c>
      <c r="D1072" s="129">
        <v>5</v>
      </c>
      <c r="E1072" s="130" t="s">
        <v>3561</v>
      </c>
      <c r="F1072" s="19">
        <v>1007379</v>
      </c>
      <c r="G1072" s="20">
        <v>345148</v>
      </c>
      <c r="H1072" s="20">
        <v>239085</v>
      </c>
      <c r="I1072" s="20">
        <v>0</v>
      </c>
      <c r="J1072" s="20">
        <v>83107</v>
      </c>
      <c r="K1072" s="20">
        <v>19020</v>
      </c>
      <c r="L1072" s="20">
        <v>26520</v>
      </c>
      <c r="M1072" s="20">
        <v>76093</v>
      </c>
      <c r="N1072" s="20">
        <v>43089</v>
      </c>
      <c r="O1072" s="20">
        <v>48714</v>
      </c>
      <c r="P1072" s="20">
        <v>902760</v>
      </c>
      <c r="Q1072" s="20">
        <v>115742</v>
      </c>
      <c r="R1072" s="20">
        <v>178941</v>
      </c>
      <c r="S1072" s="20">
        <v>193377</v>
      </c>
      <c r="T1072" s="21">
        <v>214722</v>
      </c>
      <c r="U1072" s="54">
        <v>87476</v>
      </c>
      <c r="V1072" s="20">
        <v>92484</v>
      </c>
      <c r="W1072" s="20">
        <v>73094</v>
      </c>
      <c r="X1072" s="20">
        <v>0</v>
      </c>
      <c r="Y1072" s="21">
        <v>0</v>
      </c>
      <c r="Z1072" s="20">
        <v>650460</v>
      </c>
      <c r="AA1072" s="21">
        <v>17319</v>
      </c>
      <c r="AB1072" s="32">
        <v>496141</v>
      </c>
      <c r="AC1072" s="20">
        <v>2203042</v>
      </c>
      <c r="AD1072" s="20">
        <v>930853</v>
      </c>
      <c r="AE1072" s="20">
        <v>1991683</v>
      </c>
      <c r="AF1072" s="20">
        <v>1145581</v>
      </c>
      <c r="AG1072" s="20">
        <v>520692</v>
      </c>
      <c r="AH1072" s="20">
        <v>166430</v>
      </c>
      <c r="AI1072" s="21">
        <v>89961</v>
      </c>
      <c r="AJ1072" s="25">
        <v>113226</v>
      </c>
      <c r="AK1072" s="25">
        <v>172847</v>
      </c>
      <c r="AL1072" s="25">
        <v>47185</v>
      </c>
      <c r="AM1072" s="22">
        <v>79287</v>
      </c>
      <c r="AN1072" s="20">
        <v>295645</v>
      </c>
      <c r="AO1072" s="20">
        <v>61402</v>
      </c>
      <c r="AP1072" s="54">
        <v>12728505</v>
      </c>
      <c r="AQ1072" s="25">
        <v>180892</v>
      </c>
      <c r="AR1072" s="25">
        <v>314660</v>
      </c>
      <c r="AS1072" s="54">
        <v>187830</v>
      </c>
      <c r="AT1072" s="54">
        <v>115395</v>
      </c>
      <c r="AU1072" s="54">
        <v>99673</v>
      </c>
      <c r="AV1072" s="54">
        <v>107024</v>
      </c>
      <c r="AW1072" s="25">
        <f t="shared" si="48"/>
        <v>1005474</v>
      </c>
      <c r="AX1072" s="165">
        <v>1896987</v>
      </c>
      <c r="AY1072" s="98">
        <f t="shared" si="49"/>
        <v>15630966</v>
      </c>
      <c r="AZ1072" s="73"/>
      <c r="BA1072" s="20">
        <v>1545046</v>
      </c>
      <c r="BB1072" s="20">
        <v>237726</v>
      </c>
      <c r="BC1072" s="19">
        <v>1782772</v>
      </c>
      <c r="BD1072" s="19">
        <v>17413738</v>
      </c>
      <c r="BF1072" s="20">
        <v>188854</v>
      </c>
      <c r="BG1072" s="21">
        <f t="shared" si="50"/>
        <v>17224884</v>
      </c>
      <c r="BI1072" s="73"/>
      <c r="BJ1072" s="73"/>
      <c r="BK1072" s="73"/>
      <c r="BL1072" s="73"/>
      <c r="BM1072" s="73"/>
      <c r="BN1072" s="73"/>
      <c r="BO1072" s="73"/>
    </row>
    <row r="1073" spans="1:67" ht="22.5" customHeight="1" x14ac:dyDescent="0.15">
      <c r="A1073" s="125" t="s">
        <v>2888</v>
      </c>
      <c r="B1073" s="126" t="s">
        <v>2885</v>
      </c>
      <c r="C1073" s="136" t="s">
        <v>1157</v>
      </c>
      <c r="D1073" s="129">
        <v>5</v>
      </c>
      <c r="E1073" s="130" t="s">
        <v>3561</v>
      </c>
      <c r="F1073" s="19">
        <v>536024</v>
      </c>
      <c r="G1073" s="20">
        <v>208631</v>
      </c>
      <c r="H1073" s="20">
        <v>120960</v>
      </c>
      <c r="I1073" s="20">
        <v>0</v>
      </c>
      <c r="J1073" s="20">
        <v>0</v>
      </c>
      <c r="K1073" s="20">
        <v>0</v>
      </c>
      <c r="L1073" s="20">
        <v>0</v>
      </c>
      <c r="M1073" s="20">
        <v>28948</v>
      </c>
      <c r="N1073" s="20">
        <v>16946</v>
      </c>
      <c r="O1073" s="20">
        <v>23723</v>
      </c>
      <c r="P1073" s="20">
        <v>435655</v>
      </c>
      <c r="Q1073" s="20">
        <v>55901</v>
      </c>
      <c r="R1073" s="20">
        <v>89631</v>
      </c>
      <c r="S1073" s="20">
        <v>103311</v>
      </c>
      <c r="T1073" s="21">
        <v>119290</v>
      </c>
      <c r="U1073" s="54">
        <v>30710</v>
      </c>
      <c r="V1073" s="20">
        <v>61656</v>
      </c>
      <c r="W1073" s="20">
        <v>62652</v>
      </c>
      <c r="X1073" s="20">
        <v>0</v>
      </c>
      <c r="Y1073" s="21">
        <v>0</v>
      </c>
      <c r="Z1073" s="20">
        <v>337313</v>
      </c>
      <c r="AA1073" s="21">
        <v>13554</v>
      </c>
      <c r="AB1073" s="32">
        <v>154169</v>
      </c>
      <c r="AC1073" s="20">
        <v>924674</v>
      </c>
      <c r="AD1073" s="20">
        <v>693697</v>
      </c>
      <c r="AE1073" s="20">
        <v>1038216</v>
      </c>
      <c r="AF1073" s="20">
        <v>583482</v>
      </c>
      <c r="AG1073" s="20">
        <v>208817</v>
      </c>
      <c r="AH1073" s="20">
        <v>210413</v>
      </c>
      <c r="AI1073" s="21">
        <v>98439</v>
      </c>
      <c r="AJ1073" s="25">
        <v>59544</v>
      </c>
      <c r="AK1073" s="25">
        <v>95406</v>
      </c>
      <c r="AL1073" s="25">
        <v>28476</v>
      </c>
      <c r="AM1073" s="22">
        <v>48080</v>
      </c>
      <c r="AN1073" s="20">
        <v>216494</v>
      </c>
      <c r="AO1073" s="20">
        <v>55219</v>
      </c>
      <c r="AP1073" s="54">
        <v>6660031</v>
      </c>
      <c r="AQ1073" s="25">
        <v>119406</v>
      </c>
      <c r="AR1073" s="25">
        <v>213306</v>
      </c>
      <c r="AS1073" s="54">
        <v>139228</v>
      </c>
      <c r="AT1073" s="54">
        <v>76796</v>
      </c>
      <c r="AU1073" s="54">
        <v>44473</v>
      </c>
      <c r="AV1073" s="54">
        <v>42955</v>
      </c>
      <c r="AW1073" s="25">
        <f t="shared" si="48"/>
        <v>636164</v>
      </c>
      <c r="AX1073" s="165">
        <v>784951</v>
      </c>
      <c r="AY1073" s="98">
        <f t="shared" si="49"/>
        <v>8081146</v>
      </c>
      <c r="AZ1073" s="73"/>
      <c r="BA1073" s="20">
        <v>770040</v>
      </c>
      <c r="BB1073" s="20">
        <v>243806</v>
      </c>
      <c r="BC1073" s="19">
        <v>1013846</v>
      </c>
      <c r="BD1073" s="19">
        <v>9094992</v>
      </c>
      <c r="BF1073" s="20">
        <v>69871</v>
      </c>
      <c r="BG1073" s="21">
        <f t="shared" si="50"/>
        <v>9025121</v>
      </c>
      <c r="BI1073" s="73"/>
      <c r="BJ1073" s="73"/>
      <c r="BK1073" s="73"/>
      <c r="BL1073" s="73"/>
      <c r="BM1073" s="73"/>
      <c r="BN1073" s="73"/>
      <c r="BO1073" s="73"/>
    </row>
    <row r="1074" spans="1:67" ht="22.5" customHeight="1" x14ac:dyDescent="0.15">
      <c r="A1074" s="125" t="s">
        <v>2889</v>
      </c>
      <c r="B1074" s="126" t="s">
        <v>2885</v>
      </c>
      <c r="C1074" s="136" t="s">
        <v>1158</v>
      </c>
      <c r="D1074" s="129">
        <v>5</v>
      </c>
      <c r="E1074" s="130" t="s">
        <v>3561</v>
      </c>
      <c r="F1074" s="19">
        <v>1964936</v>
      </c>
      <c r="G1074" s="20">
        <v>240190</v>
      </c>
      <c r="H1074" s="20">
        <v>206577</v>
      </c>
      <c r="I1074" s="20">
        <v>0</v>
      </c>
      <c r="J1074" s="20">
        <v>0</v>
      </c>
      <c r="K1074" s="20">
        <v>0</v>
      </c>
      <c r="L1074" s="20">
        <v>0</v>
      </c>
      <c r="M1074" s="20">
        <v>214684</v>
      </c>
      <c r="N1074" s="20">
        <v>106057</v>
      </c>
      <c r="O1074" s="20">
        <v>18575</v>
      </c>
      <c r="P1074" s="20">
        <v>456442</v>
      </c>
      <c r="Q1074" s="20">
        <v>300938</v>
      </c>
      <c r="R1074" s="20">
        <v>409773</v>
      </c>
      <c r="S1074" s="20">
        <v>354966</v>
      </c>
      <c r="T1074" s="21">
        <v>262438</v>
      </c>
      <c r="U1074" s="54">
        <v>192803</v>
      </c>
      <c r="V1074" s="20">
        <v>219099</v>
      </c>
      <c r="W1074" s="20">
        <v>104420</v>
      </c>
      <c r="X1074" s="20">
        <v>0</v>
      </c>
      <c r="Y1074" s="21">
        <v>0</v>
      </c>
      <c r="Z1074" s="20">
        <v>941579</v>
      </c>
      <c r="AA1074" s="21">
        <v>57981</v>
      </c>
      <c r="AB1074" s="32">
        <v>1514603</v>
      </c>
      <c r="AC1074" s="20">
        <v>5022514</v>
      </c>
      <c r="AD1074" s="20">
        <v>1804561</v>
      </c>
      <c r="AE1074" s="20">
        <v>3633756</v>
      </c>
      <c r="AF1074" s="20">
        <v>2362464</v>
      </c>
      <c r="AG1074" s="20">
        <v>1078253</v>
      </c>
      <c r="AH1074" s="20">
        <v>48056</v>
      </c>
      <c r="AI1074" s="21">
        <v>31557</v>
      </c>
      <c r="AJ1074" s="25">
        <v>237408</v>
      </c>
      <c r="AK1074" s="25">
        <v>252183</v>
      </c>
      <c r="AL1074" s="25">
        <v>69252</v>
      </c>
      <c r="AM1074" s="22">
        <v>130563</v>
      </c>
      <c r="AN1074" s="20">
        <v>778577</v>
      </c>
      <c r="AO1074" s="20">
        <v>27737</v>
      </c>
      <c r="AP1074" s="54">
        <v>23042942</v>
      </c>
      <c r="AQ1074" s="25">
        <v>376750</v>
      </c>
      <c r="AR1074" s="25">
        <v>403699</v>
      </c>
      <c r="AS1074" s="54">
        <v>167084</v>
      </c>
      <c r="AT1074" s="54">
        <v>184027</v>
      </c>
      <c r="AU1074" s="54">
        <v>167406</v>
      </c>
      <c r="AV1074" s="54">
        <v>205112</v>
      </c>
      <c r="AW1074" s="25">
        <f t="shared" si="48"/>
        <v>1504078</v>
      </c>
      <c r="AX1074" s="165">
        <v>4583912</v>
      </c>
      <c r="AY1074" s="98">
        <f t="shared" si="49"/>
        <v>29130932</v>
      </c>
      <c r="AZ1074" s="73"/>
      <c r="BA1074" s="20">
        <v>2926822</v>
      </c>
      <c r="BB1074" s="20">
        <v>62521</v>
      </c>
      <c r="BC1074" s="19">
        <v>2989343</v>
      </c>
      <c r="BD1074" s="19">
        <v>32120275</v>
      </c>
      <c r="BF1074" s="20">
        <v>389737</v>
      </c>
      <c r="BG1074" s="21">
        <f t="shared" si="50"/>
        <v>31730538</v>
      </c>
      <c r="BI1074" s="73"/>
      <c r="BJ1074" s="73"/>
      <c r="BK1074" s="73"/>
      <c r="BL1074" s="73"/>
      <c r="BM1074" s="73"/>
      <c r="BN1074" s="73"/>
      <c r="BO1074" s="73"/>
    </row>
    <row r="1075" spans="1:67" ht="22.5" customHeight="1" x14ac:dyDescent="0.15">
      <c r="A1075" s="125" t="s">
        <v>2890</v>
      </c>
      <c r="B1075" s="126" t="s">
        <v>2885</v>
      </c>
      <c r="C1075" s="136" t="s">
        <v>1159</v>
      </c>
      <c r="D1075" s="129">
        <v>5</v>
      </c>
      <c r="E1075" s="130" t="s">
        <v>3561</v>
      </c>
      <c r="F1075" s="19">
        <v>325020</v>
      </c>
      <c r="G1075" s="20">
        <v>96033</v>
      </c>
      <c r="H1075" s="20">
        <v>56322</v>
      </c>
      <c r="I1075" s="20">
        <v>0</v>
      </c>
      <c r="J1075" s="20">
        <v>48985</v>
      </c>
      <c r="K1075" s="20">
        <v>19950</v>
      </c>
      <c r="L1075" s="20">
        <v>26102</v>
      </c>
      <c r="M1075" s="20">
        <v>16239</v>
      </c>
      <c r="N1075" s="20">
        <v>9086</v>
      </c>
      <c r="O1075" s="20">
        <v>13950</v>
      </c>
      <c r="P1075" s="20">
        <v>239379</v>
      </c>
      <c r="Q1075" s="20">
        <v>45906</v>
      </c>
      <c r="R1075" s="20">
        <v>39480</v>
      </c>
      <c r="S1075" s="20">
        <v>42384</v>
      </c>
      <c r="T1075" s="21">
        <v>71574</v>
      </c>
      <c r="U1075" s="54">
        <v>22461</v>
      </c>
      <c r="V1075" s="20">
        <v>15414</v>
      </c>
      <c r="W1075" s="20">
        <v>20884</v>
      </c>
      <c r="X1075" s="20">
        <v>0</v>
      </c>
      <c r="Y1075" s="21">
        <v>0</v>
      </c>
      <c r="Z1075" s="20">
        <v>181424</v>
      </c>
      <c r="AA1075" s="21">
        <v>32379</v>
      </c>
      <c r="AB1075" s="32">
        <v>109322</v>
      </c>
      <c r="AC1075" s="20">
        <v>536851</v>
      </c>
      <c r="AD1075" s="20">
        <v>280030</v>
      </c>
      <c r="AE1075" s="20">
        <v>721517</v>
      </c>
      <c r="AF1075" s="20">
        <v>346861</v>
      </c>
      <c r="AG1075" s="20">
        <v>106672</v>
      </c>
      <c r="AH1075" s="20">
        <v>94844</v>
      </c>
      <c r="AI1075" s="21">
        <v>61701</v>
      </c>
      <c r="AJ1075" s="25">
        <v>41922</v>
      </c>
      <c r="AK1075" s="25">
        <v>64376</v>
      </c>
      <c r="AL1075" s="25">
        <v>17085</v>
      </c>
      <c r="AM1075" s="22">
        <v>29021</v>
      </c>
      <c r="AN1075" s="20">
        <v>192712</v>
      </c>
      <c r="AO1075" s="20">
        <v>23905</v>
      </c>
      <c r="AP1075" s="54">
        <v>3949791</v>
      </c>
      <c r="AQ1075" s="25">
        <v>72077</v>
      </c>
      <c r="AR1075" s="25">
        <v>182498</v>
      </c>
      <c r="AS1075" s="54">
        <v>109407</v>
      </c>
      <c r="AT1075" s="54">
        <v>74621</v>
      </c>
      <c r="AU1075" s="54">
        <v>37253</v>
      </c>
      <c r="AV1075" s="54">
        <v>26132</v>
      </c>
      <c r="AW1075" s="25">
        <f t="shared" si="48"/>
        <v>501988</v>
      </c>
      <c r="AX1075" s="165">
        <v>1051029</v>
      </c>
      <c r="AY1075" s="98">
        <f t="shared" si="49"/>
        <v>5502808</v>
      </c>
      <c r="AZ1075" s="73"/>
      <c r="BA1075" s="20">
        <v>498406</v>
      </c>
      <c r="BB1075" s="20">
        <v>111912</v>
      </c>
      <c r="BC1075" s="19">
        <v>610318</v>
      </c>
      <c r="BD1075" s="19">
        <v>6113126</v>
      </c>
      <c r="BF1075" s="20">
        <v>41059</v>
      </c>
      <c r="BG1075" s="21">
        <f t="shared" si="50"/>
        <v>6072067</v>
      </c>
      <c r="BI1075" s="73"/>
      <c r="BJ1075" s="73"/>
      <c r="BK1075" s="73"/>
      <c r="BL1075" s="73"/>
      <c r="BM1075" s="73"/>
      <c r="BN1075" s="73"/>
      <c r="BO1075" s="73"/>
    </row>
    <row r="1076" spans="1:67" ht="22.5" customHeight="1" x14ac:dyDescent="0.15">
      <c r="A1076" s="125" t="s">
        <v>2891</v>
      </c>
      <c r="B1076" s="126" t="s">
        <v>2885</v>
      </c>
      <c r="C1076" s="136" t="s">
        <v>1160</v>
      </c>
      <c r="D1076" s="129">
        <v>5</v>
      </c>
      <c r="E1076" s="130" t="s">
        <v>3561</v>
      </c>
      <c r="F1076" s="19">
        <v>1041599</v>
      </c>
      <c r="G1076" s="20">
        <v>208131</v>
      </c>
      <c r="H1076" s="20">
        <v>173502</v>
      </c>
      <c r="I1076" s="20">
        <v>0</v>
      </c>
      <c r="J1076" s="20">
        <v>0</v>
      </c>
      <c r="K1076" s="20">
        <v>0</v>
      </c>
      <c r="L1076" s="20">
        <v>0</v>
      </c>
      <c r="M1076" s="20">
        <v>79667</v>
      </c>
      <c r="N1076" s="20">
        <v>46084</v>
      </c>
      <c r="O1076" s="20">
        <v>26968</v>
      </c>
      <c r="P1076" s="20">
        <v>819993</v>
      </c>
      <c r="Q1076" s="20">
        <v>123320</v>
      </c>
      <c r="R1076" s="20">
        <v>235549</v>
      </c>
      <c r="S1076" s="20">
        <v>236644</v>
      </c>
      <c r="T1076" s="21">
        <v>214722</v>
      </c>
      <c r="U1076" s="54">
        <v>125335</v>
      </c>
      <c r="V1076" s="20">
        <v>103494</v>
      </c>
      <c r="W1076" s="20">
        <v>83536</v>
      </c>
      <c r="X1076" s="20">
        <v>0</v>
      </c>
      <c r="Y1076" s="21">
        <v>0</v>
      </c>
      <c r="Z1076" s="20">
        <v>466467</v>
      </c>
      <c r="AA1076" s="21">
        <v>27861</v>
      </c>
      <c r="AB1076" s="32">
        <v>434177</v>
      </c>
      <c r="AC1076" s="20">
        <v>2865488</v>
      </c>
      <c r="AD1076" s="20">
        <v>1205234</v>
      </c>
      <c r="AE1076" s="20">
        <v>1639779</v>
      </c>
      <c r="AF1076" s="20">
        <v>1070950</v>
      </c>
      <c r="AG1076" s="20">
        <v>496425</v>
      </c>
      <c r="AH1076" s="20">
        <v>212313</v>
      </c>
      <c r="AI1076" s="21">
        <v>96084</v>
      </c>
      <c r="AJ1076" s="25">
        <v>123082</v>
      </c>
      <c r="AK1076" s="25">
        <v>159537</v>
      </c>
      <c r="AL1076" s="25">
        <v>40650</v>
      </c>
      <c r="AM1076" s="22">
        <v>75945</v>
      </c>
      <c r="AN1076" s="20">
        <v>345768</v>
      </c>
      <c r="AO1076" s="20">
        <v>81821</v>
      </c>
      <c r="AP1076" s="54">
        <v>12860125</v>
      </c>
      <c r="AQ1076" s="25">
        <v>230448</v>
      </c>
      <c r="AR1076" s="25">
        <v>321412</v>
      </c>
      <c r="AS1076" s="54">
        <v>174593</v>
      </c>
      <c r="AT1076" s="54">
        <v>109831</v>
      </c>
      <c r="AU1076" s="54">
        <v>106261</v>
      </c>
      <c r="AV1076" s="54">
        <v>95043</v>
      </c>
      <c r="AW1076" s="25">
        <f t="shared" si="48"/>
        <v>1037588</v>
      </c>
      <c r="AX1076" s="165">
        <v>1659818</v>
      </c>
      <c r="AY1076" s="98">
        <f t="shared" si="49"/>
        <v>15557531</v>
      </c>
      <c r="AZ1076" s="73"/>
      <c r="BA1076" s="20">
        <v>1638102</v>
      </c>
      <c r="BB1076" s="20">
        <v>180536</v>
      </c>
      <c r="BC1076" s="19">
        <v>1818638</v>
      </c>
      <c r="BD1076" s="19">
        <v>17376169</v>
      </c>
      <c r="BF1076" s="20">
        <v>166517</v>
      </c>
      <c r="BG1076" s="21">
        <f t="shared" si="50"/>
        <v>17209652</v>
      </c>
      <c r="BI1076" s="73"/>
      <c r="BJ1076" s="73"/>
      <c r="BK1076" s="73"/>
      <c r="BL1076" s="73"/>
      <c r="BM1076" s="73"/>
      <c r="BN1076" s="73"/>
      <c r="BO1076" s="73"/>
    </row>
    <row r="1077" spans="1:67" ht="22.5" customHeight="1" x14ac:dyDescent="0.15">
      <c r="A1077" s="125" t="s">
        <v>2892</v>
      </c>
      <c r="B1077" s="126" t="s">
        <v>2885</v>
      </c>
      <c r="C1077" s="136" t="s">
        <v>1161</v>
      </c>
      <c r="D1077" s="129">
        <v>5</v>
      </c>
      <c r="E1077" s="130" t="s">
        <v>3561</v>
      </c>
      <c r="F1077" s="19">
        <v>976221</v>
      </c>
      <c r="G1077" s="20">
        <v>108385</v>
      </c>
      <c r="H1077" s="20">
        <v>136836</v>
      </c>
      <c r="I1077" s="20">
        <v>0</v>
      </c>
      <c r="J1077" s="20">
        <v>0</v>
      </c>
      <c r="K1077" s="20">
        <v>0</v>
      </c>
      <c r="L1077" s="20">
        <v>0</v>
      </c>
      <c r="M1077" s="20">
        <v>76777</v>
      </c>
      <c r="N1077" s="20">
        <v>41954</v>
      </c>
      <c r="O1077" s="20">
        <v>13055</v>
      </c>
      <c r="P1077" s="20">
        <v>593122</v>
      </c>
      <c r="Q1077" s="20">
        <v>106561</v>
      </c>
      <c r="R1077" s="20">
        <v>156178</v>
      </c>
      <c r="S1077" s="20">
        <v>163355</v>
      </c>
      <c r="T1077" s="21">
        <v>119290</v>
      </c>
      <c r="U1077" s="54">
        <v>74998</v>
      </c>
      <c r="V1077" s="20">
        <v>80373</v>
      </c>
      <c r="W1077" s="20">
        <v>52210</v>
      </c>
      <c r="X1077" s="20">
        <v>0</v>
      </c>
      <c r="Y1077" s="21">
        <v>0</v>
      </c>
      <c r="Z1077" s="20">
        <v>375313</v>
      </c>
      <c r="AA1077" s="21">
        <v>29367</v>
      </c>
      <c r="AB1077" s="32">
        <v>446030</v>
      </c>
      <c r="AC1077" s="20">
        <v>2444979</v>
      </c>
      <c r="AD1077" s="20">
        <v>770633</v>
      </c>
      <c r="AE1077" s="20">
        <v>1546211</v>
      </c>
      <c r="AF1077" s="20">
        <v>1098406</v>
      </c>
      <c r="AG1077" s="20">
        <v>474914</v>
      </c>
      <c r="AH1077" s="20">
        <v>69052</v>
      </c>
      <c r="AI1077" s="21">
        <v>11304</v>
      </c>
      <c r="AJ1077" s="25">
        <v>108072</v>
      </c>
      <c r="AK1077" s="25">
        <v>137391</v>
      </c>
      <c r="AL1077" s="25">
        <v>33962</v>
      </c>
      <c r="AM1077" s="22">
        <v>68627</v>
      </c>
      <c r="AN1077" s="20">
        <v>343624</v>
      </c>
      <c r="AO1077" s="20">
        <v>12039</v>
      </c>
      <c r="AP1077" s="54">
        <v>10669239</v>
      </c>
      <c r="AQ1077" s="25">
        <v>242361</v>
      </c>
      <c r="AR1077" s="25">
        <v>330269</v>
      </c>
      <c r="AS1077" s="54">
        <v>103584</v>
      </c>
      <c r="AT1077" s="54">
        <v>91459</v>
      </c>
      <c r="AU1077" s="54">
        <v>95683</v>
      </c>
      <c r="AV1077" s="54">
        <v>83334</v>
      </c>
      <c r="AW1077" s="25">
        <f t="shared" si="48"/>
        <v>946690</v>
      </c>
      <c r="AX1077" s="165">
        <v>1398605</v>
      </c>
      <c r="AY1077" s="98">
        <f t="shared" si="49"/>
        <v>13014534</v>
      </c>
      <c r="AZ1077" s="73"/>
      <c r="BA1077" s="20">
        <v>1454297</v>
      </c>
      <c r="BB1077" s="20">
        <v>33706</v>
      </c>
      <c r="BC1077" s="19">
        <v>1488003</v>
      </c>
      <c r="BD1077" s="19">
        <v>14502537</v>
      </c>
      <c r="BF1077" s="20">
        <v>158353</v>
      </c>
      <c r="BG1077" s="21">
        <f t="shared" si="50"/>
        <v>14344184</v>
      </c>
      <c r="BI1077" s="73"/>
      <c r="BJ1077" s="73"/>
      <c r="BK1077" s="73"/>
      <c r="BL1077" s="73"/>
      <c r="BM1077" s="73"/>
      <c r="BN1077" s="73"/>
      <c r="BO1077" s="73"/>
    </row>
    <row r="1078" spans="1:67" ht="22.5" customHeight="1" x14ac:dyDescent="0.15">
      <c r="A1078" s="125" t="s">
        <v>2893</v>
      </c>
      <c r="B1078" s="126" t="s">
        <v>2885</v>
      </c>
      <c r="C1078" s="136" t="s">
        <v>1162</v>
      </c>
      <c r="D1078" s="129">
        <v>5</v>
      </c>
      <c r="E1078" s="130" t="s">
        <v>3561</v>
      </c>
      <c r="F1078" s="19">
        <v>833692</v>
      </c>
      <c r="G1078" s="20">
        <v>49980</v>
      </c>
      <c r="H1078" s="20">
        <v>47250</v>
      </c>
      <c r="I1078" s="20">
        <v>0</v>
      </c>
      <c r="J1078" s="20">
        <v>0</v>
      </c>
      <c r="K1078" s="20">
        <v>0</v>
      </c>
      <c r="L1078" s="20">
        <v>0</v>
      </c>
      <c r="M1078" s="20">
        <v>60551</v>
      </c>
      <c r="N1078" s="20">
        <v>33119</v>
      </c>
      <c r="O1078" s="20">
        <v>2350</v>
      </c>
      <c r="P1078" s="20">
        <v>300221</v>
      </c>
      <c r="Q1078" s="20">
        <v>88352</v>
      </c>
      <c r="R1078" s="20">
        <v>138224</v>
      </c>
      <c r="S1078" s="20">
        <v>113024</v>
      </c>
      <c r="T1078" s="21">
        <v>71574</v>
      </c>
      <c r="U1078" s="54">
        <v>59051</v>
      </c>
      <c r="V1078" s="20">
        <v>57252</v>
      </c>
      <c r="W1078" s="20">
        <v>31326</v>
      </c>
      <c r="X1078" s="20">
        <v>0</v>
      </c>
      <c r="Y1078" s="21">
        <v>0</v>
      </c>
      <c r="Z1078" s="20">
        <v>349338</v>
      </c>
      <c r="AA1078" s="21">
        <v>0</v>
      </c>
      <c r="AB1078" s="32">
        <v>392309</v>
      </c>
      <c r="AC1078" s="20">
        <v>1993678</v>
      </c>
      <c r="AD1078" s="20">
        <v>563624</v>
      </c>
      <c r="AE1078" s="20">
        <v>1055711</v>
      </c>
      <c r="AF1078" s="20">
        <v>665850</v>
      </c>
      <c r="AG1078" s="20">
        <v>424696</v>
      </c>
      <c r="AH1078" s="20">
        <v>40906</v>
      </c>
      <c r="AI1078" s="21">
        <v>8949</v>
      </c>
      <c r="AJ1078" s="25">
        <v>89118</v>
      </c>
      <c r="AK1078" s="25">
        <v>112577</v>
      </c>
      <c r="AL1078" s="25">
        <v>23872</v>
      </c>
      <c r="AM1078" s="22">
        <v>59109</v>
      </c>
      <c r="AN1078" s="20">
        <v>235860</v>
      </c>
      <c r="AO1078" s="20">
        <v>4895</v>
      </c>
      <c r="AP1078" s="54">
        <v>7906458</v>
      </c>
      <c r="AQ1078" s="25">
        <v>182838</v>
      </c>
      <c r="AR1078" s="25">
        <v>241845</v>
      </c>
      <c r="AS1078" s="54">
        <v>31377</v>
      </c>
      <c r="AT1078" s="54">
        <v>69789</v>
      </c>
      <c r="AU1078" s="54">
        <v>77675</v>
      </c>
      <c r="AV1078" s="54">
        <v>60900</v>
      </c>
      <c r="AW1078" s="25">
        <f t="shared" si="48"/>
        <v>664424</v>
      </c>
      <c r="AX1078" s="165">
        <v>1196247</v>
      </c>
      <c r="AY1078" s="98">
        <f t="shared" si="49"/>
        <v>9767129</v>
      </c>
      <c r="AZ1078" s="73"/>
      <c r="BA1078" s="20">
        <v>1169680</v>
      </c>
      <c r="BB1078" s="20">
        <v>11786</v>
      </c>
      <c r="BC1078" s="19">
        <v>1181466</v>
      </c>
      <c r="BD1078" s="19">
        <v>10948595</v>
      </c>
      <c r="BF1078" s="20">
        <v>122361</v>
      </c>
      <c r="BG1078" s="21">
        <f t="shared" si="50"/>
        <v>10826234</v>
      </c>
      <c r="BI1078" s="73"/>
      <c r="BJ1078" s="73"/>
      <c r="BK1078" s="73"/>
      <c r="BL1078" s="73"/>
      <c r="BM1078" s="73"/>
      <c r="BN1078" s="73"/>
      <c r="BO1078" s="73"/>
    </row>
    <row r="1079" spans="1:67" ht="22.5" customHeight="1" x14ac:dyDescent="0.15">
      <c r="A1079" s="125" t="s">
        <v>2894</v>
      </c>
      <c r="B1079" s="126" t="s">
        <v>2885</v>
      </c>
      <c r="C1079" s="136" t="s">
        <v>1163</v>
      </c>
      <c r="D1079" s="129">
        <v>5</v>
      </c>
      <c r="E1079" s="130" t="s">
        <v>3561</v>
      </c>
      <c r="F1079" s="19">
        <v>1100562</v>
      </c>
      <c r="G1079" s="20">
        <v>84609</v>
      </c>
      <c r="H1079" s="20">
        <v>74466</v>
      </c>
      <c r="I1079" s="20">
        <v>0</v>
      </c>
      <c r="J1079" s="20">
        <v>0</v>
      </c>
      <c r="K1079" s="20">
        <v>0</v>
      </c>
      <c r="L1079" s="20">
        <v>0</v>
      </c>
      <c r="M1079" s="20">
        <v>90294</v>
      </c>
      <c r="N1079" s="20">
        <v>47507</v>
      </c>
      <c r="O1079" s="20">
        <v>9661</v>
      </c>
      <c r="P1079" s="20">
        <v>237538</v>
      </c>
      <c r="Q1079" s="20">
        <v>126590</v>
      </c>
      <c r="R1079" s="20">
        <v>206421</v>
      </c>
      <c r="S1079" s="20">
        <v>199558</v>
      </c>
      <c r="T1079" s="21">
        <v>119290</v>
      </c>
      <c r="U1079" s="54">
        <v>87561</v>
      </c>
      <c r="V1079" s="20">
        <v>85878</v>
      </c>
      <c r="W1079" s="20">
        <v>41768</v>
      </c>
      <c r="X1079" s="20">
        <v>0</v>
      </c>
      <c r="Y1079" s="21">
        <v>0</v>
      </c>
      <c r="Z1079" s="20">
        <v>523790</v>
      </c>
      <c r="AA1079" s="21">
        <v>0</v>
      </c>
      <c r="AB1079" s="32">
        <v>506152</v>
      </c>
      <c r="AC1079" s="20">
        <v>2611977</v>
      </c>
      <c r="AD1079" s="20">
        <v>725851</v>
      </c>
      <c r="AE1079" s="20">
        <v>1566287</v>
      </c>
      <c r="AF1079" s="20">
        <v>974438</v>
      </c>
      <c r="AG1079" s="20">
        <v>606554</v>
      </c>
      <c r="AH1079" s="20">
        <v>50228</v>
      </c>
      <c r="AI1079" s="21">
        <v>18840</v>
      </c>
      <c r="AJ1079" s="25">
        <v>120247</v>
      </c>
      <c r="AK1079" s="25">
        <v>158984</v>
      </c>
      <c r="AL1079" s="25">
        <v>35675</v>
      </c>
      <c r="AM1079" s="22">
        <v>78467</v>
      </c>
      <c r="AN1079" s="20">
        <v>436904</v>
      </c>
      <c r="AO1079" s="20">
        <v>10240</v>
      </c>
      <c r="AP1079" s="54">
        <v>10936337</v>
      </c>
      <c r="AQ1079" s="25">
        <v>226167</v>
      </c>
      <c r="AR1079" s="25">
        <v>322578</v>
      </c>
      <c r="AS1079" s="54">
        <v>46369</v>
      </c>
      <c r="AT1079" s="54">
        <v>79212</v>
      </c>
      <c r="AU1079" s="54">
        <v>87911</v>
      </c>
      <c r="AV1079" s="54">
        <v>94322</v>
      </c>
      <c r="AW1079" s="25">
        <f t="shared" si="48"/>
        <v>856559</v>
      </c>
      <c r="AX1079" s="165">
        <v>1973458</v>
      </c>
      <c r="AY1079" s="98">
        <f t="shared" si="49"/>
        <v>13766354</v>
      </c>
      <c r="AZ1079" s="73"/>
      <c r="BA1079" s="20">
        <v>1550291</v>
      </c>
      <c r="BB1079" s="20">
        <v>24057</v>
      </c>
      <c r="BC1079" s="19">
        <v>1574348</v>
      </c>
      <c r="BD1079" s="19">
        <v>15340702</v>
      </c>
      <c r="BF1079" s="20">
        <v>182743</v>
      </c>
      <c r="BG1079" s="21">
        <f t="shared" si="50"/>
        <v>15157959</v>
      </c>
      <c r="BI1079" s="73"/>
      <c r="BJ1079" s="73"/>
      <c r="BK1079" s="73"/>
      <c r="BL1079" s="73"/>
      <c r="BM1079" s="73"/>
      <c r="BN1079" s="73"/>
      <c r="BO1079" s="73"/>
    </row>
    <row r="1080" spans="1:67" ht="22.5" customHeight="1" x14ac:dyDescent="0.15">
      <c r="A1080" s="125" t="s">
        <v>2895</v>
      </c>
      <c r="B1080" s="126" t="s">
        <v>2885</v>
      </c>
      <c r="C1080" s="136" t="s">
        <v>1164</v>
      </c>
      <c r="D1080" s="129">
        <v>5</v>
      </c>
      <c r="E1080" s="130" t="s">
        <v>3561</v>
      </c>
      <c r="F1080" s="19">
        <v>945296</v>
      </c>
      <c r="G1080" s="20">
        <v>123308</v>
      </c>
      <c r="H1080" s="20">
        <v>81081</v>
      </c>
      <c r="I1080" s="20">
        <v>0</v>
      </c>
      <c r="J1080" s="20">
        <v>0</v>
      </c>
      <c r="K1080" s="20">
        <v>0</v>
      </c>
      <c r="L1080" s="20">
        <v>0</v>
      </c>
      <c r="M1080" s="20">
        <v>73847</v>
      </c>
      <c r="N1080" s="20">
        <v>40017</v>
      </c>
      <c r="O1080" s="20">
        <v>16337</v>
      </c>
      <c r="P1080" s="20">
        <v>136967</v>
      </c>
      <c r="Q1080" s="20">
        <v>103419</v>
      </c>
      <c r="R1080" s="20">
        <v>149858</v>
      </c>
      <c r="S1080" s="20">
        <v>124503</v>
      </c>
      <c r="T1080" s="21">
        <v>95432</v>
      </c>
      <c r="U1080" s="54">
        <v>74617</v>
      </c>
      <c r="V1080" s="20">
        <v>68262</v>
      </c>
      <c r="W1080" s="20">
        <v>41768</v>
      </c>
      <c r="X1080" s="20">
        <v>0</v>
      </c>
      <c r="Y1080" s="21">
        <v>0</v>
      </c>
      <c r="Z1080" s="20">
        <v>408608</v>
      </c>
      <c r="AA1080" s="21">
        <v>155118</v>
      </c>
      <c r="AB1080" s="32">
        <v>782569</v>
      </c>
      <c r="AC1080" s="20">
        <v>2224465</v>
      </c>
      <c r="AD1080" s="20">
        <v>755681</v>
      </c>
      <c r="AE1080" s="20">
        <v>1434215</v>
      </c>
      <c r="AF1080" s="20">
        <v>927430</v>
      </c>
      <c r="AG1080" s="20">
        <v>460767</v>
      </c>
      <c r="AH1080" s="20">
        <v>62898</v>
      </c>
      <c r="AI1080" s="21">
        <v>9891</v>
      </c>
      <c r="AJ1080" s="25">
        <v>104498</v>
      </c>
      <c r="AK1080" s="25">
        <v>139382</v>
      </c>
      <c r="AL1080" s="25">
        <v>23591</v>
      </c>
      <c r="AM1080" s="22">
        <v>69753</v>
      </c>
      <c r="AN1080" s="20">
        <v>333591</v>
      </c>
      <c r="AO1080" s="20">
        <v>10036</v>
      </c>
      <c r="AP1080" s="54">
        <v>9977205</v>
      </c>
      <c r="AQ1080" s="25">
        <v>247869</v>
      </c>
      <c r="AR1080" s="25">
        <v>244501</v>
      </c>
      <c r="AS1080" s="54">
        <v>91746</v>
      </c>
      <c r="AT1080" s="54">
        <v>89447</v>
      </c>
      <c r="AU1080" s="54">
        <v>77684</v>
      </c>
      <c r="AV1080" s="54">
        <v>80071</v>
      </c>
      <c r="AW1080" s="25">
        <f t="shared" si="48"/>
        <v>831318</v>
      </c>
      <c r="AX1080" s="165">
        <v>1426953</v>
      </c>
      <c r="AY1080" s="98">
        <f t="shared" si="49"/>
        <v>12235476</v>
      </c>
      <c r="AZ1080" s="73"/>
      <c r="BA1080" s="20">
        <v>1387355</v>
      </c>
      <c r="BB1080" s="20">
        <v>30269</v>
      </c>
      <c r="BC1080" s="19">
        <v>1417624</v>
      </c>
      <c r="BD1080" s="19">
        <v>13653100</v>
      </c>
      <c r="BF1080" s="20">
        <v>163362</v>
      </c>
      <c r="BG1080" s="21">
        <f t="shared" si="50"/>
        <v>13489738</v>
      </c>
      <c r="BI1080" s="73"/>
      <c r="BJ1080" s="73"/>
      <c r="BK1080" s="73"/>
      <c r="BL1080" s="73"/>
      <c r="BM1080" s="73"/>
      <c r="BN1080" s="73"/>
      <c r="BO1080" s="73"/>
    </row>
    <row r="1081" spans="1:67" ht="22.5" customHeight="1" x14ac:dyDescent="0.15">
      <c r="A1081" s="125" t="s">
        <v>2896</v>
      </c>
      <c r="B1081" s="126" t="s">
        <v>2885</v>
      </c>
      <c r="C1081" s="136" t="s">
        <v>1165</v>
      </c>
      <c r="D1081" s="129">
        <v>5</v>
      </c>
      <c r="E1081" s="130" t="s">
        <v>3561</v>
      </c>
      <c r="F1081" s="19">
        <v>987288</v>
      </c>
      <c r="G1081" s="20">
        <v>170432</v>
      </c>
      <c r="H1081" s="20">
        <v>154413</v>
      </c>
      <c r="I1081" s="20">
        <v>0</v>
      </c>
      <c r="J1081" s="20">
        <v>0</v>
      </c>
      <c r="K1081" s="20">
        <v>0</v>
      </c>
      <c r="L1081" s="20">
        <v>0</v>
      </c>
      <c r="M1081" s="20">
        <v>79972</v>
      </c>
      <c r="N1081" s="20">
        <v>42099</v>
      </c>
      <c r="O1081" s="20">
        <v>16076</v>
      </c>
      <c r="P1081" s="20">
        <v>467424</v>
      </c>
      <c r="Q1081" s="20">
        <v>144017</v>
      </c>
      <c r="R1081" s="20">
        <v>205963</v>
      </c>
      <c r="S1081" s="20">
        <v>174834</v>
      </c>
      <c r="T1081" s="21">
        <v>107361</v>
      </c>
      <c r="U1081" s="54">
        <v>80539</v>
      </c>
      <c r="V1081" s="20">
        <v>78171</v>
      </c>
      <c r="W1081" s="20">
        <v>31326</v>
      </c>
      <c r="X1081" s="20">
        <v>0</v>
      </c>
      <c r="Y1081" s="21">
        <v>0</v>
      </c>
      <c r="Z1081" s="20">
        <v>493984</v>
      </c>
      <c r="AA1081" s="21">
        <v>302706</v>
      </c>
      <c r="AB1081" s="32">
        <v>449940</v>
      </c>
      <c r="AC1081" s="20">
        <v>2335599</v>
      </c>
      <c r="AD1081" s="20">
        <v>653064</v>
      </c>
      <c r="AE1081" s="20">
        <v>1125762</v>
      </c>
      <c r="AF1081" s="20">
        <v>757619</v>
      </c>
      <c r="AG1081" s="20">
        <v>446801</v>
      </c>
      <c r="AH1081" s="20">
        <v>105704</v>
      </c>
      <c r="AI1081" s="21">
        <v>11304</v>
      </c>
      <c r="AJ1081" s="25">
        <v>110619</v>
      </c>
      <c r="AK1081" s="25">
        <v>148190</v>
      </c>
      <c r="AL1081" s="25">
        <v>26253</v>
      </c>
      <c r="AM1081" s="22">
        <v>73797</v>
      </c>
      <c r="AN1081" s="20">
        <v>390637</v>
      </c>
      <c r="AO1081" s="20">
        <v>14114</v>
      </c>
      <c r="AP1081" s="54">
        <v>10186008</v>
      </c>
      <c r="AQ1081" s="25">
        <v>214772</v>
      </c>
      <c r="AR1081" s="25">
        <v>253269</v>
      </c>
      <c r="AS1081" s="54">
        <v>57816</v>
      </c>
      <c r="AT1081" s="54">
        <v>74549</v>
      </c>
      <c r="AU1081" s="54">
        <v>82327</v>
      </c>
      <c r="AV1081" s="54">
        <v>76883</v>
      </c>
      <c r="AW1081" s="25">
        <f t="shared" si="48"/>
        <v>759616</v>
      </c>
      <c r="AX1081" s="165">
        <v>1175613</v>
      </c>
      <c r="AY1081" s="98">
        <f t="shared" si="49"/>
        <v>12121237</v>
      </c>
      <c r="AZ1081" s="73"/>
      <c r="BA1081" s="20">
        <v>1440403</v>
      </c>
      <c r="BB1081" s="20">
        <v>47431</v>
      </c>
      <c r="BC1081" s="19">
        <v>1487834</v>
      </c>
      <c r="BD1081" s="19">
        <v>13609071</v>
      </c>
      <c r="BF1081" s="20">
        <v>158245</v>
      </c>
      <c r="BG1081" s="21">
        <f t="shared" si="50"/>
        <v>13450826</v>
      </c>
      <c r="BI1081" s="73"/>
      <c r="BJ1081" s="73"/>
      <c r="BK1081" s="73"/>
      <c r="BL1081" s="73"/>
      <c r="BM1081" s="73"/>
      <c r="BN1081" s="73"/>
      <c r="BO1081" s="73"/>
    </row>
    <row r="1082" spans="1:67" ht="22.5" customHeight="1" x14ac:dyDescent="0.15">
      <c r="A1082" s="125" t="s">
        <v>2897</v>
      </c>
      <c r="B1082" s="126" t="s">
        <v>2885</v>
      </c>
      <c r="C1082" s="136" t="s">
        <v>1166</v>
      </c>
      <c r="D1082" s="129">
        <v>5</v>
      </c>
      <c r="E1082" s="130" t="s">
        <v>3561</v>
      </c>
      <c r="F1082" s="19">
        <v>1014165</v>
      </c>
      <c r="G1082" s="20">
        <v>477666</v>
      </c>
      <c r="H1082" s="20">
        <v>266112</v>
      </c>
      <c r="I1082" s="20">
        <v>0</v>
      </c>
      <c r="J1082" s="20">
        <v>25180</v>
      </c>
      <c r="K1082" s="20">
        <v>30580</v>
      </c>
      <c r="L1082" s="20">
        <v>23008</v>
      </c>
      <c r="M1082" s="20">
        <v>23376</v>
      </c>
      <c r="N1082" s="20">
        <v>27172</v>
      </c>
      <c r="O1082" s="20">
        <v>8654</v>
      </c>
      <c r="P1082" s="20">
        <v>719000</v>
      </c>
      <c r="Q1082" s="20">
        <v>76364</v>
      </c>
      <c r="R1082" s="20">
        <v>272510</v>
      </c>
      <c r="S1082" s="20">
        <v>154525</v>
      </c>
      <c r="T1082" s="21">
        <v>206491</v>
      </c>
      <c r="U1082" s="54">
        <v>144920</v>
      </c>
      <c r="V1082" s="20">
        <v>71565</v>
      </c>
      <c r="W1082" s="20">
        <v>62652</v>
      </c>
      <c r="X1082" s="20">
        <v>0</v>
      </c>
      <c r="Y1082" s="21">
        <v>0</v>
      </c>
      <c r="Z1082" s="20">
        <v>386538</v>
      </c>
      <c r="AA1082" s="21">
        <v>61746</v>
      </c>
      <c r="AB1082" s="32">
        <v>263905</v>
      </c>
      <c r="AC1082" s="20">
        <v>2265528</v>
      </c>
      <c r="AD1082" s="20">
        <v>1502316</v>
      </c>
      <c r="AE1082" s="20">
        <v>1589374</v>
      </c>
      <c r="AF1082" s="20">
        <v>911955</v>
      </c>
      <c r="AG1082" s="20">
        <v>297350</v>
      </c>
      <c r="AH1082" s="20">
        <v>274577</v>
      </c>
      <c r="AI1082" s="21">
        <v>104562</v>
      </c>
      <c r="AJ1082" s="25">
        <v>80609</v>
      </c>
      <c r="AK1082" s="25">
        <v>125351</v>
      </c>
      <c r="AL1082" s="25">
        <v>41727</v>
      </c>
      <c r="AM1082" s="22">
        <v>58972</v>
      </c>
      <c r="AN1082" s="20">
        <v>1694884</v>
      </c>
      <c r="AO1082" s="20">
        <v>82792</v>
      </c>
      <c r="AP1082" s="54">
        <v>13346126</v>
      </c>
      <c r="AQ1082" s="25">
        <v>220292</v>
      </c>
      <c r="AR1082" s="25">
        <v>279099</v>
      </c>
      <c r="AS1082" s="54">
        <v>243877</v>
      </c>
      <c r="AT1082" s="54">
        <v>127866</v>
      </c>
      <c r="AU1082" s="54">
        <v>75809</v>
      </c>
      <c r="AV1082" s="54">
        <v>84503</v>
      </c>
      <c r="AW1082" s="25">
        <f t="shared" si="48"/>
        <v>1031446</v>
      </c>
      <c r="AX1082" s="165">
        <v>3370596</v>
      </c>
      <c r="AY1082" s="98">
        <f t="shared" si="49"/>
        <v>17748168</v>
      </c>
      <c r="AZ1082" s="73"/>
      <c r="BA1082" s="20">
        <v>1073704</v>
      </c>
      <c r="BB1082" s="20">
        <v>363187</v>
      </c>
      <c r="BC1082" s="19">
        <v>1436891</v>
      </c>
      <c r="BD1082" s="19">
        <v>19185059</v>
      </c>
      <c r="BF1082" s="20">
        <v>95144</v>
      </c>
      <c r="BG1082" s="21">
        <f t="shared" si="50"/>
        <v>19089915</v>
      </c>
      <c r="BI1082" s="73"/>
      <c r="BJ1082" s="73"/>
      <c r="BK1082" s="73"/>
      <c r="BL1082" s="73"/>
      <c r="BM1082" s="73"/>
      <c r="BN1082" s="73"/>
      <c r="BO1082" s="73"/>
    </row>
    <row r="1083" spans="1:67" ht="22.5" customHeight="1" x14ac:dyDescent="0.15">
      <c r="A1083" s="125" t="s">
        <v>2898</v>
      </c>
      <c r="B1083" s="126" t="s">
        <v>2885</v>
      </c>
      <c r="C1083" s="136" t="s">
        <v>1167</v>
      </c>
      <c r="D1083" s="129">
        <v>5</v>
      </c>
      <c r="E1083" s="130" t="s">
        <v>3561</v>
      </c>
      <c r="F1083" s="19">
        <v>697833</v>
      </c>
      <c r="G1083" s="20">
        <v>294811</v>
      </c>
      <c r="H1083" s="20">
        <v>140049</v>
      </c>
      <c r="I1083" s="20">
        <v>0</v>
      </c>
      <c r="J1083" s="20">
        <v>0</v>
      </c>
      <c r="K1083" s="20">
        <v>0</v>
      </c>
      <c r="L1083" s="20">
        <v>0</v>
      </c>
      <c r="M1083" s="20">
        <v>21427</v>
      </c>
      <c r="N1083" s="20">
        <v>17350</v>
      </c>
      <c r="O1083" s="20">
        <v>13428</v>
      </c>
      <c r="P1083" s="20">
        <v>664582</v>
      </c>
      <c r="Q1083" s="20">
        <v>56305</v>
      </c>
      <c r="R1083" s="20">
        <v>198955</v>
      </c>
      <c r="S1083" s="20">
        <v>83885</v>
      </c>
      <c r="T1083" s="21">
        <v>83503</v>
      </c>
      <c r="U1083" s="54">
        <v>58712</v>
      </c>
      <c r="V1083" s="20">
        <v>40737</v>
      </c>
      <c r="W1083" s="20">
        <v>52210</v>
      </c>
      <c r="X1083" s="20">
        <v>0</v>
      </c>
      <c r="Y1083" s="21">
        <v>0</v>
      </c>
      <c r="Z1083" s="20">
        <v>324539</v>
      </c>
      <c r="AA1083" s="21">
        <v>53463</v>
      </c>
      <c r="AB1083" s="32">
        <v>227151</v>
      </c>
      <c r="AC1083" s="20">
        <v>1382031</v>
      </c>
      <c r="AD1083" s="20">
        <v>1234090</v>
      </c>
      <c r="AE1083" s="20">
        <v>918477</v>
      </c>
      <c r="AF1083" s="20">
        <v>515091</v>
      </c>
      <c r="AG1083" s="20">
        <v>201655</v>
      </c>
      <c r="AH1083" s="20">
        <v>243445</v>
      </c>
      <c r="AI1083" s="21">
        <v>261405</v>
      </c>
      <c r="AJ1083" s="25">
        <v>59310</v>
      </c>
      <c r="AK1083" s="25">
        <v>97444</v>
      </c>
      <c r="AL1083" s="25">
        <v>24602</v>
      </c>
      <c r="AM1083" s="22">
        <v>47471</v>
      </c>
      <c r="AN1083" s="20">
        <v>887155</v>
      </c>
      <c r="AO1083" s="20">
        <v>90232</v>
      </c>
      <c r="AP1083" s="54">
        <v>8991348</v>
      </c>
      <c r="AQ1083" s="25">
        <v>127393</v>
      </c>
      <c r="AR1083" s="25">
        <v>186255</v>
      </c>
      <c r="AS1083" s="54">
        <v>150368</v>
      </c>
      <c r="AT1083" s="54">
        <v>83580</v>
      </c>
      <c r="AU1083" s="54">
        <v>42998</v>
      </c>
      <c r="AV1083" s="54">
        <v>57354</v>
      </c>
      <c r="AW1083" s="25">
        <f t="shared" si="48"/>
        <v>647948</v>
      </c>
      <c r="AX1083" s="165">
        <v>2171322</v>
      </c>
      <c r="AY1083" s="98">
        <f t="shared" si="49"/>
        <v>11810618</v>
      </c>
      <c r="AZ1083" s="73"/>
      <c r="BA1083" s="20">
        <v>766562</v>
      </c>
      <c r="BB1083" s="20">
        <v>380943</v>
      </c>
      <c r="BC1083" s="19">
        <v>1147505</v>
      </c>
      <c r="BD1083" s="19">
        <v>12958123</v>
      </c>
      <c r="BF1083" s="20">
        <v>66133</v>
      </c>
      <c r="BG1083" s="21">
        <f t="shared" si="50"/>
        <v>12891990</v>
      </c>
      <c r="BI1083" s="73"/>
      <c r="BJ1083" s="73"/>
      <c r="BK1083" s="73"/>
      <c r="BL1083" s="73"/>
      <c r="BM1083" s="73"/>
      <c r="BN1083" s="73"/>
      <c r="BO1083" s="73"/>
    </row>
    <row r="1084" spans="1:67" ht="22.5" customHeight="1" x14ac:dyDescent="0.15">
      <c r="A1084" s="125" t="s">
        <v>2899</v>
      </c>
      <c r="B1084" s="126" t="s">
        <v>2885</v>
      </c>
      <c r="C1084" s="136" t="s">
        <v>1168</v>
      </c>
      <c r="D1084" s="129">
        <v>5</v>
      </c>
      <c r="E1084" s="130" t="s">
        <v>3561</v>
      </c>
      <c r="F1084" s="19">
        <v>1182968</v>
      </c>
      <c r="G1084" s="20">
        <v>220697</v>
      </c>
      <c r="H1084" s="20">
        <v>189378</v>
      </c>
      <c r="I1084" s="20">
        <v>0</v>
      </c>
      <c r="J1084" s="20">
        <v>0</v>
      </c>
      <c r="K1084" s="20">
        <v>0</v>
      </c>
      <c r="L1084" s="20">
        <v>0</v>
      </c>
      <c r="M1084" s="20">
        <v>81081</v>
      </c>
      <c r="N1084" s="20">
        <v>43975</v>
      </c>
      <c r="O1084" s="20">
        <v>29542</v>
      </c>
      <c r="P1084" s="20">
        <v>438783</v>
      </c>
      <c r="Q1084" s="20">
        <v>146323</v>
      </c>
      <c r="R1084" s="20">
        <v>258587</v>
      </c>
      <c r="S1084" s="20">
        <v>310816</v>
      </c>
      <c r="T1084" s="21">
        <v>155077</v>
      </c>
      <c r="U1084" s="54">
        <v>102239</v>
      </c>
      <c r="V1084" s="20">
        <v>114504</v>
      </c>
      <c r="W1084" s="20">
        <v>52210</v>
      </c>
      <c r="X1084" s="20">
        <v>0</v>
      </c>
      <c r="Y1084" s="21">
        <v>0</v>
      </c>
      <c r="Z1084" s="20">
        <v>515579</v>
      </c>
      <c r="AA1084" s="21">
        <v>146835</v>
      </c>
      <c r="AB1084" s="32">
        <v>351513</v>
      </c>
      <c r="AC1084" s="20">
        <v>2967623</v>
      </c>
      <c r="AD1084" s="20">
        <v>1268726</v>
      </c>
      <c r="AE1084" s="20">
        <v>1236825</v>
      </c>
      <c r="AF1084" s="20">
        <v>790733</v>
      </c>
      <c r="AG1084" s="20">
        <v>455868</v>
      </c>
      <c r="AH1084" s="20">
        <v>129144</v>
      </c>
      <c r="AI1084" s="21">
        <v>24021</v>
      </c>
      <c r="AJ1084" s="25">
        <v>112852</v>
      </c>
      <c r="AK1084" s="25">
        <v>136580</v>
      </c>
      <c r="AL1084" s="25">
        <v>28354</v>
      </c>
      <c r="AM1084" s="22">
        <v>68627</v>
      </c>
      <c r="AN1084" s="20">
        <v>1164037</v>
      </c>
      <c r="AO1084" s="20">
        <v>21646</v>
      </c>
      <c r="AP1084" s="54">
        <v>12745143</v>
      </c>
      <c r="AQ1084" s="25">
        <v>256236</v>
      </c>
      <c r="AR1084" s="25">
        <v>285811</v>
      </c>
      <c r="AS1084" s="54">
        <v>77934</v>
      </c>
      <c r="AT1084" s="54">
        <v>89406</v>
      </c>
      <c r="AU1084" s="54">
        <v>102876</v>
      </c>
      <c r="AV1084" s="54">
        <v>83677</v>
      </c>
      <c r="AW1084" s="25">
        <f t="shared" si="48"/>
        <v>895940</v>
      </c>
      <c r="AX1084" s="165">
        <v>1331171</v>
      </c>
      <c r="AY1084" s="98">
        <f t="shared" si="49"/>
        <v>14972254</v>
      </c>
      <c r="AZ1084" s="73"/>
      <c r="BA1084" s="20">
        <v>1507028</v>
      </c>
      <c r="BB1084" s="20">
        <v>83097</v>
      </c>
      <c r="BC1084" s="19">
        <v>1590125</v>
      </c>
      <c r="BD1084" s="19">
        <v>16562379</v>
      </c>
      <c r="BF1084" s="20">
        <v>163574</v>
      </c>
      <c r="BG1084" s="21">
        <f t="shared" si="50"/>
        <v>16398805</v>
      </c>
      <c r="BI1084" s="73"/>
      <c r="BJ1084" s="73"/>
      <c r="BK1084" s="73"/>
      <c r="BL1084" s="73"/>
      <c r="BM1084" s="73"/>
      <c r="BN1084" s="73"/>
      <c r="BO1084" s="73"/>
    </row>
    <row r="1085" spans="1:67" ht="22.5" customHeight="1" x14ac:dyDescent="0.15">
      <c r="A1085" s="125" t="s">
        <v>2900</v>
      </c>
      <c r="B1085" s="126" t="s">
        <v>2885</v>
      </c>
      <c r="C1085" s="136" t="s">
        <v>1169</v>
      </c>
      <c r="D1085" s="129">
        <v>6</v>
      </c>
      <c r="E1085" s="130" t="s">
        <v>3561</v>
      </c>
      <c r="F1085" s="19">
        <v>336064</v>
      </c>
      <c r="G1085" s="20">
        <v>21491</v>
      </c>
      <c r="H1085" s="20">
        <v>15498</v>
      </c>
      <c r="I1085" s="20">
        <v>0</v>
      </c>
      <c r="J1085" s="20">
        <v>0</v>
      </c>
      <c r="K1085" s="20">
        <v>0</v>
      </c>
      <c r="L1085" s="20">
        <v>0</v>
      </c>
      <c r="M1085" s="20">
        <v>16788</v>
      </c>
      <c r="N1085" s="20">
        <v>9343</v>
      </c>
      <c r="O1085" s="20">
        <v>2313</v>
      </c>
      <c r="P1085" s="20">
        <v>48360</v>
      </c>
      <c r="Q1085" s="20">
        <v>35554</v>
      </c>
      <c r="R1085" s="20">
        <v>37419</v>
      </c>
      <c r="S1085" s="20">
        <v>32671</v>
      </c>
      <c r="T1085" s="21">
        <v>23858</v>
      </c>
      <c r="U1085" s="54">
        <v>16412</v>
      </c>
      <c r="V1085" s="20">
        <v>16515</v>
      </c>
      <c r="W1085" s="20">
        <v>10442</v>
      </c>
      <c r="X1085" s="20">
        <v>0</v>
      </c>
      <c r="Y1085" s="21">
        <v>0</v>
      </c>
      <c r="Z1085" s="20">
        <v>146747</v>
      </c>
      <c r="AA1085" s="21">
        <v>0</v>
      </c>
      <c r="AB1085" s="32">
        <v>0</v>
      </c>
      <c r="AC1085" s="20">
        <v>833860</v>
      </c>
      <c r="AD1085" s="20">
        <v>185909</v>
      </c>
      <c r="AE1085" s="20">
        <v>349107</v>
      </c>
      <c r="AF1085" s="20">
        <v>197600</v>
      </c>
      <c r="AG1085" s="20">
        <v>120844</v>
      </c>
      <c r="AH1085" s="20">
        <v>13213</v>
      </c>
      <c r="AI1085" s="21">
        <v>0</v>
      </c>
      <c r="AJ1085" s="25">
        <v>41006</v>
      </c>
      <c r="AK1085" s="25">
        <v>47564</v>
      </c>
      <c r="AL1085" s="25">
        <v>7820</v>
      </c>
      <c r="AM1085" s="22">
        <v>24027</v>
      </c>
      <c r="AN1085" s="20">
        <v>94961</v>
      </c>
      <c r="AO1085" s="20">
        <v>3751</v>
      </c>
      <c r="AP1085" s="54">
        <v>2689137</v>
      </c>
      <c r="AQ1085" s="25">
        <v>69137</v>
      </c>
      <c r="AR1085" s="25">
        <v>132617</v>
      </c>
      <c r="AS1085" s="54">
        <v>14217</v>
      </c>
      <c r="AT1085" s="54">
        <v>32881</v>
      </c>
      <c r="AU1085" s="54">
        <v>26021</v>
      </c>
      <c r="AV1085" s="54">
        <v>23579</v>
      </c>
      <c r="AW1085" s="25">
        <f t="shared" si="48"/>
        <v>298452</v>
      </c>
      <c r="AX1085" s="165">
        <v>434817</v>
      </c>
      <c r="AY1085" s="98">
        <f t="shared" si="49"/>
        <v>3422406</v>
      </c>
      <c r="AZ1085" s="73"/>
      <c r="BA1085" s="20">
        <v>486929</v>
      </c>
      <c r="BB1085" s="20">
        <v>6168</v>
      </c>
      <c r="BC1085" s="19">
        <v>493097</v>
      </c>
      <c r="BD1085" s="19">
        <v>3915503</v>
      </c>
      <c r="BF1085" s="20">
        <v>55383</v>
      </c>
      <c r="BG1085" s="21">
        <f t="shared" si="50"/>
        <v>3860120</v>
      </c>
      <c r="BI1085" s="73"/>
      <c r="BJ1085" s="73"/>
      <c r="BK1085" s="73"/>
      <c r="BL1085" s="73"/>
      <c r="BM1085" s="73"/>
      <c r="BN1085" s="73"/>
      <c r="BO1085" s="73"/>
    </row>
    <row r="1086" spans="1:67" ht="22.5" customHeight="1" x14ac:dyDescent="0.15">
      <c r="A1086" s="125" t="s">
        <v>2901</v>
      </c>
      <c r="B1086" s="126" t="s">
        <v>2885</v>
      </c>
      <c r="C1086" s="136" t="s">
        <v>1170</v>
      </c>
      <c r="D1086" s="129">
        <v>6</v>
      </c>
      <c r="E1086" s="130" t="s">
        <v>3562</v>
      </c>
      <c r="F1086" s="19">
        <v>302505</v>
      </c>
      <c r="G1086" s="20">
        <v>51051</v>
      </c>
      <c r="H1086" s="20">
        <v>28161</v>
      </c>
      <c r="I1086" s="20">
        <v>0</v>
      </c>
      <c r="J1086" s="20">
        <v>0</v>
      </c>
      <c r="K1086" s="20">
        <v>0</v>
      </c>
      <c r="L1086" s="20">
        <v>0</v>
      </c>
      <c r="M1086" s="20">
        <v>15132</v>
      </c>
      <c r="N1086" s="20">
        <v>8470</v>
      </c>
      <c r="O1086" s="20">
        <v>2350</v>
      </c>
      <c r="P1086" s="20">
        <v>40302</v>
      </c>
      <c r="Q1086" s="20">
        <v>33378</v>
      </c>
      <c r="R1086" s="20">
        <v>31465</v>
      </c>
      <c r="S1086" s="20">
        <v>33554</v>
      </c>
      <c r="T1086" s="21">
        <v>35787</v>
      </c>
      <c r="U1086" s="54">
        <v>17132</v>
      </c>
      <c r="V1086" s="20">
        <v>20919</v>
      </c>
      <c r="W1086" s="20">
        <v>10442</v>
      </c>
      <c r="X1086" s="20">
        <v>0</v>
      </c>
      <c r="Y1086" s="21">
        <v>0</v>
      </c>
      <c r="Z1086" s="20">
        <v>118254</v>
      </c>
      <c r="AA1086" s="21">
        <v>38403</v>
      </c>
      <c r="AB1086" s="32">
        <v>0</v>
      </c>
      <c r="AC1086" s="20">
        <v>667654</v>
      </c>
      <c r="AD1086" s="20">
        <v>190041</v>
      </c>
      <c r="AE1086" s="20">
        <v>392199</v>
      </c>
      <c r="AF1086" s="20">
        <v>212659</v>
      </c>
      <c r="AG1086" s="20">
        <v>92771</v>
      </c>
      <c r="AH1086" s="20">
        <v>59911</v>
      </c>
      <c r="AI1086" s="21">
        <v>0</v>
      </c>
      <c r="AJ1086" s="25">
        <v>39363</v>
      </c>
      <c r="AK1086" s="25">
        <v>46074</v>
      </c>
      <c r="AL1086" s="25">
        <v>8506</v>
      </c>
      <c r="AM1086" s="22">
        <v>23083</v>
      </c>
      <c r="AN1086" s="20">
        <v>71538</v>
      </c>
      <c r="AO1086" s="20">
        <v>5406</v>
      </c>
      <c r="AP1086" s="54">
        <v>2596510</v>
      </c>
      <c r="AQ1086" s="25">
        <v>70453</v>
      </c>
      <c r="AR1086" s="25">
        <v>99188</v>
      </c>
      <c r="AS1086" s="54">
        <v>37588</v>
      </c>
      <c r="AT1086" s="54">
        <v>59144</v>
      </c>
      <c r="AU1086" s="54">
        <v>28584</v>
      </c>
      <c r="AV1086" s="54">
        <v>8002</v>
      </c>
      <c r="AW1086" s="25">
        <f t="shared" si="48"/>
        <v>302959</v>
      </c>
      <c r="AX1086" s="165">
        <v>280909</v>
      </c>
      <c r="AY1086" s="98">
        <f t="shared" si="49"/>
        <v>3180378</v>
      </c>
      <c r="AZ1086" s="73"/>
      <c r="BA1086" s="20">
        <v>477109</v>
      </c>
      <c r="BB1086" s="20">
        <v>21149</v>
      </c>
      <c r="BC1086" s="19">
        <v>498258</v>
      </c>
      <c r="BD1086" s="19">
        <v>3678636</v>
      </c>
      <c r="BF1086" s="20">
        <v>0</v>
      </c>
      <c r="BG1086" s="21">
        <f t="shared" si="50"/>
        <v>3678636</v>
      </c>
      <c r="BI1086" s="73"/>
      <c r="BJ1086" s="73"/>
      <c r="BK1086" s="73"/>
      <c r="BL1086" s="73"/>
      <c r="BM1086" s="73"/>
      <c r="BN1086" s="73"/>
      <c r="BO1086" s="73"/>
    </row>
    <row r="1087" spans="1:67" ht="22.5" customHeight="1" x14ac:dyDescent="0.15">
      <c r="A1087" s="125" t="s">
        <v>2902</v>
      </c>
      <c r="B1087" s="126" t="s">
        <v>2885</v>
      </c>
      <c r="C1087" s="136" t="s">
        <v>1171</v>
      </c>
      <c r="D1087" s="129">
        <v>6</v>
      </c>
      <c r="E1087" s="130" t="s">
        <v>3561</v>
      </c>
      <c r="F1087" s="19">
        <v>191922</v>
      </c>
      <c r="G1087" s="20">
        <v>26775</v>
      </c>
      <c r="H1087" s="20">
        <v>40824</v>
      </c>
      <c r="I1087" s="20">
        <v>0</v>
      </c>
      <c r="J1087" s="20">
        <v>0</v>
      </c>
      <c r="K1087" s="20">
        <v>0</v>
      </c>
      <c r="L1087" s="20">
        <v>0</v>
      </c>
      <c r="M1087" s="20">
        <v>7242</v>
      </c>
      <c r="N1087" s="20">
        <v>4043</v>
      </c>
      <c r="O1087" s="20">
        <v>7796</v>
      </c>
      <c r="P1087" s="20">
        <v>104275</v>
      </c>
      <c r="Q1087" s="20">
        <v>19786</v>
      </c>
      <c r="R1087" s="20">
        <v>11450</v>
      </c>
      <c r="S1087" s="20">
        <v>15011</v>
      </c>
      <c r="T1087" s="21">
        <v>23858</v>
      </c>
      <c r="U1087" s="54">
        <v>6599</v>
      </c>
      <c r="V1087" s="20">
        <v>13212</v>
      </c>
      <c r="W1087" s="20">
        <v>10442</v>
      </c>
      <c r="X1087" s="20">
        <v>0</v>
      </c>
      <c r="Y1087" s="21">
        <v>0</v>
      </c>
      <c r="Z1087" s="20">
        <v>69142</v>
      </c>
      <c r="AA1087" s="21">
        <v>0</v>
      </c>
      <c r="AB1087" s="32">
        <v>0</v>
      </c>
      <c r="AC1087" s="20">
        <v>359438</v>
      </c>
      <c r="AD1087" s="20">
        <v>154663</v>
      </c>
      <c r="AE1087" s="20">
        <v>244282</v>
      </c>
      <c r="AF1087" s="20">
        <v>112403</v>
      </c>
      <c r="AG1087" s="20">
        <v>44155</v>
      </c>
      <c r="AH1087" s="20">
        <v>31856</v>
      </c>
      <c r="AI1087" s="21">
        <v>5181</v>
      </c>
      <c r="AJ1087" s="25">
        <v>25776</v>
      </c>
      <c r="AK1087" s="25">
        <v>35110</v>
      </c>
      <c r="AL1087" s="25">
        <v>5318</v>
      </c>
      <c r="AM1087" s="22">
        <v>14733</v>
      </c>
      <c r="AN1087" s="20">
        <v>71276</v>
      </c>
      <c r="AO1087" s="20">
        <v>4824</v>
      </c>
      <c r="AP1087" s="54">
        <v>1661392</v>
      </c>
      <c r="AQ1087" s="25">
        <v>58742</v>
      </c>
      <c r="AR1087" s="25">
        <v>102887</v>
      </c>
      <c r="AS1087" s="54">
        <v>51657</v>
      </c>
      <c r="AT1087" s="54">
        <v>35612</v>
      </c>
      <c r="AU1087" s="54">
        <v>20551</v>
      </c>
      <c r="AV1087" s="54">
        <v>12450</v>
      </c>
      <c r="AW1087" s="25">
        <f t="shared" si="48"/>
        <v>281899</v>
      </c>
      <c r="AX1087" s="165">
        <v>231677</v>
      </c>
      <c r="AY1087" s="98">
        <f t="shared" si="49"/>
        <v>2174968</v>
      </c>
      <c r="AZ1087" s="73"/>
      <c r="BA1087" s="20">
        <v>358422</v>
      </c>
      <c r="BB1087" s="20">
        <v>15113</v>
      </c>
      <c r="BC1087" s="19">
        <v>373535</v>
      </c>
      <c r="BD1087" s="19">
        <v>2548503</v>
      </c>
      <c r="BF1087" s="20">
        <v>15647</v>
      </c>
      <c r="BG1087" s="21">
        <f t="shared" si="50"/>
        <v>2532856</v>
      </c>
      <c r="BI1087" s="73"/>
      <c r="BJ1087" s="73"/>
      <c r="BK1087" s="73"/>
      <c r="BL1087" s="73"/>
      <c r="BM1087" s="73"/>
      <c r="BN1087" s="73"/>
      <c r="BO1087" s="73"/>
    </row>
    <row r="1088" spans="1:67" ht="22.5" customHeight="1" x14ac:dyDescent="0.15">
      <c r="A1088" s="125" t="s">
        <v>2903</v>
      </c>
      <c r="B1088" s="126" t="s">
        <v>2885</v>
      </c>
      <c r="C1088" s="136" t="s">
        <v>1172</v>
      </c>
      <c r="D1088" s="129">
        <v>6</v>
      </c>
      <c r="E1088" s="130" t="s">
        <v>3561</v>
      </c>
      <c r="F1088" s="19">
        <v>219658</v>
      </c>
      <c r="G1088" s="20">
        <v>49266</v>
      </c>
      <c r="H1088" s="20">
        <v>48384</v>
      </c>
      <c r="I1088" s="20">
        <v>0</v>
      </c>
      <c r="J1088" s="20">
        <v>0</v>
      </c>
      <c r="K1088" s="20">
        <v>0</v>
      </c>
      <c r="L1088" s="20">
        <v>0</v>
      </c>
      <c r="M1088" s="20">
        <v>8383</v>
      </c>
      <c r="N1088" s="20">
        <v>4723</v>
      </c>
      <c r="O1088" s="20">
        <v>2052</v>
      </c>
      <c r="P1088" s="20">
        <v>92542</v>
      </c>
      <c r="Q1088" s="20">
        <v>22651</v>
      </c>
      <c r="R1088" s="20">
        <v>24320</v>
      </c>
      <c r="S1088" s="20">
        <v>20309</v>
      </c>
      <c r="T1088" s="21">
        <v>23858</v>
      </c>
      <c r="U1088" s="54">
        <v>8291</v>
      </c>
      <c r="V1088" s="20">
        <v>13212</v>
      </c>
      <c r="W1088" s="20">
        <v>10442</v>
      </c>
      <c r="X1088" s="20">
        <v>0</v>
      </c>
      <c r="Y1088" s="21">
        <v>0</v>
      </c>
      <c r="Z1088" s="20">
        <v>104562</v>
      </c>
      <c r="AA1088" s="21">
        <v>0</v>
      </c>
      <c r="AB1088" s="32">
        <v>0</v>
      </c>
      <c r="AC1088" s="20">
        <v>369202</v>
      </c>
      <c r="AD1088" s="20">
        <v>136579</v>
      </c>
      <c r="AE1088" s="20">
        <v>246433</v>
      </c>
      <c r="AF1088" s="20">
        <v>106662</v>
      </c>
      <c r="AG1088" s="20">
        <v>55556</v>
      </c>
      <c r="AH1088" s="20">
        <v>53395</v>
      </c>
      <c r="AI1088" s="21">
        <v>24021</v>
      </c>
      <c r="AJ1088" s="25">
        <v>28511</v>
      </c>
      <c r="AK1088" s="25">
        <v>42702</v>
      </c>
      <c r="AL1088" s="25">
        <v>6527</v>
      </c>
      <c r="AM1088" s="22">
        <v>17083</v>
      </c>
      <c r="AN1088" s="20">
        <v>92131</v>
      </c>
      <c r="AO1088" s="20">
        <v>10189</v>
      </c>
      <c r="AP1088" s="54">
        <v>1841644</v>
      </c>
      <c r="AQ1088" s="25">
        <v>57241</v>
      </c>
      <c r="AR1088" s="25">
        <v>90800</v>
      </c>
      <c r="AS1088" s="54">
        <v>63459</v>
      </c>
      <c r="AT1088" s="54">
        <v>39083</v>
      </c>
      <c r="AU1088" s="54">
        <v>20461</v>
      </c>
      <c r="AV1088" s="54">
        <v>16506</v>
      </c>
      <c r="AW1088" s="25">
        <f t="shared" si="48"/>
        <v>287550</v>
      </c>
      <c r="AX1088" s="165">
        <v>271874</v>
      </c>
      <c r="AY1088" s="98">
        <f t="shared" si="49"/>
        <v>2401068</v>
      </c>
      <c r="AZ1088" s="73"/>
      <c r="BA1088" s="20">
        <v>386192</v>
      </c>
      <c r="BB1088" s="20">
        <v>42386</v>
      </c>
      <c r="BC1088" s="19">
        <v>428578</v>
      </c>
      <c r="BD1088" s="19">
        <v>2829646</v>
      </c>
      <c r="BF1088" s="20">
        <v>27498</v>
      </c>
      <c r="BG1088" s="21">
        <f t="shared" si="50"/>
        <v>2802148</v>
      </c>
      <c r="BI1088" s="73"/>
      <c r="BJ1088" s="73"/>
      <c r="BK1088" s="73"/>
      <c r="BL1088" s="73"/>
      <c r="BM1088" s="73"/>
      <c r="BN1088" s="73"/>
      <c r="BO1088" s="73"/>
    </row>
    <row r="1089" spans="1:67" ht="22.5" customHeight="1" x14ac:dyDescent="0.15">
      <c r="A1089" s="125" t="s">
        <v>2904</v>
      </c>
      <c r="B1089" s="126" t="s">
        <v>2885</v>
      </c>
      <c r="C1089" s="136" t="s">
        <v>1173</v>
      </c>
      <c r="D1089" s="129">
        <v>6</v>
      </c>
      <c r="E1089" s="130" t="s">
        <v>3561</v>
      </c>
      <c r="F1089" s="19">
        <v>46945</v>
      </c>
      <c r="G1089" s="20">
        <v>5641</v>
      </c>
      <c r="H1089" s="20">
        <v>8883</v>
      </c>
      <c r="I1089" s="20">
        <v>0</v>
      </c>
      <c r="J1089" s="20">
        <v>0</v>
      </c>
      <c r="K1089" s="20">
        <v>0</v>
      </c>
      <c r="L1089" s="20">
        <v>0</v>
      </c>
      <c r="M1089" s="20">
        <v>0</v>
      </c>
      <c r="N1089" s="20">
        <v>606</v>
      </c>
      <c r="O1089" s="20">
        <v>0</v>
      </c>
      <c r="P1089" s="20">
        <v>72</v>
      </c>
      <c r="Q1089" s="20">
        <v>4615</v>
      </c>
      <c r="R1089" s="20">
        <v>6916</v>
      </c>
      <c r="S1089" s="20">
        <v>2649</v>
      </c>
      <c r="T1089" s="21">
        <v>11929</v>
      </c>
      <c r="U1089" s="54">
        <v>0</v>
      </c>
      <c r="V1089" s="20">
        <v>0</v>
      </c>
      <c r="W1089" s="20">
        <v>0</v>
      </c>
      <c r="X1089" s="20">
        <v>0</v>
      </c>
      <c r="Y1089" s="21">
        <v>0</v>
      </c>
      <c r="Z1089" s="20">
        <v>19043</v>
      </c>
      <c r="AA1089" s="21">
        <v>0</v>
      </c>
      <c r="AB1089" s="32">
        <v>0</v>
      </c>
      <c r="AC1089" s="20">
        <v>40101</v>
      </c>
      <c r="AD1089" s="20">
        <v>49497</v>
      </c>
      <c r="AE1089" s="20">
        <v>73206</v>
      </c>
      <c r="AF1089" s="20">
        <v>27706</v>
      </c>
      <c r="AG1089" s="20">
        <v>7938</v>
      </c>
      <c r="AH1089" s="20">
        <v>15114</v>
      </c>
      <c r="AI1089" s="21">
        <v>0</v>
      </c>
      <c r="AJ1089" s="25">
        <v>5490</v>
      </c>
      <c r="AK1089" s="25">
        <v>13833</v>
      </c>
      <c r="AL1089" s="25">
        <v>2089</v>
      </c>
      <c r="AM1089" s="22">
        <v>4578</v>
      </c>
      <c r="AN1089" s="20">
        <v>75281</v>
      </c>
      <c r="AO1089" s="20">
        <v>3403</v>
      </c>
      <c r="AP1089" s="54">
        <v>425535</v>
      </c>
      <c r="AQ1089" s="25">
        <v>49363</v>
      </c>
      <c r="AR1089" s="25">
        <v>124097</v>
      </c>
      <c r="AS1089" s="54">
        <v>36024</v>
      </c>
      <c r="AT1089" s="54">
        <v>42800</v>
      </c>
      <c r="AU1089" s="54">
        <v>7991</v>
      </c>
      <c r="AV1089" s="54">
        <v>3956</v>
      </c>
      <c r="AW1089" s="25">
        <f t="shared" si="48"/>
        <v>264231</v>
      </c>
      <c r="AX1089" s="165">
        <v>98665</v>
      </c>
      <c r="AY1089" s="98">
        <f t="shared" si="49"/>
        <v>788431</v>
      </c>
      <c r="AZ1089" s="73"/>
      <c r="BA1089" s="20">
        <v>126387</v>
      </c>
      <c r="BB1089" s="20">
        <v>14540</v>
      </c>
      <c r="BC1089" s="19">
        <v>140927</v>
      </c>
      <c r="BD1089" s="19">
        <v>929358</v>
      </c>
      <c r="BF1089" s="20">
        <v>3860</v>
      </c>
      <c r="BG1089" s="21">
        <f t="shared" si="50"/>
        <v>925498</v>
      </c>
      <c r="BI1089" s="73"/>
      <c r="BJ1089" s="73"/>
      <c r="BK1089" s="73"/>
      <c r="BL1089" s="73"/>
      <c r="BM1089" s="73"/>
      <c r="BN1089" s="73"/>
      <c r="BO1089" s="73"/>
    </row>
    <row r="1090" spans="1:67" ht="22.5" customHeight="1" x14ac:dyDescent="0.15">
      <c r="A1090" s="125" t="s">
        <v>2905</v>
      </c>
      <c r="B1090" s="126" t="s">
        <v>2885</v>
      </c>
      <c r="C1090" s="136" t="s">
        <v>1174</v>
      </c>
      <c r="D1090" s="129">
        <v>6</v>
      </c>
      <c r="E1090" s="130" t="s">
        <v>3561</v>
      </c>
      <c r="F1090" s="19">
        <v>144234</v>
      </c>
      <c r="G1090" s="20">
        <v>28846</v>
      </c>
      <c r="H1090" s="20">
        <v>59535</v>
      </c>
      <c r="I1090" s="20">
        <v>0</v>
      </c>
      <c r="J1090" s="20">
        <v>0</v>
      </c>
      <c r="K1090" s="20">
        <v>0</v>
      </c>
      <c r="L1090" s="20">
        <v>0</v>
      </c>
      <c r="M1090" s="20">
        <v>0</v>
      </c>
      <c r="N1090" s="20">
        <v>1843</v>
      </c>
      <c r="O1090" s="20">
        <v>0</v>
      </c>
      <c r="P1090" s="20">
        <v>52731</v>
      </c>
      <c r="Q1090" s="20">
        <v>17676</v>
      </c>
      <c r="R1090" s="20">
        <v>16671</v>
      </c>
      <c r="S1090" s="20">
        <v>7064</v>
      </c>
      <c r="T1090" s="21">
        <v>11929</v>
      </c>
      <c r="U1090" s="54">
        <v>2369</v>
      </c>
      <c r="V1090" s="20">
        <v>6606</v>
      </c>
      <c r="W1090" s="20">
        <v>10442</v>
      </c>
      <c r="X1090" s="20">
        <v>0</v>
      </c>
      <c r="Y1090" s="21">
        <v>0</v>
      </c>
      <c r="Z1090" s="20">
        <v>56820</v>
      </c>
      <c r="AA1090" s="21">
        <v>0</v>
      </c>
      <c r="AB1090" s="32">
        <v>0</v>
      </c>
      <c r="AC1090" s="20">
        <v>148632</v>
      </c>
      <c r="AD1090" s="20">
        <v>185218</v>
      </c>
      <c r="AE1090" s="20">
        <v>186205</v>
      </c>
      <c r="AF1090" s="20">
        <v>69971</v>
      </c>
      <c r="AG1090" s="20">
        <v>23209</v>
      </c>
      <c r="AH1090" s="20">
        <v>61540</v>
      </c>
      <c r="AI1090" s="21">
        <v>26376</v>
      </c>
      <c r="AJ1090" s="25">
        <v>16691</v>
      </c>
      <c r="AK1090" s="25">
        <v>29941</v>
      </c>
      <c r="AL1090" s="25">
        <v>5127</v>
      </c>
      <c r="AM1090" s="22">
        <v>10185</v>
      </c>
      <c r="AN1090" s="20">
        <v>126063</v>
      </c>
      <c r="AO1090" s="20">
        <v>12315</v>
      </c>
      <c r="AP1090" s="54">
        <v>1318239</v>
      </c>
      <c r="AQ1090" s="25">
        <v>56095</v>
      </c>
      <c r="AR1090" s="25">
        <v>126351</v>
      </c>
      <c r="AS1090" s="54">
        <v>68675</v>
      </c>
      <c r="AT1090" s="54">
        <v>42784</v>
      </c>
      <c r="AU1090" s="54">
        <v>16121</v>
      </c>
      <c r="AV1090" s="54">
        <v>8475</v>
      </c>
      <c r="AW1090" s="25">
        <f t="shared" si="48"/>
        <v>318501</v>
      </c>
      <c r="AX1090" s="165">
        <v>315099</v>
      </c>
      <c r="AY1090" s="98">
        <f t="shared" si="49"/>
        <v>1951839</v>
      </c>
      <c r="AZ1090" s="73"/>
      <c r="BA1090" s="20">
        <v>248738</v>
      </c>
      <c r="BB1090" s="20">
        <v>44875</v>
      </c>
      <c r="BC1090" s="19">
        <v>293613</v>
      </c>
      <c r="BD1090" s="19">
        <v>2245452</v>
      </c>
      <c r="BF1090" s="20">
        <v>9322</v>
      </c>
      <c r="BG1090" s="21">
        <f t="shared" si="50"/>
        <v>2236130</v>
      </c>
      <c r="BI1090" s="73"/>
      <c r="BJ1090" s="73"/>
      <c r="BK1090" s="73"/>
      <c r="BL1090" s="73"/>
      <c r="BM1090" s="73"/>
      <c r="BN1090" s="73"/>
      <c r="BO1090" s="73"/>
    </row>
    <row r="1091" spans="1:67" ht="22.5" customHeight="1" x14ac:dyDescent="0.15">
      <c r="A1091" s="125" t="s">
        <v>2906</v>
      </c>
      <c r="B1091" s="126" t="s">
        <v>2885</v>
      </c>
      <c r="C1091" s="136" t="s">
        <v>1175</v>
      </c>
      <c r="D1091" s="129">
        <v>6</v>
      </c>
      <c r="E1091" s="130" t="s">
        <v>3561</v>
      </c>
      <c r="F1091" s="19">
        <v>581972</v>
      </c>
      <c r="G1091" s="20">
        <v>103102</v>
      </c>
      <c r="H1091" s="20">
        <v>91665</v>
      </c>
      <c r="I1091" s="20">
        <v>0</v>
      </c>
      <c r="J1091" s="20">
        <v>0</v>
      </c>
      <c r="K1091" s="20">
        <v>0</v>
      </c>
      <c r="L1091" s="20">
        <v>0</v>
      </c>
      <c r="M1091" s="20">
        <v>38092</v>
      </c>
      <c r="N1091" s="20">
        <v>20854</v>
      </c>
      <c r="O1091" s="20">
        <v>11712</v>
      </c>
      <c r="P1091" s="20">
        <v>452590</v>
      </c>
      <c r="Q1091" s="20">
        <v>63541</v>
      </c>
      <c r="R1091" s="20">
        <v>91966</v>
      </c>
      <c r="S1091" s="20">
        <v>117439</v>
      </c>
      <c r="T1091" s="21">
        <v>59645</v>
      </c>
      <c r="U1091" s="54">
        <v>42638</v>
      </c>
      <c r="V1091" s="20">
        <v>80373</v>
      </c>
      <c r="W1091" s="20">
        <v>31326</v>
      </c>
      <c r="X1091" s="20">
        <v>0</v>
      </c>
      <c r="Y1091" s="21">
        <v>0</v>
      </c>
      <c r="Z1091" s="20">
        <v>250920</v>
      </c>
      <c r="AA1091" s="21">
        <v>0</v>
      </c>
      <c r="AB1091" s="32">
        <v>0</v>
      </c>
      <c r="AC1091" s="20">
        <v>1461837</v>
      </c>
      <c r="AD1091" s="20">
        <v>414001</v>
      </c>
      <c r="AE1091" s="20">
        <v>646519</v>
      </c>
      <c r="AF1091" s="20">
        <v>370406</v>
      </c>
      <c r="AG1091" s="20">
        <v>284604</v>
      </c>
      <c r="AH1091" s="20">
        <v>77287</v>
      </c>
      <c r="AI1091" s="21">
        <v>8007</v>
      </c>
      <c r="AJ1091" s="25">
        <v>65726</v>
      </c>
      <c r="AK1091" s="25">
        <v>74453</v>
      </c>
      <c r="AL1091" s="25">
        <v>13252</v>
      </c>
      <c r="AM1091" s="22">
        <v>43425</v>
      </c>
      <c r="AN1091" s="20">
        <v>171884</v>
      </c>
      <c r="AO1091" s="20">
        <v>11170</v>
      </c>
      <c r="AP1091" s="54">
        <v>5680406</v>
      </c>
      <c r="AQ1091" s="25">
        <v>107608</v>
      </c>
      <c r="AR1091" s="25">
        <v>144242</v>
      </c>
      <c r="AS1091" s="54">
        <v>44327</v>
      </c>
      <c r="AT1091" s="54">
        <v>44952</v>
      </c>
      <c r="AU1091" s="54">
        <v>52442</v>
      </c>
      <c r="AV1091" s="54">
        <v>42091</v>
      </c>
      <c r="AW1091" s="25">
        <f t="shared" si="48"/>
        <v>435662</v>
      </c>
      <c r="AX1091" s="165">
        <v>643687</v>
      </c>
      <c r="AY1091" s="98">
        <f t="shared" si="49"/>
        <v>6759755</v>
      </c>
      <c r="AZ1091" s="73"/>
      <c r="BA1091" s="20">
        <v>839585</v>
      </c>
      <c r="BB1091" s="20">
        <v>26546</v>
      </c>
      <c r="BC1091" s="19">
        <v>866131</v>
      </c>
      <c r="BD1091" s="19">
        <v>7625886</v>
      </c>
      <c r="BF1091" s="20">
        <v>88608</v>
      </c>
      <c r="BG1091" s="21">
        <f t="shared" si="50"/>
        <v>7537278</v>
      </c>
      <c r="BI1091" s="73"/>
      <c r="BJ1091" s="73"/>
      <c r="BK1091" s="73"/>
      <c r="BL1091" s="73"/>
      <c r="BM1091" s="73"/>
      <c r="BN1091" s="73"/>
      <c r="BO1091" s="73"/>
    </row>
    <row r="1092" spans="1:67" ht="22.5" customHeight="1" x14ac:dyDescent="0.15">
      <c r="A1092" s="125" t="s">
        <v>2907</v>
      </c>
      <c r="B1092" s="126" t="s">
        <v>2885</v>
      </c>
      <c r="C1092" s="136" t="s">
        <v>1176</v>
      </c>
      <c r="D1092" s="129">
        <v>6</v>
      </c>
      <c r="E1092" s="130" t="s">
        <v>3561</v>
      </c>
      <c r="F1092" s="19">
        <v>102509</v>
      </c>
      <c r="G1092" s="20">
        <v>31844</v>
      </c>
      <c r="H1092" s="20">
        <v>27972</v>
      </c>
      <c r="I1092" s="20">
        <v>0</v>
      </c>
      <c r="J1092" s="20">
        <v>0</v>
      </c>
      <c r="K1092" s="20">
        <v>0</v>
      </c>
      <c r="L1092" s="20">
        <v>0</v>
      </c>
      <c r="M1092" s="20">
        <v>0</v>
      </c>
      <c r="N1092" s="20">
        <v>1267</v>
      </c>
      <c r="O1092" s="20">
        <v>0</v>
      </c>
      <c r="P1092" s="20">
        <v>129</v>
      </c>
      <c r="Q1092" s="20">
        <v>9645</v>
      </c>
      <c r="R1092" s="20">
        <v>14610</v>
      </c>
      <c r="S1092" s="20">
        <v>18543</v>
      </c>
      <c r="T1092" s="21">
        <v>11929</v>
      </c>
      <c r="U1092" s="54">
        <v>19585</v>
      </c>
      <c r="V1092" s="20">
        <v>5505</v>
      </c>
      <c r="W1092" s="20">
        <v>10442</v>
      </c>
      <c r="X1092" s="20">
        <v>0</v>
      </c>
      <c r="Y1092" s="21">
        <v>0</v>
      </c>
      <c r="Z1092" s="20">
        <v>41192</v>
      </c>
      <c r="AA1092" s="21">
        <v>0</v>
      </c>
      <c r="AB1092" s="32">
        <v>0</v>
      </c>
      <c r="AC1092" s="20">
        <v>117954</v>
      </c>
      <c r="AD1092" s="20">
        <v>138620</v>
      </c>
      <c r="AE1092" s="20">
        <v>136302</v>
      </c>
      <c r="AF1092" s="20">
        <v>51168</v>
      </c>
      <c r="AG1092" s="20">
        <v>17207</v>
      </c>
      <c r="AH1092" s="20">
        <v>33757</v>
      </c>
      <c r="AI1092" s="21">
        <v>11775</v>
      </c>
      <c r="AJ1092" s="25">
        <v>11475</v>
      </c>
      <c r="AK1092" s="25">
        <v>26805</v>
      </c>
      <c r="AL1092" s="25">
        <v>3187</v>
      </c>
      <c r="AM1092" s="22">
        <v>8912</v>
      </c>
      <c r="AN1092" s="20">
        <v>89673</v>
      </c>
      <c r="AO1092" s="20">
        <v>10056</v>
      </c>
      <c r="AP1092" s="54">
        <v>952063</v>
      </c>
      <c r="AQ1092" s="25">
        <v>43875</v>
      </c>
      <c r="AR1092" s="25">
        <v>132753</v>
      </c>
      <c r="AS1092" s="54">
        <v>54261</v>
      </c>
      <c r="AT1092" s="54">
        <v>40450</v>
      </c>
      <c r="AU1092" s="54">
        <v>11411</v>
      </c>
      <c r="AV1092" s="54">
        <v>7150</v>
      </c>
      <c r="AW1092" s="25">
        <f t="shared" si="48"/>
        <v>289900</v>
      </c>
      <c r="AX1092" s="165">
        <v>298209</v>
      </c>
      <c r="AY1092" s="98">
        <f t="shared" si="49"/>
        <v>1540172</v>
      </c>
      <c r="AZ1092" s="73"/>
      <c r="BA1092" s="20">
        <v>195765</v>
      </c>
      <c r="BB1092" s="20">
        <v>40513</v>
      </c>
      <c r="BC1092" s="19">
        <v>236278</v>
      </c>
      <c r="BD1092" s="19">
        <v>1776450</v>
      </c>
      <c r="BF1092" s="20">
        <v>8009</v>
      </c>
      <c r="BG1092" s="21">
        <f t="shared" si="50"/>
        <v>1768441</v>
      </c>
      <c r="BI1092" s="73"/>
      <c r="BJ1092" s="73"/>
      <c r="BK1092" s="73"/>
      <c r="BL1092" s="73"/>
      <c r="BM1092" s="73"/>
      <c r="BN1092" s="73"/>
      <c r="BO1092" s="73"/>
    </row>
    <row r="1093" spans="1:67" ht="22.5" customHeight="1" x14ac:dyDescent="0.15">
      <c r="A1093" s="125" t="s">
        <v>2908</v>
      </c>
      <c r="B1093" s="126" t="s">
        <v>2885</v>
      </c>
      <c r="C1093" s="136" t="s">
        <v>1177</v>
      </c>
      <c r="D1093" s="129">
        <v>6</v>
      </c>
      <c r="E1093" s="130" t="s">
        <v>3561</v>
      </c>
      <c r="F1093" s="19">
        <v>361723</v>
      </c>
      <c r="G1093" s="20">
        <v>125450</v>
      </c>
      <c r="H1093" s="20">
        <v>72009</v>
      </c>
      <c r="I1093" s="20">
        <v>0</v>
      </c>
      <c r="J1093" s="20">
        <v>0</v>
      </c>
      <c r="K1093" s="20">
        <v>0</v>
      </c>
      <c r="L1093" s="20">
        <v>0</v>
      </c>
      <c r="M1093" s="20">
        <v>6379</v>
      </c>
      <c r="N1093" s="20">
        <v>6971</v>
      </c>
      <c r="O1093" s="20">
        <v>1306</v>
      </c>
      <c r="P1093" s="20">
        <v>269282</v>
      </c>
      <c r="Q1093" s="20">
        <v>27750</v>
      </c>
      <c r="R1093" s="20">
        <v>79555</v>
      </c>
      <c r="S1093" s="20">
        <v>45916</v>
      </c>
      <c r="T1093" s="21">
        <v>59645</v>
      </c>
      <c r="U1093" s="54">
        <v>9898</v>
      </c>
      <c r="V1093" s="20">
        <v>19818</v>
      </c>
      <c r="W1093" s="20">
        <v>31326</v>
      </c>
      <c r="X1093" s="20">
        <v>0</v>
      </c>
      <c r="Y1093" s="21">
        <v>0</v>
      </c>
      <c r="Z1093" s="20">
        <v>165676</v>
      </c>
      <c r="AA1093" s="21">
        <v>27108</v>
      </c>
      <c r="AB1093" s="32">
        <v>0</v>
      </c>
      <c r="AC1093" s="20">
        <v>465365</v>
      </c>
      <c r="AD1093" s="20">
        <v>647674</v>
      </c>
      <c r="AE1093" s="20">
        <v>470424</v>
      </c>
      <c r="AF1093" s="20">
        <v>264077</v>
      </c>
      <c r="AG1093" s="20">
        <v>84178</v>
      </c>
      <c r="AH1093" s="20">
        <v>155298</v>
      </c>
      <c r="AI1093" s="21">
        <v>92316</v>
      </c>
      <c r="AJ1093" s="25">
        <v>35424</v>
      </c>
      <c r="AK1093" s="25">
        <v>57637</v>
      </c>
      <c r="AL1093" s="25">
        <v>13807</v>
      </c>
      <c r="AM1093" s="22">
        <v>23241</v>
      </c>
      <c r="AN1093" s="20">
        <v>501445</v>
      </c>
      <c r="AO1093" s="20">
        <v>43343</v>
      </c>
      <c r="AP1093" s="54">
        <v>4164041</v>
      </c>
      <c r="AQ1093" s="25">
        <v>82453</v>
      </c>
      <c r="AR1093" s="25">
        <v>150827</v>
      </c>
      <c r="AS1093" s="54">
        <v>138276</v>
      </c>
      <c r="AT1093" s="54">
        <v>60906</v>
      </c>
      <c r="AU1093" s="54">
        <v>28484</v>
      </c>
      <c r="AV1093" s="54">
        <v>29522</v>
      </c>
      <c r="AW1093" s="25">
        <f t="shared" si="48"/>
        <v>490468</v>
      </c>
      <c r="AX1093" s="165">
        <v>1043558</v>
      </c>
      <c r="AY1093" s="98">
        <f t="shared" si="49"/>
        <v>5698067</v>
      </c>
      <c r="AZ1093" s="73"/>
      <c r="BA1093" s="20">
        <v>443405</v>
      </c>
      <c r="BB1093" s="20">
        <v>193181</v>
      </c>
      <c r="BC1093" s="19">
        <v>636586</v>
      </c>
      <c r="BD1093" s="19">
        <v>6334653</v>
      </c>
      <c r="BF1093" s="20">
        <v>30896</v>
      </c>
      <c r="BG1093" s="21">
        <f t="shared" si="50"/>
        <v>6303757</v>
      </c>
      <c r="BI1093" s="73"/>
      <c r="BJ1093" s="73"/>
      <c r="BK1093" s="73"/>
      <c r="BL1093" s="73"/>
      <c r="BM1093" s="73"/>
      <c r="BN1093" s="73"/>
      <c r="BO1093" s="73"/>
    </row>
    <row r="1094" spans="1:67" ht="22.5" customHeight="1" x14ac:dyDescent="0.15">
      <c r="A1094" s="125" t="s">
        <v>2909</v>
      </c>
      <c r="B1094" s="126" t="s">
        <v>2885</v>
      </c>
      <c r="C1094" s="136" t="s">
        <v>1178</v>
      </c>
      <c r="D1094" s="129">
        <v>6</v>
      </c>
      <c r="E1094" s="130" t="s">
        <v>3561</v>
      </c>
      <c r="F1094" s="19">
        <v>84982</v>
      </c>
      <c r="G1094" s="20">
        <v>26204</v>
      </c>
      <c r="H1094" s="20">
        <v>10206</v>
      </c>
      <c r="I1094" s="20">
        <v>0</v>
      </c>
      <c r="J1094" s="20">
        <v>0</v>
      </c>
      <c r="K1094" s="20">
        <v>37570</v>
      </c>
      <c r="L1094" s="20">
        <v>17262</v>
      </c>
      <c r="M1094" s="20">
        <v>0</v>
      </c>
      <c r="N1094" s="20">
        <v>1022</v>
      </c>
      <c r="O1094" s="20">
        <v>0</v>
      </c>
      <c r="P1094" s="20">
        <v>27952</v>
      </c>
      <c r="Q1094" s="20">
        <v>9421</v>
      </c>
      <c r="R1094" s="20">
        <v>9206</v>
      </c>
      <c r="S1094" s="20">
        <v>10596</v>
      </c>
      <c r="T1094" s="21">
        <v>23858</v>
      </c>
      <c r="U1094" s="54">
        <v>1354</v>
      </c>
      <c r="V1094" s="20">
        <v>5505</v>
      </c>
      <c r="W1094" s="20">
        <v>10442</v>
      </c>
      <c r="X1094" s="20">
        <v>0</v>
      </c>
      <c r="Y1094" s="21">
        <v>0</v>
      </c>
      <c r="Z1094" s="20">
        <v>34009</v>
      </c>
      <c r="AA1094" s="21">
        <v>0</v>
      </c>
      <c r="AB1094" s="32">
        <v>0</v>
      </c>
      <c r="AC1094" s="20">
        <v>152226</v>
      </c>
      <c r="AD1094" s="20">
        <v>98919</v>
      </c>
      <c r="AE1094" s="20">
        <v>128343</v>
      </c>
      <c r="AF1094" s="20">
        <v>43763</v>
      </c>
      <c r="AG1094" s="20">
        <v>13643</v>
      </c>
      <c r="AH1094" s="20">
        <v>31675</v>
      </c>
      <c r="AI1094" s="21">
        <v>33441</v>
      </c>
      <c r="AJ1094" s="25">
        <v>9253</v>
      </c>
      <c r="AK1094" s="25">
        <v>22598</v>
      </c>
      <c r="AL1094" s="25">
        <v>3588</v>
      </c>
      <c r="AM1094" s="22">
        <v>7524</v>
      </c>
      <c r="AN1094" s="20">
        <v>88524</v>
      </c>
      <c r="AO1094" s="20">
        <v>8401</v>
      </c>
      <c r="AP1094" s="54">
        <v>951487</v>
      </c>
      <c r="AQ1094" s="25">
        <v>51060</v>
      </c>
      <c r="AR1094" s="25">
        <v>151858</v>
      </c>
      <c r="AS1094" s="54">
        <v>51601</v>
      </c>
      <c r="AT1094" s="54">
        <v>56142</v>
      </c>
      <c r="AU1094" s="54">
        <v>11526</v>
      </c>
      <c r="AV1094" s="54">
        <v>5800</v>
      </c>
      <c r="AW1094" s="25">
        <f t="shared" si="48"/>
        <v>327987</v>
      </c>
      <c r="AX1094" s="165">
        <v>421588</v>
      </c>
      <c r="AY1094" s="98">
        <f t="shared" si="49"/>
        <v>1701062</v>
      </c>
      <c r="AZ1094" s="73"/>
      <c r="BA1094" s="20">
        <v>172459</v>
      </c>
      <c r="BB1094" s="20">
        <v>38156</v>
      </c>
      <c r="BC1094" s="19">
        <v>210615</v>
      </c>
      <c r="BD1094" s="19">
        <v>1911677</v>
      </c>
      <c r="BF1094" s="20">
        <v>6713</v>
      </c>
      <c r="BG1094" s="21">
        <f t="shared" si="50"/>
        <v>1904964</v>
      </c>
      <c r="BI1094" s="73"/>
      <c r="BJ1094" s="73"/>
      <c r="BK1094" s="73"/>
      <c r="BL1094" s="73"/>
      <c r="BM1094" s="73"/>
      <c r="BN1094" s="73"/>
      <c r="BO1094" s="73"/>
    </row>
    <row r="1095" spans="1:67" ht="22.5" customHeight="1" x14ac:dyDescent="0.15">
      <c r="A1095" s="125" t="s">
        <v>2910</v>
      </c>
      <c r="B1095" s="126" t="s">
        <v>2885</v>
      </c>
      <c r="C1095" s="136" t="s">
        <v>1179</v>
      </c>
      <c r="D1095" s="129">
        <v>6</v>
      </c>
      <c r="E1095" s="130" t="s">
        <v>3561</v>
      </c>
      <c r="F1095" s="19">
        <v>429072</v>
      </c>
      <c r="G1095" s="20">
        <v>117096</v>
      </c>
      <c r="H1095" s="20">
        <v>34776</v>
      </c>
      <c r="I1095" s="20">
        <v>0</v>
      </c>
      <c r="J1095" s="20">
        <v>5039</v>
      </c>
      <c r="K1095" s="20">
        <v>0</v>
      </c>
      <c r="L1095" s="20">
        <v>0</v>
      </c>
      <c r="M1095" s="20">
        <v>5154</v>
      </c>
      <c r="N1095" s="20">
        <v>10755</v>
      </c>
      <c r="O1095" s="20">
        <v>5483</v>
      </c>
      <c r="P1095" s="20">
        <v>403970</v>
      </c>
      <c r="Q1095" s="20">
        <v>38956</v>
      </c>
      <c r="R1095" s="20">
        <v>63479</v>
      </c>
      <c r="S1095" s="20">
        <v>55629</v>
      </c>
      <c r="T1095" s="21">
        <v>85889</v>
      </c>
      <c r="U1095" s="54">
        <v>29314</v>
      </c>
      <c r="V1095" s="20">
        <v>34131</v>
      </c>
      <c r="W1095" s="20">
        <v>31326</v>
      </c>
      <c r="X1095" s="20">
        <v>0</v>
      </c>
      <c r="Y1095" s="21">
        <v>0</v>
      </c>
      <c r="Z1095" s="20">
        <v>188150</v>
      </c>
      <c r="AA1095" s="21">
        <v>19578</v>
      </c>
      <c r="AB1095" s="32">
        <v>0</v>
      </c>
      <c r="AC1095" s="20">
        <v>857462</v>
      </c>
      <c r="AD1095" s="20">
        <v>477492</v>
      </c>
      <c r="AE1095" s="20">
        <v>701011</v>
      </c>
      <c r="AF1095" s="20">
        <v>349190</v>
      </c>
      <c r="AG1095" s="20">
        <v>114428</v>
      </c>
      <c r="AH1095" s="20">
        <v>77287</v>
      </c>
      <c r="AI1095" s="21">
        <v>38622</v>
      </c>
      <c r="AJ1095" s="25">
        <v>47467</v>
      </c>
      <c r="AK1095" s="25">
        <v>61160</v>
      </c>
      <c r="AL1095" s="25">
        <v>16052</v>
      </c>
      <c r="AM1095" s="22">
        <v>30144</v>
      </c>
      <c r="AN1095" s="20">
        <v>651306</v>
      </c>
      <c r="AO1095" s="20">
        <v>18876</v>
      </c>
      <c r="AP1095" s="54">
        <v>4998294</v>
      </c>
      <c r="AQ1095" s="25">
        <v>98870</v>
      </c>
      <c r="AR1095" s="25">
        <v>159443</v>
      </c>
      <c r="AS1095" s="54">
        <v>109820</v>
      </c>
      <c r="AT1095" s="54">
        <v>76777</v>
      </c>
      <c r="AU1095" s="54">
        <v>41000</v>
      </c>
      <c r="AV1095" s="54">
        <v>33086</v>
      </c>
      <c r="AW1095" s="25">
        <f t="shared" ref="AW1095:AW1158" si="51">SUM(AQ1095:AV1095)</f>
        <v>518996</v>
      </c>
      <c r="AX1095" s="165">
        <v>1125378</v>
      </c>
      <c r="AY1095" s="98">
        <f t="shared" ref="AY1095:AY1158" si="52">SUM(AP1095,AW1095:AX1095)</f>
        <v>6642668</v>
      </c>
      <c r="AZ1095" s="73"/>
      <c r="BA1095" s="20">
        <v>546747</v>
      </c>
      <c r="BB1095" s="20">
        <v>81577</v>
      </c>
      <c r="BC1095" s="19">
        <v>628324</v>
      </c>
      <c r="BD1095" s="19">
        <v>7270992</v>
      </c>
      <c r="BF1095" s="20">
        <v>35597</v>
      </c>
      <c r="BG1095" s="21">
        <f t="shared" ref="BG1095:BG1158" si="53">BD1095-BF1095</f>
        <v>7235395</v>
      </c>
      <c r="BI1095" s="73"/>
      <c r="BJ1095" s="73"/>
      <c r="BK1095" s="73"/>
      <c r="BL1095" s="73"/>
      <c r="BM1095" s="73"/>
      <c r="BN1095" s="73"/>
      <c r="BO1095" s="73"/>
    </row>
    <row r="1096" spans="1:67" ht="22.5" customHeight="1" x14ac:dyDescent="0.15">
      <c r="A1096" s="125" t="s">
        <v>2911</v>
      </c>
      <c r="B1096" s="126" t="s">
        <v>3564</v>
      </c>
      <c r="C1096" s="136" t="s">
        <v>1180</v>
      </c>
      <c r="D1096" s="129">
        <v>2</v>
      </c>
      <c r="E1096" s="130" t="s">
        <v>3561</v>
      </c>
      <c r="F1096" s="19">
        <v>37451516</v>
      </c>
      <c r="G1096" s="20">
        <v>5396698</v>
      </c>
      <c r="H1096" s="20">
        <v>5825736</v>
      </c>
      <c r="I1096" s="20">
        <v>1819944</v>
      </c>
      <c r="J1096" s="20">
        <v>1706629</v>
      </c>
      <c r="K1096" s="20">
        <v>0</v>
      </c>
      <c r="L1096" s="20">
        <v>0</v>
      </c>
      <c r="M1096" s="20">
        <v>12655329</v>
      </c>
      <c r="N1096" s="20">
        <v>2481382</v>
      </c>
      <c r="O1096" s="20">
        <v>329359</v>
      </c>
      <c r="P1096" s="20">
        <v>7129135</v>
      </c>
      <c r="Q1096" s="20">
        <v>3505857</v>
      </c>
      <c r="R1096" s="20">
        <v>5445666</v>
      </c>
      <c r="S1096" s="20">
        <v>5959367</v>
      </c>
      <c r="T1096" s="21">
        <v>3486727</v>
      </c>
      <c r="U1096" s="54">
        <v>2420956</v>
      </c>
      <c r="V1096" s="20">
        <v>3055275</v>
      </c>
      <c r="W1096" s="20">
        <v>1368529</v>
      </c>
      <c r="X1096" s="20">
        <v>0</v>
      </c>
      <c r="Y1096" s="21">
        <v>0</v>
      </c>
      <c r="Z1096" s="20">
        <v>111381224</v>
      </c>
      <c r="AA1096" s="21">
        <v>2162616</v>
      </c>
      <c r="AB1096" s="32">
        <v>70684146</v>
      </c>
      <c r="AC1096" s="20">
        <v>90200392</v>
      </c>
      <c r="AD1096" s="20">
        <v>48721137</v>
      </c>
      <c r="AE1096" s="20">
        <v>58233665</v>
      </c>
      <c r="AF1096" s="20">
        <v>29952998</v>
      </c>
      <c r="AG1096" s="20">
        <v>25108605</v>
      </c>
      <c r="AH1096" s="20">
        <v>52671</v>
      </c>
      <c r="AI1096" s="21">
        <v>362199</v>
      </c>
      <c r="AJ1096" s="25">
        <v>5934063</v>
      </c>
      <c r="AK1096" s="25">
        <v>3907391</v>
      </c>
      <c r="AL1096" s="25">
        <v>1108916</v>
      </c>
      <c r="AM1096" s="22">
        <v>1952638</v>
      </c>
      <c r="AN1096" s="20">
        <v>43141085</v>
      </c>
      <c r="AO1096" s="20">
        <v>1054908</v>
      </c>
      <c r="AP1096" s="54">
        <v>593996759</v>
      </c>
      <c r="AQ1096" s="25">
        <v>1984626</v>
      </c>
      <c r="AR1096" s="25">
        <v>3761998</v>
      </c>
      <c r="AS1096" s="54">
        <v>788980</v>
      </c>
      <c r="AT1096" s="54">
        <v>2185966</v>
      </c>
      <c r="AU1096" s="54">
        <v>1474742</v>
      </c>
      <c r="AV1096" s="54">
        <v>3568114</v>
      </c>
      <c r="AW1096" s="25">
        <f t="shared" si="51"/>
        <v>13764426</v>
      </c>
      <c r="AX1096" s="165">
        <v>73159805</v>
      </c>
      <c r="AY1096" s="98">
        <f t="shared" si="52"/>
        <v>680920990</v>
      </c>
      <c r="AZ1096" s="73"/>
      <c r="BA1096" s="20">
        <v>31024093</v>
      </c>
      <c r="BB1096" s="20">
        <v>325758</v>
      </c>
      <c r="BC1096" s="19">
        <v>31349851</v>
      </c>
      <c r="BD1096" s="19">
        <v>712270841</v>
      </c>
      <c r="BF1096" s="20">
        <v>16948865</v>
      </c>
      <c r="BG1096" s="21">
        <f t="shared" si="53"/>
        <v>695321976</v>
      </c>
      <c r="BI1096" s="73"/>
      <c r="BJ1096" s="73"/>
      <c r="BK1096" s="73"/>
      <c r="BL1096" s="73"/>
      <c r="BM1096" s="73"/>
      <c r="BN1096" s="73"/>
      <c r="BO1096" s="73"/>
    </row>
    <row r="1097" spans="1:67" ht="22.5" customHeight="1" x14ac:dyDescent="0.15">
      <c r="A1097" s="125" t="s">
        <v>2912</v>
      </c>
      <c r="B1097" s="126" t="s">
        <v>3564</v>
      </c>
      <c r="C1097" s="136" t="s">
        <v>1181</v>
      </c>
      <c r="D1097" s="129">
        <v>2</v>
      </c>
      <c r="E1097" s="130" t="s">
        <v>3561</v>
      </c>
      <c r="F1097" s="19">
        <v>9180959</v>
      </c>
      <c r="G1097" s="20">
        <v>2167204</v>
      </c>
      <c r="H1097" s="20">
        <v>2117367</v>
      </c>
      <c r="I1097" s="20">
        <v>0</v>
      </c>
      <c r="J1097" s="20">
        <v>62419</v>
      </c>
      <c r="K1097" s="20">
        <v>0</v>
      </c>
      <c r="L1097" s="20">
        <v>1720</v>
      </c>
      <c r="M1097" s="20">
        <v>995884</v>
      </c>
      <c r="N1097" s="20">
        <v>570539</v>
      </c>
      <c r="O1097" s="20">
        <v>219921</v>
      </c>
      <c r="P1097" s="20">
        <v>3052087</v>
      </c>
      <c r="Q1097" s="20">
        <v>1143522</v>
      </c>
      <c r="R1097" s="20">
        <v>1900059</v>
      </c>
      <c r="S1097" s="20">
        <v>1833991</v>
      </c>
      <c r="T1097" s="21">
        <v>1097468</v>
      </c>
      <c r="U1097" s="54">
        <v>916007</v>
      </c>
      <c r="V1097" s="20">
        <v>890709</v>
      </c>
      <c r="W1097" s="20">
        <v>449006</v>
      </c>
      <c r="X1097" s="20">
        <v>809373</v>
      </c>
      <c r="Y1097" s="21">
        <v>94945</v>
      </c>
      <c r="Z1097" s="20">
        <v>34191566</v>
      </c>
      <c r="AA1097" s="21">
        <v>250749</v>
      </c>
      <c r="AB1097" s="32">
        <v>14227154</v>
      </c>
      <c r="AC1097" s="20">
        <v>26326273</v>
      </c>
      <c r="AD1097" s="20">
        <v>13130704</v>
      </c>
      <c r="AE1097" s="20">
        <v>17083242</v>
      </c>
      <c r="AF1097" s="20">
        <v>10421965</v>
      </c>
      <c r="AG1097" s="20">
        <v>6370691</v>
      </c>
      <c r="AH1097" s="20">
        <v>210232</v>
      </c>
      <c r="AI1097" s="21">
        <v>95613</v>
      </c>
      <c r="AJ1097" s="25">
        <v>1183352</v>
      </c>
      <c r="AK1097" s="25">
        <v>973259</v>
      </c>
      <c r="AL1097" s="25">
        <v>289421</v>
      </c>
      <c r="AM1097" s="22">
        <v>536378</v>
      </c>
      <c r="AN1097" s="20">
        <v>9277755</v>
      </c>
      <c r="AO1097" s="20">
        <v>564553</v>
      </c>
      <c r="AP1097" s="54">
        <v>162636087</v>
      </c>
      <c r="AQ1097" s="25">
        <v>1003289</v>
      </c>
      <c r="AR1097" s="25">
        <v>1081445</v>
      </c>
      <c r="AS1097" s="54">
        <v>415643</v>
      </c>
      <c r="AT1097" s="54">
        <v>644207</v>
      </c>
      <c r="AU1097" s="54">
        <v>547042</v>
      </c>
      <c r="AV1097" s="54">
        <v>1056939</v>
      </c>
      <c r="AW1097" s="25">
        <f t="shared" si="51"/>
        <v>4748565</v>
      </c>
      <c r="AX1097" s="165">
        <v>21679412</v>
      </c>
      <c r="AY1097" s="98">
        <f t="shared" si="52"/>
        <v>189064064</v>
      </c>
      <c r="AZ1097" s="73"/>
      <c r="BA1097" s="20">
        <v>10495385</v>
      </c>
      <c r="BB1097" s="20">
        <v>216445</v>
      </c>
      <c r="BC1097" s="19">
        <v>10711830</v>
      </c>
      <c r="BD1097" s="19">
        <v>199775894</v>
      </c>
      <c r="BF1097" s="20">
        <v>10757398</v>
      </c>
      <c r="BG1097" s="21">
        <f t="shared" si="53"/>
        <v>189018496</v>
      </c>
      <c r="BI1097" s="73"/>
      <c r="BJ1097" s="73"/>
      <c r="BK1097" s="73"/>
      <c r="BL1097" s="73"/>
      <c r="BM1097" s="73"/>
      <c r="BN1097" s="73"/>
      <c r="BO1097" s="73"/>
    </row>
    <row r="1098" spans="1:67" ht="22.5" customHeight="1" x14ac:dyDescent="0.15">
      <c r="A1098" s="125" t="s">
        <v>2913</v>
      </c>
      <c r="B1098" s="126" t="s">
        <v>3564</v>
      </c>
      <c r="C1098" s="136" t="s">
        <v>1182</v>
      </c>
      <c r="D1098" s="129">
        <v>4</v>
      </c>
      <c r="E1098" s="130" t="s">
        <v>3561</v>
      </c>
      <c r="F1098" s="19">
        <v>2092199</v>
      </c>
      <c r="G1098" s="20">
        <v>234478</v>
      </c>
      <c r="H1098" s="20">
        <v>323001</v>
      </c>
      <c r="I1098" s="20">
        <v>0</v>
      </c>
      <c r="J1098" s="20">
        <v>17284</v>
      </c>
      <c r="K1098" s="20">
        <v>0</v>
      </c>
      <c r="L1098" s="20">
        <v>955</v>
      </c>
      <c r="M1098" s="20">
        <v>209689</v>
      </c>
      <c r="N1098" s="20">
        <v>113175</v>
      </c>
      <c r="O1098" s="20">
        <v>40471</v>
      </c>
      <c r="P1098" s="20">
        <v>1858853</v>
      </c>
      <c r="Q1098" s="20">
        <v>306258</v>
      </c>
      <c r="R1098" s="20">
        <v>450168</v>
      </c>
      <c r="S1098" s="20">
        <v>415010</v>
      </c>
      <c r="T1098" s="21">
        <v>286296</v>
      </c>
      <c r="U1098" s="54">
        <v>219664</v>
      </c>
      <c r="V1098" s="20">
        <v>219099</v>
      </c>
      <c r="W1098" s="20">
        <v>114862</v>
      </c>
      <c r="X1098" s="20">
        <v>520093</v>
      </c>
      <c r="Y1098" s="21">
        <v>84277</v>
      </c>
      <c r="Z1098" s="20">
        <v>1066885</v>
      </c>
      <c r="AA1098" s="21">
        <v>711585</v>
      </c>
      <c r="AB1098" s="32">
        <v>2908717</v>
      </c>
      <c r="AC1098" s="20">
        <v>6010722</v>
      </c>
      <c r="AD1098" s="20">
        <v>2863487</v>
      </c>
      <c r="AE1098" s="20">
        <v>3613250</v>
      </c>
      <c r="AF1098" s="20">
        <v>2350733</v>
      </c>
      <c r="AG1098" s="20">
        <v>1278018</v>
      </c>
      <c r="AH1098" s="20">
        <v>120365</v>
      </c>
      <c r="AI1098" s="21">
        <v>37680</v>
      </c>
      <c r="AJ1098" s="25">
        <v>254557</v>
      </c>
      <c r="AK1098" s="25">
        <v>263615</v>
      </c>
      <c r="AL1098" s="25">
        <v>87657</v>
      </c>
      <c r="AM1098" s="22">
        <v>138873</v>
      </c>
      <c r="AN1098" s="20">
        <v>666143</v>
      </c>
      <c r="AO1098" s="20">
        <v>31212</v>
      </c>
      <c r="AP1098" s="54">
        <v>29909331</v>
      </c>
      <c r="AQ1098" s="25">
        <v>523366</v>
      </c>
      <c r="AR1098" s="25">
        <v>442099</v>
      </c>
      <c r="AS1098" s="54">
        <v>172507</v>
      </c>
      <c r="AT1098" s="54">
        <v>206483</v>
      </c>
      <c r="AU1098" s="54">
        <v>201592</v>
      </c>
      <c r="AV1098" s="54">
        <v>215891</v>
      </c>
      <c r="AW1098" s="25">
        <f t="shared" si="51"/>
        <v>1761938</v>
      </c>
      <c r="AX1098" s="165">
        <v>3783429</v>
      </c>
      <c r="AY1098" s="98">
        <f t="shared" si="52"/>
        <v>35454698</v>
      </c>
      <c r="AZ1098" s="73"/>
      <c r="BA1098" s="20">
        <v>3074580</v>
      </c>
      <c r="BB1098" s="20">
        <v>83626</v>
      </c>
      <c r="BC1098" s="19">
        <v>3158206</v>
      </c>
      <c r="BD1098" s="19">
        <v>38612904</v>
      </c>
      <c r="BF1098" s="20">
        <v>930118</v>
      </c>
      <c r="BG1098" s="21">
        <f t="shared" si="53"/>
        <v>37682786</v>
      </c>
      <c r="BI1098" s="73"/>
      <c r="BJ1098" s="73"/>
      <c r="BK1098" s="73"/>
      <c r="BL1098" s="73"/>
      <c r="BM1098" s="73"/>
      <c r="BN1098" s="73"/>
      <c r="BO1098" s="73"/>
    </row>
    <row r="1099" spans="1:67" ht="22.5" customHeight="1" x14ac:dyDescent="0.15">
      <c r="A1099" s="125" t="s">
        <v>2914</v>
      </c>
      <c r="B1099" s="126" t="s">
        <v>3564</v>
      </c>
      <c r="C1099" s="136" t="s">
        <v>1183</v>
      </c>
      <c r="D1099" s="129">
        <v>3</v>
      </c>
      <c r="E1099" s="130" t="s">
        <v>3561</v>
      </c>
      <c r="F1099" s="19">
        <v>4355301</v>
      </c>
      <c r="G1099" s="20">
        <v>310090</v>
      </c>
      <c r="H1099" s="20">
        <v>439614</v>
      </c>
      <c r="I1099" s="20">
        <v>0</v>
      </c>
      <c r="J1099" s="20">
        <v>0</v>
      </c>
      <c r="K1099" s="20">
        <v>0</v>
      </c>
      <c r="L1099" s="20">
        <v>0</v>
      </c>
      <c r="M1099" s="20">
        <v>481718</v>
      </c>
      <c r="N1099" s="20">
        <v>257945</v>
      </c>
      <c r="O1099" s="20">
        <v>52034</v>
      </c>
      <c r="P1099" s="20">
        <v>485531</v>
      </c>
      <c r="Q1099" s="20">
        <v>688254</v>
      </c>
      <c r="R1099" s="20">
        <v>1029630</v>
      </c>
      <c r="S1099" s="20">
        <v>941278</v>
      </c>
      <c r="T1099" s="21">
        <v>488970</v>
      </c>
      <c r="U1099" s="54">
        <v>432095</v>
      </c>
      <c r="V1099" s="20">
        <v>455814</v>
      </c>
      <c r="W1099" s="20">
        <v>183779</v>
      </c>
      <c r="X1099" s="20">
        <v>0</v>
      </c>
      <c r="Y1099" s="21">
        <v>0</v>
      </c>
      <c r="Z1099" s="20">
        <v>2529062</v>
      </c>
      <c r="AA1099" s="21">
        <v>380265</v>
      </c>
      <c r="AB1099" s="32">
        <v>5499658</v>
      </c>
      <c r="AC1099" s="20">
        <v>12136851</v>
      </c>
      <c r="AD1099" s="20">
        <v>5653013</v>
      </c>
      <c r="AE1099" s="20">
        <v>7653903</v>
      </c>
      <c r="AF1099" s="20">
        <v>4801888</v>
      </c>
      <c r="AG1099" s="20">
        <v>3051967</v>
      </c>
      <c r="AH1099" s="20">
        <v>38191</v>
      </c>
      <c r="AI1099" s="21">
        <v>45687</v>
      </c>
      <c r="AJ1099" s="25">
        <v>579509</v>
      </c>
      <c r="AK1099" s="25">
        <v>501851</v>
      </c>
      <c r="AL1099" s="25">
        <v>136568</v>
      </c>
      <c r="AM1099" s="22">
        <v>285571</v>
      </c>
      <c r="AN1099" s="20">
        <v>4630358</v>
      </c>
      <c r="AO1099" s="20">
        <v>28013</v>
      </c>
      <c r="AP1099" s="54">
        <v>58554408</v>
      </c>
      <c r="AQ1099" s="25">
        <v>754846</v>
      </c>
      <c r="AR1099" s="25">
        <v>843754</v>
      </c>
      <c r="AS1099" s="54">
        <v>152693</v>
      </c>
      <c r="AT1099" s="54">
        <v>344858</v>
      </c>
      <c r="AU1099" s="54">
        <v>344477</v>
      </c>
      <c r="AV1099" s="54">
        <v>425804</v>
      </c>
      <c r="AW1099" s="25">
        <f t="shared" si="51"/>
        <v>2866432</v>
      </c>
      <c r="AX1099" s="165">
        <v>6923852</v>
      </c>
      <c r="AY1099" s="98">
        <f t="shared" si="52"/>
        <v>68344692</v>
      </c>
      <c r="AZ1099" s="73"/>
      <c r="BA1099" s="20">
        <v>5668964</v>
      </c>
      <c r="BB1099" s="20">
        <v>54084</v>
      </c>
      <c r="BC1099" s="19">
        <v>5723048</v>
      </c>
      <c r="BD1099" s="19">
        <v>74067740</v>
      </c>
      <c r="BF1099" s="20">
        <v>1953916</v>
      </c>
      <c r="BG1099" s="21">
        <f t="shared" si="53"/>
        <v>72113824</v>
      </c>
      <c r="BI1099" s="73"/>
      <c r="BJ1099" s="73"/>
      <c r="BK1099" s="73"/>
      <c r="BL1099" s="73"/>
      <c r="BM1099" s="73"/>
      <c r="BN1099" s="73"/>
      <c r="BO1099" s="73"/>
    </row>
    <row r="1100" spans="1:67" ht="22.5" customHeight="1" x14ac:dyDescent="0.15">
      <c r="A1100" s="125" t="s">
        <v>2915</v>
      </c>
      <c r="B1100" s="126" t="s">
        <v>3564</v>
      </c>
      <c r="C1100" s="136" t="s">
        <v>1184</v>
      </c>
      <c r="D1100" s="129">
        <v>5</v>
      </c>
      <c r="E1100" s="130" t="s">
        <v>3561</v>
      </c>
      <c r="F1100" s="19">
        <v>1390863</v>
      </c>
      <c r="G1100" s="20">
        <v>89893</v>
      </c>
      <c r="H1100" s="20">
        <v>110565</v>
      </c>
      <c r="I1100" s="20">
        <v>0</v>
      </c>
      <c r="J1100" s="20">
        <v>0</v>
      </c>
      <c r="K1100" s="20">
        <v>0</v>
      </c>
      <c r="L1100" s="20">
        <v>0</v>
      </c>
      <c r="M1100" s="20">
        <v>117508</v>
      </c>
      <c r="N1100" s="20">
        <v>62212</v>
      </c>
      <c r="O1100" s="20">
        <v>49870</v>
      </c>
      <c r="P1100" s="20">
        <v>126430</v>
      </c>
      <c r="Q1100" s="20">
        <v>209657</v>
      </c>
      <c r="R1100" s="20">
        <v>243610</v>
      </c>
      <c r="S1100" s="20">
        <v>229580</v>
      </c>
      <c r="T1100" s="21">
        <v>119290</v>
      </c>
      <c r="U1100" s="54">
        <v>108203</v>
      </c>
      <c r="V1100" s="20">
        <v>108999</v>
      </c>
      <c r="W1100" s="20">
        <v>52210</v>
      </c>
      <c r="X1100" s="20">
        <v>0</v>
      </c>
      <c r="Y1100" s="21">
        <v>0</v>
      </c>
      <c r="Z1100" s="20">
        <v>715217</v>
      </c>
      <c r="AA1100" s="21">
        <v>181473</v>
      </c>
      <c r="AB1100" s="32">
        <v>494449</v>
      </c>
      <c r="AC1100" s="20">
        <v>2974273</v>
      </c>
      <c r="AD1100" s="20">
        <v>1830518</v>
      </c>
      <c r="AE1100" s="20">
        <v>2060013</v>
      </c>
      <c r="AF1100" s="20">
        <v>1257568</v>
      </c>
      <c r="AG1100" s="20">
        <v>770465</v>
      </c>
      <c r="AH1100" s="20">
        <v>39730</v>
      </c>
      <c r="AI1100" s="21">
        <v>14130</v>
      </c>
      <c r="AJ1100" s="25">
        <v>147694</v>
      </c>
      <c r="AK1100" s="25">
        <v>209038</v>
      </c>
      <c r="AL1100" s="25">
        <v>46697</v>
      </c>
      <c r="AM1100" s="22">
        <v>100293</v>
      </c>
      <c r="AN1100" s="20">
        <v>588254</v>
      </c>
      <c r="AO1100" s="20">
        <v>10240</v>
      </c>
      <c r="AP1100" s="54">
        <v>14458942</v>
      </c>
      <c r="AQ1100" s="25">
        <v>319025</v>
      </c>
      <c r="AR1100" s="25">
        <v>381966</v>
      </c>
      <c r="AS1100" s="54">
        <v>69406</v>
      </c>
      <c r="AT1100" s="54">
        <v>103334</v>
      </c>
      <c r="AU1100" s="54">
        <v>98746</v>
      </c>
      <c r="AV1100" s="54">
        <v>115325</v>
      </c>
      <c r="AW1100" s="25">
        <f t="shared" si="51"/>
        <v>1087802</v>
      </c>
      <c r="AX1100" s="165">
        <v>2206316</v>
      </c>
      <c r="AY1100" s="98">
        <f t="shared" si="52"/>
        <v>17753060</v>
      </c>
      <c r="AZ1100" s="73"/>
      <c r="BA1100" s="20">
        <v>1927481</v>
      </c>
      <c r="BB1100" s="20">
        <v>23704</v>
      </c>
      <c r="BC1100" s="19">
        <v>1951185</v>
      </c>
      <c r="BD1100" s="19">
        <v>19704245</v>
      </c>
      <c r="BF1100" s="20">
        <v>329739</v>
      </c>
      <c r="BG1100" s="21">
        <f t="shared" si="53"/>
        <v>19374506</v>
      </c>
      <c r="BI1100" s="73"/>
      <c r="BJ1100" s="73"/>
      <c r="BK1100" s="73"/>
      <c r="BL1100" s="73"/>
      <c r="BM1100" s="73"/>
      <c r="BN1100" s="73"/>
      <c r="BO1100" s="73"/>
    </row>
    <row r="1101" spans="1:67" ht="22.5" customHeight="1" x14ac:dyDescent="0.15">
      <c r="A1101" s="125" t="s">
        <v>2916</v>
      </c>
      <c r="B1101" s="126" t="s">
        <v>3564</v>
      </c>
      <c r="C1101" s="136" t="s">
        <v>1185</v>
      </c>
      <c r="D1101" s="129">
        <v>3</v>
      </c>
      <c r="E1101" s="130" t="s">
        <v>3561</v>
      </c>
      <c r="F1101" s="19">
        <v>4217644</v>
      </c>
      <c r="G1101" s="20">
        <v>315017</v>
      </c>
      <c r="H1101" s="20">
        <v>316197</v>
      </c>
      <c r="I1101" s="20">
        <v>0</v>
      </c>
      <c r="J1101" s="20">
        <v>0</v>
      </c>
      <c r="K1101" s="20">
        <v>0</v>
      </c>
      <c r="L1101" s="20">
        <v>0</v>
      </c>
      <c r="M1101" s="20">
        <v>462909</v>
      </c>
      <c r="N1101" s="20">
        <v>251555</v>
      </c>
      <c r="O1101" s="20">
        <v>70161</v>
      </c>
      <c r="P1101" s="20">
        <v>551897</v>
      </c>
      <c r="Q1101" s="20">
        <v>601785</v>
      </c>
      <c r="R1101" s="20">
        <v>985204</v>
      </c>
      <c r="S1101" s="20">
        <v>946576</v>
      </c>
      <c r="T1101" s="21">
        <v>429444</v>
      </c>
      <c r="U1101" s="54">
        <v>389287</v>
      </c>
      <c r="V1101" s="20">
        <v>409572</v>
      </c>
      <c r="W1101" s="20">
        <v>187956</v>
      </c>
      <c r="X1101" s="20">
        <v>0</v>
      </c>
      <c r="Y1101" s="21">
        <v>0</v>
      </c>
      <c r="Z1101" s="20">
        <v>2300662</v>
      </c>
      <c r="AA1101" s="21">
        <v>516558</v>
      </c>
      <c r="AB1101" s="32">
        <v>3464859</v>
      </c>
      <c r="AC1101" s="20">
        <v>11031566</v>
      </c>
      <c r="AD1101" s="20">
        <v>4721302</v>
      </c>
      <c r="AE1101" s="20">
        <v>5984297</v>
      </c>
      <c r="AF1101" s="20">
        <v>3920634</v>
      </c>
      <c r="AG1101" s="20">
        <v>2691410</v>
      </c>
      <c r="AH1101" s="20">
        <v>26155</v>
      </c>
      <c r="AI1101" s="21">
        <v>48513</v>
      </c>
      <c r="AJ1101" s="25">
        <v>561115</v>
      </c>
      <c r="AK1101" s="25">
        <v>509970</v>
      </c>
      <c r="AL1101" s="25">
        <v>115277</v>
      </c>
      <c r="AM1101" s="22">
        <v>289555</v>
      </c>
      <c r="AN1101" s="20">
        <v>3156522</v>
      </c>
      <c r="AO1101" s="20">
        <v>26807</v>
      </c>
      <c r="AP1101" s="54">
        <v>49500406</v>
      </c>
      <c r="AQ1101" s="25">
        <v>795020</v>
      </c>
      <c r="AR1101" s="25">
        <v>782622</v>
      </c>
      <c r="AS1101" s="54">
        <v>133078</v>
      </c>
      <c r="AT1101" s="54">
        <v>285705</v>
      </c>
      <c r="AU1101" s="54">
        <v>305485</v>
      </c>
      <c r="AV1101" s="54">
        <v>220047</v>
      </c>
      <c r="AW1101" s="25">
        <f t="shared" si="51"/>
        <v>2521957</v>
      </c>
      <c r="AX1101" s="165">
        <v>5215893</v>
      </c>
      <c r="AY1101" s="98">
        <f t="shared" si="52"/>
        <v>57238256</v>
      </c>
      <c r="AZ1101" s="73"/>
      <c r="BA1101" s="20">
        <v>5479058</v>
      </c>
      <c r="BB1101" s="20">
        <v>51815</v>
      </c>
      <c r="BC1101" s="19">
        <v>5530873</v>
      </c>
      <c r="BD1101" s="19">
        <v>62769129</v>
      </c>
      <c r="BF1101" s="20">
        <v>713412</v>
      </c>
      <c r="BG1101" s="21">
        <f t="shared" si="53"/>
        <v>62055717</v>
      </c>
      <c r="BI1101" s="73"/>
      <c r="BJ1101" s="73"/>
      <c r="BK1101" s="73"/>
      <c r="BL1101" s="73"/>
      <c r="BM1101" s="73"/>
      <c r="BN1101" s="73"/>
      <c r="BO1101" s="73"/>
    </row>
    <row r="1102" spans="1:67" ht="22.5" customHeight="1" x14ac:dyDescent="0.15">
      <c r="A1102" s="125" t="s">
        <v>2917</v>
      </c>
      <c r="B1102" s="126" t="s">
        <v>3564</v>
      </c>
      <c r="C1102" s="136" t="s">
        <v>1186</v>
      </c>
      <c r="D1102" s="129">
        <v>5</v>
      </c>
      <c r="E1102" s="130" t="s">
        <v>3561</v>
      </c>
      <c r="F1102" s="19">
        <v>1059985</v>
      </c>
      <c r="G1102" s="20">
        <v>81253</v>
      </c>
      <c r="H1102" s="20">
        <v>122850</v>
      </c>
      <c r="I1102" s="20">
        <v>0</v>
      </c>
      <c r="J1102" s="20">
        <v>10285</v>
      </c>
      <c r="K1102" s="20">
        <v>0</v>
      </c>
      <c r="L1102" s="20">
        <v>0</v>
      </c>
      <c r="M1102" s="20">
        <v>79244</v>
      </c>
      <c r="N1102" s="20">
        <v>43303</v>
      </c>
      <c r="O1102" s="20">
        <v>8616</v>
      </c>
      <c r="P1102" s="20">
        <v>560922</v>
      </c>
      <c r="Q1102" s="20">
        <v>108337</v>
      </c>
      <c r="R1102" s="20">
        <v>158834</v>
      </c>
      <c r="S1102" s="20">
        <v>166004</v>
      </c>
      <c r="T1102" s="21">
        <v>95432</v>
      </c>
      <c r="U1102" s="54">
        <v>81047</v>
      </c>
      <c r="V1102" s="20">
        <v>78171</v>
      </c>
      <c r="W1102" s="20">
        <v>31326</v>
      </c>
      <c r="X1102" s="20">
        <v>0</v>
      </c>
      <c r="Y1102" s="21">
        <v>0</v>
      </c>
      <c r="Z1102" s="20">
        <v>492025</v>
      </c>
      <c r="AA1102" s="21">
        <v>242466</v>
      </c>
      <c r="AB1102" s="32">
        <v>868043</v>
      </c>
      <c r="AC1102" s="20">
        <v>2352239</v>
      </c>
      <c r="AD1102" s="20">
        <v>1169657</v>
      </c>
      <c r="AE1102" s="20">
        <v>1288664</v>
      </c>
      <c r="AF1102" s="20">
        <v>826758</v>
      </c>
      <c r="AG1102" s="20">
        <v>481547</v>
      </c>
      <c r="AH1102" s="20">
        <v>21720</v>
      </c>
      <c r="AI1102" s="21">
        <v>8949</v>
      </c>
      <c r="AJ1102" s="25">
        <v>108895</v>
      </c>
      <c r="AK1102" s="25">
        <v>146822</v>
      </c>
      <c r="AL1102" s="25">
        <v>34501</v>
      </c>
      <c r="AM1102" s="22">
        <v>72622</v>
      </c>
      <c r="AN1102" s="20">
        <v>292358</v>
      </c>
      <c r="AO1102" s="20">
        <v>10414</v>
      </c>
      <c r="AP1102" s="54">
        <v>11103289</v>
      </c>
      <c r="AQ1102" s="25">
        <v>299901</v>
      </c>
      <c r="AR1102" s="25">
        <v>238326</v>
      </c>
      <c r="AS1102" s="54">
        <v>62829</v>
      </c>
      <c r="AT1102" s="54">
        <v>99760</v>
      </c>
      <c r="AU1102" s="54">
        <v>78114</v>
      </c>
      <c r="AV1102" s="54">
        <v>90400</v>
      </c>
      <c r="AW1102" s="25">
        <f t="shared" si="51"/>
        <v>869330</v>
      </c>
      <c r="AX1102" s="165">
        <v>1624177</v>
      </c>
      <c r="AY1102" s="98">
        <f t="shared" si="52"/>
        <v>13596796</v>
      </c>
      <c r="AZ1102" s="73"/>
      <c r="BA1102" s="20">
        <v>1450502</v>
      </c>
      <c r="BB1102" s="20">
        <v>21303</v>
      </c>
      <c r="BC1102" s="19">
        <v>1471805</v>
      </c>
      <c r="BD1102" s="19">
        <v>15068601</v>
      </c>
      <c r="BF1102" s="20">
        <v>176003</v>
      </c>
      <c r="BG1102" s="21">
        <f t="shared" si="53"/>
        <v>14892598</v>
      </c>
      <c r="BI1102" s="73"/>
      <c r="BJ1102" s="73"/>
      <c r="BK1102" s="73"/>
      <c r="BL1102" s="73"/>
      <c r="BM1102" s="73"/>
      <c r="BN1102" s="73"/>
      <c r="BO1102" s="73"/>
    </row>
    <row r="1103" spans="1:67" ht="22.5" customHeight="1" x14ac:dyDescent="0.15">
      <c r="A1103" s="125" t="s">
        <v>2918</v>
      </c>
      <c r="B1103" s="126" t="s">
        <v>3564</v>
      </c>
      <c r="C1103" s="136" t="s">
        <v>1187</v>
      </c>
      <c r="D1103" s="129">
        <v>3</v>
      </c>
      <c r="E1103" s="130" t="s">
        <v>3561</v>
      </c>
      <c r="F1103" s="19">
        <v>3706710</v>
      </c>
      <c r="G1103" s="20">
        <v>396199</v>
      </c>
      <c r="H1103" s="20">
        <v>440559</v>
      </c>
      <c r="I1103" s="20">
        <v>0</v>
      </c>
      <c r="J1103" s="20">
        <v>0</v>
      </c>
      <c r="K1103" s="20">
        <v>0</v>
      </c>
      <c r="L1103" s="20">
        <v>0</v>
      </c>
      <c r="M1103" s="20">
        <v>412851</v>
      </c>
      <c r="N1103" s="20">
        <v>220017</v>
      </c>
      <c r="O1103" s="20">
        <v>61172</v>
      </c>
      <c r="P1103" s="20">
        <v>759108</v>
      </c>
      <c r="Q1103" s="20">
        <v>542696</v>
      </c>
      <c r="R1103" s="20">
        <v>783134</v>
      </c>
      <c r="S1103" s="20">
        <v>727592</v>
      </c>
      <c r="T1103" s="21">
        <v>489089</v>
      </c>
      <c r="U1103" s="54">
        <v>363865</v>
      </c>
      <c r="V1103" s="20">
        <v>389754</v>
      </c>
      <c r="W1103" s="20">
        <v>187956</v>
      </c>
      <c r="X1103" s="20">
        <v>0</v>
      </c>
      <c r="Y1103" s="21">
        <v>0</v>
      </c>
      <c r="Z1103" s="20">
        <v>1969602</v>
      </c>
      <c r="AA1103" s="21">
        <v>423186</v>
      </c>
      <c r="AB1103" s="32">
        <v>3365087</v>
      </c>
      <c r="AC1103" s="20">
        <v>9721842</v>
      </c>
      <c r="AD1103" s="20">
        <v>3693031</v>
      </c>
      <c r="AE1103" s="20">
        <v>6487129</v>
      </c>
      <c r="AF1103" s="20">
        <v>4661280</v>
      </c>
      <c r="AG1103" s="20">
        <v>2956146</v>
      </c>
      <c r="AH1103" s="20">
        <v>131044</v>
      </c>
      <c r="AI1103" s="21">
        <v>72063</v>
      </c>
      <c r="AJ1103" s="25">
        <v>445669</v>
      </c>
      <c r="AK1103" s="25">
        <v>445767</v>
      </c>
      <c r="AL1103" s="25">
        <v>128646</v>
      </c>
      <c r="AM1103" s="22">
        <v>256370</v>
      </c>
      <c r="AN1103" s="20">
        <v>2471348</v>
      </c>
      <c r="AO1103" s="20">
        <v>67442</v>
      </c>
      <c r="AP1103" s="54">
        <v>46776354</v>
      </c>
      <c r="AQ1103" s="25">
        <v>819156</v>
      </c>
      <c r="AR1103" s="25">
        <v>735094</v>
      </c>
      <c r="AS1103" s="54">
        <v>219396</v>
      </c>
      <c r="AT1103" s="54">
        <v>279041</v>
      </c>
      <c r="AU1103" s="54">
        <v>316969</v>
      </c>
      <c r="AV1103" s="54">
        <v>385913</v>
      </c>
      <c r="AW1103" s="25">
        <f t="shared" si="51"/>
        <v>2755569</v>
      </c>
      <c r="AX1103" s="165">
        <v>7003216</v>
      </c>
      <c r="AY1103" s="98">
        <f t="shared" si="52"/>
        <v>56535139</v>
      </c>
      <c r="AZ1103" s="73"/>
      <c r="BA1103" s="20">
        <v>5090708</v>
      </c>
      <c r="BB1103" s="20">
        <v>103012</v>
      </c>
      <c r="BC1103" s="19">
        <v>5193720</v>
      </c>
      <c r="BD1103" s="19">
        <v>61728859</v>
      </c>
      <c r="BF1103" s="20">
        <v>1851832</v>
      </c>
      <c r="BG1103" s="21">
        <f t="shared" si="53"/>
        <v>59877027</v>
      </c>
      <c r="BI1103" s="73"/>
      <c r="BJ1103" s="73"/>
      <c r="BK1103" s="73"/>
      <c r="BL1103" s="73"/>
      <c r="BM1103" s="73"/>
      <c r="BN1103" s="73"/>
      <c r="BO1103" s="73"/>
    </row>
    <row r="1104" spans="1:67" ht="22.5" customHeight="1" x14ac:dyDescent="0.15">
      <c r="A1104" s="125" t="s">
        <v>2919</v>
      </c>
      <c r="B1104" s="126" t="s">
        <v>3564</v>
      </c>
      <c r="C1104" s="136" t="s">
        <v>1188</v>
      </c>
      <c r="D1104" s="129">
        <v>5</v>
      </c>
      <c r="E1104" s="130" t="s">
        <v>3561</v>
      </c>
      <c r="F1104" s="19">
        <v>1084345</v>
      </c>
      <c r="G1104" s="20">
        <v>120880</v>
      </c>
      <c r="H1104" s="20">
        <v>112077</v>
      </c>
      <c r="I1104" s="20">
        <v>0</v>
      </c>
      <c r="J1104" s="20">
        <v>6733</v>
      </c>
      <c r="K1104" s="20">
        <v>0</v>
      </c>
      <c r="L1104" s="20">
        <v>0</v>
      </c>
      <c r="M1104" s="20">
        <v>88126</v>
      </c>
      <c r="N1104" s="20">
        <v>47529</v>
      </c>
      <c r="O1104" s="20">
        <v>9400</v>
      </c>
      <c r="P1104" s="20">
        <v>269453</v>
      </c>
      <c r="Q1104" s="20">
        <v>118163</v>
      </c>
      <c r="R1104" s="20">
        <v>200192</v>
      </c>
      <c r="S1104" s="20">
        <v>203090</v>
      </c>
      <c r="T1104" s="21">
        <v>131219</v>
      </c>
      <c r="U1104" s="54">
        <v>97544</v>
      </c>
      <c r="V1104" s="20">
        <v>104595</v>
      </c>
      <c r="W1104" s="20">
        <v>52210</v>
      </c>
      <c r="X1104" s="20">
        <v>0</v>
      </c>
      <c r="Y1104" s="21">
        <v>0</v>
      </c>
      <c r="Z1104" s="20">
        <v>564622</v>
      </c>
      <c r="AA1104" s="21">
        <v>142317</v>
      </c>
      <c r="AB1104" s="32">
        <v>787410</v>
      </c>
      <c r="AC1104" s="20">
        <v>2459044</v>
      </c>
      <c r="AD1104" s="20">
        <v>1347736</v>
      </c>
      <c r="AE1104" s="20">
        <v>1722664</v>
      </c>
      <c r="AF1104" s="20">
        <v>1019200</v>
      </c>
      <c r="AG1104" s="20">
        <v>509010</v>
      </c>
      <c r="AH1104" s="20">
        <v>80817</v>
      </c>
      <c r="AI1104" s="21">
        <v>16956</v>
      </c>
      <c r="AJ1104" s="25">
        <v>120267</v>
      </c>
      <c r="AK1104" s="25">
        <v>149869</v>
      </c>
      <c r="AL1104" s="25">
        <v>39272</v>
      </c>
      <c r="AM1104" s="22">
        <v>73810</v>
      </c>
      <c r="AN1104" s="20">
        <v>392306</v>
      </c>
      <c r="AO1104" s="20">
        <v>16608</v>
      </c>
      <c r="AP1104" s="54">
        <v>12087464</v>
      </c>
      <c r="AQ1104" s="25">
        <v>284569</v>
      </c>
      <c r="AR1104" s="25">
        <v>248635</v>
      </c>
      <c r="AS1104" s="54">
        <v>100940</v>
      </c>
      <c r="AT1104" s="54">
        <v>102298</v>
      </c>
      <c r="AU1104" s="54">
        <v>96265</v>
      </c>
      <c r="AV1104" s="54">
        <v>99649</v>
      </c>
      <c r="AW1104" s="25">
        <f t="shared" si="51"/>
        <v>932356</v>
      </c>
      <c r="AX1104" s="165">
        <v>1909755</v>
      </c>
      <c r="AY1104" s="98">
        <f t="shared" si="52"/>
        <v>14929575</v>
      </c>
      <c r="AZ1104" s="73"/>
      <c r="BA1104" s="20">
        <v>1611485</v>
      </c>
      <c r="BB1104" s="20">
        <v>46329</v>
      </c>
      <c r="BC1104" s="19">
        <v>1657814</v>
      </c>
      <c r="BD1104" s="19">
        <v>16587389</v>
      </c>
      <c r="BF1104" s="20">
        <v>172600</v>
      </c>
      <c r="BG1104" s="21">
        <f t="shared" si="53"/>
        <v>16414789</v>
      </c>
      <c r="BI1104" s="73"/>
      <c r="BJ1104" s="73"/>
      <c r="BK1104" s="73"/>
      <c r="BL1104" s="73"/>
      <c r="BM1104" s="73"/>
      <c r="BN1104" s="73"/>
      <c r="BO1104" s="73"/>
    </row>
    <row r="1105" spans="1:67" ht="22.5" customHeight="1" x14ac:dyDescent="0.15">
      <c r="A1105" s="125" t="s">
        <v>2920</v>
      </c>
      <c r="B1105" s="126" t="s">
        <v>3564</v>
      </c>
      <c r="C1105" s="136" t="s">
        <v>1189</v>
      </c>
      <c r="D1105" s="129">
        <v>5</v>
      </c>
      <c r="E1105" s="130" t="s">
        <v>3561</v>
      </c>
      <c r="F1105" s="19">
        <v>1691454</v>
      </c>
      <c r="G1105" s="20">
        <v>102673</v>
      </c>
      <c r="H1105" s="20">
        <v>110754</v>
      </c>
      <c r="I1105" s="20">
        <v>0</v>
      </c>
      <c r="J1105" s="20">
        <v>0</v>
      </c>
      <c r="K1105" s="20">
        <v>0</v>
      </c>
      <c r="L1105" s="20">
        <v>0</v>
      </c>
      <c r="M1105" s="20">
        <v>160845</v>
      </c>
      <c r="N1105" s="20">
        <v>84184</v>
      </c>
      <c r="O1105" s="20">
        <v>7982</v>
      </c>
      <c r="P1105" s="20">
        <v>345273</v>
      </c>
      <c r="Q1105" s="20">
        <v>252568</v>
      </c>
      <c r="R1105" s="20">
        <v>277319</v>
      </c>
      <c r="S1105" s="20">
        <v>310816</v>
      </c>
      <c r="T1105" s="21">
        <v>167006</v>
      </c>
      <c r="U1105" s="54">
        <v>133287</v>
      </c>
      <c r="V1105" s="20">
        <v>180564</v>
      </c>
      <c r="W1105" s="20">
        <v>83536</v>
      </c>
      <c r="X1105" s="20">
        <v>0</v>
      </c>
      <c r="Y1105" s="21">
        <v>0</v>
      </c>
      <c r="Z1105" s="20">
        <v>1043411</v>
      </c>
      <c r="AA1105" s="21">
        <v>61746</v>
      </c>
      <c r="AB1105" s="32">
        <v>2626980</v>
      </c>
      <c r="AC1105" s="20">
        <v>4576053</v>
      </c>
      <c r="AD1105" s="20">
        <v>1602034</v>
      </c>
      <c r="AE1105" s="20">
        <v>3004732</v>
      </c>
      <c r="AF1105" s="20">
        <v>1906528</v>
      </c>
      <c r="AG1105" s="20">
        <v>943337</v>
      </c>
      <c r="AH1105" s="20">
        <v>15385</v>
      </c>
      <c r="AI1105" s="21">
        <v>16485</v>
      </c>
      <c r="AJ1105" s="25">
        <v>208634</v>
      </c>
      <c r="AK1105" s="25">
        <v>252006</v>
      </c>
      <c r="AL1105" s="25">
        <v>66771</v>
      </c>
      <c r="AM1105" s="22">
        <v>128585</v>
      </c>
      <c r="AN1105" s="20">
        <v>1081848</v>
      </c>
      <c r="AO1105" s="20">
        <v>10884</v>
      </c>
      <c r="AP1105" s="54">
        <v>21453680</v>
      </c>
      <c r="AQ1105" s="25">
        <v>473540</v>
      </c>
      <c r="AR1105" s="25">
        <v>499664</v>
      </c>
      <c r="AS1105" s="54">
        <v>102685</v>
      </c>
      <c r="AT1105" s="54">
        <v>166283</v>
      </c>
      <c r="AU1105" s="54">
        <v>154157</v>
      </c>
      <c r="AV1105" s="54">
        <v>175902</v>
      </c>
      <c r="AW1105" s="25">
        <f t="shared" si="51"/>
        <v>1572231</v>
      </c>
      <c r="AX1105" s="165">
        <v>2907596</v>
      </c>
      <c r="AY1105" s="98">
        <f t="shared" si="52"/>
        <v>25933507</v>
      </c>
      <c r="AZ1105" s="73"/>
      <c r="BA1105" s="20">
        <v>2438014</v>
      </c>
      <c r="BB1105" s="20">
        <v>20422</v>
      </c>
      <c r="BC1105" s="19">
        <v>2458436</v>
      </c>
      <c r="BD1105" s="19">
        <v>28391943</v>
      </c>
      <c r="BF1105" s="20">
        <v>330693</v>
      </c>
      <c r="BG1105" s="21">
        <f t="shared" si="53"/>
        <v>28061250</v>
      </c>
      <c r="BI1105" s="73"/>
      <c r="BJ1105" s="73"/>
      <c r="BK1105" s="73"/>
      <c r="BL1105" s="73"/>
      <c r="BM1105" s="73"/>
      <c r="BN1105" s="73"/>
      <c r="BO1105" s="73"/>
    </row>
    <row r="1106" spans="1:67" ht="22.5" customHeight="1" x14ac:dyDescent="0.15">
      <c r="A1106" s="125" t="s">
        <v>2921</v>
      </c>
      <c r="B1106" s="126" t="s">
        <v>3564</v>
      </c>
      <c r="C1106" s="136" t="s">
        <v>1190</v>
      </c>
      <c r="D1106" s="129">
        <v>3</v>
      </c>
      <c r="E1106" s="130" t="s">
        <v>3561</v>
      </c>
      <c r="F1106" s="19">
        <v>4244475</v>
      </c>
      <c r="G1106" s="20">
        <v>366782</v>
      </c>
      <c r="H1106" s="20">
        <v>470610</v>
      </c>
      <c r="I1106" s="20">
        <v>0</v>
      </c>
      <c r="J1106" s="20">
        <v>0</v>
      </c>
      <c r="K1106" s="20">
        <v>0</v>
      </c>
      <c r="L1106" s="20">
        <v>0</v>
      </c>
      <c r="M1106" s="20">
        <v>466973</v>
      </c>
      <c r="N1106" s="20">
        <v>250991</v>
      </c>
      <c r="O1106" s="20">
        <v>37524</v>
      </c>
      <c r="P1106" s="20">
        <v>721679</v>
      </c>
      <c r="Q1106" s="20">
        <v>599795</v>
      </c>
      <c r="R1106" s="20">
        <v>897176</v>
      </c>
      <c r="S1106" s="20">
        <v>857393</v>
      </c>
      <c r="T1106" s="21">
        <v>536924</v>
      </c>
      <c r="U1106" s="54">
        <v>432856</v>
      </c>
      <c r="V1106" s="20">
        <v>441501</v>
      </c>
      <c r="W1106" s="20">
        <v>198398</v>
      </c>
      <c r="X1106" s="20">
        <v>0</v>
      </c>
      <c r="Y1106" s="21">
        <v>0</v>
      </c>
      <c r="Z1106" s="20">
        <v>2243567</v>
      </c>
      <c r="AA1106" s="21">
        <v>329814</v>
      </c>
      <c r="AB1106" s="32">
        <v>3924979</v>
      </c>
      <c r="AC1106" s="20">
        <v>9882841</v>
      </c>
      <c r="AD1106" s="20">
        <v>5341396</v>
      </c>
      <c r="AE1106" s="20">
        <v>6974259</v>
      </c>
      <c r="AF1106" s="20">
        <v>4845402</v>
      </c>
      <c r="AG1106" s="20">
        <v>2741201</v>
      </c>
      <c r="AH1106" s="20">
        <v>122175</v>
      </c>
      <c r="AI1106" s="21">
        <v>54636</v>
      </c>
      <c r="AJ1106" s="25">
        <v>562621</v>
      </c>
      <c r="AK1106" s="25">
        <v>484848</v>
      </c>
      <c r="AL1106" s="25">
        <v>134199</v>
      </c>
      <c r="AM1106" s="22">
        <v>276600</v>
      </c>
      <c r="AN1106" s="20">
        <v>2894401</v>
      </c>
      <c r="AO1106" s="20">
        <v>43844</v>
      </c>
      <c r="AP1106" s="54">
        <v>51379860</v>
      </c>
      <c r="AQ1106" s="25">
        <v>786020</v>
      </c>
      <c r="AR1106" s="25">
        <v>686198</v>
      </c>
      <c r="AS1106" s="54">
        <v>279671</v>
      </c>
      <c r="AT1106" s="54">
        <v>324283</v>
      </c>
      <c r="AU1106" s="54">
        <v>339305</v>
      </c>
      <c r="AV1106" s="54">
        <v>452547</v>
      </c>
      <c r="AW1106" s="25">
        <f t="shared" si="51"/>
        <v>2868024</v>
      </c>
      <c r="AX1106" s="165">
        <v>8677141</v>
      </c>
      <c r="AY1106" s="98">
        <f t="shared" si="52"/>
        <v>62925025</v>
      </c>
      <c r="AZ1106" s="73"/>
      <c r="BA1106" s="20">
        <v>5623468</v>
      </c>
      <c r="BB1106" s="20">
        <v>94288</v>
      </c>
      <c r="BC1106" s="19">
        <v>5717756</v>
      </c>
      <c r="BD1106" s="19">
        <v>68642781</v>
      </c>
      <c r="BF1106" s="20">
        <v>1871492</v>
      </c>
      <c r="BG1106" s="21">
        <f t="shared" si="53"/>
        <v>66771289</v>
      </c>
      <c r="BI1106" s="73"/>
      <c r="BJ1106" s="73"/>
      <c r="BK1106" s="73"/>
      <c r="BL1106" s="73"/>
      <c r="BM1106" s="73"/>
      <c r="BN1106" s="73"/>
      <c r="BO1106" s="73"/>
    </row>
    <row r="1107" spans="1:67" ht="22.5" customHeight="1" x14ac:dyDescent="0.15">
      <c r="A1107" s="125" t="s">
        <v>2922</v>
      </c>
      <c r="B1107" s="126" t="s">
        <v>3564</v>
      </c>
      <c r="C1107" s="136" t="s">
        <v>1191</v>
      </c>
      <c r="D1107" s="129">
        <v>4</v>
      </c>
      <c r="E1107" s="130" t="s">
        <v>3561</v>
      </c>
      <c r="F1107" s="19">
        <v>3090681</v>
      </c>
      <c r="G1107" s="20">
        <v>322085</v>
      </c>
      <c r="H1107" s="20">
        <v>385938</v>
      </c>
      <c r="I1107" s="20">
        <v>0</v>
      </c>
      <c r="J1107" s="20">
        <v>0</v>
      </c>
      <c r="K1107" s="20">
        <v>0</v>
      </c>
      <c r="L1107" s="20">
        <v>0</v>
      </c>
      <c r="M1107" s="20">
        <v>330669</v>
      </c>
      <c r="N1107" s="20">
        <v>179184</v>
      </c>
      <c r="O1107" s="20">
        <v>41478</v>
      </c>
      <c r="P1107" s="20">
        <v>407735</v>
      </c>
      <c r="Q1107" s="20">
        <v>447098</v>
      </c>
      <c r="R1107" s="20">
        <v>714480</v>
      </c>
      <c r="S1107" s="20">
        <v>634877</v>
      </c>
      <c r="T1107" s="21">
        <v>381728</v>
      </c>
      <c r="U1107" s="54">
        <v>333916</v>
      </c>
      <c r="V1107" s="20">
        <v>331401</v>
      </c>
      <c r="W1107" s="20">
        <v>146188</v>
      </c>
      <c r="X1107" s="20">
        <v>0</v>
      </c>
      <c r="Y1107" s="21">
        <v>0</v>
      </c>
      <c r="Z1107" s="20">
        <v>1708655</v>
      </c>
      <c r="AA1107" s="21">
        <v>452553</v>
      </c>
      <c r="AB1107" s="32">
        <v>1798596</v>
      </c>
      <c r="AC1107" s="20">
        <v>7906624</v>
      </c>
      <c r="AD1107" s="20">
        <v>2377615</v>
      </c>
      <c r="AE1107" s="20">
        <v>4295332</v>
      </c>
      <c r="AF1107" s="20">
        <v>3011091</v>
      </c>
      <c r="AG1107" s="20">
        <v>1848954</v>
      </c>
      <c r="AH1107" s="20">
        <v>123623</v>
      </c>
      <c r="AI1107" s="21">
        <v>45687</v>
      </c>
      <c r="AJ1107" s="25">
        <v>417569</v>
      </c>
      <c r="AK1107" s="25">
        <v>366874</v>
      </c>
      <c r="AL1107" s="25">
        <v>92228</v>
      </c>
      <c r="AM1107" s="22">
        <v>213250</v>
      </c>
      <c r="AN1107" s="20">
        <v>1378790</v>
      </c>
      <c r="AO1107" s="20">
        <v>35331</v>
      </c>
      <c r="AP1107" s="54">
        <v>33820230</v>
      </c>
      <c r="AQ1107" s="25">
        <v>567805</v>
      </c>
      <c r="AR1107" s="25">
        <v>555665</v>
      </c>
      <c r="AS1107" s="54">
        <v>130730</v>
      </c>
      <c r="AT1107" s="54">
        <v>225891</v>
      </c>
      <c r="AU1107" s="54">
        <v>248742</v>
      </c>
      <c r="AV1107" s="54">
        <v>209025</v>
      </c>
      <c r="AW1107" s="25">
        <f t="shared" si="51"/>
        <v>1937858</v>
      </c>
      <c r="AX1107" s="165">
        <v>4291373</v>
      </c>
      <c r="AY1107" s="98">
        <f t="shared" si="52"/>
        <v>40049461</v>
      </c>
      <c r="AZ1107" s="73"/>
      <c r="BA1107" s="20">
        <v>4318883</v>
      </c>
      <c r="BB1107" s="20">
        <v>84992</v>
      </c>
      <c r="BC1107" s="19">
        <v>4403875</v>
      </c>
      <c r="BD1107" s="19">
        <v>44453336</v>
      </c>
      <c r="BF1107" s="20">
        <v>122547</v>
      </c>
      <c r="BG1107" s="21">
        <f t="shared" si="53"/>
        <v>44330789</v>
      </c>
      <c r="BI1107" s="73"/>
      <c r="BJ1107" s="73"/>
      <c r="BK1107" s="73"/>
      <c r="BL1107" s="73"/>
      <c r="BM1107" s="73"/>
      <c r="BN1107" s="73"/>
      <c r="BO1107" s="73"/>
    </row>
    <row r="1108" spans="1:67" ht="22.5" customHeight="1" x14ac:dyDescent="0.15">
      <c r="A1108" s="125" t="s">
        <v>2923</v>
      </c>
      <c r="B1108" s="126" t="s">
        <v>3564</v>
      </c>
      <c r="C1108" s="136" t="s">
        <v>1192</v>
      </c>
      <c r="D1108" s="129">
        <v>3</v>
      </c>
      <c r="E1108" s="130" t="s">
        <v>3561</v>
      </c>
      <c r="F1108" s="19">
        <v>2836536</v>
      </c>
      <c r="G1108" s="20">
        <v>252113</v>
      </c>
      <c r="H1108" s="20">
        <v>292383</v>
      </c>
      <c r="I1108" s="20">
        <v>0</v>
      </c>
      <c r="J1108" s="20">
        <v>0</v>
      </c>
      <c r="K1108" s="20">
        <v>0</v>
      </c>
      <c r="L1108" s="20">
        <v>0</v>
      </c>
      <c r="M1108" s="20">
        <v>304392</v>
      </c>
      <c r="N1108" s="20">
        <v>162842</v>
      </c>
      <c r="O1108" s="20">
        <v>16300</v>
      </c>
      <c r="P1108" s="20">
        <v>1330169</v>
      </c>
      <c r="Q1108" s="20">
        <v>427291</v>
      </c>
      <c r="R1108" s="20">
        <v>594484</v>
      </c>
      <c r="S1108" s="20">
        <v>573950</v>
      </c>
      <c r="T1108" s="21">
        <v>334012</v>
      </c>
      <c r="U1108" s="54">
        <v>280661</v>
      </c>
      <c r="V1108" s="20">
        <v>301674</v>
      </c>
      <c r="W1108" s="20">
        <v>156630</v>
      </c>
      <c r="X1108" s="20">
        <v>0</v>
      </c>
      <c r="Y1108" s="21">
        <v>0</v>
      </c>
      <c r="Z1108" s="20">
        <v>1597241</v>
      </c>
      <c r="AA1108" s="21">
        <v>201804</v>
      </c>
      <c r="AB1108" s="32">
        <v>4296148</v>
      </c>
      <c r="AC1108" s="20">
        <v>7863834</v>
      </c>
      <c r="AD1108" s="20">
        <v>3968045</v>
      </c>
      <c r="AE1108" s="20">
        <v>5284864</v>
      </c>
      <c r="AF1108" s="20">
        <v>3412781</v>
      </c>
      <c r="AG1108" s="20">
        <v>1671244</v>
      </c>
      <c r="AH1108" s="20">
        <v>107786</v>
      </c>
      <c r="AI1108" s="21">
        <v>33441</v>
      </c>
      <c r="AJ1108" s="25">
        <v>384062</v>
      </c>
      <c r="AK1108" s="25">
        <v>343808</v>
      </c>
      <c r="AL1108" s="25">
        <v>102837</v>
      </c>
      <c r="AM1108" s="22">
        <v>196380</v>
      </c>
      <c r="AN1108" s="20">
        <v>1514049</v>
      </c>
      <c r="AO1108" s="20">
        <v>27052</v>
      </c>
      <c r="AP1108" s="54">
        <v>38868813</v>
      </c>
      <c r="AQ1108" s="25">
        <v>694318</v>
      </c>
      <c r="AR1108" s="25">
        <v>547968</v>
      </c>
      <c r="AS1108" s="54">
        <v>163589</v>
      </c>
      <c r="AT1108" s="54">
        <v>279970</v>
      </c>
      <c r="AU1108" s="54">
        <v>232303</v>
      </c>
      <c r="AV1108" s="54">
        <v>321782</v>
      </c>
      <c r="AW1108" s="25">
        <f t="shared" si="51"/>
        <v>2239930</v>
      </c>
      <c r="AX1108" s="165">
        <v>6619654</v>
      </c>
      <c r="AY1108" s="98">
        <f t="shared" si="52"/>
        <v>47728397</v>
      </c>
      <c r="AZ1108" s="73"/>
      <c r="BA1108" s="20">
        <v>4041241</v>
      </c>
      <c r="BB1108" s="20">
        <v>59459</v>
      </c>
      <c r="BC1108" s="19">
        <v>4100700</v>
      </c>
      <c r="BD1108" s="19">
        <v>51829097</v>
      </c>
      <c r="BF1108" s="20">
        <v>1465279</v>
      </c>
      <c r="BG1108" s="21">
        <f t="shared" si="53"/>
        <v>50363818</v>
      </c>
      <c r="BI1108" s="73"/>
      <c r="BJ1108" s="73"/>
      <c r="BK1108" s="73"/>
      <c r="BL1108" s="73"/>
      <c r="BM1108" s="73"/>
      <c r="BN1108" s="73"/>
      <c r="BO1108" s="73"/>
    </row>
    <row r="1109" spans="1:67" ht="22.5" customHeight="1" x14ac:dyDescent="0.15">
      <c r="A1109" s="125" t="s">
        <v>2924</v>
      </c>
      <c r="B1109" s="126" t="s">
        <v>3564</v>
      </c>
      <c r="C1109" s="136" t="s">
        <v>1193</v>
      </c>
      <c r="D1109" s="129">
        <v>5</v>
      </c>
      <c r="E1109" s="130" t="s">
        <v>3561</v>
      </c>
      <c r="F1109" s="19">
        <v>1295094</v>
      </c>
      <c r="G1109" s="20">
        <v>107243</v>
      </c>
      <c r="H1109" s="20">
        <v>140427</v>
      </c>
      <c r="I1109" s="20">
        <v>0</v>
      </c>
      <c r="J1109" s="20">
        <v>0</v>
      </c>
      <c r="K1109" s="20">
        <v>0</v>
      </c>
      <c r="L1109" s="20">
        <v>5076</v>
      </c>
      <c r="M1109" s="20">
        <v>103334</v>
      </c>
      <c r="N1109" s="20">
        <v>57633</v>
      </c>
      <c r="O1109" s="20">
        <v>13838</v>
      </c>
      <c r="P1109" s="20">
        <v>455258</v>
      </c>
      <c r="Q1109" s="20">
        <v>138181</v>
      </c>
      <c r="R1109" s="20">
        <v>223412</v>
      </c>
      <c r="S1109" s="20">
        <v>234878</v>
      </c>
      <c r="T1109" s="21">
        <v>155077</v>
      </c>
      <c r="U1109" s="54">
        <v>91453</v>
      </c>
      <c r="V1109" s="20">
        <v>121110</v>
      </c>
      <c r="W1109" s="20">
        <v>52210</v>
      </c>
      <c r="X1109" s="20">
        <v>0</v>
      </c>
      <c r="Y1109" s="21">
        <v>0</v>
      </c>
      <c r="Z1109" s="20">
        <v>692960</v>
      </c>
      <c r="AA1109" s="21">
        <v>27108</v>
      </c>
      <c r="AB1109" s="32">
        <v>980768</v>
      </c>
      <c r="AC1109" s="20">
        <v>2941389</v>
      </c>
      <c r="AD1109" s="20">
        <v>1958450</v>
      </c>
      <c r="AE1109" s="20">
        <v>1991826</v>
      </c>
      <c r="AF1109" s="20">
        <v>1170874</v>
      </c>
      <c r="AG1109" s="20">
        <v>519800</v>
      </c>
      <c r="AH1109" s="20">
        <v>108600</v>
      </c>
      <c r="AI1109" s="21">
        <v>25434</v>
      </c>
      <c r="AJ1109" s="25">
        <v>147073</v>
      </c>
      <c r="AK1109" s="25">
        <v>190103</v>
      </c>
      <c r="AL1109" s="25">
        <v>44709</v>
      </c>
      <c r="AM1109" s="22">
        <v>89544</v>
      </c>
      <c r="AN1109" s="20">
        <v>438880</v>
      </c>
      <c r="AO1109" s="20">
        <v>20215</v>
      </c>
      <c r="AP1109" s="54">
        <v>14541957</v>
      </c>
      <c r="AQ1109" s="25">
        <v>366572</v>
      </c>
      <c r="AR1109" s="25">
        <v>288017</v>
      </c>
      <c r="AS1109" s="54">
        <v>78493</v>
      </c>
      <c r="AT1109" s="54">
        <v>113464</v>
      </c>
      <c r="AU1109" s="54">
        <v>105208</v>
      </c>
      <c r="AV1109" s="54">
        <v>96595</v>
      </c>
      <c r="AW1109" s="25">
        <f t="shared" si="51"/>
        <v>1048349</v>
      </c>
      <c r="AX1109" s="165">
        <v>2403063</v>
      </c>
      <c r="AY1109" s="98">
        <f t="shared" si="52"/>
        <v>17993369</v>
      </c>
      <c r="AZ1109" s="73"/>
      <c r="BA1109" s="20">
        <v>1862437</v>
      </c>
      <c r="BB1109" s="20">
        <v>58864</v>
      </c>
      <c r="BC1109" s="19">
        <v>1921301</v>
      </c>
      <c r="BD1109" s="19">
        <v>19914670</v>
      </c>
      <c r="BF1109" s="20">
        <v>307290</v>
      </c>
      <c r="BG1109" s="21">
        <f t="shared" si="53"/>
        <v>19607380</v>
      </c>
      <c r="BI1109" s="73"/>
      <c r="BJ1109" s="73"/>
      <c r="BK1109" s="73"/>
      <c r="BL1109" s="73"/>
      <c r="BM1109" s="73"/>
      <c r="BN1109" s="73"/>
      <c r="BO1109" s="73"/>
    </row>
    <row r="1110" spans="1:67" ht="22.5" customHeight="1" x14ac:dyDescent="0.15">
      <c r="A1110" s="125" t="s">
        <v>2925</v>
      </c>
      <c r="B1110" s="126" t="s">
        <v>3564</v>
      </c>
      <c r="C1110" s="136" t="s">
        <v>1194</v>
      </c>
      <c r="D1110" s="129">
        <v>5</v>
      </c>
      <c r="E1110" s="130" t="s">
        <v>3561</v>
      </c>
      <c r="F1110" s="19">
        <v>1366828</v>
      </c>
      <c r="G1110" s="20">
        <v>144371</v>
      </c>
      <c r="H1110" s="20">
        <v>126063</v>
      </c>
      <c r="I1110" s="20">
        <v>0</v>
      </c>
      <c r="J1110" s="20">
        <v>0</v>
      </c>
      <c r="K1110" s="20">
        <v>0</v>
      </c>
      <c r="L1110" s="20">
        <v>0</v>
      </c>
      <c r="M1110" s="20">
        <v>115335</v>
      </c>
      <c r="N1110" s="20">
        <v>62795</v>
      </c>
      <c r="O1110" s="20">
        <v>15741</v>
      </c>
      <c r="P1110" s="20">
        <v>323094</v>
      </c>
      <c r="Q1110" s="20">
        <v>148205</v>
      </c>
      <c r="R1110" s="20">
        <v>224649</v>
      </c>
      <c r="S1110" s="20">
        <v>243708</v>
      </c>
      <c r="T1110" s="21">
        <v>190864</v>
      </c>
      <c r="U1110" s="54">
        <v>102831</v>
      </c>
      <c r="V1110" s="20">
        <v>136524</v>
      </c>
      <c r="W1110" s="20">
        <v>83536</v>
      </c>
      <c r="X1110" s="20">
        <v>0</v>
      </c>
      <c r="Y1110" s="21">
        <v>0</v>
      </c>
      <c r="Z1110" s="20">
        <v>584053</v>
      </c>
      <c r="AA1110" s="21">
        <v>303459</v>
      </c>
      <c r="AB1110" s="32">
        <v>1103513</v>
      </c>
      <c r="AC1110" s="20">
        <v>3273065</v>
      </c>
      <c r="AD1110" s="20">
        <v>1175288</v>
      </c>
      <c r="AE1110" s="20">
        <v>2486771</v>
      </c>
      <c r="AF1110" s="20">
        <v>1421971</v>
      </c>
      <c r="AG1110" s="20">
        <v>684805</v>
      </c>
      <c r="AH1110" s="20">
        <v>119732</v>
      </c>
      <c r="AI1110" s="21">
        <v>22608</v>
      </c>
      <c r="AJ1110" s="25">
        <v>146744</v>
      </c>
      <c r="AK1110" s="25">
        <v>194200</v>
      </c>
      <c r="AL1110" s="25">
        <v>44115</v>
      </c>
      <c r="AM1110" s="22">
        <v>92022</v>
      </c>
      <c r="AN1110" s="20">
        <v>515585</v>
      </c>
      <c r="AO1110" s="20">
        <v>14727</v>
      </c>
      <c r="AP1110" s="54">
        <v>15467202</v>
      </c>
      <c r="AQ1110" s="25">
        <v>365211</v>
      </c>
      <c r="AR1110" s="25">
        <v>381035</v>
      </c>
      <c r="AS1110" s="54">
        <v>163211</v>
      </c>
      <c r="AT1110" s="54">
        <v>127139</v>
      </c>
      <c r="AU1110" s="54">
        <v>127841</v>
      </c>
      <c r="AV1110" s="54">
        <v>123129</v>
      </c>
      <c r="AW1110" s="25">
        <f t="shared" si="51"/>
        <v>1287566</v>
      </c>
      <c r="AX1110" s="165">
        <v>2312481</v>
      </c>
      <c r="AY1110" s="98">
        <f t="shared" si="52"/>
        <v>19067249</v>
      </c>
      <c r="AZ1110" s="73"/>
      <c r="BA1110" s="20">
        <v>1977329</v>
      </c>
      <c r="BB1110" s="20">
        <v>45095</v>
      </c>
      <c r="BC1110" s="19">
        <v>2022424</v>
      </c>
      <c r="BD1110" s="19">
        <v>21089673</v>
      </c>
      <c r="BF1110" s="20">
        <v>216093</v>
      </c>
      <c r="BG1110" s="21">
        <f t="shared" si="53"/>
        <v>20873580</v>
      </c>
      <c r="BI1110" s="73"/>
      <c r="BJ1110" s="73"/>
      <c r="BK1110" s="73"/>
      <c r="BL1110" s="73"/>
      <c r="BM1110" s="73"/>
      <c r="BN1110" s="73"/>
      <c r="BO1110" s="73"/>
    </row>
    <row r="1111" spans="1:67" ht="22.5" customHeight="1" x14ac:dyDescent="0.15">
      <c r="A1111" s="125" t="s">
        <v>2926</v>
      </c>
      <c r="B1111" s="126" t="s">
        <v>3564</v>
      </c>
      <c r="C1111" s="136" t="s">
        <v>1195</v>
      </c>
      <c r="D1111" s="129">
        <v>3</v>
      </c>
      <c r="E1111" s="130" t="s">
        <v>3561</v>
      </c>
      <c r="F1111" s="19">
        <v>2473027</v>
      </c>
      <c r="G1111" s="20">
        <v>144085</v>
      </c>
      <c r="H1111" s="20">
        <v>266301</v>
      </c>
      <c r="I1111" s="20">
        <v>0</v>
      </c>
      <c r="J1111" s="20">
        <v>0</v>
      </c>
      <c r="K1111" s="20">
        <v>0</v>
      </c>
      <c r="L1111" s="20">
        <v>0</v>
      </c>
      <c r="M1111" s="20">
        <v>264240</v>
      </c>
      <c r="N1111" s="20">
        <v>137709</v>
      </c>
      <c r="O1111" s="20">
        <v>19583</v>
      </c>
      <c r="P1111" s="20">
        <v>1402263</v>
      </c>
      <c r="Q1111" s="20">
        <v>377902</v>
      </c>
      <c r="R1111" s="20">
        <v>483877</v>
      </c>
      <c r="S1111" s="20">
        <v>441500</v>
      </c>
      <c r="T1111" s="21">
        <v>286296</v>
      </c>
      <c r="U1111" s="54">
        <v>239037</v>
      </c>
      <c r="V1111" s="20">
        <v>227907</v>
      </c>
      <c r="W1111" s="20">
        <v>125304</v>
      </c>
      <c r="X1111" s="20">
        <v>0</v>
      </c>
      <c r="Y1111" s="21">
        <v>0</v>
      </c>
      <c r="Z1111" s="20">
        <v>1341947</v>
      </c>
      <c r="AA1111" s="21">
        <v>51204</v>
      </c>
      <c r="AB1111" s="32">
        <v>4247719</v>
      </c>
      <c r="AC1111" s="20">
        <v>6299891</v>
      </c>
      <c r="AD1111" s="20">
        <v>2820755</v>
      </c>
      <c r="AE1111" s="20">
        <v>4689539</v>
      </c>
      <c r="AF1111" s="20">
        <v>3048115</v>
      </c>
      <c r="AG1111" s="20">
        <v>1805096</v>
      </c>
      <c r="AH1111" s="20">
        <v>57830</v>
      </c>
      <c r="AI1111" s="21">
        <v>25905</v>
      </c>
      <c r="AJ1111" s="25">
        <v>305487</v>
      </c>
      <c r="AK1111" s="25">
        <v>319652</v>
      </c>
      <c r="AL1111" s="25">
        <v>89617</v>
      </c>
      <c r="AM1111" s="22">
        <v>178327</v>
      </c>
      <c r="AN1111" s="20">
        <v>990145</v>
      </c>
      <c r="AO1111" s="20">
        <v>24221</v>
      </c>
      <c r="AP1111" s="54">
        <v>33184481</v>
      </c>
      <c r="AQ1111" s="25">
        <v>691656</v>
      </c>
      <c r="AR1111" s="25">
        <v>603004</v>
      </c>
      <c r="AS1111" s="54">
        <v>178743</v>
      </c>
      <c r="AT1111" s="54">
        <v>222437</v>
      </c>
      <c r="AU1111" s="54">
        <v>233960</v>
      </c>
      <c r="AV1111" s="54">
        <v>256939</v>
      </c>
      <c r="AW1111" s="25">
        <f t="shared" si="51"/>
        <v>2186739</v>
      </c>
      <c r="AX1111" s="165">
        <v>4464498</v>
      </c>
      <c r="AY1111" s="98">
        <f t="shared" si="52"/>
        <v>39835718</v>
      </c>
      <c r="AZ1111" s="73"/>
      <c r="BA1111" s="20">
        <v>3597891</v>
      </c>
      <c r="BB1111" s="20">
        <v>39037</v>
      </c>
      <c r="BC1111" s="19">
        <v>3636928</v>
      </c>
      <c r="BD1111" s="19">
        <v>43472646</v>
      </c>
      <c r="BF1111" s="20">
        <v>1144231</v>
      </c>
      <c r="BG1111" s="21">
        <f t="shared" si="53"/>
        <v>42328415</v>
      </c>
      <c r="BI1111" s="73"/>
      <c r="BJ1111" s="73"/>
      <c r="BK1111" s="73"/>
      <c r="BL1111" s="73"/>
      <c r="BM1111" s="73"/>
      <c r="BN1111" s="73"/>
      <c r="BO1111" s="73"/>
    </row>
    <row r="1112" spans="1:67" ht="22.5" customHeight="1" x14ac:dyDescent="0.15">
      <c r="A1112" s="125" t="s">
        <v>2927</v>
      </c>
      <c r="B1112" s="126" t="s">
        <v>3564</v>
      </c>
      <c r="C1112" s="136" t="s">
        <v>1196</v>
      </c>
      <c r="D1112" s="129">
        <v>5</v>
      </c>
      <c r="E1112" s="130" t="s">
        <v>3561</v>
      </c>
      <c r="F1112" s="19">
        <v>1276360</v>
      </c>
      <c r="G1112" s="20">
        <v>178500</v>
      </c>
      <c r="H1112" s="20">
        <v>155358</v>
      </c>
      <c r="I1112" s="20">
        <v>0</v>
      </c>
      <c r="J1112" s="20">
        <v>0</v>
      </c>
      <c r="K1112" s="20">
        <v>0</v>
      </c>
      <c r="L1112" s="20">
        <v>0</v>
      </c>
      <c r="M1112" s="20">
        <v>106620</v>
      </c>
      <c r="N1112" s="20">
        <v>57723</v>
      </c>
      <c r="O1112" s="20">
        <v>57740</v>
      </c>
      <c r="P1112" s="20">
        <v>531779</v>
      </c>
      <c r="Q1112" s="20">
        <v>138651</v>
      </c>
      <c r="R1112" s="20">
        <v>198177</v>
      </c>
      <c r="S1112" s="20">
        <v>192494</v>
      </c>
      <c r="T1112" s="21">
        <v>155077</v>
      </c>
      <c r="U1112" s="54">
        <v>91157</v>
      </c>
      <c r="V1112" s="20">
        <v>97989</v>
      </c>
      <c r="W1112" s="20">
        <v>73094</v>
      </c>
      <c r="X1112" s="20">
        <v>0</v>
      </c>
      <c r="Y1112" s="21">
        <v>0</v>
      </c>
      <c r="Z1112" s="20">
        <v>662537</v>
      </c>
      <c r="AA1112" s="21">
        <v>0</v>
      </c>
      <c r="AB1112" s="32">
        <v>784797</v>
      </c>
      <c r="AC1112" s="20">
        <v>2644777</v>
      </c>
      <c r="AD1112" s="20">
        <v>1075811</v>
      </c>
      <c r="AE1112" s="20">
        <v>2342224</v>
      </c>
      <c r="AF1112" s="20">
        <v>1576224</v>
      </c>
      <c r="AG1112" s="20">
        <v>608882</v>
      </c>
      <c r="AH1112" s="20">
        <v>96564</v>
      </c>
      <c r="AI1112" s="21">
        <v>50397</v>
      </c>
      <c r="AJ1112" s="25">
        <v>139618</v>
      </c>
      <c r="AK1112" s="25">
        <v>184511</v>
      </c>
      <c r="AL1112" s="25">
        <v>43878</v>
      </c>
      <c r="AM1112" s="22">
        <v>87243</v>
      </c>
      <c r="AN1112" s="20">
        <v>442538</v>
      </c>
      <c r="AO1112" s="20">
        <v>34912</v>
      </c>
      <c r="AP1112" s="54">
        <v>14085632</v>
      </c>
      <c r="AQ1112" s="25">
        <v>382063</v>
      </c>
      <c r="AR1112" s="25">
        <v>380327</v>
      </c>
      <c r="AS1112" s="54">
        <v>182038</v>
      </c>
      <c r="AT1112" s="54">
        <v>108587</v>
      </c>
      <c r="AU1112" s="54">
        <v>124914</v>
      </c>
      <c r="AV1112" s="54">
        <v>117246</v>
      </c>
      <c r="AW1112" s="25">
        <f t="shared" si="51"/>
        <v>1295175</v>
      </c>
      <c r="AX1112" s="165">
        <v>2239987</v>
      </c>
      <c r="AY1112" s="98">
        <f t="shared" si="52"/>
        <v>17620794</v>
      </c>
      <c r="AZ1112" s="73"/>
      <c r="BA1112" s="20">
        <v>1882022</v>
      </c>
      <c r="BB1112" s="20">
        <v>83758</v>
      </c>
      <c r="BC1112" s="19">
        <v>1965780</v>
      </c>
      <c r="BD1112" s="19">
        <v>19586574</v>
      </c>
      <c r="BF1112" s="20">
        <v>202096</v>
      </c>
      <c r="BG1112" s="21">
        <f t="shared" si="53"/>
        <v>19384478</v>
      </c>
      <c r="BI1112" s="73"/>
      <c r="BJ1112" s="73"/>
      <c r="BK1112" s="73"/>
      <c r="BL1112" s="73"/>
      <c r="BM1112" s="73"/>
      <c r="BN1112" s="73"/>
      <c r="BO1112" s="73"/>
    </row>
    <row r="1113" spans="1:67" ht="22.5" customHeight="1" x14ac:dyDescent="0.15">
      <c r="A1113" s="125" t="s">
        <v>2928</v>
      </c>
      <c r="B1113" s="126" t="s">
        <v>3564</v>
      </c>
      <c r="C1113" s="136" t="s">
        <v>1197</v>
      </c>
      <c r="D1113" s="129">
        <v>5</v>
      </c>
      <c r="E1113" s="130" t="s">
        <v>3561</v>
      </c>
      <c r="F1113" s="19">
        <v>1447877</v>
      </c>
      <c r="G1113" s="20">
        <v>83752</v>
      </c>
      <c r="H1113" s="20">
        <v>122661</v>
      </c>
      <c r="I1113" s="20">
        <v>0</v>
      </c>
      <c r="J1113" s="20">
        <v>0</v>
      </c>
      <c r="K1113" s="20">
        <v>0</v>
      </c>
      <c r="L1113" s="20">
        <v>0</v>
      </c>
      <c r="M1113" s="20">
        <v>128700</v>
      </c>
      <c r="N1113" s="20">
        <v>67836</v>
      </c>
      <c r="O1113" s="20">
        <v>5036</v>
      </c>
      <c r="P1113" s="20">
        <v>1063766</v>
      </c>
      <c r="Q1113" s="20">
        <v>161370</v>
      </c>
      <c r="R1113" s="20">
        <v>242786</v>
      </c>
      <c r="S1113" s="20">
        <v>233995</v>
      </c>
      <c r="T1113" s="21">
        <v>178935</v>
      </c>
      <c r="U1113" s="54">
        <v>114252</v>
      </c>
      <c r="V1113" s="20">
        <v>121110</v>
      </c>
      <c r="W1113" s="20">
        <v>73094</v>
      </c>
      <c r="X1113" s="20">
        <v>0</v>
      </c>
      <c r="Y1113" s="21">
        <v>0</v>
      </c>
      <c r="Z1113" s="20">
        <v>673072</v>
      </c>
      <c r="AA1113" s="21">
        <v>164907</v>
      </c>
      <c r="AB1113" s="32">
        <v>1826824</v>
      </c>
      <c r="AC1113" s="20">
        <v>3365861</v>
      </c>
      <c r="AD1113" s="20">
        <v>1287651</v>
      </c>
      <c r="AE1113" s="20">
        <v>2614541</v>
      </c>
      <c r="AF1113" s="20">
        <v>1637709</v>
      </c>
      <c r="AG1113" s="20">
        <v>743511</v>
      </c>
      <c r="AH1113" s="20">
        <v>68418</v>
      </c>
      <c r="AI1113" s="21">
        <v>15072</v>
      </c>
      <c r="AJ1113" s="25">
        <v>159292</v>
      </c>
      <c r="AK1113" s="25">
        <v>213334</v>
      </c>
      <c r="AL1113" s="25">
        <v>51435</v>
      </c>
      <c r="AM1113" s="22">
        <v>103281</v>
      </c>
      <c r="AN1113" s="20">
        <v>556567</v>
      </c>
      <c r="AO1113" s="20">
        <v>10486</v>
      </c>
      <c r="AP1113" s="54">
        <v>17537131</v>
      </c>
      <c r="AQ1113" s="25">
        <v>398232</v>
      </c>
      <c r="AR1113" s="25">
        <v>413579</v>
      </c>
      <c r="AS1113" s="54">
        <v>116536</v>
      </c>
      <c r="AT1113" s="54">
        <v>137866</v>
      </c>
      <c r="AU1113" s="54">
        <v>128523</v>
      </c>
      <c r="AV1113" s="54">
        <v>125159</v>
      </c>
      <c r="AW1113" s="25">
        <f t="shared" si="51"/>
        <v>1319895</v>
      </c>
      <c r="AX1113" s="165">
        <v>2493452</v>
      </c>
      <c r="AY1113" s="98">
        <f t="shared" si="52"/>
        <v>21350478</v>
      </c>
      <c r="AZ1113" s="73"/>
      <c r="BA1113" s="20">
        <v>2096220</v>
      </c>
      <c r="BB1113" s="20">
        <v>23770</v>
      </c>
      <c r="BC1113" s="19">
        <v>2119990</v>
      </c>
      <c r="BD1113" s="19">
        <v>23470468</v>
      </c>
      <c r="BF1113" s="20">
        <v>216926</v>
      </c>
      <c r="BG1113" s="21">
        <f t="shared" si="53"/>
        <v>23253542</v>
      </c>
      <c r="BI1113" s="73"/>
      <c r="BJ1113" s="73"/>
      <c r="BK1113" s="73"/>
      <c r="BL1113" s="73"/>
      <c r="BM1113" s="73"/>
      <c r="BN1113" s="73"/>
      <c r="BO1113" s="73"/>
    </row>
    <row r="1114" spans="1:67" ht="22.5" customHeight="1" x14ac:dyDescent="0.15">
      <c r="A1114" s="125" t="s">
        <v>2929</v>
      </c>
      <c r="B1114" s="126" t="s">
        <v>3564</v>
      </c>
      <c r="C1114" s="136" t="s">
        <v>1198</v>
      </c>
      <c r="D1114" s="129">
        <v>5</v>
      </c>
      <c r="E1114" s="130" t="s">
        <v>3561</v>
      </c>
      <c r="F1114" s="19">
        <v>1476042</v>
      </c>
      <c r="G1114" s="20">
        <v>91892</v>
      </c>
      <c r="H1114" s="20">
        <v>106785</v>
      </c>
      <c r="I1114" s="20">
        <v>0</v>
      </c>
      <c r="J1114" s="20">
        <v>0</v>
      </c>
      <c r="K1114" s="20">
        <v>0</v>
      </c>
      <c r="L1114" s="20">
        <v>0</v>
      </c>
      <c r="M1114" s="20">
        <v>132901</v>
      </c>
      <c r="N1114" s="20">
        <v>70540</v>
      </c>
      <c r="O1114" s="20">
        <v>8915</v>
      </c>
      <c r="P1114" s="20">
        <v>453100</v>
      </c>
      <c r="Q1114" s="20">
        <v>165221</v>
      </c>
      <c r="R1114" s="20">
        <v>233717</v>
      </c>
      <c r="S1114" s="20">
        <v>252538</v>
      </c>
      <c r="T1114" s="21">
        <v>143148</v>
      </c>
      <c r="U1114" s="54">
        <v>110657</v>
      </c>
      <c r="V1114" s="20">
        <v>153039</v>
      </c>
      <c r="W1114" s="20">
        <v>83536</v>
      </c>
      <c r="X1114" s="20">
        <v>0</v>
      </c>
      <c r="Y1114" s="21">
        <v>0</v>
      </c>
      <c r="Z1114" s="20">
        <v>754514</v>
      </c>
      <c r="AA1114" s="21">
        <v>55722</v>
      </c>
      <c r="AB1114" s="32">
        <v>805636</v>
      </c>
      <c r="AC1114" s="20">
        <v>3597666</v>
      </c>
      <c r="AD1114" s="20">
        <v>1296606</v>
      </c>
      <c r="AE1114" s="20">
        <v>2144547</v>
      </c>
      <c r="AF1114" s="20">
        <v>1369722</v>
      </c>
      <c r="AG1114" s="20">
        <v>817589</v>
      </c>
      <c r="AH1114" s="20">
        <v>26517</v>
      </c>
      <c r="AI1114" s="21">
        <v>13188</v>
      </c>
      <c r="AJ1114" s="25">
        <v>162918</v>
      </c>
      <c r="AK1114" s="25">
        <v>217887</v>
      </c>
      <c r="AL1114" s="25">
        <v>50941</v>
      </c>
      <c r="AM1114" s="22">
        <v>105882</v>
      </c>
      <c r="AN1114" s="20">
        <v>618942</v>
      </c>
      <c r="AO1114" s="20">
        <v>12509</v>
      </c>
      <c r="AP1114" s="54">
        <v>15532817</v>
      </c>
      <c r="AQ1114" s="25">
        <v>385048</v>
      </c>
      <c r="AR1114" s="25">
        <v>346188</v>
      </c>
      <c r="AS1114" s="54">
        <v>121271</v>
      </c>
      <c r="AT1114" s="54">
        <v>120928</v>
      </c>
      <c r="AU1114" s="54">
        <v>119749</v>
      </c>
      <c r="AV1114" s="54">
        <v>142284</v>
      </c>
      <c r="AW1114" s="25">
        <f t="shared" si="51"/>
        <v>1235468</v>
      </c>
      <c r="AX1114" s="165">
        <v>2855535</v>
      </c>
      <c r="AY1114" s="98">
        <f t="shared" si="52"/>
        <v>19623820</v>
      </c>
      <c r="AZ1114" s="73"/>
      <c r="BA1114" s="20">
        <v>2120307</v>
      </c>
      <c r="BB1114" s="20">
        <v>23506</v>
      </c>
      <c r="BC1114" s="19">
        <v>2143813</v>
      </c>
      <c r="BD1114" s="19">
        <v>21767633</v>
      </c>
      <c r="BF1114" s="20">
        <v>263285</v>
      </c>
      <c r="BG1114" s="21">
        <f t="shared" si="53"/>
        <v>21504348</v>
      </c>
      <c r="BI1114" s="73"/>
      <c r="BJ1114" s="73"/>
      <c r="BK1114" s="73"/>
      <c r="BL1114" s="73"/>
      <c r="BM1114" s="73"/>
      <c r="BN1114" s="73"/>
      <c r="BO1114" s="73"/>
    </row>
    <row r="1115" spans="1:67" ht="22.5" customHeight="1" x14ac:dyDescent="0.15">
      <c r="A1115" s="125" t="s">
        <v>2930</v>
      </c>
      <c r="B1115" s="126" t="s">
        <v>3564</v>
      </c>
      <c r="C1115" s="136" t="s">
        <v>1199</v>
      </c>
      <c r="D1115" s="129">
        <v>5</v>
      </c>
      <c r="E1115" s="130" t="s">
        <v>3561</v>
      </c>
      <c r="F1115" s="19">
        <v>2060960</v>
      </c>
      <c r="G1115" s="20">
        <v>235691</v>
      </c>
      <c r="H1115" s="20">
        <v>250614</v>
      </c>
      <c r="I1115" s="20">
        <v>0</v>
      </c>
      <c r="J1115" s="20">
        <v>0</v>
      </c>
      <c r="K1115" s="20">
        <v>0</v>
      </c>
      <c r="L1115" s="20">
        <v>0</v>
      </c>
      <c r="M1115" s="20">
        <v>197190</v>
      </c>
      <c r="N1115" s="20">
        <v>109223</v>
      </c>
      <c r="O1115" s="20">
        <v>56547</v>
      </c>
      <c r="P1115" s="20">
        <v>737981</v>
      </c>
      <c r="Q1115" s="20">
        <v>300432</v>
      </c>
      <c r="R1115" s="20">
        <v>470366</v>
      </c>
      <c r="S1115" s="20">
        <v>441500</v>
      </c>
      <c r="T1115" s="21">
        <v>250509</v>
      </c>
      <c r="U1115" s="54">
        <v>233115</v>
      </c>
      <c r="V1115" s="20">
        <v>232311</v>
      </c>
      <c r="W1115" s="20">
        <v>104420</v>
      </c>
      <c r="X1115" s="20">
        <v>0</v>
      </c>
      <c r="Y1115" s="21">
        <v>0</v>
      </c>
      <c r="Z1115" s="20">
        <v>1139853</v>
      </c>
      <c r="AA1115" s="21">
        <v>57228</v>
      </c>
      <c r="AB1115" s="32">
        <v>1957973</v>
      </c>
      <c r="AC1115" s="20">
        <v>5205559</v>
      </c>
      <c r="AD1115" s="20">
        <v>2188466</v>
      </c>
      <c r="AE1115" s="20">
        <v>3012404</v>
      </c>
      <c r="AF1115" s="20">
        <v>2029830</v>
      </c>
      <c r="AG1115" s="20">
        <v>1237638</v>
      </c>
      <c r="AH1115" s="20">
        <v>115116</v>
      </c>
      <c r="AI1115" s="21">
        <v>32499</v>
      </c>
      <c r="AJ1115" s="25">
        <v>224162</v>
      </c>
      <c r="AK1115" s="25">
        <v>252238</v>
      </c>
      <c r="AL1115" s="25">
        <v>64663</v>
      </c>
      <c r="AM1115" s="22">
        <v>130605</v>
      </c>
      <c r="AN1115" s="20">
        <v>723903</v>
      </c>
      <c r="AO1115" s="20">
        <v>32847</v>
      </c>
      <c r="AP1115" s="54">
        <v>24085843</v>
      </c>
      <c r="AQ1115" s="25">
        <v>660482</v>
      </c>
      <c r="AR1115" s="25">
        <v>394560</v>
      </c>
      <c r="AS1115" s="54">
        <v>118722</v>
      </c>
      <c r="AT1115" s="54">
        <v>172466</v>
      </c>
      <c r="AU1115" s="54">
        <v>189993</v>
      </c>
      <c r="AV1115" s="54">
        <v>180135</v>
      </c>
      <c r="AW1115" s="25">
        <f t="shared" si="51"/>
        <v>1716358</v>
      </c>
      <c r="AX1115" s="165">
        <v>2982315</v>
      </c>
      <c r="AY1115" s="98">
        <f t="shared" si="52"/>
        <v>28784516</v>
      </c>
      <c r="AZ1115" s="73"/>
      <c r="BA1115" s="20">
        <v>2992368</v>
      </c>
      <c r="BB1115" s="20">
        <v>86071</v>
      </c>
      <c r="BC1115" s="19">
        <v>3078439</v>
      </c>
      <c r="BD1115" s="19">
        <v>31862955</v>
      </c>
      <c r="BF1115" s="20">
        <v>385005</v>
      </c>
      <c r="BG1115" s="21">
        <f t="shared" si="53"/>
        <v>31477950</v>
      </c>
      <c r="BI1115" s="73"/>
      <c r="BJ1115" s="73"/>
      <c r="BK1115" s="73"/>
      <c r="BL1115" s="73"/>
      <c r="BM1115" s="73"/>
      <c r="BN1115" s="73"/>
      <c r="BO1115" s="73"/>
    </row>
    <row r="1116" spans="1:67" ht="22.5" customHeight="1" x14ac:dyDescent="0.15">
      <c r="A1116" s="125" t="s">
        <v>2931</v>
      </c>
      <c r="B1116" s="126" t="s">
        <v>3564</v>
      </c>
      <c r="C1116" s="136" t="s">
        <v>1200</v>
      </c>
      <c r="D1116" s="129">
        <v>5</v>
      </c>
      <c r="E1116" s="130" t="s">
        <v>3561</v>
      </c>
      <c r="F1116" s="19">
        <v>1652768</v>
      </c>
      <c r="G1116" s="20">
        <v>198421</v>
      </c>
      <c r="H1116" s="20">
        <v>164808</v>
      </c>
      <c r="I1116" s="20">
        <v>0</v>
      </c>
      <c r="J1116" s="20">
        <v>0</v>
      </c>
      <c r="K1116" s="20">
        <v>0</v>
      </c>
      <c r="L1116" s="20">
        <v>0</v>
      </c>
      <c r="M1116" s="20">
        <v>151060</v>
      </c>
      <c r="N1116" s="20">
        <v>81172</v>
      </c>
      <c r="O1116" s="20">
        <v>75943</v>
      </c>
      <c r="P1116" s="20">
        <v>190526</v>
      </c>
      <c r="Q1116" s="20">
        <v>253096</v>
      </c>
      <c r="R1116" s="20">
        <v>394430</v>
      </c>
      <c r="S1116" s="20">
        <v>387637</v>
      </c>
      <c r="T1116" s="21">
        <v>167006</v>
      </c>
      <c r="U1116" s="54">
        <v>163405</v>
      </c>
      <c r="V1116" s="20">
        <v>202584</v>
      </c>
      <c r="W1116" s="20">
        <v>83536</v>
      </c>
      <c r="X1116" s="20">
        <v>0</v>
      </c>
      <c r="Y1116" s="21">
        <v>0</v>
      </c>
      <c r="Z1116" s="20">
        <v>901089</v>
      </c>
      <c r="AA1116" s="21">
        <v>91113</v>
      </c>
      <c r="AB1116" s="32">
        <v>773225</v>
      </c>
      <c r="AC1116" s="20">
        <v>3730053</v>
      </c>
      <c r="AD1116" s="20">
        <v>1713589</v>
      </c>
      <c r="AE1116" s="20">
        <v>2336058</v>
      </c>
      <c r="AF1116" s="20">
        <v>1576058</v>
      </c>
      <c r="AG1116" s="20">
        <v>956083</v>
      </c>
      <c r="AH1116" s="20">
        <v>61812</v>
      </c>
      <c r="AI1116" s="21">
        <v>34383</v>
      </c>
      <c r="AJ1116" s="25">
        <v>179414</v>
      </c>
      <c r="AK1116" s="25">
        <v>226745</v>
      </c>
      <c r="AL1116" s="25">
        <v>48157</v>
      </c>
      <c r="AM1116" s="22">
        <v>111678</v>
      </c>
      <c r="AN1116" s="20">
        <v>916641</v>
      </c>
      <c r="AO1116" s="20">
        <v>18130</v>
      </c>
      <c r="AP1116" s="54">
        <v>17840620</v>
      </c>
      <c r="AQ1116" s="25">
        <v>544691</v>
      </c>
      <c r="AR1116" s="25">
        <v>364371</v>
      </c>
      <c r="AS1116" s="54">
        <v>75264</v>
      </c>
      <c r="AT1116" s="54">
        <v>135953</v>
      </c>
      <c r="AU1116" s="54">
        <v>153689</v>
      </c>
      <c r="AV1116" s="54">
        <v>111161</v>
      </c>
      <c r="AW1116" s="25">
        <f t="shared" si="51"/>
        <v>1385129</v>
      </c>
      <c r="AX1116" s="165">
        <v>2228594</v>
      </c>
      <c r="AY1116" s="98">
        <f t="shared" si="52"/>
        <v>21454343</v>
      </c>
      <c r="AZ1116" s="73"/>
      <c r="BA1116" s="20">
        <v>2354816</v>
      </c>
      <c r="BB1116" s="20">
        <v>43796</v>
      </c>
      <c r="BC1116" s="19">
        <v>2398612</v>
      </c>
      <c r="BD1116" s="19">
        <v>23852955</v>
      </c>
      <c r="BF1116" s="20">
        <v>242495</v>
      </c>
      <c r="BG1116" s="21">
        <f t="shared" si="53"/>
        <v>23610460</v>
      </c>
      <c r="BI1116" s="73"/>
      <c r="BJ1116" s="73"/>
      <c r="BK1116" s="73"/>
      <c r="BL1116" s="73"/>
      <c r="BM1116" s="73"/>
      <c r="BN1116" s="73"/>
      <c r="BO1116" s="73"/>
    </row>
    <row r="1117" spans="1:67" ht="22.5" customHeight="1" x14ac:dyDescent="0.15">
      <c r="A1117" s="125" t="s">
        <v>2932</v>
      </c>
      <c r="B1117" s="126" t="s">
        <v>3564</v>
      </c>
      <c r="C1117" s="136" t="s">
        <v>1201</v>
      </c>
      <c r="D1117" s="129">
        <v>5</v>
      </c>
      <c r="E1117" s="130" t="s">
        <v>3561</v>
      </c>
      <c r="F1117" s="19">
        <v>962928</v>
      </c>
      <c r="G1117" s="20">
        <v>74256</v>
      </c>
      <c r="H1117" s="20">
        <v>89775</v>
      </c>
      <c r="I1117" s="20">
        <v>0</v>
      </c>
      <c r="J1117" s="20">
        <v>0</v>
      </c>
      <c r="K1117" s="20">
        <v>0</v>
      </c>
      <c r="L1117" s="20">
        <v>0</v>
      </c>
      <c r="M1117" s="20">
        <v>74840</v>
      </c>
      <c r="N1117" s="20">
        <v>39877</v>
      </c>
      <c r="O1117" s="20">
        <v>5744</v>
      </c>
      <c r="P1117" s="20">
        <v>386416</v>
      </c>
      <c r="Q1117" s="20">
        <v>104020</v>
      </c>
      <c r="R1117" s="20">
        <v>144636</v>
      </c>
      <c r="S1117" s="20">
        <v>157174</v>
      </c>
      <c r="T1117" s="21">
        <v>126447</v>
      </c>
      <c r="U1117" s="54">
        <v>64127</v>
      </c>
      <c r="V1117" s="20">
        <v>77070</v>
      </c>
      <c r="W1117" s="20">
        <v>73094</v>
      </c>
      <c r="X1117" s="20">
        <v>0</v>
      </c>
      <c r="Y1117" s="21">
        <v>0</v>
      </c>
      <c r="Z1117" s="20">
        <v>401344</v>
      </c>
      <c r="AA1117" s="21">
        <v>110691</v>
      </c>
      <c r="AB1117" s="32">
        <v>565673</v>
      </c>
      <c r="AC1117" s="20">
        <v>2125387</v>
      </c>
      <c r="AD1117" s="20">
        <v>1121160</v>
      </c>
      <c r="AE1117" s="20">
        <v>1460027</v>
      </c>
      <c r="AF1117" s="20">
        <v>863450</v>
      </c>
      <c r="AG1117" s="20">
        <v>451655</v>
      </c>
      <c r="AH1117" s="20">
        <v>35748</v>
      </c>
      <c r="AI1117" s="21">
        <v>9891</v>
      </c>
      <c r="AJ1117" s="25">
        <v>104266</v>
      </c>
      <c r="AK1117" s="25">
        <v>140315</v>
      </c>
      <c r="AL1117" s="25">
        <v>33090</v>
      </c>
      <c r="AM1117" s="22">
        <v>70589</v>
      </c>
      <c r="AN1117" s="20">
        <v>359604</v>
      </c>
      <c r="AO1117" s="20">
        <v>8830</v>
      </c>
      <c r="AP1117" s="54">
        <v>10242124</v>
      </c>
      <c r="AQ1117" s="25">
        <v>238207</v>
      </c>
      <c r="AR1117" s="25">
        <v>255116</v>
      </c>
      <c r="AS1117" s="54">
        <v>97633</v>
      </c>
      <c r="AT1117" s="54">
        <v>82010</v>
      </c>
      <c r="AU1117" s="54">
        <v>72720</v>
      </c>
      <c r="AV1117" s="54">
        <v>82210</v>
      </c>
      <c r="AW1117" s="25">
        <f t="shared" si="51"/>
        <v>827896</v>
      </c>
      <c r="AX1117" s="165">
        <v>1553933</v>
      </c>
      <c r="AY1117" s="98">
        <f t="shared" si="52"/>
        <v>12623953</v>
      </c>
      <c r="AZ1117" s="73"/>
      <c r="BA1117" s="20">
        <v>1361092</v>
      </c>
      <c r="BB1117" s="20">
        <v>25709</v>
      </c>
      <c r="BC1117" s="19">
        <v>1386801</v>
      </c>
      <c r="BD1117" s="19">
        <v>14010754</v>
      </c>
      <c r="BF1117" s="20">
        <v>137428</v>
      </c>
      <c r="BG1117" s="21">
        <f t="shared" si="53"/>
        <v>13873326</v>
      </c>
      <c r="BI1117" s="73"/>
      <c r="BJ1117" s="73"/>
      <c r="BK1117" s="73"/>
      <c r="BL1117" s="73"/>
      <c r="BM1117" s="73"/>
      <c r="BN1117" s="73"/>
      <c r="BO1117" s="73"/>
    </row>
    <row r="1118" spans="1:67" ht="22.5" customHeight="1" x14ac:dyDescent="0.15">
      <c r="A1118" s="125" t="s">
        <v>2933</v>
      </c>
      <c r="B1118" s="126" t="s">
        <v>3564</v>
      </c>
      <c r="C1118" s="136" t="s">
        <v>1202</v>
      </c>
      <c r="D1118" s="129">
        <v>5</v>
      </c>
      <c r="E1118" s="130" t="s">
        <v>3561</v>
      </c>
      <c r="F1118" s="19">
        <v>1379901</v>
      </c>
      <c r="G1118" s="20">
        <v>121451</v>
      </c>
      <c r="H1118" s="20">
        <v>134379</v>
      </c>
      <c r="I1118" s="20">
        <v>0</v>
      </c>
      <c r="J1118" s="20">
        <v>0</v>
      </c>
      <c r="K1118" s="20">
        <v>0</v>
      </c>
      <c r="L1118" s="20">
        <v>0</v>
      </c>
      <c r="M1118" s="20">
        <v>119273</v>
      </c>
      <c r="N1118" s="20">
        <v>63278</v>
      </c>
      <c r="O1118" s="20">
        <v>6043</v>
      </c>
      <c r="P1118" s="20">
        <v>862016</v>
      </c>
      <c r="Q1118" s="20">
        <v>199574</v>
      </c>
      <c r="R1118" s="20">
        <v>241916</v>
      </c>
      <c r="S1118" s="20">
        <v>248123</v>
      </c>
      <c r="T1118" s="21">
        <v>167006</v>
      </c>
      <c r="U1118" s="54">
        <v>118609</v>
      </c>
      <c r="V1118" s="20">
        <v>127716</v>
      </c>
      <c r="W1118" s="20">
        <v>62652</v>
      </c>
      <c r="X1118" s="20">
        <v>0</v>
      </c>
      <c r="Y1118" s="21">
        <v>0</v>
      </c>
      <c r="Z1118" s="20">
        <v>610947</v>
      </c>
      <c r="AA1118" s="21">
        <v>320778</v>
      </c>
      <c r="AB1118" s="32">
        <v>1495361</v>
      </c>
      <c r="AC1118" s="20">
        <v>3209560</v>
      </c>
      <c r="AD1118" s="20">
        <v>1172064</v>
      </c>
      <c r="AE1118" s="20">
        <v>2221696</v>
      </c>
      <c r="AF1118" s="20">
        <v>1502592</v>
      </c>
      <c r="AG1118" s="20">
        <v>712989</v>
      </c>
      <c r="AH1118" s="20">
        <v>80545</v>
      </c>
      <c r="AI1118" s="21">
        <v>14601</v>
      </c>
      <c r="AJ1118" s="25">
        <v>150023</v>
      </c>
      <c r="AK1118" s="25">
        <v>198479</v>
      </c>
      <c r="AL1118" s="25">
        <v>46033</v>
      </c>
      <c r="AM1118" s="22">
        <v>94016</v>
      </c>
      <c r="AN1118" s="20">
        <v>532221</v>
      </c>
      <c r="AO1118" s="20">
        <v>14216</v>
      </c>
      <c r="AP1118" s="54">
        <v>16228058</v>
      </c>
      <c r="AQ1118" s="25">
        <v>385142</v>
      </c>
      <c r="AR1118" s="25">
        <v>361570</v>
      </c>
      <c r="AS1118" s="54">
        <v>135490</v>
      </c>
      <c r="AT1118" s="54">
        <v>125943</v>
      </c>
      <c r="AU1118" s="54">
        <v>126852</v>
      </c>
      <c r="AV1118" s="54">
        <v>118564</v>
      </c>
      <c r="AW1118" s="25">
        <f t="shared" si="51"/>
        <v>1253561</v>
      </c>
      <c r="AX1118" s="165">
        <v>2047809</v>
      </c>
      <c r="AY1118" s="98">
        <f t="shared" si="52"/>
        <v>19529428</v>
      </c>
      <c r="AZ1118" s="73"/>
      <c r="BA1118" s="20">
        <v>1977998</v>
      </c>
      <c r="BB1118" s="20">
        <v>35468</v>
      </c>
      <c r="BC1118" s="19">
        <v>2013466</v>
      </c>
      <c r="BD1118" s="19">
        <v>21542894</v>
      </c>
      <c r="BF1118" s="20">
        <v>188738</v>
      </c>
      <c r="BG1118" s="21">
        <f t="shared" si="53"/>
        <v>21354156</v>
      </c>
      <c r="BI1118" s="73"/>
      <c r="BJ1118" s="73"/>
      <c r="BK1118" s="73"/>
      <c r="BL1118" s="73"/>
      <c r="BM1118" s="73"/>
      <c r="BN1118" s="73"/>
      <c r="BO1118" s="73"/>
    </row>
    <row r="1119" spans="1:67" ht="22.5" customHeight="1" x14ac:dyDescent="0.15">
      <c r="A1119" s="125" t="s">
        <v>2934</v>
      </c>
      <c r="B1119" s="126" t="s">
        <v>3564</v>
      </c>
      <c r="C1119" s="136" t="s">
        <v>1203</v>
      </c>
      <c r="D1119" s="129">
        <v>5</v>
      </c>
      <c r="E1119" s="130" t="s">
        <v>3561</v>
      </c>
      <c r="F1119" s="19">
        <v>1486505</v>
      </c>
      <c r="G1119" s="20">
        <v>82753</v>
      </c>
      <c r="H1119" s="20">
        <v>101871</v>
      </c>
      <c r="I1119" s="20">
        <v>0</v>
      </c>
      <c r="J1119" s="20">
        <v>0</v>
      </c>
      <c r="K1119" s="20">
        <v>0</v>
      </c>
      <c r="L1119" s="20">
        <v>0</v>
      </c>
      <c r="M1119" s="20">
        <v>132646</v>
      </c>
      <c r="N1119" s="20">
        <v>71219</v>
      </c>
      <c r="O1119" s="20">
        <v>5073</v>
      </c>
      <c r="P1119" s="20">
        <v>535221</v>
      </c>
      <c r="Q1119" s="20">
        <v>218327</v>
      </c>
      <c r="R1119" s="20">
        <v>213932</v>
      </c>
      <c r="S1119" s="20">
        <v>202207</v>
      </c>
      <c r="T1119" s="21">
        <v>167006</v>
      </c>
      <c r="U1119" s="54">
        <v>113618</v>
      </c>
      <c r="V1119" s="20">
        <v>128817</v>
      </c>
      <c r="W1119" s="20">
        <v>62652</v>
      </c>
      <c r="X1119" s="20">
        <v>0</v>
      </c>
      <c r="Y1119" s="21">
        <v>0</v>
      </c>
      <c r="Z1119" s="20">
        <v>776172</v>
      </c>
      <c r="AA1119" s="21">
        <v>73794</v>
      </c>
      <c r="AB1119" s="32">
        <v>2715387</v>
      </c>
      <c r="AC1119" s="20">
        <v>3392717</v>
      </c>
      <c r="AD1119" s="20">
        <v>1333833</v>
      </c>
      <c r="AE1119" s="20">
        <v>2685739</v>
      </c>
      <c r="AF1119" s="20">
        <v>1613747</v>
      </c>
      <c r="AG1119" s="20">
        <v>726748</v>
      </c>
      <c r="AH1119" s="20">
        <v>23711</v>
      </c>
      <c r="AI1119" s="21">
        <v>0</v>
      </c>
      <c r="AJ1119" s="25">
        <v>196120</v>
      </c>
      <c r="AK1119" s="25">
        <v>228095</v>
      </c>
      <c r="AL1119" s="25">
        <v>55053</v>
      </c>
      <c r="AM1119" s="22">
        <v>112246</v>
      </c>
      <c r="AN1119" s="20">
        <v>684768</v>
      </c>
      <c r="AO1119" s="20">
        <v>9883</v>
      </c>
      <c r="AP1119" s="54">
        <v>18149860</v>
      </c>
      <c r="AQ1119" s="25">
        <v>426629</v>
      </c>
      <c r="AR1119" s="25">
        <v>344488</v>
      </c>
      <c r="AS1119" s="54">
        <v>139189</v>
      </c>
      <c r="AT1119" s="54">
        <v>129795</v>
      </c>
      <c r="AU1119" s="54">
        <v>113890</v>
      </c>
      <c r="AV1119" s="54">
        <v>147256</v>
      </c>
      <c r="AW1119" s="25">
        <f t="shared" si="51"/>
        <v>1301247</v>
      </c>
      <c r="AX1119" s="165">
        <v>2861240</v>
      </c>
      <c r="AY1119" s="98">
        <f t="shared" si="52"/>
        <v>22312347</v>
      </c>
      <c r="AZ1119" s="73"/>
      <c r="BA1119" s="20">
        <v>2125143</v>
      </c>
      <c r="BB1119" s="20">
        <v>20488</v>
      </c>
      <c r="BC1119" s="19">
        <v>2145631</v>
      </c>
      <c r="BD1119" s="19">
        <v>24457978</v>
      </c>
      <c r="BF1119" s="20">
        <v>277830</v>
      </c>
      <c r="BG1119" s="21">
        <f t="shared" si="53"/>
        <v>24180148</v>
      </c>
      <c r="BI1119" s="73"/>
      <c r="BJ1119" s="73"/>
      <c r="BK1119" s="73"/>
      <c r="BL1119" s="73"/>
      <c r="BM1119" s="73"/>
      <c r="BN1119" s="73"/>
      <c r="BO1119" s="73"/>
    </row>
    <row r="1120" spans="1:67" ht="22.5" customHeight="1" x14ac:dyDescent="0.15">
      <c r="A1120" s="125" t="s">
        <v>2935</v>
      </c>
      <c r="B1120" s="126" t="s">
        <v>3564</v>
      </c>
      <c r="C1120" s="136" t="s">
        <v>1204</v>
      </c>
      <c r="D1120" s="129">
        <v>5</v>
      </c>
      <c r="E1120" s="130" t="s">
        <v>3561</v>
      </c>
      <c r="F1120" s="19">
        <v>1182898</v>
      </c>
      <c r="G1120" s="20">
        <v>96676</v>
      </c>
      <c r="H1120" s="20">
        <v>100737</v>
      </c>
      <c r="I1120" s="20">
        <v>0</v>
      </c>
      <c r="J1120" s="20">
        <v>0</v>
      </c>
      <c r="K1120" s="20">
        <v>0</v>
      </c>
      <c r="L1120" s="20">
        <v>0</v>
      </c>
      <c r="M1120" s="20">
        <v>93727</v>
      </c>
      <c r="N1120" s="20">
        <v>51265</v>
      </c>
      <c r="O1120" s="20">
        <v>7945</v>
      </c>
      <c r="P1120" s="20">
        <v>703063</v>
      </c>
      <c r="Q1120" s="20">
        <v>126000</v>
      </c>
      <c r="R1120" s="20">
        <v>193001</v>
      </c>
      <c r="S1120" s="20">
        <v>186313</v>
      </c>
      <c r="T1120" s="21">
        <v>119290</v>
      </c>
      <c r="U1120" s="54">
        <v>86038</v>
      </c>
      <c r="V1120" s="20">
        <v>91383</v>
      </c>
      <c r="W1120" s="20">
        <v>52210</v>
      </c>
      <c r="X1120" s="20">
        <v>0</v>
      </c>
      <c r="Y1120" s="21">
        <v>0</v>
      </c>
      <c r="Z1120" s="20">
        <v>597751</v>
      </c>
      <c r="AA1120" s="21">
        <v>33885</v>
      </c>
      <c r="AB1120" s="32">
        <v>843462</v>
      </c>
      <c r="AC1120" s="20">
        <v>2685387</v>
      </c>
      <c r="AD1120" s="20">
        <v>808643</v>
      </c>
      <c r="AE1120" s="20">
        <v>1544920</v>
      </c>
      <c r="AF1120" s="20">
        <v>973274</v>
      </c>
      <c r="AG1120" s="20">
        <v>573895</v>
      </c>
      <c r="AH1120" s="20">
        <v>26969</v>
      </c>
      <c r="AI1120" s="21">
        <v>9891</v>
      </c>
      <c r="AJ1120" s="25">
        <v>123733</v>
      </c>
      <c r="AK1120" s="25">
        <v>176278</v>
      </c>
      <c r="AL1120" s="25">
        <v>33249</v>
      </c>
      <c r="AM1120" s="22">
        <v>84144</v>
      </c>
      <c r="AN1120" s="20">
        <v>326412</v>
      </c>
      <c r="AO1120" s="20">
        <v>9954</v>
      </c>
      <c r="AP1120" s="54">
        <v>11942393</v>
      </c>
      <c r="AQ1120" s="25">
        <v>343402</v>
      </c>
      <c r="AR1120" s="25">
        <v>320246</v>
      </c>
      <c r="AS1120" s="54">
        <v>46217</v>
      </c>
      <c r="AT1120" s="54">
        <v>108407</v>
      </c>
      <c r="AU1120" s="54">
        <v>87404</v>
      </c>
      <c r="AV1120" s="54">
        <v>56610</v>
      </c>
      <c r="AW1120" s="25">
        <f t="shared" si="51"/>
        <v>962286</v>
      </c>
      <c r="AX1120" s="165">
        <v>1753689</v>
      </c>
      <c r="AY1120" s="98">
        <f t="shared" si="52"/>
        <v>14658368</v>
      </c>
      <c r="AZ1120" s="73"/>
      <c r="BA1120" s="20">
        <v>1659213</v>
      </c>
      <c r="BB1120" s="20">
        <v>20686</v>
      </c>
      <c r="BC1120" s="19">
        <v>1679899</v>
      </c>
      <c r="BD1120" s="19">
        <v>16338267</v>
      </c>
      <c r="BF1120" s="20">
        <v>106060</v>
      </c>
      <c r="BG1120" s="21">
        <f t="shared" si="53"/>
        <v>16232207</v>
      </c>
      <c r="BI1120" s="73"/>
      <c r="BJ1120" s="73"/>
      <c r="BK1120" s="73"/>
      <c r="BL1120" s="73"/>
      <c r="BM1120" s="73"/>
      <c r="BN1120" s="73"/>
      <c r="BO1120" s="73"/>
    </row>
    <row r="1121" spans="1:67" ht="22.5" customHeight="1" x14ac:dyDescent="0.15">
      <c r="A1121" s="125" t="s">
        <v>2936</v>
      </c>
      <c r="B1121" s="126" t="s">
        <v>3564</v>
      </c>
      <c r="C1121" s="136" t="s">
        <v>1205</v>
      </c>
      <c r="D1121" s="129">
        <v>5</v>
      </c>
      <c r="E1121" s="130" t="s">
        <v>3561</v>
      </c>
      <c r="F1121" s="19">
        <v>917711</v>
      </c>
      <c r="G1121" s="20">
        <v>58334</v>
      </c>
      <c r="H1121" s="20">
        <v>105084</v>
      </c>
      <c r="I1121" s="20">
        <v>0</v>
      </c>
      <c r="J1121" s="20">
        <v>7747</v>
      </c>
      <c r="K1121" s="20">
        <v>4470</v>
      </c>
      <c r="L1121" s="20">
        <v>3121</v>
      </c>
      <c r="M1121" s="20">
        <v>61997</v>
      </c>
      <c r="N1121" s="20">
        <v>32435</v>
      </c>
      <c r="O1121" s="20">
        <v>5297</v>
      </c>
      <c r="P1121" s="20">
        <v>55344</v>
      </c>
      <c r="Q1121" s="20">
        <v>90596</v>
      </c>
      <c r="R1121" s="20">
        <v>132545</v>
      </c>
      <c r="S1121" s="20">
        <v>120088</v>
      </c>
      <c r="T1121" s="21">
        <v>83503</v>
      </c>
      <c r="U1121" s="54">
        <v>57909</v>
      </c>
      <c r="V1121" s="20">
        <v>58353</v>
      </c>
      <c r="W1121" s="20">
        <v>31326</v>
      </c>
      <c r="X1121" s="20">
        <v>0</v>
      </c>
      <c r="Y1121" s="21">
        <v>0</v>
      </c>
      <c r="Z1121" s="20">
        <v>435216</v>
      </c>
      <c r="AA1121" s="21">
        <v>51957</v>
      </c>
      <c r="AB1121" s="32">
        <v>583637</v>
      </c>
      <c r="AC1121" s="20">
        <v>1681529</v>
      </c>
      <c r="AD1121" s="20">
        <v>590422</v>
      </c>
      <c r="AE1121" s="20">
        <v>1177171</v>
      </c>
      <c r="AF1121" s="20">
        <v>694720</v>
      </c>
      <c r="AG1121" s="20">
        <v>362275</v>
      </c>
      <c r="AH1121" s="20">
        <v>20091</v>
      </c>
      <c r="AI1121" s="21">
        <v>8007</v>
      </c>
      <c r="AJ1121" s="25">
        <v>90654</v>
      </c>
      <c r="AK1121" s="25">
        <v>115957</v>
      </c>
      <c r="AL1121" s="25">
        <v>30547</v>
      </c>
      <c r="AM1121" s="22">
        <v>61277</v>
      </c>
      <c r="AN1121" s="20">
        <v>289640</v>
      </c>
      <c r="AO1121" s="20">
        <v>10384</v>
      </c>
      <c r="AP1121" s="54">
        <v>8029344</v>
      </c>
      <c r="AQ1121" s="25">
        <v>208179</v>
      </c>
      <c r="AR1121" s="25">
        <v>249312</v>
      </c>
      <c r="AS1121" s="54">
        <v>62271</v>
      </c>
      <c r="AT1121" s="54">
        <v>83212</v>
      </c>
      <c r="AU1121" s="54">
        <v>60041</v>
      </c>
      <c r="AV1121" s="54">
        <v>76329</v>
      </c>
      <c r="AW1121" s="25">
        <f t="shared" si="51"/>
        <v>739344</v>
      </c>
      <c r="AX1121" s="165">
        <v>1799202</v>
      </c>
      <c r="AY1121" s="98">
        <f t="shared" si="52"/>
        <v>10567890</v>
      </c>
      <c r="AZ1121" s="73"/>
      <c r="BA1121" s="20">
        <v>1150708</v>
      </c>
      <c r="BB1121" s="20">
        <v>19541</v>
      </c>
      <c r="BC1121" s="19">
        <v>1170249</v>
      </c>
      <c r="BD1121" s="19">
        <v>11738139</v>
      </c>
      <c r="BF1121" s="20">
        <v>135749</v>
      </c>
      <c r="BG1121" s="21">
        <f t="shared" si="53"/>
        <v>11602390</v>
      </c>
      <c r="BI1121" s="73"/>
      <c r="BJ1121" s="73"/>
      <c r="BK1121" s="73"/>
      <c r="BL1121" s="73"/>
      <c r="BM1121" s="73"/>
      <c r="BN1121" s="73"/>
      <c r="BO1121" s="73"/>
    </row>
    <row r="1122" spans="1:67" ht="22.5" customHeight="1" x14ac:dyDescent="0.15">
      <c r="A1122" s="125" t="s">
        <v>2937</v>
      </c>
      <c r="B1122" s="126" t="s">
        <v>3564</v>
      </c>
      <c r="C1122" s="136" t="s">
        <v>1206</v>
      </c>
      <c r="D1122" s="129">
        <v>5</v>
      </c>
      <c r="E1122" s="130" t="s">
        <v>3561</v>
      </c>
      <c r="F1122" s="19">
        <v>919787</v>
      </c>
      <c r="G1122" s="20">
        <v>56335</v>
      </c>
      <c r="H1122" s="20">
        <v>81837</v>
      </c>
      <c r="I1122" s="20">
        <v>0</v>
      </c>
      <c r="J1122" s="20">
        <v>0</v>
      </c>
      <c r="K1122" s="20">
        <v>0</v>
      </c>
      <c r="L1122" s="20">
        <v>0</v>
      </c>
      <c r="M1122" s="20">
        <v>68008</v>
      </c>
      <c r="N1122" s="20">
        <v>37434</v>
      </c>
      <c r="O1122" s="20">
        <v>1156</v>
      </c>
      <c r="P1122" s="20">
        <v>389997</v>
      </c>
      <c r="Q1122" s="20">
        <v>96590</v>
      </c>
      <c r="R1122" s="20">
        <v>146148</v>
      </c>
      <c r="S1122" s="20">
        <v>135982</v>
      </c>
      <c r="T1122" s="21">
        <v>83503</v>
      </c>
      <c r="U1122" s="54">
        <v>64508</v>
      </c>
      <c r="V1122" s="20">
        <v>61656</v>
      </c>
      <c r="W1122" s="20">
        <v>31326</v>
      </c>
      <c r="X1122" s="20">
        <v>0</v>
      </c>
      <c r="Y1122" s="21">
        <v>0</v>
      </c>
      <c r="Z1122" s="20">
        <v>398935</v>
      </c>
      <c r="AA1122" s="21">
        <v>95631</v>
      </c>
      <c r="AB1122" s="32">
        <v>672307</v>
      </c>
      <c r="AC1122" s="20">
        <v>2132207</v>
      </c>
      <c r="AD1122" s="20">
        <v>792066</v>
      </c>
      <c r="AE1122" s="20">
        <v>1286800</v>
      </c>
      <c r="AF1122" s="20">
        <v>806541</v>
      </c>
      <c r="AG1122" s="20">
        <v>433012</v>
      </c>
      <c r="AH1122" s="20">
        <v>28236</v>
      </c>
      <c r="AI1122" s="21">
        <v>8949</v>
      </c>
      <c r="AJ1122" s="25">
        <v>96813</v>
      </c>
      <c r="AK1122" s="25">
        <v>128997</v>
      </c>
      <c r="AL1122" s="25">
        <v>30264</v>
      </c>
      <c r="AM1122" s="22">
        <v>65645</v>
      </c>
      <c r="AN1122" s="20">
        <v>262303</v>
      </c>
      <c r="AO1122" s="20">
        <v>5846</v>
      </c>
      <c r="AP1122" s="54">
        <v>9418819</v>
      </c>
      <c r="AQ1122" s="25">
        <v>232671</v>
      </c>
      <c r="AR1122" s="25">
        <v>230180</v>
      </c>
      <c r="AS1122" s="54">
        <v>57252</v>
      </c>
      <c r="AT1122" s="54">
        <v>88383</v>
      </c>
      <c r="AU1122" s="54">
        <v>83677</v>
      </c>
      <c r="AV1122" s="54">
        <v>71093</v>
      </c>
      <c r="AW1122" s="25">
        <f t="shared" si="51"/>
        <v>763256</v>
      </c>
      <c r="AX1122" s="165">
        <v>1351977</v>
      </c>
      <c r="AY1122" s="98">
        <f t="shared" si="52"/>
        <v>11534052</v>
      </c>
      <c r="AZ1122" s="73"/>
      <c r="BA1122" s="20">
        <v>1279364</v>
      </c>
      <c r="BB1122" s="20">
        <v>12469</v>
      </c>
      <c r="BC1122" s="19">
        <v>1291833</v>
      </c>
      <c r="BD1122" s="19">
        <v>12825885</v>
      </c>
      <c r="BF1122" s="20">
        <v>127437</v>
      </c>
      <c r="BG1122" s="21">
        <f t="shared" si="53"/>
        <v>12698448</v>
      </c>
      <c r="BI1122" s="73"/>
      <c r="BJ1122" s="73"/>
      <c r="BK1122" s="73"/>
      <c r="BL1122" s="73"/>
      <c r="BM1122" s="73"/>
      <c r="BN1122" s="73"/>
      <c r="BO1122" s="73"/>
    </row>
    <row r="1123" spans="1:67" ht="22.5" customHeight="1" x14ac:dyDescent="0.15">
      <c r="A1123" s="125" t="s">
        <v>2938</v>
      </c>
      <c r="B1123" s="126" t="s">
        <v>3564</v>
      </c>
      <c r="C1123" s="136" t="s">
        <v>1207</v>
      </c>
      <c r="D1123" s="129">
        <v>3</v>
      </c>
      <c r="E1123" s="130" t="s">
        <v>3561</v>
      </c>
      <c r="F1123" s="19">
        <v>5363005</v>
      </c>
      <c r="G1123" s="20">
        <v>473668</v>
      </c>
      <c r="H1123" s="20">
        <v>688527</v>
      </c>
      <c r="I1123" s="20">
        <v>0</v>
      </c>
      <c r="J1123" s="20">
        <v>0</v>
      </c>
      <c r="K1123" s="20">
        <v>0</v>
      </c>
      <c r="L1123" s="20">
        <v>0</v>
      </c>
      <c r="M1123" s="20">
        <v>589191</v>
      </c>
      <c r="N1123" s="20">
        <v>330900</v>
      </c>
      <c r="O1123" s="20">
        <v>33719</v>
      </c>
      <c r="P1123" s="20">
        <v>2180588</v>
      </c>
      <c r="Q1123" s="20">
        <v>721853</v>
      </c>
      <c r="R1123" s="20">
        <v>967571</v>
      </c>
      <c r="S1123" s="20">
        <v>929799</v>
      </c>
      <c r="T1123" s="21">
        <v>608379</v>
      </c>
      <c r="U1123" s="54">
        <v>478117</v>
      </c>
      <c r="V1123" s="20">
        <v>480036</v>
      </c>
      <c r="W1123" s="20">
        <v>261050</v>
      </c>
      <c r="X1123" s="20">
        <v>397970</v>
      </c>
      <c r="Y1123" s="21">
        <v>43891</v>
      </c>
      <c r="Z1123" s="20">
        <v>2913470</v>
      </c>
      <c r="AA1123" s="21">
        <v>314754</v>
      </c>
      <c r="AB1123" s="32">
        <v>8719619</v>
      </c>
      <c r="AC1123" s="20">
        <v>13559153</v>
      </c>
      <c r="AD1123" s="20">
        <v>7241552</v>
      </c>
      <c r="AE1123" s="20">
        <v>10408044</v>
      </c>
      <c r="AF1123" s="20">
        <v>6110874</v>
      </c>
      <c r="AG1123" s="20">
        <v>3681906</v>
      </c>
      <c r="AH1123" s="20">
        <v>71948</v>
      </c>
      <c r="AI1123" s="21">
        <v>57462</v>
      </c>
      <c r="AJ1123" s="25">
        <v>710162</v>
      </c>
      <c r="AK1123" s="25">
        <v>636228</v>
      </c>
      <c r="AL1123" s="25">
        <v>180962</v>
      </c>
      <c r="AM1123" s="22">
        <v>356929</v>
      </c>
      <c r="AN1123" s="20">
        <v>3843486</v>
      </c>
      <c r="AO1123" s="20">
        <v>48657</v>
      </c>
      <c r="AP1123" s="54">
        <v>73403470</v>
      </c>
      <c r="AQ1123" s="25">
        <v>891013</v>
      </c>
      <c r="AR1123" s="25">
        <v>754049</v>
      </c>
      <c r="AS1123" s="54">
        <v>287992</v>
      </c>
      <c r="AT1123" s="54">
        <v>520297</v>
      </c>
      <c r="AU1123" s="54">
        <v>371172</v>
      </c>
      <c r="AV1123" s="54">
        <v>601899</v>
      </c>
      <c r="AW1123" s="25">
        <f t="shared" si="51"/>
        <v>3426422</v>
      </c>
      <c r="AX1123" s="165">
        <v>12451066</v>
      </c>
      <c r="AY1123" s="98">
        <f t="shared" si="52"/>
        <v>89280958</v>
      </c>
      <c r="AZ1123" s="73"/>
      <c r="BA1123" s="20">
        <v>6715902</v>
      </c>
      <c r="BB1123" s="20">
        <v>91182</v>
      </c>
      <c r="BC1123" s="19">
        <v>6807084</v>
      </c>
      <c r="BD1123" s="19">
        <v>96088042</v>
      </c>
      <c r="BF1123" s="20">
        <v>2664111</v>
      </c>
      <c r="BG1123" s="21">
        <f t="shared" si="53"/>
        <v>93423931</v>
      </c>
      <c r="BI1123" s="73"/>
      <c r="BJ1123" s="73"/>
      <c r="BK1123" s="73"/>
      <c r="BL1123" s="73"/>
      <c r="BM1123" s="73"/>
      <c r="BN1123" s="73"/>
      <c r="BO1123" s="73"/>
    </row>
    <row r="1124" spans="1:67" ht="22.5" customHeight="1" x14ac:dyDescent="0.15">
      <c r="A1124" s="125" t="s">
        <v>2939</v>
      </c>
      <c r="B1124" s="126" t="s">
        <v>3564</v>
      </c>
      <c r="C1124" s="136" t="s">
        <v>1208</v>
      </c>
      <c r="D1124" s="129">
        <v>5</v>
      </c>
      <c r="E1124" s="130" t="s">
        <v>3561</v>
      </c>
      <c r="F1124" s="19">
        <v>826164</v>
      </c>
      <c r="G1124" s="20">
        <v>88607</v>
      </c>
      <c r="H1124" s="20">
        <v>83916</v>
      </c>
      <c r="I1124" s="20">
        <v>0</v>
      </c>
      <c r="J1124" s="20">
        <v>0</v>
      </c>
      <c r="K1124" s="20">
        <v>3990</v>
      </c>
      <c r="L1124" s="20">
        <v>4702</v>
      </c>
      <c r="M1124" s="20">
        <v>60860</v>
      </c>
      <c r="N1124" s="20">
        <v>32841</v>
      </c>
      <c r="O1124" s="20">
        <v>19210</v>
      </c>
      <c r="P1124" s="20">
        <v>98429</v>
      </c>
      <c r="Q1124" s="20">
        <v>88746</v>
      </c>
      <c r="R1124" s="20">
        <v>132133</v>
      </c>
      <c r="S1124" s="20">
        <v>144812</v>
      </c>
      <c r="T1124" s="21">
        <v>119290</v>
      </c>
      <c r="U1124" s="54">
        <v>65057</v>
      </c>
      <c r="V1124" s="20">
        <v>70464</v>
      </c>
      <c r="W1124" s="20">
        <v>41768</v>
      </c>
      <c r="X1124" s="20">
        <v>0</v>
      </c>
      <c r="Y1124" s="21">
        <v>0</v>
      </c>
      <c r="Z1124" s="20">
        <v>389171</v>
      </c>
      <c r="AA1124" s="21">
        <v>160389</v>
      </c>
      <c r="AB1124" s="32">
        <v>480782</v>
      </c>
      <c r="AC1124" s="20">
        <v>1808030</v>
      </c>
      <c r="AD1124" s="20">
        <v>734956</v>
      </c>
      <c r="AE1124" s="20">
        <v>1238833</v>
      </c>
      <c r="AF1124" s="20">
        <v>786573</v>
      </c>
      <c r="AG1124" s="20">
        <v>356227</v>
      </c>
      <c r="AH1124" s="20">
        <v>72853</v>
      </c>
      <c r="AI1124" s="21">
        <v>16014</v>
      </c>
      <c r="AJ1124" s="25">
        <v>92659</v>
      </c>
      <c r="AK1124" s="25">
        <v>111045</v>
      </c>
      <c r="AL1124" s="25">
        <v>28187</v>
      </c>
      <c r="AM1124" s="22">
        <v>58511</v>
      </c>
      <c r="AN1124" s="20">
        <v>421238</v>
      </c>
      <c r="AO1124" s="20">
        <v>13409</v>
      </c>
      <c r="AP1124" s="54">
        <v>8649866</v>
      </c>
      <c r="AQ1124" s="25">
        <v>225198</v>
      </c>
      <c r="AR1124" s="25">
        <v>226212</v>
      </c>
      <c r="AS1124" s="54">
        <v>88017</v>
      </c>
      <c r="AT1124" s="54">
        <v>76053</v>
      </c>
      <c r="AU1124" s="54">
        <v>78908</v>
      </c>
      <c r="AV1124" s="54">
        <v>74572</v>
      </c>
      <c r="AW1124" s="25">
        <f t="shared" si="51"/>
        <v>768960</v>
      </c>
      <c r="AX1124" s="165">
        <v>1402346</v>
      </c>
      <c r="AY1124" s="98">
        <f t="shared" si="52"/>
        <v>10821172</v>
      </c>
      <c r="AZ1124" s="73"/>
      <c r="BA1124" s="20">
        <v>1221853</v>
      </c>
      <c r="BB1124" s="20">
        <v>45250</v>
      </c>
      <c r="BC1124" s="19">
        <v>1267103</v>
      </c>
      <c r="BD1124" s="19">
        <v>12088275</v>
      </c>
      <c r="BF1124" s="20">
        <v>141804</v>
      </c>
      <c r="BG1124" s="21">
        <f t="shared" si="53"/>
        <v>11946471</v>
      </c>
      <c r="BI1124" s="73"/>
      <c r="BJ1124" s="73"/>
      <c r="BK1124" s="73"/>
      <c r="BL1124" s="73"/>
      <c r="BM1124" s="73"/>
      <c r="BN1124" s="73"/>
      <c r="BO1124" s="73"/>
    </row>
    <row r="1125" spans="1:67" ht="22.5" customHeight="1" x14ac:dyDescent="0.15">
      <c r="A1125" s="125" t="s">
        <v>2940</v>
      </c>
      <c r="B1125" s="126" t="s">
        <v>3564</v>
      </c>
      <c r="C1125" s="136" t="s">
        <v>1209</v>
      </c>
      <c r="D1125" s="129">
        <v>5</v>
      </c>
      <c r="E1125" s="130" t="s">
        <v>3561</v>
      </c>
      <c r="F1125" s="19">
        <v>819911</v>
      </c>
      <c r="G1125" s="20">
        <v>67473</v>
      </c>
      <c r="H1125" s="20">
        <v>92043</v>
      </c>
      <c r="I1125" s="20">
        <v>0</v>
      </c>
      <c r="J1125" s="20">
        <v>0</v>
      </c>
      <c r="K1125" s="20">
        <v>0</v>
      </c>
      <c r="L1125" s="20">
        <v>0</v>
      </c>
      <c r="M1125" s="20">
        <v>58867</v>
      </c>
      <c r="N1125" s="20">
        <v>32344</v>
      </c>
      <c r="O1125" s="20">
        <v>24954</v>
      </c>
      <c r="P1125" s="20">
        <v>416575</v>
      </c>
      <c r="Q1125" s="20">
        <v>86119</v>
      </c>
      <c r="R1125" s="20">
        <v>117706</v>
      </c>
      <c r="S1125" s="20">
        <v>116556</v>
      </c>
      <c r="T1125" s="21">
        <v>78731</v>
      </c>
      <c r="U1125" s="54">
        <v>54652</v>
      </c>
      <c r="V1125" s="20">
        <v>64959</v>
      </c>
      <c r="W1125" s="20">
        <v>31326</v>
      </c>
      <c r="X1125" s="20">
        <v>0</v>
      </c>
      <c r="Y1125" s="21">
        <v>0</v>
      </c>
      <c r="Z1125" s="20">
        <v>412730</v>
      </c>
      <c r="AA1125" s="21">
        <v>42921</v>
      </c>
      <c r="AB1125" s="32">
        <v>425303</v>
      </c>
      <c r="AC1125" s="20">
        <v>1750440</v>
      </c>
      <c r="AD1125" s="20">
        <v>589697</v>
      </c>
      <c r="AE1125" s="20">
        <v>1169786</v>
      </c>
      <c r="AF1125" s="20">
        <v>684986</v>
      </c>
      <c r="AG1125" s="20">
        <v>453847</v>
      </c>
      <c r="AH1125" s="20">
        <v>28055</v>
      </c>
      <c r="AI1125" s="21">
        <v>7536</v>
      </c>
      <c r="AJ1125" s="25">
        <v>87152</v>
      </c>
      <c r="AK1125" s="25">
        <v>108403</v>
      </c>
      <c r="AL1125" s="25">
        <v>23251</v>
      </c>
      <c r="AM1125" s="22">
        <v>57386</v>
      </c>
      <c r="AN1125" s="20">
        <v>258550</v>
      </c>
      <c r="AO1125" s="20">
        <v>7338</v>
      </c>
      <c r="AP1125" s="54">
        <v>8169597</v>
      </c>
      <c r="AQ1125" s="25">
        <v>247647</v>
      </c>
      <c r="AR1125" s="25">
        <v>214428</v>
      </c>
      <c r="AS1125" s="54">
        <v>52184</v>
      </c>
      <c r="AT1125" s="54">
        <v>72170</v>
      </c>
      <c r="AU1125" s="54">
        <v>73386</v>
      </c>
      <c r="AV1125" s="54">
        <v>61283</v>
      </c>
      <c r="AW1125" s="25">
        <f t="shared" si="51"/>
        <v>721098</v>
      </c>
      <c r="AX1125" s="165">
        <v>1134888</v>
      </c>
      <c r="AY1125" s="98">
        <f t="shared" si="52"/>
        <v>10025583</v>
      </c>
      <c r="AZ1125" s="73"/>
      <c r="BA1125" s="20">
        <v>1143286</v>
      </c>
      <c r="BB1125" s="20">
        <v>18153</v>
      </c>
      <c r="BC1125" s="19">
        <v>1161439</v>
      </c>
      <c r="BD1125" s="19">
        <v>11187022</v>
      </c>
      <c r="BF1125" s="20">
        <v>109318</v>
      </c>
      <c r="BG1125" s="21">
        <f t="shared" si="53"/>
        <v>11077704</v>
      </c>
      <c r="BI1125" s="73"/>
      <c r="BJ1125" s="73"/>
      <c r="BK1125" s="73"/>
      <c r="BL1125" s="73"/>
      <c r="BM1125" s="73"/>
      <c r="BN1125" s="73"/>
      <c r="BO1125" s="73"/>
    </row>
    <row r="1126" spans="1:67" ht="22.5" customHeight="1" x14ac:dyDescent="0.15">
      <c r="A1126" s="125" t="s">
        <v>2941</v>
      </c>
      <c r="B1126" s="126" t="s">
        <v>3564</v>
      </c>
      <c r="C1126" s="136" t="s">
        <v>1210</v>
      </c>
      <c r="D1126" s="129">
        <v>5</v>
      </c>
      <c r="E1126" s="130" t="s">
        <v>3561</v>
      </c>
      <c r="F1126" s="19">
        <v>1044464</v>
      </c>
      <c r="G1126" s="20">
        <v>89893</v>
      </c>
      <c r="H1126" s="20">
        <v>105273</v>
      </c>
      <c r="I1126" s="20">
        <v>0</v>
      </c>
      <c r="J1126" s="20">
        <v>0</v>
      </c>
      <c r="K1126" s="20">
        <v>0</v>
      </c>
      <c r="L1126" s="20">
        <v>0</v>
      </c>
      <c r="M1126" s="20">
        <v>81868</v>
      </c>
      <c r="N1126" s="20">
        <v>44063</v>
      </c>
      <c r="O1126" s="20">
        <v>5595</v>
      </c>
      <c r="P1126" s="20">
        <v>121405</v>
      </c>
      <c r="Q1126" s="20">
        <v>111726</v>
      </c>
      <c r="R1126" s="20">
        <v>178391</v>
      </c>
      <c r="S1126" s="20">
        <v>165121</v>
      </c>
      <c r="T1126" s="21">
        <v>119290</v>
      </c>
      <c r="U1126" s="54">
        <v>80285</v>
      </c>
      <c r="V1126" s="20">
        <v>82575</v>
      </c>
      <c r="W1126" s="20">
        <v>41768</v>
      </c>
      <c r="X1126" s="20">
        <v>0</v>
      </c>
      <c r="Y1126" s="21">
        <v>0</v>
      </c>
      <c r="Z1126" s="20">
        <v>532549</v>
      </c>
      <c r="AA1126" s="21">
        <v>85842</v>
      </c>
      <c r="AB1126" s="32">
        <v>397799</v>
      </c>
      <c r="AC1126" s="20">
        <v>2163790</v>
      </c>
      <c r="AD1126" s="20">
        <v>778780</v>
      </c>
      <c r="AE1126" s="20">
        <v>1370976</v>
      </c>
      <c r="AF1126" s="20">
        <v>983424</v>
      </c>
      <c r="AG1126" s="20">
        <v>614144</v>
      </c>
      <c r="AH1126" s="20">
        <v>57015</v>
      </c>
      <c r="AI1126" s="21">
        <v>13188</v>
      </c>
      <c r="AJ1126" s="25">
        <v>111424</v>
      </c>
      <c r="AK1126" s="25">
        <v>138631</v>
      </c>
      <c r="AL1126" s="25">
        <v>30780</v>
      </c>
      <c r="AM1126" s="22">
        <v>69904</v>
      </c>
      <c r="AN1126" s="20">
        <v>367128</v>
      </c>
      <c r="AO1126" s="20">
        <v>9852</v>
      </c>
      <c r="AP1126" s="54">
        <v>9996943</v>
      </c>
      <c r="AQ1126" s="25">
        <v>260830</v>
      </c>
      <c r="AR1126" s="25">
        <v>304093</v>
      </c>
      <c r="AS1126" s="54">
        <v>70816</v>
      </c>
      <c r="AT1126" s="54">
        <v>86450</v>
      </c>
      <c r="AU1126" s="54">
        <v>93663</v>
      </c>
      <c r="AV1126" s="54">
        <v>82702</v>
      </c>
      <c r="AW1126" s="25">
        <f t="shared" si="51"/>
        <v>898554</v>
      </c>
      <c r="AX1126" s="165">
        <v>1395058</v>
      </c>
      <c r="AY1126" s="98">
        <f t="shared" si="52"/>
        <v>12290555</v>
      </c>
      <c r="AZ1126" s="73"/>
      <c r="BA1126" s="20">
        <v>1461216</v>
      </c>
      <c r="BB1126" s="20">
        <v>25577</v>
      </c>
      <c r="BC1126" s="19">
        <v>1486793</v>
      </c>
      <c r="BD1126" s="19">
        <v>13777348</v>
      </c>
      <c r="BF1126" s="20">
        <v>146440</v>
      </c>
      <c r="BG1126" s="21">
        <f t="shared" si="53"/>
        <v>13630908</v>
      </c>
      <c r="BI1126" s="73"/>
      <c r="BJ1126" s="73"/>
      <c r="BK1126" s="73"/>
      <c r="BL1126" s="73"/>
      <c r="BM1126" s="73"/>
      <c r="BN1126" s="73"/>
      <c r="BO1126" s="73"/>
    </row>
    <row r="1127" spans="1:67" ht="22.5" customHeight="1" x14ac:dyDescent="0.15">
      <c r="A1127" s="125" t="s">
        <v>2942</v>
      </c>
      <c r="B1127" s="126" t="s">
        <v>3564</v>
      </c>
      <c r="C1127" s="136" t="s">
        <v>1211</v>
      </c>
      <c r="D1127" s="129">
        <v>5</v>
      </c>
      <c r="E1127" s="130" t="s">
        <v>3561</v>
      </c>
      <c r="F1127" s="19">
        <v>853412</v>
      </c>
      <c r="G1127" s="20">
        <v>85894</v>
      </c>
      <c r="H1127" s="20">
        <v>70686</v>
      </c>
      <c r="I1127" s="20">
        <v>0</v>
      </c>
      <c r="J1127" s="20">
        <v>0</v>
      </c>
      <c r="K1127" s="20">
        <v>0</v>
      </c>
      <c r="L1127" s="20">
        <v>0</v>
      </c>
      <c r="M1127" s="20">
        <v>65117</v>
      </c>
      <c r="N1127" s="20">
        <v>34191</v>
      </c>
      <c r="O1127" s="20">
        <v>14211</v>
      </c>
      <c r="P1127" s="20">
        <v>213457</v>
      </c>
      <c r="Q1127" s="20">
        <v>93946</v>
      </c>
      <c r="R1127" s="20">
        <v>145598</v>
      </c>
      <c r="S1127" s="20">
        <v>135099</v>
      </c>
      <c r="T1127" s="21">
        <v>83503</v>
      </c>
      <c r="U1127" s="54">
        <v>63154</v>
      </c>
      <c r="V1127" s="20">
        <v>69363</v>
      </c>
      <c r="W1127" s="20">
        <v>31326</v>
      </c>
      <c r="X1127" s="20">
        <v>0</v>
      </c>
      <c r="Y1127" s="21">
        <v>0</v>
      </c>
      <c r="Z1127" s="20">
        <v>462122</v>
      </c>
      <c r="AA1127" s="21">
        <v>149847</v>
      </c>
      <c r="AB1127" s="32">
        <v>385597</v>
      </c>
      <c r="AC1127" s="20">
        <v>1650399</v>
      </c>
      <c r="AD1127" s="20">
        <v>580709</v>
      </c>
      <c r="AE1127" s="20">
        <v>1202696</v>
      </c>
      <c r="AF1127" s="20">
        <v>734406</v>
      </c>
      <c r="AG1127" s="20">
        <v>375505</v>
      </c>
      <c r="AH1127" s="20">
        <v>43983</v>
      </c>
      <c r="AI1127" s="21">
        <v>0</v>
      </c>
      <c r="AJ1127" s="25">
        <v>93876</v>
      </c>
      <c r="AK1127" s="25">
        <v>120278</v>
      </c>
      <c r="AL1127" s="25">
        <v>24009</v>
      </c>
      <c r="AM1127" s="22">
        <v>63051</v>
      </c>
      <c r="AN1127" s="20">
        <v>312454</v>
      </c>
      <c r="AO1127" s="20">
        <v>6776</v>
      </c>
      <c r="AP1127" s="54">
        <v>8164665</v>
      </c>
      <c r="AQ1127" s="25">
        <v>143552</v>
      </c>
      <c r="AR1127" s="25">
        <v>253116</v>
      </c>
      <c r="AS1127" s="54">
        <v>43869</v>
      </c>
      <c r="AT1127" s="54">
        <v>75010</v>
      </c>
      <c r="AU1127" s="54">
        <v>79884</v>
      </c>
      <c r="AV1127" s="54">
        <v>67269</v>
      </c>
      <c r="AW1127" s="25">
        <f t="shared" si="51"/>
        <v>662700</v>
      </c>
      <c r="AX1127" s="165">
        <v>1141170</v>
      </c>
      <c r="AY1127" s="98">
        <f t="shared" si="52"/>
        <v>9968535</v>
      </c>
      <c r="AZ1127" s="73"/>
      <c r="BA1127" s="20">
        <v>1195589</v>
      </c>
      <c r="BB1127" s="20">
        <v>16104</v>
      </c>
      <c r="BC1127" s="19">
        <v>1211693</v>
      </c>
      <c r="BD1127" s="19">
        <v>11180228</v>
      </c>
      <c r="BF1127" s="20">
        <v>126013</v>
      </c>
      <c r="BG1127" s="21">
        <f t="shared" si="53"/>
        <v>11054215</v>
      </c>
      <c r="BI1127" s="73"/>
      <c r="BJ1127" s="73"/>
      <c r="BK1127" s="73"/>
      <c r="BL1127" s="73"/>
      <c r="BM1127" s="73"/>
      <c r="BN1127" s="73"/>
      <c r="BO1127" s="73"/>
    </row>
    <row r="1128" spans="1:67" ht="22.5" customHeight="1" x14ac:dyDescent="0.15">
      <c r="A1128" s="125" t="s">
        <v>2943</v>
      </c>
      <c r="B1128" s="126" t="s">
        <v>3564</v>
      </c>
      <c r="C1128" s="136" t="s">
        <v>1212</v>
      </c>
      <c r="D1128" s="129">
        <v>5</v>
      </c>
      <c r="E1128" s="130" t="s">
        <v>3561</v>
      </c>
      <c r="F1128" s="19">
        <v>687300</v>
      </c>
      <c r="G1128" s="20">
        <v>82967</v>
      </c>
      <c r="H1128" s="20">
        <v>62559</v>
      </c>
      <c r="I1128" s="20">
        <v>0</v>
      </c>
      <c r="J1128" s="20">
        <v>1513</v>
      </c>
      <c r="K1128" s="20">
        <v>0</v>
      </c>
      <c r="L1128" s="20">
        <v>3233</v>
      </c>
      <c r="M1128" s="20">
        <v>51751</v>
      </c>
      <c r="N1128" s="20">
        <v>27817</v>
      </c>
      <c r="O1128" s="20">
        <v>18314</v>
      </c>
      <c r="P1128" s="20">
        <v>124198</v>
      </c>
      <c r="Q1128" s="20">
        <v>78228</v>
      </c>
      <c r="R1128" s="20">
        <v>99294</v>
      </c>
      <c r="S1128" s="20">
        <v>114790</v>
      </c>
      <c r="T1128" s="21">
        <v>95432</v>
      </c>
      <c r="U1128" s="54">
        <v>51944</v>
      </c>
      <c r="V1128" s="20">
        <v>63858</v>
      </c>
      <c r="W1128" s="20">
        <v>48033</v>
      </c>
      <c r="X1128" s="20">
        <v>0</v>
      </c>
      <c r="Y1128" s="21">
        <v>0</v>
      </c>
      <c r="Z1128" s="20">
        <v>361437</v>
      </c>
      <c r="AA1128" s="21">
        <v>72288</v>
      </c>
      <c r="AB1128" s="32">
        <v>293412</v>
      </c>
      <c r="AC1128" s="20">
        <v>1388115</v>
      </c>
      <c r="AD1128" s="20">
        <v>813333</v>
      </c>
      <c r="AE1128" s="20">
        <v>1127339</v>
      </c>
      <c r="AF1128" s="20">
        <v>724672</v>
      </c>
      <c r="AG1128" s="20">
        <v>297587</v>
      </c>
      <c r="AH1128" s="20">
        <v>51947</v>
      </c>
      <c r="AI1128" s="21">
        <v>20724</v>
      </c>
      <c r="AJ1128" s="25">
        <v>82755</v>
      </c>
      <c r="AK1128" s="25">
        <v>102132</v>
      </c>
      <c r="AL1128" s="25">
        <v>25391</v>
      </c>
      <c r="AM1128" s="22">
        <v>54830</v>
      </c>
      <c r="AN1128" s="20">
        <v>278337</v>
      </c>
      <c r="AO1128" s="20">
        <v>9627</v>
      </c>
      <c r="AP1128" s="54">
        <v>7315157</v>
      </c>
      <c r="AQ1128" s="25">
        <v>198269</v>
      </c>
      <c r="AR1128" s="25">
        <v>208767</v>
      </c>
      <c r="AS1128" s="54">
        <v>102944</v>
      </c>
      <c r="AT1128" s="54">
        <v>70973</v>
      </c>
      <c r="AU1128" s="54">
        <v>70505</v>
      </c>
      <c r="AV1128" s="54">
        <v>56058</v>
      </c>
      <c r="AW1128" s="25">
        <f t="shared" si="51"/>
        <v>707516</v>
      </c>
      <c r="AX1128" s="165">
        <v>1032770</v>
      </c>
      <c r="AY1128" s="98">
        <f t="shared" si="52"/>
        <v>9055443</v>
      </c>
      <c r="AZ1128" s="73"/>
      <c r="BA1128" s="20">
        <v>1080121</v>
      </c>
      <c r="BB1128" s="20">
        <v>31569</v>
      </c>
      <c r="BC1128" s="19">
        <v>1111690</v>
      </c>
      <c r="BD1128" s="19">
        <v>10167133</v>
      </c>
      <c r="BF1128" s="20">
        <v>84502</v>
      </c>
      <c r="BG1128" s="21">
        <f t="shared" si="53"/>
        <v>10082631</v>
      </c>
      <c r="BI1128" s="73"/>
      <c r="BJ1128" s="73"/>
      <c r="BK1128" s="73"/>
      <c r="BL1128" s="73"/>
      <c r="BM1128" s="73"/>
      <c r="BN1128" s="73"/>
      <c r="BO1128" s="73"/>
    </row>
    <row r="1129" spans="1:67" ht="22.5" customHeight="1" x14ac:dyDescent="0.15">
      <c r="A1129" s="125" t="s">
        <v>2944</v>
      </c>
      <c r="B1129" s="126" t="s">
        <v>3564</v>
      </c>
      <c r="C1129" s="136" t="s">
        <v>1213</v>
      </c>
      <c r="D1129" s="129">
        <v>6</v>
      </c>
      <c r="E1129" s="130" t="s">
        <v>3561</v>
      </c>
      <c r="F1129" s="19">
        <v>557508</v>
      </c>
      <c r="G1129" s="20">
        <v>33558</v>
      </c>
      <c r="H1129" s="20">
        <v>25893</v>
      </c>
      <c r="I1129" s="20">
        <v>0</v>
      </c>
      <c r="J1129" s="20">
        <v>0</v>
      </c>
      <c r="K1129" s="20">
        <v>0</v>
      </c>
      <c r="L1129" s="20">
        <v>0</v>
      </c>
      <c r="M1129" s="20">
        <v>33085</v>
      </c>
      <c r="N1129" s="20">
        <v>18293</v>
      </c>
      <c r="O1129" s="20">
        <v>2648</v>
      </c>
      <c r="P1129" s="20">
        <v>158545</v>
      </c>
      <c r="Q1129" s="20">
        <v>58385</v>
      </c>
      <c r="R1129" s="20">
        <v>92882</v>
      </c>
      <c r="S1129" s="20">
        <v>91832</v>
      </c>
      <c r="T1129" s="21">
        <v>47716</v>
      </c>
      <c r="U1129" s="54">
        <v>35194</v>
      </c>
      <c r="V1129" s="20">
        <v>40737</v>
      </c>
      <c r="W1129" s="20">
        <v>20884</v>
      </c>
      <c r="X1129" s="20">
        <v>0</v>
      </c>
      <c r="Y1129" s="21">
        <v>0</v>
      </c>
      <c r="Z1129" s="20">
        <v>248996</v>
      </c>
      <c r="AA1129" s="21">
        <v>21084</v>
      </c>
      <c r="AB1129" s="32">
        <v>118901</v>
      </c>
      <c r="AC1129" s="20">
        <v>1088786</v>
      </c>
      <c r="AD1129" s="20">
        <v>319705</v>
      </c>
      <c r="AE1129" s="20">
        <v>611243</v>
      </c>
      <c r="AF1129" s="20">
        <v>353267</v>
      </c>
      <c r="AG1129" s="20">
        <v>214014</v>
      </c>
      <c r="AH1129" s="20">
        <v>21449</v>
      </c>
      <c r="AI1129" s="21">
        <v>9891</v>
      </c>
      <c r="AJ1129" s="25">
        <v>59747</v>
      </c>
      <c r="AK1129" s="25">
        <v>71546</v>
      </c>
      <c r="AL1129" s="25">
        <v>11785</v>
      </c>
      <c r="AM1129" s="22">
        <v>41342</v>
      </c>
      <c r="AN1129" s="20">
        <v>145617</v>
      </c>
      <c r="AO1129" s="20">
        <v>5498</v>
      </c>
      <c r="AP1129" s="54">
        <v>4560031</v>
      </c>
      <c r="AQ1129" s="25">
        <v>111735</v>
      </c>
      <c r="AR1129" s="25">
        <v>204309</v>
      </c>
      <c r="AS1129" s="54">
        <v>21107</v>
      </c>
      <c r="AT1129" s="54">
        <v>41368</v>
      </c>
      <c r="AU1129" s="54">
        <v>46863</v>
      </c>
      <c r="AV1129" s="54">
        <v>37230</v>
      </c>
      <c r="AW1129" s="25">
        <f t="shared" si="51"/>
        <v>462612</v>
      </c>
      <c r="AX1129" s="165">
        <v>625403</v>
      </c>
      <c r="AY1129" s="98">
        <f t="shared" si="52"/>
        <v>5648046</v>
      </c>
      <c r="AZ1129" s="73"/>
      <c r="BA1129" s="20">
        <v>755290</v>
      </c>
      <c r="BB1129" s="20">
        <v>12645</v>
      </c>
      <c r="BC1129" s="19">
        <v>767935</v>
      </c>
      <c r="BD1129" s="19">
        <v>6415981</v>
      </c>
      <c r="BF1129" s="20">
        <v>94143</v>
      </c>
      <c r="BG1129" s="21">
        <f t="shared" si="53"/>
        <v>6321838</v>
      </c>
      <c r="BI1129" s="73"/>
      <c r="BJ1129" s="73"/>
      <c r="BK1129" s="73"/>
      <c r="BL1129" s="73"/>
      <c r="BM1129" s="73"/>
      <c r="BN1129" s="73"/>
      <c r="BO1129" s="73"/>
    </row>
    <row r="1130" spans="1:67" ht="22.5" customHeight="1" x14ac:dyDescent="0.15">
      <c r="A1130" s="125" t="s">
        <v>2945</v>
      </c>
      <c r="B1130" s="126" t="s">
        <v>3564</v>
      </c>
      <c r="C1130" s="136" t="s">
        <v>1214</v>
      </c>
      <c r="D1130" s="129">
        <v>6</v>
      </c>
      <c r="E1130" s="130" t="s">
        <v>3561</v>
      </c>
      <c r="F1130" s="19">
        <v>333744</v>
      </c>
      <c r="G1130" s="20">
        <v>57049</v>
      </c>
      <c r="H1130" s="20">
        <v>38934</v>
      </c>
      <c r="I1130" s="20">
        <v>0</v>
      </c>
      <c r="J1130" s="20">
        <v>0</v>
      </c>
      <c r="K1130" s="20">
        <v>0</v>
      </c>
      <c r="L1130" s="20">
        <v>0</v>
      </c>
      <c r="M1130" s="20">
        <v>18953</v>
      </c>
      <c r="N1130" s="20">
        <v>10231</v>
      </c>
      <c r="O1130" s="20">
        <v>9400</v>
      </c>
      <c r="P1130" s="20">
        <v>111125</v>
      </c>
      <c r="Q1130" s="20">
        <v>37888</v>
      </c>
      <c r="R1130" s="20">
        <v>22442</v>
      </c>
      <c r="S1130" s="20">
        <v>44150</v>
      </c>
      <c r="T1130" s="21">
        <v>47716</v>
      </c>
      <c r="U1130" s="54">
        <v>11886</v>
      </c>
      <c r="V1130" s="20">
        <v>20919</v>
      </c>
      <c r="W1130" s="20">
        <v>20884</v>
      </c>
      <c r="X1130" s="20">
        <v>0</v>
      </c>
      <c r="Y1130" s="21">
        <v>0</v>
      </c>
      <c r="Z1130" s="20">
        <v>141842</v>
      </c>
      <c r="AA1130" s="21">
        <v>54969</v>
      </c>
      <c r="AB1130" s="32">
        <v>0</v>
      </c>
      <c r="AC1130" s="20">
        <v>447989</v>
      </c>
      <c r="AD1130" s="20">
        <v>259305</v>
      </c>
      <c r="AE1130" s="20">
        <v>557324</v>
      </c>
      <c r="AF1130" s="20">
        <v>362170</v>
      </c>
      <c r="AG1130" s="20">
        <v>112669</v>
      </c>
      <c r="AH1130" s="20">
        <v>43350</v>
      </c>
      <c r="AI1130" s="21">
        <v>10362</v>
      </c>
      <c r="AJ1130" s="25">
        <v>45430</v>
      </c>
      <c r="AK1130" s="25">
        <v>52045</v>
      </c>
      <c r="AL1130" s="25">
        <v>8612</v>
      </c>
      <c r="AM1130" s="22">
        <v>27211</v>
      </c>
      <c r="AN1130" s="20">
        <v>196589</v>
      </c>
      <c r="AO1130" s="20">
        <v>7042</v>
      </c>
      <c r="AP1130" s="54">
        <v>3112230</v>
      </c>
      <c r="AQ1130" s="25">
        <v>90827</v>
      </c>
      <c r="AR1130" s="25">
        <v>240764</v>
      </c>
      <c r="AS1130" s="54">
        <v>85901</v>
      </c>
      <c r="AT1130" s="54">
        <v>47678</v>
      </c>
      <c r="AU1130" s="54">
        <v>32473</v>
      </c>
      <c r="AV1130" s="54">
        <v>26046</v>
      </c>
      <c r="AW1130" s="25">
        <f t="shared" si="51"/>
        <v>523689</v>
      </c>
      <c r="AX1130" s="165">
        <v>409542</v>
      </c>
      <c r="AY1130" s="98">
        <f t="shared" si="52"/>
        <v>4045461</v>
      </c>
      <c r="AZ1130" s="73"/>
      <c r="BA1130" s="20">
        <v>520186</v>
      </c>
      <c r="BB1130" s="20">
        <v>25929</v>
      </c>
      <c r="BC1130" s="19">
        <v>546115</v>
      </c>
      <c r="BD1130" s="19">
        <v>4591576</v>
      </c>
      <c r="BF1130" s="20">
        <v>32691</v>
      </c>
      <c r="BG1130" s="21">
        <f t="shared" si="53"/>
        <v>4558885</v>
      </c>
      <c r="BI1130" s="73"/>
      <c r="BJ1130" s="73"/>
      <c r="BK1130" s="73"/>
      <c r="BL1130" s="73"/>
      <c r="BM1130" s="73"/>
      <c r="BN1130" s="73"/>
      <c r="BO1130" s="73"/>
    </row>
    <row r="1131" spans="1:67" ht="22.5" customHeight="1" x14ac:dyDescent="0.15">
      <c r="A1131" s="125" t="s">
        <v>2946</v>
      </c>
      <c r="B1131" s="126" t="s">
        <v>3564</v>
      </c>
      <c r="C1131" s="136" t="s">
        <v>1215</v>
      </c>
      <c r="D1131" s="129">
        <v>6</v>
      </c>
      <c r="E1131" s="130" t="s">
        <v>3561</v>
      </c>
      <c r="F1131" s="19">
        <v>230538</v>
      </c>
      <c r="G1131" s="20">
        <v>55192</v>
      </c>
      <c r="H1131" s="20">
        <v>71064</v>
      </c>
      <c r="I1131" s="20">
        <v>0</v>
      </c>
      <c r="J1131" s="20">
        <v>0</v>
      </c>
      <c r="K1131" s="20">
        <v>0</v>
      </c>
      <c r="L1131" s="20">
        <v>0</v>
      </c>
      <c r="M1131" s="20">
        <v>8798</v>
      </c>
      <c r="N1131" s="20">
        <v>4812</v>
      </c>
      <c r="O1131" s="20">
        <v>0</v>
      </c>
      <c r="P1131" s="20">
        <v>97810</v>
      </c>
      <c r="Q1131" s="20">
        <v>21863</v>
      </c>
      <c r="R1131" s="20">
        <v>70898</v>
      </c>
      <c r="S1131" s="20">
        <v>37086</v>
      </c>
      <c r="T1131" s="21">
        <v>11929</v>
      </c>
      <c r="U1131" s="54">
        <v>6557</v>
      </c>
      <c r="V1131" s="20">
        <v>28626</v>
      </c>
      <c r="W1131" s="20">
        <v>10442</v>
      </c>
      <c r="X1131" s="20">
        <v>0</v>
      </c>
      <c r="Y1131" s="21">
        <v>0</v>
      </c>
      <c r="Z1131" s="20">
        <v>116278</v>
      </c>
      <c r="AA1131" s="21">
        <v>0</v>
      </c>
      <c r="AB1131" s="32">
        <v>0</v>
      </c>
      <c r="AC1131" s="20">
        <v>247682</v>
      </c>
      <c r="AD1131" s="20">
        <v>254640</v>
      </c>
      <c r="AE1131" s="20">
        <v>303076</v>
      </c>
      <c r="AF1131" s="20">
        <v>148512</v>
      </c>
      <c r="AG1131" s="20">
        <v>76920</v>
      </c>
      <c r="AH1131" s="20">
        <v>116745</v>
      </c>
      <c r="AI1131" s="21">
        <v>36738</v>
      </c>
      <c r="AJ1131" s="25">
        <v>28804</v>
      </c>
      <c r="AK1131" s="25">
        <v>47192</v>
      </c>
      <c r="AL1131" s="25">
        <v>8827</v>
      </c>
      <c r="AM1131" s="22">
        <v>18123</v>
      </c>
      <c r="AN1131" s="20">
        <v>151418</v>
      </c>
      <c r="AO1131" s="20">
        <v>15882</v>
      </c>
      <c r="AP1131" s="54">
        <v>2226452</v>
      </c>
      <c r="AQ1131" s="25">
        <v>70425</v>
      </c>
      <c r="AR1131" s="25">
        <v>169344</v>
      </c>
      <c r="AS1131" s="54">
        <v>118334</v>
      </c>
      <c r="AT1131" s="54">
        <v>54165</v>
      </c>
      <c r="AU1131" s="54">
        <v>24823</v>
      </c>
      <c r="AV1131" s="54">
        <v>16720</v>
      </c>
      <c r="AW1131" s="25">
        <f t="shared" si="51"/>
        <v>453811</v>
      </c>
      <c r="AX1131" s="165">
        <v>321867</v>
      </c>
      <c r="AY1131" s="98">
        <f t="shared" si="52"/>
        <v>3002130</v>
      </c>
      <c r="AZ1131" s="73"/>
      <c r="BA1131" s="20">
        <v>388573</v>
      </c>
      <c r="BB1131" s="20">
        <v>69791</v>
      </c>
      <c r="BC1131" s="19">
        <v>458364</v>
      </c>
      <c r="BD1131" s="19">
        <v>3460494</v>
      </c>
      <c r="BF1131" s="20">
        <v>21596</v>
      </c>
      <c r="BG1131" s="21">
        <f t="shared" si="53"/>
        <v>3438898</v>
      </c>
      <c r="BI1131" s="73"/>
      <c r="BJ1131" s="73"/>
      <c r="BK1131" s="73"/>
      <c r="BL1131" s="73"/>
      <c r="BM1131" s="73"/>
      <c r="BN1131" s="73"/>
      <c r="BO1131" s="73"/>
    </row>
    <row r="1132" spans="1:67" ht="22.5" customHeight="1" x14ac:dyDescent="0.15">
      <c r="A1132" s="125" t="s">
        <v>2947</v>
      </c>
      <c r="B1132" s="126" t="s">
        <v>3564</v>
      </c>
      <c r="C1132" s="136" t="s">
        <v>1216</v>
      </c>
      <c r="D1132" s="129">
        <v>6</v>
      </c>
      <c r="E1132" s="130" t="s">
        <v>3561</v>
      </c>
      <c r="F1132" s="19">
        <v>340158</v>
      </c>
      <c r="G1132" s="20">
        <v>24562</v>
      </c>
      <c r="H1132" s="20">
        <v>24003</v>
      </c>
      <c r="I1132" s="20">
        <v>0</v>
      </c>
      <c r="J1132" s="20">
        <v>3467</v>
      </c>
      <c r="K1132" s="20">
        <v>0</v>
      </c>
      <c r="L1132" s="20">
        <v>0</v>
      </c>
      <c r="M1132" s="20">
        <v>17643</v>
      </c>
      <c r="N1132" s="20">
        <v>9659</v>
      </c>
      <c r="O1132" s="20">
        <v>2947</v>
      </c>
      <c r="P1132" s="20">
        <v>202533</v>
      </c>
      <c r="Q1132" s="20">
        <v>35162</v>
      </c>
      <c r="R1132" s="20">
        <v>37464</v>
      </c>
      <c r="S1132" s="20">
        <v>34437</v>
      </c>
      <c r="T1132" s="21">
        <v>23858</v>
      </c>
      <c r="U1132" s="54">
        <v>18104</v>
      </c>
      <c r="V1132" s="20">
        <v>17616</v>
      </c>
      <c r="W1132" s="20">
        <v>10442</v>
      </c>
      <c r="X1132" s="20">
        <v>0</v>
      </c>
      <c r="Y1132" s="21">
        <v>0</v>
      </c>
      <c r="Z1132" s="20">
        <v>150790</v>
      </c>
      <c r="AA1132" s="21">
        <v>42168</v>
      </c>
      <c r="AB1132" s="32">
        <v>0</v>
      </c>
      <c r="AC1132" s="20">
        <v>584169</v>
      </c>
      <c r="AD1132" s="20">
        <v>224810</v>
      </c>
      <c r="AE1132" s="20">
        <v>380297</v>
      </c>
      <c r="AF1132" s="20">
        <v>218400</v>
      </c>
      <c r="AG1132" s="20">
        <v>110300</v>
      </c>
      <c r="AH1132" s="20">
        <v>13485</v>
      </c>
      <c r="AI1132" s="21">
        <v>3297</v>
      </c>
      <c r="AJ1132" s="25">
        <v>42472</v>
      </c>
      <c r="AK1132" s="25">
        <v>48901</v>
      </c>
      <c r="AL1132" s="25">
        <v>9334</v>
      </c>
      <c r="AM1132" s="22">
        <v>24936</v>
      </c>
      <c r="AN1132" s="20">
        <v>110088</v>
      </c>
      <c r="AO1132" s="20">
        <v>2841</v>
      </c>
      <c r="AP1132" s="54">
        <v>2768343</v>
      </c>
      <c r="AQ1132" s="25">
        <v>87014</v>
      </c>
      <c r="AR1132" s="25">
        <v>108038</v>
      </c>
      <c r="AS1132" s="54">
        <v>29431</v>
      </c>
      <c r="AT1132" s="54">
        <v>41600</v>
      </c>
      <c r="AU1132" s="54">
        <v>27417</v>
      </c>
      <c r="AV1132" s="54">
        <v>22514</v>
      </c>
      <c r="AW1132" s="25">
        <f t="shared" si="51"/>
        <v>316014</v>
      </c>
      <c r="AX1132" s="165">
        <v>467190</v>
      </c>
      <c r="AY1132" s="98">
        <f t="shared" si="52"/>
        <v>3551547</v>
      </c>
      <c r="AZ1132" s="73"/>
      <c r="BA1132" s="20">
        <v>495802</v>
      </c>
      <c r="BB1132" s="20">
        <v>5882</v>
      </c>
      <c r="BC1132" s="19">
        <v>501684</v>
      </c>
      <c r="BD1132" s="19">
        <v>4053231</v>
      </c>
      <c r="BF1132" s="20">
        <v>37942</v>
      </c>
      <c r="BG1132" s="21">
        <f t="shared" si="53"/>
        <v>4015289</v>
      </c>
      <c r="BI1132" s="73"/>
      <c r="BJ1132" s="73"/>
      <c r="BK1132" s="73"/>
      <c r="BL1132" s="73"/>
      <c r="BM1132" s="73"/>
      <c r="BN1132" s="73"/>
      <c r="BO1132" s="73"/>
    </row>
    <row r="1133" spans="1:67" ht="22.5" customHeight="1" x14ac:dyDescent="0.15">
      <c r="A1133" s="125" t="s">
        <v>2948</v>
      </c>
      <c r="B1133" s="126" t="s">
        <v>3564</v>
      </c>
      <c r="C1133" s="136" t="s">
        <v>1217</v>
      </c>
      <c r="D1133" s="129">
        <v>6</v>
      </c>
      <c r="E1133" s="130" t="s">
        <v>3561</v>
      </c>
      <c r="F1133" s="19">
        <v>644206</v>
      </c>
      <c r="G1133" s="20">
        <v>69758</v>
      </c>
      <c r="H1133" s="20">
        <v>45738</v>
      </c>
      <c r="I1133" s="20">
        <v>0</v>
      </c>
      <c r="J1133" s="20">
        <v>0</v>
      </c>
      <c r="K1133" s="20">
        <v>0</v>
      </c>
      <c r="L1133" s="20">
        <v>0</v>
      </c>
      <c r="M1133" s="20">
        <v>45417</v>
      </c>
      <c r="N1133" s="20">
        <v>24679</v>
      </c>
      <c r="O1133" s="20">
        <v>7833</v>
      </c>
      <c r="P1133" s="20">
        <v>121042</v>
      </c>
      <c r="Q1133" s="20">
        <v>72834</v>
      </c>
      <c r="R1133" s="20">
        <v>106073</v>
      </c>
      <c r="S1133" s="20">
        <v>88300</v>
      </c>
      <c r="T1133" s="21">
        <v>59645</v>
      </c>
      <c r="U1133" s="54">
        <v>46530</v>
      </c>
      <c r="V1133" s="20">
        <v>49545</v>
      </c>
      <c r="W1133" s="20">
        <v>31326</v>
      </c>
      <c r="X1133" s="20">
        <v>0</v>
      </c>
      <c r="Y1133" s="21">
        <v>0</v>
      </c>
      <c r="Z1133" s="20">
        <v>301111</v>
      </c>
      <c r="AA1133" s="21">
        <v>0</v>
      </c>
      <c r="AB1133" s="32">
        <v>0</v>
      </c>
      <c r="AC1133" s="20">
        <v>1394539</v>
      </c>
      <c r="AD1133" s="20">
        <v>447296</v>
      </c>
      <c r="AE1133" s="20">
        <v>848498</v>
      </c>
      <c r="AF1133" s="20">
        <v>515341</v>
      </c>
      <c r="AG1133" s="20">
        <v>257398</v>
      </c>
      <c r="AH1133" s="20">
        <v>44164</v>
      </c>
      <c r="AI1133" s="21">
        <v>8478</v>
      </c>
      <c r="AJ1133" s="25">
        <v>74264</v>
      </c>
      <c r="AK1133" s="25">
        <v>88696</v>
      </c>
      <c r="AL1133" s="25">
        <v>17470</v>
      </c>
      <c r="AM1133" s="22">
        <v>49268</v>
      </c>
      <c r="AN1133" s="20">
        <v>200192</v>
      </c>
      <c r="AO1133" s="20">
        <v>7869</v>
      </c>
      <c r="AP1133" s="54">
        <v>5667510</v>
      </c>
      <c r="AQ1133" s="25">
        <v>144934</v>
      </c>
      <c r="AR1133" s="25">
        <v>192093</v>
      </c>
      <c r="AS1133" s="54">
        <v>51544</v>
      </c>
      <c r="AT1133" s="54">
        <v>53482</v>
      </c>
      <c r="AU1133" s="54">
        <v>61780</v>
      </c>
      <c r="AV1133" s="54">
        <v>46659</v>
      </c>
      <c r="AW1133" s="25">
        <f t="shared" si="51"/>
        <v>550492</v>
      </c>
      <c r="AX1133" s="165">
        <v>889538</v>
      </c>
      <c r="AY1133" s="98">
        <f t="shared" si="52"/>
        <v>7107540</v>
      </c>
      <c r="AZ1133" s="73"/>
      <c r="BA1133" s="20">
        <v>960504</v>
      </c>
      <c r="BB1133" s="20">
        <v>19827</v>
      </c>
      <c r="BC1133" s="19">
        <v>980331</v>
      </c>
      <c r="BD1133" s="19">
        <v>8087871</v>
      </c>
      <c r="BF1133" s="20">
        <v>75447</v>
      </c>
      <c r="BG1133" s="21">
        <f t="shared" si="53"/>
        <v>8012424</v>
      </c>
      <c r="BI1133" s="73"/>
      <c r="BJ1133" s="73"/>
      <c r="BK1133" s="73"/>
      <c r="BL1133" s="73"/>
      <c r="BM1133" s="73"/>
      <c r="BN1133" s="73"/>
      <c r="BO1133" s="73"/>
    </row>
    <row r="1134" spans="1:67" ht="22.5" customHeight="1" x14ac:dyDescent="0.15">
      <c r="A1134" s="125" t="s">
        <v>2949</v>
      </c>
      <c r="B1134" s="126" t="s">
        <v>3564</v>
      </c>
      <c r="C1134" s="136" t="s">
        <v>1218</v>
      </c>
      <c r="D1134" s="129">
        <v>6</v>
      </c>
      <c r="E1134" s="130" t="s">
        <v>3562</v>
      </c>
      <c r="F1134" s="19">
        <v>257404</v>
      </c>
      <c r="G1134" s="20">
        <v>13852</v>
      </c>
      <c r="H1134" s="20">
        <v>15498</v>
      </c>
      <c r="I1134" s="20">
        <v>0</v>
      </c>
      <c r="J1134" s="20">
        <v>0</v>
      </c>
      <c r="K1134" s="20">
        <v>0</v>
      </c>
      <c r="L1134" s="20">
        <v>1720</v>
      </c>
      <c r="M1134" s="20">
        <v>8989</v>
      </c>
      <c r="N1134" s="20">
        <v>4922</v>
      </c>
      <c r="O1134" s="20">
        <v>895</v>
      </c>
      <c r="P1134" s="20">
        <v>16815</v>
      </c>
      <c r="Q1134" s="20">
        <v>22836</v>
      </c>
      <c r="R1134" s="20">
        <v>20015</v>
      </c>
      <c r="S1134" s="20">
        <v>17660</v>
      </c>
      <c r="T1134" s="21">
        <v>11929</v>
      </c>
      <c r="U1134" s="54">
        <v>9898</v>
      </c>
      <c r="V1134" s="20">
        <v>12111</v>
      </c>
      <c r="W1134" s="20">
        <v>10442</v>
      </c>
      <c r="X1134" s="20">
        <v>0</v>
      </c>
      <c r="Y1134" s="21">
        <v>0</v>
      </c>
      <c r="Z1134" s="20">
        <v>86061</v>
      </c>
      <c r="AA1134" s="21">
        <v>42168</v>
      </c>
      <c r="AB1134" s="32">
        <v>0</v>
      </c>
      <c r="AC1134" s="20">
        <v>405030</v>
      </c>
      <c r="AD1134" s="20">
        <v>148241</v>
      </c>
      <c r="AE1134" s="20">
        <v>214957</v>
      </c>
      <c r="AF1134" s="20">
        <v>94182</v>
      </c>
      <c r="AG1134" s="20">
        <v>54326</v>
      </c>
      <c r="AH1134" s="20">
        <v>14571</v>
      </c>
      <c r="AI1134" s="21">
        <v>1413</v>
      </c>
      <c r="AJ1134" s="25">
        <v>28260</v>
      </c>
      <c r="AK1134" s="25">
        <v>37550</v>
      </c>
      <c r="AL1134" s="25">
        <v>4985</v>
      </c>
      <c r="AM1134" s="22">
        <v>16731</v>
      </c>
      <c r="AN1134" s="20">
        <v>117518</v>
      </c>
      <c r="AO1134" s="20">
        <v>1942</v>
      </c>
      <c r="AP1134" s="54">
        <v>1692921</v>
      </c>
      <c r="AQ1134" s="25">
        <v>62499</v>
      </c>
      <c r="AR1134" s="25">
        <v>99821</v>
      </c>
      <c r="AS1134" s="54">
        <v>11168</v>
      </c>
      <c r="AT1134" s="54">
        <v>23665</v>
      </c>
      <c r="AU1134" s="54">
        <v>24494</v>
      </c>
      <c r="AV1134" s="54">
        <v>5445</v>
      </c>
      <c r="AW1134" s="25">
        <f t="shared" si="51"/>
        <v>227092</v>
      </c>
      <c r="AX1134" s="165">
        <v>212470</v>
      </c>
      <c r="AY1134" s="98">
        <f t="shared" si="52"/>
        <v>2132483</v>
      </c>
      <c r="AZ1134" s="73"/>
      <c r="BA1134" s="20">
        <v>379310</v>
      </c>
      <c r="BB1134" s="20">
        <v>5640</v>
      </c>
      <c r="BC1134" s="19">
        <v>384950</v>
      </c>
      <c r="BD1134" s="19">
        <v>2517433</v>
      </c>
      <c r="BF1134" s="20">
        <v>0</v>
      </c>
      <c r="BG1134" s="21">
        <f t="shared" si="53"/>
        <v>2517433</v>
      </c>
      <c r="BI1134" s="73"/>
      <c r="BJ1134" s="73"/>
      <c r="BK1134" s="73"/>
      <c r="BL1134" s="73"/>
      <c r="BM1134" s="73"/>
      <c r="BN1134" s="73"/>
      <c r="BO1134" s="73"/>
    </row>
    <row r="1135" spans="1:67" ht="22.5" customHeight="1" x14ac:dyDescent="0.15">
      <c r="A1135" s="125" t="s">
        <v>2950</v>
      </c>
      <c r="B1135" s="126" t="s">
        <v>3564</v>
      </c>
      <c r="C1135" s="136" t="s">
        <v>1219</v>
      </c>
      <c r="D1135" s="129">
        <v>6</v>
      </c>
      <c r="E1135" s="130" t="s">
        <v>3561</v>
      </c>
      <c r="F1135" s="19">
        <v>287448</v>
      </c>
      <c r="G1135" s="20">
        <v>44411</v>
      </c>
      <c r="H1135" s="20">
        <v>32697</v>
      </c>
      <c r="I1135" s="20">
        <v>0</v>
      </c>
      <c r="J1135" s="20">
        <v>6972</v>
      </c>
      <c r="K1135" s="20">
        <v>0</v>
      </c>
      <c r="L1135" s="20">
        <v>4882</v>
      </c>
      <c r="M1135" s="20">
        <v>14231</v>
      </c>
      <c r="N1135" s="20">
        <v>7813</v>
      </c>
      <c r="O1135" s="20">
        <v>38643</v>
      </c>
      <c r="P1135" s="20">
        <v>33815</v>
      </c>
      <c r="Q1135" s="20">
        <v>30778</v>
      </c>
      <c r="R1135" s="20">
        <v>28121</v>
      </c>
      <c r="S1135" s="20">
        <v>29139</v>
      </c>
      <c r="T1135" s="21">
        <v>35787</v>
      </c>
      <c r="U1135" s="54">
        <v>9729</v>
      </c>
      <c r="V1135" s="20">
        <v>12111</v>
      </c>
      <c r="W1135" s="20">
        <v>10442</v>
      </c>
      <c r="X1135" s="20">
        <v>0</v>
      </c>
      <c r="Y1135" s="21">
        <v>0</v>
      </c>
      <c r="Z1135" s="20">
        <v>152600</v>
      </c>
      <c r="AA1135" s="21">
        <v>8283</v>
      </c>
      <c r="AB1135" s="32">
        <v>0</v>
      </c>
      <c r="AC1135" s="20">
        <v>496863</v>
      </c>
      <c r="AD1135" s="20">
        <v>224469</v>
      </c>
      <c r="AE1135" s="20">
        <v>489783</v>
      </c>
      <c r="AF1135" s="20">
        <v>272730</v>
      </c>
      <c r="AG1135" s="20">
        <v>87071</v>
      </c>
      <c r="AH1135" s="20">
        <v>22987</v>
      </c>
      <c r="AI1135" s="21">
        <v>15072</v>
      </c>
      <c r="AJ1135" s="25">
        <v>38706</v>
      </c>
      <c r="AK1135" s="25">
        <v>51834</v>
      </c>
      <c r="AL1135" s="25">
        <v>11263</v>
      </c>
      <c r="AM1135" s="22">
        <v>24655</v>
      </c>
      <c r="AN1135" s="20">
        <v>141072</v>
      </c>
      <c r="AO1135" s="20">
        <v>9423</v>
      </c>
      <c r="AP1135" s="54">
        <v>2673830</v>
      </c>
      <c r="AQ1135" s="25">
        <v>68884</v>
      </c>
      <c r="AR1135" s="25">
        <v>159280</v>
      </c>
      <c r="AS1135" s="54">
        <v>81262</v>
      </c>
      <c r="AT1135" s="54">
        <v>44801</v>
      </c>
      <c r="AU1135" s="54">
        <v>30501</v>
      </c>
      <c r="AV1135" s="54">
        <v>22263</v>
      </c>
      <c r="AW1135" s="25">
        <f t="shared" si="51"/>
        <v>406991</v>
      </c>
      <c r="AX1135" s="165">
        <v>482101</v>
      </c>
      <c r="AY1135" s="98">
        <f t="shared" si="52"/>
        <v>3562922</v>
      </c>
      <c r="AZ1135" s="73"/>
      <c r="BA1135" s="20">
        <v>469669</v>
      </c>
      <c r="BB1135" s="20">
        <v>34367</v>
      </c>
      <c r="BC1135" s="19">
        <v>504036</v>
      </c>
      <c r="BD1135" s="19">
        <v>4066958</v>
      </c>
      <c r="BF1135" s="20">
        <v>32769</v>
      </c>
      <c r="BG1135" s="21">
        <f t="shared" si="53"/>
        <v>4034189</v>
      </c>
      <c r="BI1135" s="73"/>
      <c r="BJ1135" s="73"/>
      <c r="BK1135" s="73"/>
      <c r="BL1135" s="73"/>
      <c r="BM1135" s="73"/>
      <c r="BN1135" s="73"/>
      <c r="BO1135" s="73"/>
    </row>
    <row r="1136" spans="1:67" ht="22.5" customHeight="1" x14ac:dyDescent="0.15">
      <c r="A1136" s="125" t="s">
        <v>2951</v>
      </c>
      <c r="B1136" s="126" t="s">
        <v>3564</v>
      </c>
      <c r="C1136" s="136" t="s">
        <v>1220</v>
      </c>
      <c r="D1136" s="129">
        <v>6</v>
      </c>
      <c r="E1136" s="130" t="s">
        <v>3561</v>
      </c>
      <c r="F1136" s="19">
        <v>293515</v>
      </c>
      <c r="G1136" s="20">
        <v>30631</v>
      </c>
      <c r="H1136" s="20">
        <v>27972</v>
      </c>
      <c r="I1136" s="20">
        <v>0</v>
      </c>
      <c r="J1136" s="20">
        <v>0</v>
      </c>
      <c r="K1136" s="20">
        <v>0</v>
      </c>
      <c r="L1136" s="20">
        <v>0</v>
      </c>
      <c r="M1136" s="20">
        <v>13665</v>
      </c>
      <c r="N1136" s="20">
        <v>7391</v>
      </c>
      <c r="O1136" s="20">
        <v>1641</v>
      </c>
      <c r="P1136" s="20">
        <v>94640</v>
      </c>
      <c r="Q1136" s="20">
        <v>29855</v>
      </c>
      <c r="R1136" s="20">
        <v>29358</v>
      </c>
      <c r="S1136" s="20">
        <v>33554</v>
      </c>
      <c r="T1136" s="21">
        <v>23858</v>
      </c>
      <c r="U1136" s="54">
        <v>13663</v>
      </c>
      <c r="V1136" s="20">
        <v>17616</v>
      </c>
      <c r="W1136" s="20">
        <v>10442</v>
      </c>
      <c r="X1136" s="20">
        <v>0</v>
      </c>
      <c r="Y1136" s="21">
        <v>0</v>
      </c>
      <c r="Z1136" s="20">
        <v>122046</v>
      </c>
      <c r="AA1136" s="21">
        <v>18825</v>
      </c>
      <c r="AB1136" s="32">
        <v>0</v>
      </c>
      <c r="AC1136" s="20">
        <v>329865</v>
      </c>
      <c r="AD1136" s="20">
        <v>178045</v>
      </c>
      <c r="AE1136" s="20">
        <v>304008</v>
      </c>
      <c r="AF1136" s="20">
        <v>164986</v>
      </c>
      <c r="AG1136" s="20">
        <v>78745</v>
      </c>
      <c r="AH1136" s="20">
        <v>38734</v>
      </c>
      <c r="AI1136" s="21">
        <v>0</v>
      </c>
      <c r="AJ1136" s="25">
        <v>36337</v>
      </c>
      <c r="AK1136" s="25">
        <v>42500</v>
      </c>
      <c r="AL1136" s="25">
        <v>7274</v>
      </c>
      <c r="AM1136" s="22">
        <v>20289</v>
      </c>
      <c r="AN1136" s="20">
        <v>103060</v>
      </c>
      <c r="AO1136" s="20">
        <v>3597</v>
      </c>
      <c r="AP1136" s="54">
        <v>2076112</v>
      </c>
      <c r="AQ1136" s="25">
        <v>65957</v>
      </c>
      <c r="AR1136" s="25">
        <v>111418</v>
      </c>
      <c r="AS1136" s="54">
        <v>37214</v>
      </c>
      <c r="AT1136" s="54">
        <v>33239</v>
      </c>
      <c r="AU1136" s="54">
        <v>28326</v>
      </c>
      <c r="AV1136" s="54">
        <v>18119</v>
      </c>
      <c r="AW1136" s="25">
        <f t="shared" si="51"/>
        <v>294273</v>
      </c>
      <c r="AX1136" s="165">
        <v>287980</v>
      </c>
      <c r="AY1136" s="98">
        <f t="shared" si="52"/>
        <v>2658365</v>
      </c>
      <c r="AZ1136" s="73"/>
      <c r="BA1136" s="20">
        <v>444745</v>
      </c>
      <c r="BB1136" s="20">
        <v>13835</v>
      </c>
      <c r="BC1136" s="19">
        <v>458580</v>
      </c>
      <c r="BD1136" s="19">
        <v>3116945</v>
      </c>
      <c r="BF1136" s="20">
        <v>24904</v>
      </c>
      <c r="BG1136" s="21">
        <f t="shared" si="53"/>
        <v>3092041</v>
      </c>
      <c r="BI1136" s="73"/>
      <c r="BJ1136" s="73"/>
      <c r="BK1136" s="73"/>
      <c r="BL1136" s="73"/>
      <c r="BM1136" s="73"/>
      <c r="BN1136" s="73"/>
      <c r="BO1136" s="73"/>
    </row>
    <row r="1137" spans="1:67" ht="22.5" customHeight="1" x14ac:dyDescent="0.15">
      <c r="A1137" s="125" t="s">
        <v>2952</v>
      </c>
      <c r="B1137" s="126" t="s">
        <v>3564</v>
      </c>
      <c r="C1137" s="136" t="s">
        <v>1221</v>
      </c>
      <c r="D1137" s="129">
        <v>6</v>
      </c>
      <c r="E1137" s="130" t="s">
        <v>3561</v>
      </c>
      <c r="F1137" s="19">
        <v>307365</v>
      </c>
      <c r="G1137" s="20">
        <v>46410</v>
      </c>
      <c r="H1137" s="20">
        <v>53487</v>
      </c>
      <c r="I1137" s="20">
        <v>0</v>
      </c>
      <c r="J1137" s="20">
        <v>0</v>
      </c>
      <c r="K1137" s="20">
        <v>0</v>
      </c>
      <c r="L1137" s="20">
        <v>0</v>
      </c>
      <c r="M1137" s="20">
        <v>16214</v>
      </c>
      <c r="N1137" s="20">
        <v>8769</v>
      </c>
      <c r="O1137" s="20">
        <v>2574</v>
      </c>
      <c r="P1137" s="20">
        <v>112491</v>
      </c>
      <c r="Q1137" s="20">
        <v>33057</v>
      </c>
      <c r="R1137" s="20">
        <v>101401</v>
      </c>
      <c r="S1137" s="20">
        <v>35320</v>
      </c>
      <c r="T1137" s="21">
        <v>31015</v>
      </c>
      <c r="U1137" s="54">
        <v>16243</v>
      </c>
      <c r="V1137" s="20">
        <v>31929</v>
      </c>
      <c r="W1137" s="20">
        <v>10442</v>
      </c>
      <c r="X1137" s="20">
        <v>0</v>
      </c>
      <c r="Y1137" s="21">
        <v>0</v>
      </c>
      <c r="Z1137" s="20">
        <v>147621</v>
      </c>
      <c r="AA1137" s="21">
        <v>35391</v>
      </c>
      <c r="AB1137" s="32">
        <v>0</v>
      </c>
      <c r="AC1137" s="20">
        <v>521512</v>
      </c>
      <c r="AD1137" s="20">
        <v>197571</v>
      </c>
      <c r="AE1137" s="20">
        <v>379150</v>
      </c>
      <c r="AF1137" s="20">
        <v>220147</v>
      </c>
      <c r="AG1137" s="20">
        <v>88764</v>
      </c>
      <c r="AH1137" s="20">
        <v>81903</v>
      </c>
      <c r="AI1137" s="21">
        <v>11775</v>
      </c>
      <c r="AJ1137" s="25">
        <v>40962</v>
      </c>
      <c r="AK1137" s="25">
        <v>47555</v>
      </c>
      <c r="AL1137" s="25">
        <v>9104</v>
      </c>
      <c r="AM1137" s="22">
        <v>23958</v>
      </c>
      <c r="AN1137" s="20">
        <v>138722</v>
      </c>
      <c r="AO1137" s="20">
        <v>6939</v>
      </c>
      <c r="AP1137" s="54">
        <v>2757791</v>
      </c>
      <c r="AQ1137" s="25">
        <v>65408</v>
      </c>
      <c r="AR1137" s="25">
        <v>132195</v>
      </c>
      <c r="AS1137" s="54">
        <v>61250</v>
      </c>
      <c r="AT1137" s="54">
        <v>38545</v>
      </c>
      <c r="AU1137" s="54">
        <v>31837</v>
      </c>
      <c r="AV1137" s="54">
        <v>19960</v>
      </c>
      <c r="AW1137" s="25">
        <f t="shared" si="51"/>
        <v>349195</v>
      </c>
      <c r="AX1137" s="165">
        <v>316403</v>
      </c>
      <c r="AY1137" s="98">
        <f t="shared" si="52"/>
        <v>3423389</v>
      </c>
      <c r="AZ1137" s="73"/>
      <c r="BA1137" s="20">
        <v>483488</v>
      </c>
      <c r="BB1137" s="20">
        <v>24674</v>
      </c>
      <c r="BC1137" s="19">
        <v>508162</v>
      </c>
      <c r="BD1137" s="19">
        <v>3931551</v>
      </c>
      <c r="BF1137" s="20">
        <v>28219</v>
      </c>
      <c r="BG1137" s="21">
        <f t="shared" si="53"/>
        <v>3903332</v>
      </c>
      <c r="BI1137" s="73"/>
      <c r="BJ1137" s="73"/>
      <c r="BK1137" s="73"/>
      <c r="BL1137" s="73"/>
      <c r="BM1137" s="73"/>
      <c r="BN1137" s="73"/>
      <c r="BO1137" s="73"/>
    </row>
    <row r="1138" spans="1:67" ht="22.5" customHeight="1" x14ac:dyDescent="0.15">
      <c r="A1138" s="125" t="s">
        <v>2953</v>
      </c>
      <c r="B1138" s="126" t="s">
        <v>3564</v>
      </c>
      <c r="C1138" s="136" t="s">
        <v>1222</v>
      </c>
      <c r="D1138" s="129">
        <v>6</v>
      </c>
      <c r="E1138" s="130" t="s">
        <v>3561</v>
      </c>
      <c r="F1138" s="19">
        <v>163432</v>
      </c>
      <c r="G1138" s="20">
        <v>18921</v>
      </c>
      <c r="H1138" s="20">
        <v>16254</v>
      </c>
      <c r="I1138" s="20">
        <v>0</v>
      </c>
      <c r="J1138" s="20">
        <v>0</v>
      </c>
      <c r="K1138" s="20">
        <v>0</v>
      </c>
      <c r="L1138" s="20">
        <v>0</v>
      </c>
      <c r="M1138" s="20">
        <v>4986</v>
      </c>
      <c r="N1138" s="20">
        <v>2698</v>
      </c>
      <c r="O1138" s="20">
        <v>0</v>
      </c>
      <c r="P1138" s="20">
        <v>51216</v>
      </c>
      <c r="Q1138" s="20">
        <v>17729</v>
      </c>
      <c r="R1138" s="20">
        <v>24824</v>
      </c>
      <c r="S1138" s="20">
        <v>19426</v>
      </c>
      <c r="T1138" s="21">
        <v>23858</v>
      </c>
      <c r="U1138" s="54">
        <v>9814</v>
      </c>
      <c r="V1138" s="20">
        <v>5505</v>
      </c>
      <c r="W1138" s="20">
        <v>10442</v>
      </c>
      <c r="X1138" s="20">
        <v>0</v>
      </c>
      <c r="Y1138" s="21">
        <v>0</v>
      </c>
      <c r="Z1138" s="20">
        <v>81653</v>
      </c>
      <c r="AA1138" s="21">
        <v>0</v>
      </c>
      <c r="AB1138" s="32">
        <v>0</v>
      </c>
      <c r="AC1138" s="20">
        <v>140170</v>
      </c>
      <c r="AD1138" s="20">
        <v>136704</v>
      </c>
      <c r="AE1138" s="20">
        <v>191081</v>
      </c>
      <c r="AF1138" s="20">
        <v>97594</v>
      </c>
      <c r="AG1138" s="20">
        <v>29046</v>
      </c>
      <c r="AH1138" s="20">
        <v>40001</v>
      </c>
      <c r="AI1138" s="21">
        <v>21666</v>
      </c>
      <c r="AJ1138" s="25">
        <v>21392</v>
      </c>
      <c r="AK1138" s="25">
        <v>32971</v>
      </c>
      <c r="AL1138" s="25">
        <v>5354</v>
      </c>
      <c r="AM1138" s="22">
        <v>12339</v>
      </c>
      <c r="AN1138" s="20">
        <v>92317</v>
      </c>
      <c r="AO1138" s="20">
        <v>5958</v>
      </c>
      <c r="AP1138" s="54">
        <v>1277351</v>
      </c>
      <c r="AQ1138" s="25">
        <v>64049</v>
      </c>
      <c r="AR1138" s="25">
        <v>118470</v>
      </c>
      <c r="AS1138" s="54">
        <v>66864</v>
      </c>
      <c r="AT1138" s="54">
        <v>39376</v>
      </c>
      <c r="AU1138" s="54">
        <v>16178</v>
      </c>
      <c r="AV1138" s="54">
        <v>9823</v>
      </c>
      <c r="AW1138" s="25">
        <f t="shared" si="51"/>
        <v>314760</v>
      </c>
      <c r="AX1138" s="165">
        <v>248540</v>
      </c>
      <c r="AY1138" s="98">
        <f t="shared" si="52"/>
        <v>1840651</v>
      </c>
      <c r="AZ1138" s="73"/>
      <c r="BA1138" s="20">
        <v>296651</v>
      </c>
      <c r="BB1138" s="20">
        <v>24211</v>
      </c>
      <c r="BC1138" s="19">
        <v>320862</v>
      </c>
      <c r="BD1138" s="19">
        <v>2161513</v>
      </c>
      <c r="BF1138" s="20">
        <v>10637</v>
      </c>
      <c r="BG1138" s="21">
        <f t="shared" si="53"/>
        <v>2150876</v>
      </c>
      <c r="BI1138" s="73"/>
      <c r="BJ1138" s="73"/>
      <c r="BK1138" s="73"/>
      <c r="BL1138" s="73"/>
      <c r="BM1138" s="73"/>
      <c r="BN1138" s="73"/>
      <c r="BO1138" s="73"/>
    </row>
    <row r="1139" spans="1:67" ht="22.5" customHeight="1" x14ac:dyDescent="0.15">
      <c r="A1139" s="125" t="s">
        <v>2954</v>
      </c>
      <c r="B1139" s="126" t="s">
        <v>2955</v>
      </c>
      <c r="C1139" s="136" t="s">
        <v>1223</v>
      </c>
      <c r="D1139" s="129">
        <v>2</v>
      </c>
      <c r="E1139" s="130" t="s">
        <v>3561</v>
      </c>
      <c r="F1139" s="19">
        <v>17178707</v>
      </c>
      <c r="G1139" s="20">
        <v>4787370</v>
      </c>
      <c r="H1139" s="20">
        <v>5347188</v>
      </c>
      <c r="I1139" s="20">
        <v>1897280</v>
      </c>
      <c r="J1139" s="20">
        <v>746517</v>
      </c>
      <c r="K1139" s="20">
        <v>18610</v>
      </c>
      <c r="L1139" s="20">
        <v>14739</v>
      </c>
      <c r="M1139" s="20">
        <v>6909053</v>
      </c>
      <c r="N1139" s="20">
        <v>1236746</v>
      </c>
      <c r="O1139" s="20">
        <v>630594</v>
      </c>
      <c r="P1139" s="20">
        <v>2292581</v>
      </c>
      <c r="Q1139" s="20">
        <v>4811366</v>
      </c>
      <c r="R1139" s="20">
        <v>3360438</v>
      </c>
      <c r="S1139" s="20">
        <v>2998668</v>
      </c>
      <c r="T1139" s="21">
        <v>1960293</v>
      </c>
      <c r="U1139" s="54">
        <v>1537690</v>
      </c>
      <c r="V1139" s="20">
        <v>1469835</v>
      </c>
      <c r="W1139" s="20">
        <v>887570</v>
      </c>
      <c r="X1139" s="20">
        <v>3912672</v>
      </c>
      <c r="Y1139" s="21">
        <v>630022</v>
      </c>
      <c r="Z1139" s="20">
        <v>65871988</v>
      </c>
      <c r="AA1139" s="21">
        <v>735681</v>
      </c>
      <c r="AB1139" s="32">
        <v>23282362</v>
      </c>
      <c r="AC1139" s="20">
        <v>45147245</v>
      </c>
      <c r="AD1139" s="20">
        <v>26272937</v>
      </c>
      <c r="AE1139" s="20">
        <v>30955471</v>
      </c>
      <c r="AF1139" s="20">
        <v>18279872</v>
      </c>
      <c r="AG1139" s="20">
        <v>12552488</v>
      </c>
      <c r="AH1139" s="20">
        <v>361548</v>
      </c>
      <c r="AI1139" s="21">
        <v>270825</v>
      </c>
      <c r="AJ1139" s="25">
        <v>2664288</v>
      </c>
      <c r="AK1139" s="25">
        <v>1935250</v>
      </c>
      <c r="AL1139" s="25">
        <v>547535</v>
      </c>
      <c r="AM1139" s="22">
        <v>999682</v>
      </c>
      <c r="AN1139" s="20">
        <v>19160179</v>
      </c>
      <c r="AO1139" s="20">
        <v>1111772</v>
      </c>
      <c r="AP1139" s="54">
        <v>312777062</v>
      </c>
      <c r="AQ1139" s="25">
        <v>1512586</v>
      </c>
      <c r="AR1139" s="25">
        <v>1830489</v>
      </c>
      <c r="AS1139" s="54">
        <v>767304</v>
      </c>
      <c r="AT1139" s="54">
        <v>1088410</v>
      </c>
      <c r="AU1139" s="54">
        <v>921497</v>
      </c>
      <c r="AV1139" s="54">
        <v>2141378</v>
      </c>
      <c r="AW1139" s="25">
        <f t="shared" si="51"/>
        <v>8261664</v>
      </c>
      <c r="AX1139" s="165">
        <v>43884610</v>
      </c>
      <c r="AY1139" s="98">
        <f t="shared" si="52"/>
        <v>364923336</v>
      </c>
      <c r="AZ1139" s="73"/>
      <c r="BA1139" s="20">
        <v>18041944</v>
      </c>
      <c r="BB1139" s="20">
        <v>562822</v>
      </c>
      <c r="BC1139" s="19">
        <v>18604766</v>
      </c>
      <c r="BD1139" s="19">
        <v>383528102</v>
      </c>
      <c r="BF1139" s="20">
        <v>19208113</v>
      </c>
      <c r="BG1139" s="21">
        <f t="shared" si="53"/>
        <v>364319989</v>
      </c>
      <c r="BI1139" s="73"/>
      <c r="BJ1139" s="73"/>
      <c r="BK1139" s="73"/>
      <c r="BL1139" s="73"/>
      <c r="BM1139" s="73"/>
      <c r="BN1139" s="73"/>
      <c r="BO1139" s="73"/>
    </row>
    <row r="1140" spans="1:67" ht="22.5" customHeight="1" x14ac:dyDescent="0.15">
      <c r="A1140" s="125" t="s">
        <v>2956</v>
      </c>
      <c r="B1140" s="126" t="s">
        <v>2955</v>
      </c>
      <c r="C1140" s="136" t="s">
        <v>1224</v>
      </c>
      <c r="D1140" s="129">
        <v>3</v>
      </c>
      <c r="E1140" s="130" t="s">
        <v>3561</v>
      </c>
      <c r="F1140" s="19">
        <v>6098364</v>
      </c>
      <c r="G1140" s="20">
        <v>1238005</v>
      </c>
      <c r="H1140" s="20">
        <v>1405026</v>
      </c>
      <c r="I1140" s="20">
        <v>4452</v>
      </c>
      <c r="J1140" s="20">
        <v>149</v>
      </c>
      <c r="K1140" s="20">
        <v>37840</v>
      </c>
      <c r="L1140" s="20">
        <v>23331</v>
      </c>
      <c r="M1140" s="20">
        <v>574935</v>
      </c>
      <c r="N1140" s="20">
        <v>338238</v>
      </c>
      <c r="O1140" s="20">
        <v>177660</v>
      </c>
      <c r="P1140" s="20">
        <v>2754780</v>
      </c>
      <c r="Q1140" s="20">
        <v>734279</v>
      </c>
      <c r="R1140" s="20">
        <v>1282446</v>
      </c>
      <c r="S1140" s="20">
        <v>1058717</v>
      </c>
      <c r="T1140" s="21">
        <v>823101</v>
      </c>
      <c r="U1140" s="54">
        <v>569231</v>
      </c>
      <c r="V1140" s="20">
        <v>532884</v>
      </c>
      <c r="W1140" s="20">
        <v>375912</v>
      </c>
      <c r="X1140" s="20">
        <v>1066662</v>
      </c>
      <c r="Y1140" s="21">
        <v>164592</v>
      </c>
      <c r="Z1140" s="20">
        <v>3180584</v>
      </c>
      <c r="AA1140" s="21">
        <v>1036128</v>
      </c>
      <c r="AB1140" s="32">
        <v>4767238</v>
      </c>
      <c r="AC1140" s="20">
        <v>13361590</v>
      </c>
      <c r="AD1140" s="20">
        <v>6407586</v>
      </c>
      <c r="AE1140" s="20">
        <v>10527424</v>
      </c>
      <c r="AF1140" s="20">
        <v>6190579</v>
      </c>
      <c r="AG1140" s="20">
        <v>3999850</v>
      </c>
      <c r="AH1140" s="20">
        <v>483723</v>
      </c>
      <c r="AI1140" s="21">
        <v>207240</v>
      </c>
      <c r="AJ1140" s="25">
        <v>727627</v>
      </c>
      <c r="AK1140" s="25">
        <v>595809</v>
      </c>
      <c r="AL1140" s="25">
        <v>200651</v>
      </c>
      <c r="AM1140" s="22">
        <v>332798</v>
      </c>
      <c r="AN1140" s="20">
        <v>5529137</v>
      </c>
      <c r="AO1140" s="20">
        <v>485082</v>
      </c>
      <c r="AP1140" s="54">
        <v>77293650</v>
      </c>
      <c r="AQ1140" s="25">
        <v>697918</v>
      </c>
      <c r="AR1140" s="25">
        <v>782799</v>
      </c>
      <c r="AS1140" s="54">
        <v>406546</v>
      </c>
      <c r="AT1140" s="54">
        <v>456799</v>
      </c>
      <c r="AU1140" s="54">
        <v>393097</v>
      </c>
      <c r="AV1140" s="54">
        <v>574179</v>
      </c>
      <c r="AW1140" s="25">
        <f t="shared" si="51"/>
        <v>3311338</v>
      </c>
      <c r="AX1140" s="165">
        <v>13667391</v>
      </c>
      <c r="AY1140" s="98">
        <f t="shared" si="52"/>
        <v>94272379</v>
      </c>
      <c r="AZ1140" s="73"/>
      <c r="BA1140" s="20">
        <v>7133993</v>
      </c>
      <c r="BB1140" s="20">
        <v>482127</v>
      </c>
      <c r="BC1140" s="19">
        <v>7616120</v>
      </c>
      <c r="BD1140" s="19">
        <v>101888499</v>
      </c>
      <c r="BF1140" s="20">
        <v>2542419</v>
      </c>
      <c r="BG1140" s="21">
        <f t="shared" si="53"/>
        <v>99346080</v>
      </c>
      <c r="BI1140" s="73"/>
      <c r="BJ1140" s="73"/>
      <c r="BK1140" s="73"/>
      <c r="BL1140" s="73"/>
      <c r="BM1140" s="73"/>
      <c r="BN1140" s="73"/>
      <c r="BO1140" s="73"/>
    </row>
    <row r="1141" spans="1:67" ht="22.5" customHeight="1" x14ac:dyDescent="0.15">
      <c r="A1141" s="125" t="s">
        <v>2957</v>
      </c>
      <c r="B1141" s="126" t="s">
        <v>2955</v>
      </c>
      <c r="C1141" s="136" t="s">
        <v>1225</v>
      </c>
      <c r="D1141" s="129">
        <v>3</v>
      </c>
      <c r="E1141" s="130" t="s">
        <v>3561</v>
      </c>
      <c r="F1141" s="19">
        <v>5000737</v>
      </c>
      <c r="G1141" s="20">
        <v>504584</v>
      </c>
      <c r="H1141" s="20">
        <v>539973</v>
      </c>
      <c r="I1141" s="20">
        <v>2492</v>
      </c>
      <c r="J1141" s="20">
        <v>0</v>
      </c>
      <c r="K1141" s="20">
        <v>0</v>
      </c>
      <c r="L1141" s="20">
        <v>0</v>
      </c>
      <c r="M1141" s="20">
        <v>552228</v>
      </c>
      <c r="N1141" s="20">
        <v>301314</v>
      </c>
      <c r="O1141" s="20">
        <v>69975</v>
      </c>
      <c r="P1141" s="20">
        <v>573738</v>
      </c>
      <c r="Q1141" s="20">
        <v>787090</v>
      </c>
      <c r="R1141" s="20">
        <v>967113</v>
      </c>
      <c r="S1141" s="20">
        <v>813243</v>
      </c>
      <c r="T1141" s="21">
        <v>489089</v>
      </c>
      <c r="U1141" s="54">
        <v>450114</v>
      </c>
      <c r="V1141" s="20">
        <v>428289</v>
      </c>
      <c r="W1141" s="20">
        <v>187956</v>
      </c>
      <c r="X1141" s="20">
        <v>1143427</v>
      </c>
      <c r="Y1141" s="21">
        <v>200406</v>
      </c>
      <c r="Z1141" s="20">
        <v>2836842</v>
      </c>
      <c r="AA1141" s="21">
        <v>246984</v>
      </c>
      <c r="AB1141" s="32">
        <v>9569181</v>
      </c>
      <c r="AC1141" s="20">
        <v>12980474</v>
      </c>
      <c r="AD1141" s="20">
        <v>5654562</v>
      </c>
      <c r="AE1141" s="20">
        <v>9766114</v>
      </c>
      <c r="AF1141" s="20">
        <v>5321222</v>
      </c>
      <c r="AG1141" s="20">
        <v>3289215</v>
      </c>
      <c r="AH1141" s="20">
        <v>40635</v>
      </c>
      <c r="AI1141" s="21">
        <v>52281</v>
      </c>
      <c r="AJ1141" s="25">
        <v>660159</v>
      </c>
      <c r="AK1141" s="25">
        <v>609178</v>
      </c>
      <c r="AL1141" s="25">
        <v>165797</v>
      </c>
      <c r="AM1141" s="22">
        <v>342376</v>
      </c>
      <c r="AN1141" s="20">
        <v>3685779</v>
      </c>
      <c r="AO1141" s="20">
        <v>40083</v>
      </c>
      <c r="AP1141" s="54">
        <v>68272650</v>
      </c>
      <c r="AQ1141" s="25">
        <v>830217</v>
      </c>
      <c r="AR1141" s="25">
        <v>842251</v>
      </c>
      <c r="AS1141" s="54">
        <v>233910</v>
      </c>
      <c r="AT1141" s="54">
        <v>374440</v>
      </c>
      <c r="AU1141" s="54">
        <v>342742</v>
      </c>
      <c r="AV1141" s="54">
        <v>566301</v>
      </c>
      <c r="AW1141" s="25">
        <f t="shared" si="51"/>
        <v>3189861</v>
      </c>
      <c r="AX1141" s="165">
        <v>9931017</v>
      </c>
      <c r="AY1141" s="98">
        <f t="shared" si="52"/>
        <v>81393528</v>
      </c>
      <c r="AZ1141" s="73"/>
      <c r="BA1141" s="20">
        <v>6334379</v>
      </c>
      <c r="BB1141" s="20">
        <v>74505</v>
      </c>
      <c r="BC1141" s="19">
        <v>6408884</v>
      </c>
      <c r="BD1141" s="19">
        <v>87802412</v>
      </c>
      <c r="BF1141" s="20">
        <v>2437390</v>
      </c>
      <c r="BG1141" s="21">
        <f t="shared" si="53"/>
        <v>85365022</v>
      </c>
      <c r="BI1141" s="73"/>
      <c r="BJ1141" s="73"/>
      <c r="BK1141" s="73"/>
      <c r="BL1141" s="73"/>
      <c r="BM1141" s="73"/>
      <c r="BN1141" s="73"/>
      <c r="BO1141" s="73"/>
    </row>
    <row r="1142" spans="1:67" ht="22.5" customHeight="1" x14ac:dyDescent="0.15">
      <c r="A1142" s="125" t="s">
        <v>2958</v>
      </c>
      <c r="B1142" s="126" t="s">
        <v>2955</v>
      </c>
      <c r="C1142" s="136" t="s">
        <v>1226</v>
      </c>
      <c r="D1142" s="129">
        <v>3</v>
      </c>
      <c r="E1142" s="130" t="s">
        <v>3561</v>
      </c>
      <c r="F1142" s="19">
        <v>3194246</v>
      </c>
      <c r="G1142" s="20">
        <v>329368</v>
      </c>
      <c r="H1142" s="20">
        <v>421470</v>
      </c>
      <c r="I1142" s="20">
        <v>0</v>
      </c>
      <c r="J1142" s="20">
        <v>0</v>
      </c>
      <c r="K1142" s="20">
        <v>21390</v>
      </c>
      <c r="L1142" s="20">
        <v>11954</v>
      </c>
      <c r="M1142" s="20">
        <v>341260</v>
      </c>
      <c r="N1142" s="20">
        <v>187137</v>
      </c>
      <c r="O1142" s="20">
        <v>49236</v>
      </c>
      <c r="P1142" s="20">
        <v>760571</v>
      </c>
      <c r="Q1142" s="20">
        <v>567703</v>
      </c>
      <c r="R1142" s="20">
        <v>786523</v>
      </c>
      <c r="S1142" s="20">
        <v>662250</v>
      </c>
      <c r="T1142" s="21">
        <v>334012</v>
      </c>
      <c r="U1142" s="54">
        <v>321945</v>
      </c>
      <c r="V1142" s="20">
        <v>317088</v>
      </c>
      <c r="W1142" s="20">
        <v>135746</v>
      </c>
      <c r="X1142" s="20">
        <v>432751</v>
      </c>
      <c r="Y1142" s="21">
        <v>68504</v>
      </c>
      <c r="Z1142" s="20">
        <v>1641682</v>
      </c>
      <c r="AA1142" s="21">
        <v>1882500</v>
      </c>
      <c r="AB1142" s="32">
        <v>2856707</v>
      </c>
      <c r="AC1142" s="20">
        <v>10499300</v>
      </c>
      <c r="AD1142" s="20">
        <v>3801079</v>
      </c>
      <c r="AE1142" s="20">
        <v>5388829</v>
      </c>
      <c r="AF1142" s="20">
        <v>3486413</v>
      </c>
      <c r="AG1142" s="20">
        <v>2024387</v>
      </c>
      <c r="AH1142" s="20">
        <v>111858</v>
      </c>
      <c r="AI1142" s="21">
        <v>66411</v>
      </c>
      <c r="AJ1142" s="25">
        <v>425026</v>
      </c>
      <c r="AK1142" s="25">
        <v>380129</v>
      </c>
      <c r="AL1142" s="25">
        <v>103581</v>
      </c>
      <c r="AM1142" s="22">
        <v>219635</v>
      </c>
      <c r="AN1142" s="20">
        <v>2144759</v>
      </c>
      <c r="AO1142" s="20">
        <v>31028</v>
      </c>
      <c r="AP1142" s="54">
        <v>44006478</v>
      </c>
      <c r="AQ1142" s="25">
        <v>575314</v>
      </c>
      <c r="AR1142" s="25">
        <v>720504</v>
      </c>
      <c r="AS1142" s="54">
        <v>134981</v>
      </c>
      <c r="AT1142" s="54">
        <v>255425</v>
      </c>
      <c r="AU1142" s="54">
        <v>254676</v>
      </c>
      <c r="AV1142" s="54">
        <v>325495</v>
      </c>
      <c r="AW1142" s="25">
        <f t="shared" si="51"/>
        <v>2266395</v>
      </c>
      <c r="AX1142" s="165">
        <v>6340120</v>
      </c>
      <c r="AY1142" s="98">
        <f t="shared" si="52"/>
        <v>52612993</v>
      </c>
      <c r="AZ1142" s="73"/>
      <c r="BA1142" s="20">
        <v>4506296</v>
      </c>
      <c r="BB1142" s="20">
        <v>72831</v>
      </c>
      <c r="BC1142" s="19">
        <v>4579127</v>
      </c>
      <c r="BD1142" s="19">
        <v>57192120</v>
      </c>
      <c r="BF1142" s="20">
        <v>1722350</v>
      </c>
      <c r="BG1142" s="21">
        <f t="shared" si="53"/>
        <v>55469770</v>
      </c>
      <c r="BI1142" s="73"/>
      <c r="BJ1142" s="73"/>
      <c r="BK1142" s="73"/>
      <c r="BL1142" s="73"/>
      <c r="BM1142" s="73"/>
      <c r="BN1142" s="73"/>
      <c r="BO1142" s="73"/>
    </row>
    <row r="1143" spans="1:67" ht="22.5" customHeight="1" x14ac:dyDescent="0.15">
      <c r="A1143" s="125" t="s">
        <v>2959</v>
      </c>
      <c r="B1143" s="126" t="s">
        <v>2955</v>
      </c>
      <c r="C1143" s="136" t="s">
        <v>1227</v>
      </c>
      <c r="D1143" s="129">
        <v>3</v>
      </c>
      <c r="E1143" s="130" t="s">
        <v>3561</v>
      </c>
      <c r="F1143" s="19">
        <v>5232876</v>
      </c>
      <c r="G1143" s="20">
        <v>598475</v>
      </c>
      <c r="H1143" s="20">
        <v>487809</v>
      </c>
      <c r="I1143" s="20">
        <v>0</v>
      </c>
      <c r="J1143" s="20">
        <v>0</v>
      </c>
      <c r="K1143" s="20">
        <v>0</v>
      </c>
      <c r="L1143" s="20">
        <v>0</v>
      </c>
      <c r="M1143" s="20">
        <v>590990</v>
      </c>
      <c r="N1143" s="20">
        <v>314495</v>
      </c>
      <c r="O1143" s="20">
        <v>127864</v>
      </c>
      <c r="P1143" s="20">
        <v>898728</v>
      </c>
      <c r="Q1143" s="20">
        <v>1096300</v>
      </c>
      <c r="R1143" s="20">
        <v>1193914</v>
      </c>
      <c r="S1143" s="20">
        <v>1061366</v>
      </c>
      <c r="T1143" s="21">
        <v>489089</v>
      </c>
      <c r="U1143" s="54">
        <v>471222</v>
      </c>
      <c r="V1143" s="20">
        <v>420582</v>
      </c>
      <c r="W1143" s="20">
        <v>208840</v>
      </c>
      <c r="X1143" s="20">
        <v>929160</v>
      </c>
      <c r="Y1143" s="21">
        <v>138684</v>
      </c>
      <c r="Z1143" s="20">
        <v>3027790</v>
      </c>
      <c r="AA1143" s="21">
        <v>288399</v>
      </c>
      <c r="AB1143" s="32">
        <v>4610164</v>
      </c>
      <c r="AC1143" s="20">
        <v>13000030</v>
      </c>
      <c r="AD1143" s="20">
        <v>5286734</v>
      </c>
      <c r="AE1143" s="20">
        <v>7722950</v>
      </c>
      <c r="AF1143" s="20">
        <v>5039008</v>
      </c>
      <c r="AG1143" s="20">
        <v>3702853</v>
      </c>
      <c r="AH1143" s="20">
        <v>49323</v>
      </c>
      <c r="AI1143" s="21">
        <v>78186</v>
      </c>
      <c r="AJ1143" s="25">
        <v>702741</v>
      </c>
      <c r="AK1143" s="25">
        <v>607912</v>
      </c>
      <c r="AL1143" s="25">
        <v>160559</v>
      </c>
      <c r="AM1143" s="22">
        <v>342445</v>
      </c>
      <c r="AN1143" s="20">
        <v>3781023</v>
      </c>
      <c r="AO1143" s="20">
        <v>42924</v>
      </c>
      <c r="AP1143" s="54">
        <v>62703435</v>
      </c>
      <c r="AQ1143" s="25">
        <v>810832</v>
      </c>
      <c r="AR1143" s="25">
        <v>764412</v>
      </c>
      <c r="AS1143" s="54">
        <v>213999</v>
      </c>
      <c r="AT1143" s="54">
        <v>371999</v>
      </c>
      <c r="AU1143" s="54">
        <v>401799</v>
      </c>
      <c r="AV1143" s="54">
        <v>430572</v>
      </c>
      <c r="AW1143" s="25">
        <f t="shared" si="51"/>
        <v>2993613</v>
      </c>
      <c r="AX1143" s="165">
        <v>8281703</v>
      </c>
      <c r="AY1143" s="98">
        <f t="shared" si="52"/>
        <v>73978751</v>
      </c>
      <c r="AZ1143" s="73"/>
      <c r="BA1143" s="20">
        <v>6629431</v>
      </c>
      <c r="BB1143" s="20">
        <v>96425</v>
      </c>
      <c r="BC1143" s="19">
        <v>6725856</v>
      </c>
      <c r="BD1143" s="19">
        <v>80704607</v>
      </c>
      <c r="BF1143" s="20">
        <v>1190284</v>
      </c>
      <c r="BG1143" s="21">
        <f t="shared" si="53"/>
        <v>79514323</v>
      </c>
      <c r="BI1143" s="73"/>
      <c r="BJ1143" s="73"/>
      <c r="BK1143" s="73"/>
      <c r="BL1143" s="73"/>
      <c r="BM1143" s="73"/>
      <c r="BN1143" s="73"/>
      <c r="BO1143" s="73"/>
    </row>
    <row r="1144" spans="1:67" ht="22.5" customHeight="1" x14ac:dyDescent="0.15">
      <c r="A1144" s="125" t="s">
        <v>2960</v>
      </c>
      <c r="B1144" s="126" t="s">
        <v>2955</v>
      </c>
      <c r="C1144" s="136" t="s">
        <v>1228</v>
      </c>
      <c r="D1144" s="129">
        <v>5</v>
      </c>
      <c r="E1144" s="130" t="s">
        <v>3561</v>
      </c>
      <c r="F1144" s="19">
        <v>651491</v>
      </c>
      <c r="G1144" s="20">
        <v>203347</v>
      </c>
      <c r="H1144" s="20">
        <v>175770</v>
      </c>
      <c r="I1144" s="20">
        <v>1204</v>
      </c>
      <c r="J1144" s="20">
        <v>19923</v>
      </c>
      <c r="K1144" s="20">
        <v>16990</v>
      </c>
      <c r="L1144" s="20">
        <v>11771</v>
      </c>
      <c r="M1144" s="20">
        <v>31622</v>
      </c>
      <c r="N1144" s="20">
        <v>21855</v>
      </c>
      <c r="O1144" s="20">
        <v>1790</v>
      </c>
      <c r="P1144" s="20">
        <v>396881</v>
      </c>
      <c r="Q1144" s="20">
        <v>96967</v>
      </c>
      <c r="R1144" s="20">
        <v>78501</v>
      </c>
      <c r="S1144" s="20">
        <v>110375</v>
      </c>
      <c r="T1144" s="21">
        <v>155077</v>
      </c>
      <c r="U1144" s="54">
        <v>49999</v>
      </c>
      <c r="V1144" s="20">
        <v>42939</v>
      </c>
      <c r="W1144" s="20">
        <v>52210</v>
      </c>
      <c r="X1144" s="20">
        <v>0</v>
      </c>
      <c r="Y1144" s="21">
        <v>0</v>
      </c>
      <c r="Z1144" s="20">
        <v>327760</v>
      </c>
      <c r="AA1144" s="21">
        <v>33132</v>
      </c>
      <c r="AB1144" s="32">
        <v>267073</v>
      </c>
      <c r="AC1144" s="20">
        <v>1409708</v>
      </c>
      <c r="AD1144" s="20">
        <v>618636</v>
      </c>
      <c r="AE1144" s="20">
        <v>1281207</v>
      </c>
      <c r="AF1144" s="20">
        <v>662522</v>
      </c>
      <c r="AG1144" s="20">
        <v>240458</v>
      </c>
      <c r="AH1144" s="20">
        <v>208874</v>
      </c>
      <c r="AI1144" s="21">
        <v>50397</v>
      </c>
      <c r="AJ1144" s="25">
        <v>69976</v>
      </c>
      <c r="AK1144" s="25">
        <v>100385</v>
      </c>
      <c r="AL1144" s="25">
        <v>32332</v>
      </c>
      <c r="AM1144" s="22">
        <v>52137</v>
      </c>
      <c r="AN1144" s="20">
        <v>554848</v>
      </c>
      <c r="AO1144" s="20">
        <v>30190</v>
      </c>
      <c r="AP1144" s="54">
        <v>8058347</v>
      </c>
      <c r="AQ1144" s="25">
        <v>116011</v>
      </c>
      <c r="AR1144" s="25">
        <v>236099</v>
      </c>
      <c r="AS1144" s="54">
        <v>169666</v>
      </c>
      <c r="AT1144" s="54">
        <v>88440</v>
      </c>
      <c r="AU1144" s="54">
        <v>58644</v>
      </c>
      <c r="AV1144" s="54">
        <v>58407</v>
      </c>
      <c r="AW1144" s="25">
        <f t="shared" si="51"/>
        <v>727267</v>
      </c>
      <c r="AX1144" s="165">
        <v>1708500</v>
      </c>
      <c r="AY1144" s="98">
        <f t="shared" si="52"/>
        <v>10494114</v>
      </c>
      <c r="AZ1144" s="73"/>
      <c r="BA1144" s="20">
        <v>920384</v>
      </c>
      <c r="BB1144" s="20">
        <v>146852</v>
      </c>
      <c r="BC1144" s="19">
        <v>1067236</v>
      </c>
      <c r="BD1144" s="19">
        <v>11561350</v>
      </c>
      <c r="BF1144" s="20">
        <v>86069</v>
      </c>
      <c r="BG1144" s="21">
        <f t="shared" si="53"/>
        <v>11475281</v>
      </c>
      <c r="BI1144" s="73"/>
      <c r="BJ1144" s="73"/>
      <c r="BK1144" s="73"/>
      <c r="BL1144" s="73"/>
      <c r="BM1144" s="73"/>
      <c r="BN1144" s="73"/>
      <c r="BO1144" s="73"/>
    </row>
    <row r="1145" spans="1:67" ht="22.5" customHeight="1" x14ac:dyDescent="0.15">
      <c r="A1145" s="125" t="s">
        <v>2961</v>
      </c>
      <c r="B1145" s="126" t="s">
        <v>2955</v>
      </c>
      <c r="C1145" s="136" t="s">
        <v>1229</v>
      </c>
      <c r="D1145" s="129">
        <v>5</v>
      </c>
      <c r="E1145" s="130" t="s">
        <v>3562</v>
      </c>
      <c r="F1145" s="19">
        <v>1299768</v>
      </c>
      <c r="G1145" s="20">
        <v>144014</v>
      </c>
      <c r="H1145" s="20">
        <v>107163</v>
      </c>
      <c r="I1145" s="20">
        <v>0</v>
      </c>
      <c r="J1145" s="20">
        <v>0</v>
      </c>
      <c r="K1145" s="20">
        <v>0</v>
      </c>
      <c r="L1145" s="20">
        <v>0</v>
      </c>
      <c r="M1145" s="20">
        <v>108667</v>
      </c>
      <c r="N1145" s="20">
        <v>56897</v>
      </c>
      <c r="O1145" s="20">
        <v>22194</v>
      </c>
      <c r="P1145" s="20">
        <v>249937</v>
      </c>
      <c r="Q1145" s="20">
        <v>322086</v>
      </c>
      <c r="R1145" s="20">
        <v>199230</v>
      </c>
      <c r="S1145" s="20">
        <v>214569</v>
      </c>
      <c r="T1145" s="21">
        <v>95432</v>
      </c>
      <c r="U1145" s="54">
        <v>68738</v>
      </c>
      <c r="V1145" s="20">
        <v>68262</v>
      </c>
      <c r="W1145" s="20">
        <v>31326</v>
      </c>
      <c r="X1145" s="20">
        <v>0</v>
      </c>
      <c r="Y1145" s="21">
        <v>0</v>
      </c>
      <c r="Z1145" s="20">
        <v>600115</v>
      </c>
      <c r="AA1145" s="21">
        <v>315507</v>
      </c>
      <c r="AB1145" s="32">
        <v>461737</v>
      </c>
      <c r="AC1145" s="20">
        <v>2304469</v>
      </c>
      <c r="AD1145" s="20">
        <v>1250225</v>
      </c>
      <c r="AE1145" s="20">
        <v>2058149</v>
      </c>
      <c r="AF1145" s="20">
        <v>1234189</v>
      </c>
      <c r="AG1145" s="20">
        <v>695848</v>
      </c>
      <c r="AH1145" s="20">
        <v>1086</v>
      </c>
      <c r="AI1145" s="21">
        <v>17427</v>
      </c>
      <c r="AJ1145" s="25">
        <v>135417</v>
      </c>
      <c r="AK1145" s="25">
        <v>193082</v>
      </c>
      <c r="AL1145" s="25">
        <v>48880</v>
      </c>
      <c r="AM1145" s="22">
        <v>91686</v>
      </c>
      <c r="AN1145" s="20">
        <v>547145</v>
      </c>
      <c r="AO1145" s="20">
        <v>10751</v>
      </c>
      <c r="AP1145" s="54">
        <v>12953996</v>
      </c>
      <c r="AQ1145" s="25">
        <v>275406</v>
      </c>
      <c r="AR1145" s="25">
        <v>314864</v>
      </c>
      <c r="AS1145" s="54">
        <v>63003</v>
      </c>
      <c r="AT1145" s="54">
        <v>111211</v>
      </c>
      <c r="AU1145" s="54">
        <v>114923</v>
      </c>
      <c r="AV1145" s="54">
        <v>71287</v>
      </c>
      <c r="AW1145" s="25">
        <f t="shared" si="51"/>
        <v>950694</v>
      </c>
      <c r="AX1145" s="165">
        <v>1595755</v>
      </c>
      <c r="AY1145" s="98">
        <f t="shared" si="52"/>
        <v>15500445</v>
      </c>
      <c r="AZ1145" s="73"/>
      <c r="BA1145" s="20">
        <v>1762666</v>
      </c>
      <c r="BB1145" s="20">
        <v>20686</v>
      </c>
      <c r="BC1145" s="19">
        <v>1783352</v>
      </c>
      <c r="BD1145" s="19">
        <v>17283797</v>
      </c>
      <c r="BF1145" s="20">
        <v>0</v>
      </c>
      <c r="BG1145" s="21">
        <f t="shared" si="53"/>
        <v>17283797</v>
      </c>
      <c r="BI1145" s="73"/>
      <c r="BJ1145" s="73"/>
      <c r="BK1145" s="73"/>
      <c r="BL1145" s="73"/>
      <c r="BM1145" s="73"/>
      <c r="BN1145" s="73"/>
      <c r="BO1145" s="73"/>
    </row>
    <row r="1146" spans="1:67" ht="22.5" customHeight="1" x14ac:dyDescent="0.15">
      <c r="A1146" s="125" t="s">
        <v>2962</v>
      </c>
      <c r="B1146" s="126" t="s">
        <v>2955</v>
      </c>
      <c r="C1146" s="136" t="s">
        <v>1230</v>
      </c>
      <c r="D1146" s="129">
        <v>5</v>
      </c>
      <c r="E1146" s="130" t="s">
        <v>3561</v>
      </c>
      <c r="F1146" s="19">
        <v>2217955</v>
      </c>
      <c r="G1146" s="20">
        <v>199277</v>
      </c>
      <c r="H1146" s="20">
        <v>280476</v>
      </c>
      <c r="I1146" s="20">
        <v>0</v>
      </c>
      <c r="J1146" s="20">
        <v>0</v>
      </c>
      <c r="K1146" s="20">
        <v>0</v>
      </c>
      <c r="L1146" s="20">
        <v>0</v>
      </c>
      <c r="M1146" s="20">
        <v>217531</v>
      </c>
      <c r="N1146" s="20">
        <v>121185</v>
      </c>
      <c r="O1146" s="20">
        <v>46289</v>
      </c>
      <c r="P1146" s="20">
        <v>726879</v>
      </c>
      <c r="Q1146" s="20">
        <v>375694</v>
      </c>
      <c r="R1146" s="20">
        <v>512639</v>
      </c>
      <c r="S1146" s="20">
        <v>424723</v>
      </c>
      <c r="T1146" s="21">
        <v>202793</v>
      </c>
      <c r="U1146" s="54">
        <v>226686</v>
      </c>
      <c r="V1146" s="20">
        <v>206988</v>
      </c>
      <c r="W1146" s="20">
        <v>83536</v>
      </c>
      <c r="X1146" s="20">
        <v>391027</v>
      </c>
      <c r="Y1146" s="21">
        <v>54254</v>
      </c>
      <c r="Z1146" s="20">
        <v>1194726</v>
      </c>
      <c r="AA1146" s="21">
        <v>592611</v>
      </c>
      <c r="AB1146" s="32">
        <v>1985421</v>
      </c>
      <c r="AC1146" s="20">
        <v>6179248</v>
      </c>
      <c r="AD1146" s="20">
        <v>2383305</v>
      </c>
      <c r="AE1146" s="20">
        <v>3709256</v>
      </c>
      <c r="AF1146" s="20">
        <v>2295904</v>
      </c>
      <c r="AG1146" s="20">
        <v>1537870</v>
      </c>
      <c r="AH1146" s="20">
        <v>50680</v>
      </c>
      <c r="AI1146" s="21">
        <v>25905</v>
      </c>
      <c r="AJ1146" s="25">
        <v>267486</v>
      </c>
      <c r="AK1146" s="25">
        <v>276368</v>
      </c>
      <c r="AL1146" s="25">
        <v>68794</v>
      </c>
      <c r="AM1146" s="22">
        <v>147470</v>
      </c>
      <c r="AN1146" s="20">
        <v>1802751</v>
      </c>
      <c r="AO1146" s="20">
        <v>17394</v>
      </c>
      <c r="AP1146" s="54">
        <v>28823121</v>
      </c>
      <c r="AQ1146" s="25">
        <v>577986</v>
      </c>
      <c r="AR1146" s="25">
        <v>415653</v>
      </c>
      <c r="AS1146" s="54">
        <v>90796</v>
      </c>
      <c r="AT1146" s="54">
        <v>160072</v>
      </c>
      <c r="AU1146" s="54">
        <v>177502</v>
      </c>
      <c r="AV1146" s="54">
        <v>220646</v>
      </c>
      <c r="AW1146" s="25">
        <f t="shared" si="51"/>
        <v>1642655</v>
      </c>
      <c r="AX1146" s="165">
        <v>4315417</v>
      </c>
      <c r="AY1146" s="98">
        <f t="shared" si="52"/>
        <v>34781193</v>
      </c>
      <c r="AZ1146" s="73"/>
      <c r="BA1146" s="20">
        <v>3173104</v>
      </c>
      <c r="BB1146" s="20">
        <v>33970</v>
      </c>
      <c r="BC1146" s="19">
        <v>3207074</v>
      </c>
      <c r="BD1146" s="19">
        <v>37988267</v>
      </c>
      <c r="BF1146" s="20">
        <v>494750</v>
      </c>
      <c r="BG1146" s="21">
        <f t="shared" si="53"/>
        <v>37493517</v>
      </c>
      <c r="BI1146" s="73"/>
      <c r="BJ1146" s="73"/>
      <c r="BK1146" s="73"/>
      <c r="BL1146" s="73"/>
      <c r="BM1146" s="73"/>
      <c r="BN1146" s="73"/>
      <c r="BO1146" s="73"/>
    </row>
    <row r="1147" spans="1:67" ht="22.5" customHeight="1" x14ac:dyDescent="0.15">
      <c r="A1147" s="125" t="s">
        <v>2963</v>
      </c>
      <c r="B1147" s="126" t="s">
        <v>2955</v>
      </c>
      <c r="C1147" s="136" t="s">
        <v>1231</v>
      </c>
      <c r="D1147" s="129">
        <v>5</v>
      </c>
      <c r="E1147" s="130" t="s">
        <v>3561</v>
      </c>
      <c r="F1147" s="19">
        <v>450614</v>
      </c>
      <c r="G1147" s="20">
        <v>100817</v>
      </c>
      <c r="H1147" s="20">
        <v>85428</v>
      </c>
      <c r="I1147" s="20">
        <v>0</v>
      </c>
      <c r="J1147" s="20">
        <v>611</v>
      </c>
      <c r="K1147" s="20">
        <v>0</v>
      </c>
      <c r="L1147" s="20">
        <v>0</v>
      </c>
      <c r="M1147" s="20">
        <v>27476</v>
      </c>
      <c r="N1147" s="20">
        <v>15028</v>
      </c>
      <c r="O1147" s="20">
        <v>11414</v>
      </c>
      <c r="P1147" s="20">
        <v>768135</v>
      </c>
      <c r="Q1147" s="20">
        <v>52121</v>
      </c>
      <c r="R1147" s="20">
        <v>58761</v>
      </c>
      <c r="S1147" s="20">
        <v>61810</v>
      </c>
      <c r="T1147" s="21">
        <v>83503</v>
      </c>
      <c r="U1147" s="54">
        <v>33798</v>
      </c>
      <c r="V1147" s="20">
        <v>28626</v>
      </c>
      <c r="W1147" s="20">
        <v>31326</v>
      </c>
      <c r="X1147" s="20">
        <v>0</v>
      </c>
      <c r="Y1147" s="21">
        <v>0</v>
      </c>
      <c r="Z1147" s="20">
        <v>230558</v>
      </c>
      <c r="AA1147" s="21">
        <v>154365</v>
      </c>
      <c r="AB1147" s="32">
        <v>202570</v>
      </c>
      <c r="AC1147" s="20">
        <v>849792</v>
      </c>
      <c r="AD1147" s="20">
        <v>436259</v>
      </c>
      <c r="AE1147" s="20">
        <v>815372</v>
      </c>
      <c r="AF1147" s="20">
        <v>473158</v>
      </c>
      <c r="AG1147" s="20">
        <v>177781</v>
      </c>
      <c r="AH1147" s="20">
        <v>69233</v>
      </c>
      <c r="AI1147" s="21">
        <v>25434</v>
      </c>
      <c r="AJ1147" s="25">
        <v>55850</v>
      </c>
      <c r="AK1147" s="25">
        <v>71993</v>
      </c>
      <c r="AL1147" s="25">
        <v>19132</v>
      </c>
      <c r="AM1147" s="22">
        <v>38990</v>
      </c>
      <c r="AN1147" s="20">
        <v>128130</v>
      </c>
      <c r="AO1147" s="20">
        <v>16914</v>
      </c>
      <c r="AP1147" s="54">
        <v>5574999</v>
      </c>
      <c r="AQ1147" s="25">
        <v>97779</v>
      </c>
      <c r="AR1147" s="25">
        <v>191270</v>
      </c>
      <c r="AS1147" s="54">
        <v>87417</v>
      </c>
      <c r="AT1147" s="54">
        <v>44134</v>
      </c>
      <c r="AU1147" s="54">
        <v>40056</v>
      </c>
      <c r="AV1147" s="54">
        <v>38903</v>
      </c>
      <c r="AW1147" s="25">
        <f t="shared" si="51"/>
        <v>499559</v>
      </c>
      <c r="AX1147" s="165">
        <v>614306</v>
      </c>
      <c r="AY1147" s="98">
        <f t="shared" si="52"/>
        <v>6688864</v>
      </c>
      <c r="AZ1147" s="73"/>
      <c r="BA1147" s="20">
        <v>708307</v>
      </c>
      <c r="BB1147" s="20">
        <v>64989</v>
      </c>
      <c r="BC1147" s="19">
        <v>773296</v>
      </c>
      <c r="BD1147" s="19">
        <v>7462160</v>
      </c>
      <c r="BF1147" s="20">
        <v>68289</v>
      </c>
      <c r="BG1147" s="21">
        <f t="shared" si="53"/>
        <v>7393871</v>
      </c>
      <c r="BI1147" s="73"/>
      <c r="BJ1147" s="73"/>
      <c r="BK1147" s="73"/>
      <c r="BL1147" s="73"/>
      <c r="BM1147" s="73"/>
      <c r="BN1147" s="73"/>
      <c r="BO1147" s="73"/>
    </row>
    <row r="1148" spans="1:67" ht="22.5" customHeight="1" x14ac:dyDescent="0.15">
      <c r="A1148" s="125" t="s">
        <v>2964</v>
      </c>
      <c r="B1148" s="126" t="s">
        <v>2955</v>
      </c>
      <c r="C1148" s="136" t="s">
        <v>1232</v>
      </c>
      <c r="D1148" s="129">
        <v>5</v>
      </c>
      <c r="E1148" s="130" t="s">
        <v>3561</v>
      </c>
      <c r="F1148" s="19">
        <v>1298875</v>
      </c>
      <c r="G1148" s="20">
        <v>624179</v>
      </c>
      <c r="H1148" s="20">
        <v>278397</v>
      </c>
      <c r="I1148" s="20">
        <v>0</v>
      </c>
      <c r="J1148" s="20">
        <v>0</v>
      </c>
      <c r="K1148" s="20">
        <v>2780</v>
      </c>
      <c r="L1148" s="20">
        <v>3703</v>
      </c>
      <c r="M1148" s="20">
        <v>75087</v>
      </c>
      <c r="N1148" s="20">
        <v>41110</v>
      </c>
      <c r="O1148" s="20">
        <v>19284</v>
      </c>
      <c r="P1148" s="20">
        <v>1890882</v>
      </c>
      <c r="Q1148" s="20">
        <v>125649</v>
      </c>
      <c r="R1148" s="20">
        <v>233672</v>
      </c>
      <c r="S1148" s="20">
        <v>243708</v>
      </c>
      <c r="T1148" s="21">
        <v>343555</v>
      </c>
      <c r="U1148" s="54">
        <v>93356</v>
      </c>
      <c r="V1148" s="20">
        <v>125514</v>
      </c>
      <c r="W1148" s="20">
        <v>93978</v>
      </c>
      <c r="X1148" s="20">
        <v>0</v>
      </c>
      <c r="Y1148" s="21">
        <v>0</v>
      </c>
      <c r="Z1148" s="20">
        <v>565022</v>
      </c>
      <c r="AA1148" s="21">
        <v>121233</v>
      </c>
      <c r="AB1148" s="32">
        <v>321950</v>
      </c>
      <c r="AC1148" s="20">
        <v>2486806</v>
      </c>
      <c r="AD1148" s="20">
        <v>2252740</v>
      </c>
      <c r="AE1148" s="20">
        <v>2110776</v>
      </c>
      <c r="AF1148" s="20">
        <v>1198080</v>
      </c>
      <c r="AG1148" s="20">
        <v>454593</v>
      </c>
      <c r="AH1148" s="20">
        <v>360552</v>
      </c>
      <c r="AI1148" s="21">
        <v>209124</v>
      </c>
      <c r="AJ1148" s="25">
        <v>110049</v>
      </c>
      <c r="AK1148" s="25">
        <v>170661</v>
      </c>
      <c r="AL1148" s="25">
        <v>54330</v>
      </c>
      <c r="AM1148" s="22">
        <v>75472</v>
      </c>
      <c r="AN1148" s="20">
        <v>1697252</v>
      </c>
      <c r="AO1148" s="20">
        <v>115036</v>
      </c>
      <c r="AP1148" s="54">
        <v>17797405</v>
      </c>
      <c r="AQ1148" s="25">
        <v>199379</v>
      </c>
      <c r="AR1148" s="25">
        <v>309043</v>
      </c>
      <c r="AS1148" s="54">
        <v>276520</v>
      </c>
      <c r="AT1148" s="54">
        <v>139573</v>
      </c>
      <c r="AU1148" s="54">
        <v>98865</v>
      </c>
      <c r="AV1148" s="54">
        <v>117144</v>
      </c>
      <c r="AW1148" s="25">
        <f t="shared" si="51"/>
        <v>1140524</v>
      </c>
      <c r="AX1148" s="165">
        <v>4126205</v>
      </c>
      <c r="AY1148" s="98">
        <f t="shared" si="52"/>
        <v>23064134</v>
      </c>
      <c r="AZ1148" s="73"/>
      <c r="BA1148" s="20">
        <v>1500388</v>
      </c>
      <c r="BB1148" s="20">
        <v>478315</v>
      </c>
      <c r="BC1148" s="19">
        <v>1978703</v>
      </c>
      <c r="BD1148" s="19">
        <v>25042837</v>
      </c>
      <c r="BF1148" s="20">
        <v>153385</v>
      </c>
      <c r="BG1148" s="21">
        <f t="shared" si="53"/>
        <v>24889452</v>
      </c>
      <c r="BI1148" s="73"/>
      <c r="BJ1148" s="73"/>
      <c r="BK1148" s="73"/>
      <c r="BL1148" s="73"/>
      <c r="BM1148" s="73"/>
      <c r="BN1148" s="73"/>
      <c r="BO1148" s="73"/>
    </row>
    <row r="1149" spans="1:67" ht="22.5" customHeight="1" x14ac:dyDescent="0.15">
      <c r="A1149" s="125" t="s">
        <v>2965</v>
      </c>
      <c r="B1149" s="126" t="s">
        <v>2955</v>
      </c>
      <c r="C1149" s="136" t="s">
        <v>1233</v>
      </c>
      <c r="D1149" s="129">
        <v>4</v>
      </c>
      <c r="E1149" s="130" t="s">
        <v>3561</v>
      </c>
      <c r="F1149" s="19">
        <v>2717509</v>
      </c>
      <c r="G1149" s="20">
        <v>443751</v>
      </c>
      <c r="H1149" s="20">
        <v>570213</v>
      </c>
      <c r="I1149" s="20">
        <v>0</v>
      </c>
      <c r="J1149" s="20">
        <v>0</v>
      </c>
      <c r="K1149" s="20">
        <v>0</v>
      </c>
      <c r="L1149" s="20">
        <v>0</v>
      </c>
      <c r="M1149" s="20">
        <v>279081</v>
      </c>
      <c r="N1149" s="20">
        <v>154995</v>
      </c>
      <c r="O1149" s="20">
        <v>70721</v>
      </c>
      <c r="P1149" s="20">
        <v>1555073</v>
      </c>
      <c r="Q1149" s="20">
        <v>387733</v>
      </c>
      <c r="R1149" s="20">
        <v>597965</v>
      </c>
      <c r="S1149" s="20">
        <v>532449</v>
      </c>
      <c r="T1149" s="21">
        <v>334012</v>
      </c>
      <c r="U1149" s="54">
        <v>282564</v>
      </c>
      <c r="V1149" s="20">
        <v>255432</v>
      </c>
      <c r="W1149" s="20">
        <v>125304</v>
      </c>
      <c r="X1149" s="20">
        <v>0</v>
      </c>
      <c r="Y1149" s="21">
        <v>0</v>
      </c>
      <c r="Z1149" s="20">
        <v>1376401</v>
      </c>
      <c r="AA1149" s="21">
        <v>574539</v>
      </c>
      <c r="AB1149" s="32">
        <v>1348740</v>
      </c>
      <c r="AC1149" s="20">
        <v>6208963</v>
      </c>
      <c r="AD1149" s="20">
        <v>3492194</v>
      </c>
      <c r="AE1149" s="20">
        <v>4387538</v>
      </c>
      <c r="AF1149" s="20">
        <v>3031642</v>
      </c>
      <c r="AG1149" s="20">
        <v>1527826</v>
      </c>
      <c r="AH1149" s="20">
        <v>255844</v>
      </c>
      <c r="AI1149" s="21">
        <v>37209</v>
      </c>
      <c r="AJ1149" s="25">
        <v>358877</v>
      </c>
      <c r="AK1149" s="25">
        <v>318011</v>
      </c>
      <c r="AL1149" s="25">
        <v>95508</v>
      </c>
      <c r="AM1149" s="22">
        <v>178499</v>
      </c>
      <c r="AN1149" s="20">
        <v>937361</v>
      </c>
      <c r="AO1149" s="20">
        <v>84448</v>
      </c>
      <c r="AP1149" s="54">
        <v>32520402</v>
      </c>
      <c r="AQ1149" s="25">
        <v>524717</v>
      </c>
      <c r="AR1149" s="25">
        <v>492276</v>
      </c>
      <c r="AS1149" s="54">
        <v>234008</v>
      </c>
      <c r="AT1149" s="54">
        <v>237921</v>
      </c>
      <c r="AU1149" s="54">
        <v>225529</v>
      </c>
      <c r="AV1149" s="54">
        <v>260910</v>
      </c>
      <c r="AW1149" s="25">
        <f t="shared" si="51"/>
        <v>1975361</v>
      </c>
      <c r="AX1149" s="165">
        <v>4665102</v>
      </c>
      <c r="AY1149" s="98">
        <f t="shared" si="52"/>
        <v>39160865</v>
      </c>
      <c r="AZ1149" s="73"/>
      <c r="BA1149" s="20">
        <v>3998312</v>
      </c>
      <c r="BB1149" s="20">
        <v>163198</v>
      </c>
      <c r="BC1149" s="19">
        <v>4161510</v>
      </c>
      <c r="BD1149" s="19">
        <v>43322375</v>
      </c>
      <c r="BF1149" s="20">
        <v>1198248</v>
      </c>
      <c r="BG1149" s="21">
        <f t="shared" si="53"/>
        <v>42124127</v>
      </c>
      <c r="BI1149" s="73"/>
      <c r="BJ1149" s="73"/>
      <c r="BK1149" s="73"/>
      <c r="BL1149" s="73"/>
      <c r="BM1149" s="73"/>
      <c r="BN1149" s="73"/>
      <c r="BO1149" s="73"/>
    </row>
    <row r="1150" spans="1:67" ht="22.5" customHeight="1" x14ac:dyDescent="0.15">
      <c r="A1150" s="125" t="s">
        <v>2966</v>
      </c>
      <c r="B1150" s="126" t="s">
        <v>2955</v>
      </c>
      <c r="C1150" s="136" t="s">
        <v>1234</v>
      </c>
      <c r="D1150" s="129">
        <v>5</v>
      </c>
      <c r="E1150" s="130" t="s">
        <v>3561</v>
      </c>
      <c r="F1150" s="19">
        <v>681407</v>
      </c>
      <c r="G1150" s="20">
        <v>168361</v>
      </c>
      <c r="H1150" s="20">
        <v>130032</v>
      </c>
      <c r="I1150" s="20">
        <v>0</v>
      </c>
      <c r="J1150" s="20">
        <v>1094</v>
      </c>
      <c r="K1150" s="20">
        <v>3900</v>
      </c>
      <c r="L1150" s="20">
        <v>4597</v>
      </c>
      <c r="M1150" s="20">
        <v>45448</v>
      </c>
      <c r="N1150" s="20">
        <v>25004</v>
      </c>
      <c r="O1150" s="20">
        <v>45394</v>
      </c>
      <c r="P1150" s="20">
        <v>633349</v>
      </c>
      <c r="Q1150" s="20">
        <v>75427</v>
      </c>
      <c r="R1150" s="20">
        <v>93295</v>
      </c>
      <c r="S1150" s="20">
        <v>103311</v>
      </c>
      <c r="T1150" s="21">
        <v>119290</v>
      </c>
      <c r="U1150" s="54">
        <v>45092</v>
      </c>
      <c r="V1150" s="20">
        <v>55050</v>
      </c>
      <c r="W1150" s="20">
        <v>52210</v>
      </c>
      <c r="X1150" s="20">
        <v>0</v>
      </c>
      <c r="Y1150" s="21">
        <v>0</v>
      </c>
      <c r="Z1150" s="20">
        <v>283005</v>
      </c>
      <c r="AA1150" s="21">
        <v>442011</v>
      </c>
      <c r="AB1150" s="32">
        <v>234671</v>
      </c>
      <c r="AC1150" s="20">
        <v>1420830</v>
      </c>
      <c r="AD1150" s="20">
        <v>1219854</v>
      </c>
      <c r="AE1150" s="20">
        <v>1039937</v>
      </c>
      <c r="AF1150" s="20">
        <v>659859</v>
      </c>
      <c r="AG1150" s="20">
        <v>278944</v>
      </c>
      <c r="AH1150" s="20">
        <v>100455</v>
      </c>
      <c r="AI1150" s="21">
        <v>20253</v>
      </c>
      <c r="AJ1150" s="25">
        <v>75584</v>
      </c>
      <c r="AK1150" s="25">
        <v>99676</v>
      </c>
      <c r="AL1150" s="25">
        <v>29243</v>
      </c>
      <c r="AM1150" s="22">
        <v>52609</v>
      </c>
      <c r="AN1150" s="20">
        <v>219753</v>
      </c>
      <c r="AO1150" s="20">
        <v>36475</v>
      </c>
      <c r="AP1150" s="54">
        <v>8495420</v>
      </c>
      <c r="AQ1150" s="25">
        <v>156164</v>
      </c>
      <c r="AR1150" s="25">
        <v>180686</v>
      </c>
      <c r="AS1150" s="54">
        <v>120810</v>
      </c>
      <c r="AT1150" s="54">
        <v>64280</v>
      </c>
      <c r="AU1150" s="54">
        <v>53712</v>
      </c>
      <c r="AV1150" s="54">
        <v>65527</v>
      </c>
      <c r="AW1150" s="25">
        <f t="shared" si="51"/>
        <v>641179</v>
      </c>
      <c r="AX1150" s="165">
        <v>1072957</v>
      </c>
      <c r="AY1150" s="98">
        <f t="shared" si="52"/>
        <v>10209556</v>
      </c>
      <c r="AZ1150" s="73"/>
      <c r="BA1150" s="20">
        <v>994430</v>
      </c>
      <c r="BB1150" s="20">
        <v>101933</v>
      </c>
      <c r="BC1150" s="19">
        <v>1096363</v>
      </c>
      <c r="BD1150" s="19">
        <v>11305919</v>
      </c>
      <c r="BF1150" s="20">
        <v>128071</v>
      </c>
      <c r="BG1150" s="21">
        <f t="shared" si="53"/>
        <v>11177848</v>
      </c>
      <c r="BI1150" s="73"/>
      <c r="BJ1150" s="73"/>
      <c r="BK1150" s="73"/>
      <c r="BL1150" s="73"/>
      <c r="BM1150" s="73"/>
      <c r="BN1150" s="73"/>
      <c r="BO1150" s="73"/>
    </row>
    <row r="1151" spans="1:67" ht="22.5" customHeight="1" x14ac:dyDescent="0.15">
      <c r="A1151" s="125" t="s">
        <v>2967</v>
      </c>
      <c r="B1151" s="126" t="s">
        <v>2955</v>
      </c>
      <c r="C1151" s="136" t="s">
        <v>1235</v>
      </c>
      <c r="D1151" s="129">
        <v>5</v>
      </c>
      <c r="E1151" s="130" t="s">
        <v>3561</v>
      </c>
      <c r="F1151" s="19">
        <v>611900</v>
      </c>
      <c r="G1151" s="20">
        <v>142086</v>
      </c>
      <c r="H1151" s="20">
        <v>87885</v>
      </c>
      <c r="I1151" s="20">
        <v>0</v>
      </c>
      <c r="J1151" s="20">
        <v>0</v>
      </c>
      <c r="K1151" s="20">
        <v>0</v>
      </c>
      <c r="L1151" s="20">
        <v>0</v>
      </c>
      <c r="M1151" s="20">
        <v>30875</v>
      </c>
      <c r="N1151" s="20">
        <v>20497</v>
      </c>
      <c r="O1151" s="20">
        <v>15330</v>
      </c>
      <c r="P1151" s="20">
        <v>1070856</v>
      </c>
      <c r="Q1151" s="20">
        <v>62281</v>
      </c>
      <c r="R1151" s="20">
        <v>86654</v>
      </c>
      <c r="S1151" s="20">
        <v>98013</v>
      </c>
      <c r="T1151" s="21">
        <v>95432</v>
      </c>
      <c r="U1151" s="54">
        <v>39847</v>
      </c>
      <c r="V1151" s="20">
        <v>42939</v>
      </c>
      <c r="W1151" s="20">
        <v>41768</v>
      </c>
      <c r="X1151" s="20">
        <v>0</v>
      </c>
      <c r="Y1151" s="21">
        <v>0</v>
      </c>
      <c r="Z1151" s="20">
        <v>346911</v>
      </c>
      <c r="AA1151" s="21">
        <v>0</v>
      </c>
      <c r="AB1151" s="32">
        <v>165045</v>
      </c>
      <c r="AC1151" s="20">
        <v>985010</v>
      </c>
      <c r="AD1151" s="20">
        <v>1012187</v>
      </c>
      <c r="AE1151" s="20">
        <v>1075357</v>
      </c>
      <c r="AF1151" s="20">
        <v>604698</v>
      </c>
      <c r="AG1151" s="20">
        <v>214014</v>
      </c>
      <c r="AH1151" s="20">
        <v>123352</v>
      </c>
      <c r="AI1151" s="21">
        <v>39093</v>
      </c>
      <c r="AJ1151" s="25">
        <v>67088</v>
      </c>
      <c r="AK1151" s="25">
        <v>86662</v>
      </c>
      <c r="AL1151" s="25">
        <v>24796</v>
      </c>
      <c r="AM1151" s="22">
        <v>46698</v>
      </c>
      <c r="AN1151" s="20">
        <v>427769</v>
      </c>
      <c r="AO1151" s="20">
        <v>34717</v>
      </c>
      <c r="AP1151" s="54">
        <v>7699760</v>
      </c>
      <c r="AQ1151" s="25">
        <v>120443</v>
      </c>
      <c r="AR1151" s="25">
        <v>188948</v>
      </c>
      <c r="AS1151" s="54">
        <v>127296</v>
      </c>
      <c r="AT1151" s="54">
        <v>85705</v>
      </c>
      <c r="AU1151" s="54">
        <v>54301</v>
      </c>
      <c r="AV1151" s="54">
        <v>55157</v>
      </c>
      <c r="AW1151" s="25">
        <f t="shared" si="51"/>
        <v>631850</v>
      </c>
      <c r="AX1151" s="165">
        <v>1295242</v>
      </c>
      <c r="AY1151" s="98">
        <f t="shared" si="52"/>
        <v>9626852</v>
      </c>
      <c r="AZ1151" s="73"/>
      <c r="BA1151" s="20">
        <v>878999</v>
      </c>
      <c r="BB1151" s="20">
        <v>102373</v>
      </c>
      <c r="BC1151" s="19">
        <v>981372</v>
      </c>
      <c r="BD1151" s="19">
        <v>10608224</v>
      </c>
      <c r="BF1151" s="20">
        <v>75042</v>
      </c>
      <c r="BG1151" s="21">
        <f t="shared" si="53"/>
        <v>10533182</v>
      </c>
      <c r="BI1151" s="73"/>
      <c r="BJ1151" s="73"/>
      <c r="BK1151" s="73"/>
      <c r="BL1151" s="73"/>
      <c r="BM1151" s="73"/>
      <c r="BN1151" s="73"/>
      <c r="BO1151" s="73"/>
    </row>
    <row r="1152" spans="1:67" ht="22.5" customHeight="1" x14ac:dyDescent="0.15">
      <c r="A1152" s="125" t="s">
        <v>2968</v>
      </c>
      <c r="B1152" s="126" t="s">
        <v>2955</v>
      </c>
      <c r="C1152" s="136" t="s">
        <v>1236</v>
      </c>
      <c r="D1152" s="129">
        <v>4</v>
      </c>
      <c r="E1152" s="130" t="s">
        <v>3561</v>
      </c>
      <c r="F1152" s="19">
        <v>2463759</v>
      </c>
      <c r="G1152" s="20">
        <v>304164</v>
      </c>
      <c r="H1152" s="20">
        <v>355509</v>
      </c>
      <c r="I1152" s="20">
        <v>0</v>
      </c>
      <c r="J1152" s="20">
        <v>0</v>
      </c>
      <c r="K1152" s="20">
        <v>0</v>
      </c>
      <c r="L1152" s="20">
        <v>0</v>
      </c>
      <c r="M1152" s="20">
        <v>262198</v>
      </c>
      <c r="N1152" s="20">
        <v>141011</v>
      </c>
      <c r="O1152" s="20">
        <v>43119</v>
      </c>
      <c r="P1152" s="20">
        <v>560090</v>
      </c>
      <c r="Q1152" s="20">
        <v>533709</v>
      </c>
      <c r="R1152" s="20">
        <v>537509</v>
      </c>
      <c r="S1152" s="20">
        <v>500661</v>
      </c>
      <c r="T1152" s="21">
        <v>286177</v>
      </c>
      <c r="U1152" s="54">
        <v>223471</v>
      </c>
      <c r="V1152" s="20">
        <v>231210</v>
      </c>
      <c r="W1152" s="20">
        <v>125304</v>
      </c>
      <c r="X1152" s="20">
        <v>0</v>
      </c>
      <c r="Y1152" s="21">
        <v>0</v>
      </c>
      <c r="Z1152" s="20">
        <v>1291636</v>
      </c>
      <c r="AA1152" s="21">
        <v>292164</v>
      </c>
      <c r="AB1152" s="32">
        <v>1541008</v>
      </c>
      <c r="AC1152" s="20">
        <v>6087613</v>
      </c>
      <c r="AD1152" s="20">
        <v>2608581</v>
      </c>
      <c r="AE1152" s="20">
        <v>4251380</v>
      </c>
      <c r="AF1152" s="20">
        <v>2844941</v>
      </c>
      <c r="AG1152" s="20">
        <v>1622809</v>
      </c>
      <c r="AH1152" s="20">
        <v>76835</v>
      </c>
      <c r="AI1152" s="21">
        <v>36738</v>
      </c>
      <c r="AJ1152" s="25">
        <v>305072</v>
      </c>
      <c r="AK1152" s="25">
        <v>311010</v>
      </c>
      <c r="AL1152" s="25">
        <v>76481</v>
      </c>
      <c r="AM1152" s="22">
        <v>171252</v>
      </c>
      <c r="AN1152" s="20">
        <v>982221</v>
      </c>
      <c r="AO1152" s="20">
        <v>48473</v>
      </c>
      <c r="AP1152" s="54">
        <v>29116105</v>
      </c>
      <c r="AQ1152" s="25">
        <v>607817</v>
      </c>
      <c r="AR1152" s="25">
        <v>492714</v>
      </c>
      <c r="AS1152" s="54">
        <v>131580</v>
      </c>
      <c r="AT1152" s="54">
        <v>200311</v>
      </c>
      <c r="AU1152" s="54">
        <v>237697</v>
      </c>
      <c r="AV1152" s="54">
        <v>239843</v>
      </c>
      <c r="AW1152" s="25">
        <f t="shared" si="51"/>
        <v>1909962</v>
      </c>
      <c r="AX1152" s="165">
        <v>4258258</v>
      </c>
      <c r="AY1152" s="98">
        <f t="shared" si="52"/>
        <v>35284325</v>
      </c>
      <c r="AZ1152" s="73"/>
      <c r="BA1152" s="20">
        <v>3554627</v>
      </c>
      <c r="BB1152" s="20">
        <v>82502</v>
      </c>
      <c r="BC1152" s="19">
        <v>3637129</v>
      </c>
      <c r="BD1152" s="19">
        <v>38921454</v>
      </c>
      <c r="BF1152" s="20">
        <v>1165213</v>
      </c>
      <c r="BG1152" s="21">
        <f t="shared" si="53"/>
        <v>37756241</v>
      </c>
      <c r="BI1152" s="73"/>
      <c r="BJ1152" s="73"/>
      <c r="BK1152" s="73"/>
      <c r="BL1152" s="73"/>
      <c r="BM1152" s="73"/>
      <c r="BN1152" s="73"/>
      <c r="BO1152" s="73"/>
    </row>
    <row r="1153" spans="1:67" ht="22.5" customHeight="1" x14ac:dyDescent="0.15">
      <c r="A1153" s="125" t="s">
        <v>2969</v>
      </c>
      <c r="B1153" s="126" t="s">
        <v>2955</v>
      </c>
      <c r="C1153" s="136" t="s">
        <v>1237</v>
      </c>
      <c r="D1153" s="129">
        <v>5</v>
      </c>
      <c r="E1153" s="130" t="s">
        <v>3561</v>
      </c>
      <c r="F1153" s="19">
        <v>996556</v>
      </c>
      <c r="G1153" s="20">
        <v>269963</v>
      </c>
      <c r="H1153" s="20">
        <v>211491</v>
      </c>
      <c r="I1153" s="20">
        <v>0</v>
      </c>
      <c r="J1153" s="20">
        <v>0</v>
      </c>
      <c r="K1153" s="20">
        <v>0</v>
      </c>
      <c r="L1153" s="20">
        <v>0</v>
      </c>
      <c r="M1153" s="20">
        <v>71503</v>
      </c>
      <c r="N1153" s="20">
        <v>41343</v>
      </c>
      <c r="O1153" s="20">
        <v>50094</v>
      </c>
      <c r="P1153" s="20">
        <v>894525</v>
      </c>
      <c r="Q1153" s="20">
        <v>104218</v>
      </c>
      <c r="R1153" s="20">
        <v>200054</v>
      </c>
      <c r="S1153" s="20">
        <v>177483</v>
      </c>
      <c r="T1153" s="21">
        <v>188478</v>
      </c>
      <c r="U1153" s="54">
        <v>86292</v>
      </c>
      <c r="V1153" s="20">
        <v>77070</v>
      </c>
      <c r="W1153" s="20">
        <v>82492</v>
      </c>
      <c r="X1153" s="20">
        <v>0</v>
      </c>
      <c r="Y1153" s="21">
        <v>0</v>
      </c>
      <c r="Z1153" s="20">
        <v>503445</v>
      </c>
      <c r="AA1153" s="21">
        <v>50451</v>
      </c>
      <c r="AB1153" s="32">
        <v>336191</v>
      </c>
      <c r="AC1153" s="20">
        <v>2100992</v>
      </c>
      <c r="AD1153" s="20">
        <v>1118919</v>
      </c>
      <c r="AE1153" s="20">
        <v>1772281</v>
      </c>
      <c r="AF1153" s="20">
        <v>1160640</v>
      </c>
      <c r="AG1153" s="20">
        <v>400730</v>
      </c>
      <c r="AH1153" s="20">
        <v>230413</v>
      </c>
      <c r="AI1153" s="21">
        <v>16956</v>
      </c>
      <c r="AJ1153" s="25">
        <v>111202</v>
      </c>
      <c r="AK1153" s="25">
        <v>138543</v>
      </c>
      <c r="AL1153" s="25">
        <v>36384</v>
      </c>
      <c r="AM1153" s="22">
        <v>68431</v>
      </c>
      <c r="AN1153" s="20">
        <v>498761</v>
      </c>
      <c r="AO1153" s="20">
        <v>54422</v>
      </c>
      <c r="AP1153" s="54">
        <v>12050323</v>
      </c>
      <c r="AQ1153" s="25">
        <v>201732</v>
      </c>
      <c r="AR1153" s="25">
        <v>273921</v>
      </c>
      <c r="AS1153" s="54">
        <v>168554</v>
      </c>
      <c r="AT1153" s="54">
        <v>111185</v>
      </c>
      <c r="AU1153" s="54">
        <v>84047</v>
      </c>
      <c r="AV1153" s="54">
        <v>98791</v>
      </c>
      <c r="AW1153" s="25">
        <f t="shared" si="51"/>
        <v>938230</v>
      </c>
      <c r="AX1153" s="165">
        <v>2100951</v>
      </c>
      <c r="AY1153" s="98">
        <f t="shared" si="52"/>
        <v>15089504</v>
      </c>
      <c r="AZ1153" s="73"/>
      <c r="BA1153" s="20">
        <v>1464899</v>
      </c>
      <c r="BB1153" s="20">
        <v>162714</v>
      </c>
      <c r="BC1153" s="19">
        <v>1627613</v>
      </c>
      <c r="BD1153" s="19">
        <v>16717117</v>
      </c>
      <c r="BF1153" s="20">
        <v>194250</v>
      </c>
      <c r="BG1153" s="21">
        <f t="shared" si="53"/>
        <v>16522867</v>
      </c>
      <c r="BI1153" s="73"/>
      <c r="BJ1153" s="73"/>
      <c r="BK1153" s="73"/>
      <c r="BL1153" s="73"/>
      <c r="BM1153" s="73"/>
      <c r="BN1153" s="73"/>
      <c r="BO1153" s="73"/>
    </row>
    <row r="1154" spans="1:67" ht="22.5" customHeight="1" x14ac:dyDescent="0.15">
      <c r="A1154" s="125" t="s">
        <v>2970</v>
      </c>
      <c r="B1154" s="126" t="s">
        <v>2955</v>
      </c>
      <c r="C1154" s="136" t="s">
        <v>1238</v>
      </c>
      <c r="D1154" s="129">
        <v>5</v>
      </c>
      <c r="E1154" s="130" t="s">
        <v>3561</v>
      </c>
      <c r="F1154" s="19">
        <v>1160035</v>
      </c>
      <c r="G1154" s="20">
        <v>166933</v>
      </c>
      <c r="H1154" s="20">
        <v>155925</v>
      </c>
      <c r="I1154" s="20">
        <v>0</v>
      </c>
      <c r="J1154" s="20">
        <v>0</v>
      </c>
      <c r="K1154" s="20">
        <v>0</v>
      </c>
      <c r="L1154" s="20">
        <v>0</v>
      </c>
      <c r="M1154" s="20">
        <v>91803</v>
      </c>
      <c r="N1154" s="20">
        <v>49840</v>
      </c>
      <c r="O1154" s="20">
        <v>20925</v>
      </c>
      <c r="P1154" s="20">
        <v>778361</v>
      </c>
      <c r="Q1154" s="20">
        <v>174926</v>
      </c>
      <c r="R1154" s="20">
        <v>204543</v>
      </c>
      <c r="S1154" s="20">
        <v>198675</v>
      </c>
      <c r="T1154" s="21">
        <v>119290</v>
      </c>
      <c r="U1154" s="54">
        <v>100928</v>
      </c>
      <c r="V1154" s="20">
        <v>95787</v>
      </c>
      <c r="W1154" s="20">
        <v>62652</v>
      </c>
      <c r="X1154" s="20">
        <v>0</v>
      </c>
      <c r="Y1154" s="21">
        <v>0</v>
      </c>
      <c r="Z1154" s="20">
        <v>564005</v>
      </c>
      <c r="AA1154" s="21">
        <v>197286</v>
      </c>
      <c r="AB1154" s="32">
        <v>685232</v>
      </c>
      <c r="AC1154" s="20">
        <v>2956699</v>
      </c>
      <c r="AD1154" s="20">
        <v>1143584</v>
      </c>
      <c r="AE1154" s="20">
        <v>1800387</v>
      </c>
      <c r="AF1154" s="20">
        <v>1059635</v>
      </c>
      <c r="AG1154" s="20">
        <v>460686</v>
      </c>
      <c r="AH1154" s="20">
        <v>84256</v>
      </c>
      <c r="AI1154" s="21">
        <v>14601</v>
      </c>
      <c r="AJ1154" s="25">
        <v>132872</v>
      </c>
      <c r="AK1154" s="25">
        <v>166390</v>
      </c>
      <c r="AL1154" s="25">
        <v>42913</v>
      </c>
      <c r="AM1154" s="22">
        <v>80832</v>
      </c>
      <c r="AN1154" s="20">
        <v>436234</v>
      </c>
      <c r="AO1154" s="20">
        <v>18938</v>
      </c>
      <c r="AP1154" s="54">
        <v>13225173</v>
      </c>
      <c r="AQ1154" s="25">
        <v>236363</v>
      </c>
      <c r="AR1154" s="25">
        <v>267237</v>
      </c>
      <c r="AS1154" s="54">
        <v>109305</v>
      </c>
      <c r="AT1154" s="54">
        <v>94470</v>
      </c>
      <c r="AU1154" s="54">
        <v>88753</v>
      </c>
      <c r="AV1154" s="54">
        <v>109625</v>
      </c>
      <c r="AW1154" s="25">
        <f t="shared" si="51"/>
        <v>905753</v>
      </c>
      <c r="AX1154" s="165">
        <v>2281916</v>
      </c>
      <c r="AY1154" s="98">
        <f t="shared" si="52"/>
        <v>16412842</v>
      </c>
      <c r="AZ1154" s="73"/>
      <c r="BA1154" s="20">
        <v>1664254</v>
      </c>
      <c r="BB1154" s="20">
        <v>47320</v>
      </c>
      <c r="BC1154" s="19">
        <v>1711574</v>
      </c>
      <c r="BD1154" s="19">
        <v>18124416</v>
      </c>
      <c r="BF1154" s="20">
        <v>251335</v>
      </c>
      <c r="BG1154" s="21">
        <f t="shared" si="53"/>
        <v>17873081</v>
      </c>
      <c r="BI1154" s="73"/>
      <c r="BJ1154" s="73"/>
      <c r="BK1154" s="73"/>
      <c r="BL1154" s="73"/>
      <c r="BM1154" s="73"/>
      <c r="BN1154" s="73"/>
      <c r="BO1154" s="73"/>
    </row>
    <row r="1155" spans="1:67" ht="22.5" customHeight="1" x14ac:dyDescent="0.15">
      <c r="A1155" s="125" t="s">
        <v>2971</v>
      </c>
      <c r="B1155" s="126" t="s">
        <v>2955</v>
      </c>
      <c r="C1155" s="136" t="s">
        <v>1239</v>
      </c>
      <c r="D1155" s="129">
        <v>5</v>
      </c>
      <c r="E1155" s="130" t="s">
        <v>3561</v>
      </c>
      <c r="F1155" s="19">
        <v>1800494</v>
      </c>
      <c r="G1155" s="20">
        <v>258611</v>
      </c>
      <c r="H1155" s="20">
        <v>244188</v>
      </c>
      <c r="I1155" s="20">
        <v>0</v>
      </c>
      <c r="J1155" s="20">
        <v>0</v>
      </c>
      <c r="K1155" s="20">
        <v>0</v>
      </c>
      <c r="L1155" s="20">
        <v>0</v>
      </c>
      <c r="M1155" s="20">
        <v>166934</v>
      </c>
      <c r="N1155" s="20">
        <v>90902</v>
      </c>
      <c r="O1155" s="20">
        <v>73444</v>
      </c>
      <c r="P1155" s="20">
        <v>384429</v>
      </c>
      <c r="Q1155" s="20">
        <v>269691</v>
      </c>
      <c r="R1155" s="20">
        <v>335027</v>
      </c>
      <c r="S1155" s="20">
        <v>315231</v>
      </c>
      <c r="T1155" s="21">
        <v>190864</v>
      </c>
      <c r="U1155" s="54">
        <v>160275</v>
      </c>
      <c r="V1155" s="20">
        <v>151938</v>
      </c>
      <c r="W1155" s="20">
        <v>73094</v>
      </c>
      <c r="X1155" s="20">
        <v>0</v>
      </c>
      <c r="Y1155" s="21">
        <v>0</v>
      </c>
      <c r="Z1155" s="20">
        <v>920201</v>
      </c>
      <c r="AA1155" s="21">
        <v>264303</v>
      </c>
      <c r="AB1155" s="32">
        <v>999408</v>
      </c>
      <c r="AC1155" s="20">
        <v>4215851</v>
      </c>
      <c r="AD1155" s="20">
        <v>1652022</v>
      </c>
      <c r="AE1155" s="20">
        <v>3202337</v>
      </c>
      <c r="AF1155" s="20">
        <v>2306970</v>
      </c>
      <c r="AG1155" s="20">
        <v>1040231</v>
      </c>
      <c r="AH1155" s="20">
        <v>50409</v>
      </c>
      <c r="AI1155" s="21">
        <v>25905</v>
      </c>
      <c r="AJ1155" s="25">
        <v>194530</v>
      </c>
      <c r="AK1155" s="25">
        <v>235721</v>
      </c>
      <c r="AL1155" s="25">
        <v>54216</v>
      </c>
      <c r="AM1155" s="22">
        <v>117871</v>
      </c>
      <c r="AN1155" s="20">
        <v>1233754</v>
      </c>
      <c r="AO1155" s="20">
        <v>21513</v>
      </c>
      <c r="AP1155" s="54">
        <v>21050364</v>
      </c>
      <c r="AQ1155" s="25">
        <v>385372</v>
      </c>
      <c r="AR1155" s="25">
        <v>393081</v>
      </c>
      <c r="AS1155" s="54">
        <v>119701</v>
      </c>
      <c r="AT1155" s="54">
        <v>155239</v>
      </c>
      <c r="AU1155" s="54">
        <v>169450</v>
      </c>
      <c r="AV1155" s="54">
        <v>173559</v>
      </c>
      <c r="AW1155" s="25">
        <f t="shared" si="51"/>
        <v>1396402</v>
      </c>
      <c r="AX1155" s="165">
        <v>3322038</v>
      </c>
      <c r="AY1155" s="98">
        <f t="shared" si="52"/>
        <v>25768804</v>
      </c>
      <c r="AZ1155" s="73"/>
      <c r="BA1155" s="20">
        <v>2561183</v>
      </c>
      <c r="BB1155" s="20">
        <v>50294</v>
      </c>
      <c r="BC1155" s="19">
        <v>2611477</v>
      </c>
      <c r="BD1155" s="19">
        <v>28380281</v>
      </c>
      <c r="BF1155" s="20">
        <v>337627</v>
      </c>
      <c r="BG1155" s="21">
        <f t="shared" si="53"/>
        <v>28042654</v>
      </c>
      <c r="BI1155" s="73"/>
      <c r="BJ1155" s="73"/>
      <c r="BK1155" s="73"/>
      <c r="BL1155" s="73"/>
      <c r="BM1155" s="73"/>
      <c r="BN1155" s="73"/>
      <c r="BO1155" s="73"/>
    </row>
    <row r="1156" spans="1:67" ht="22.5" customHeight="1" x14ac:dyDescent="0.15">
      <c r="A1156" s="125" t="s">
        <v>2972</v>
      </c>
      <c r="B1156" s="126" t="s">
        <v>2955</v>
      </c>
      <c r="C1156" s="136" t="s">
        <v>1240</v>
      </c>
      <c r="D1156" s="129">
        <v>5</v>
      </c>
      <c r="E1156" s="130" t="s">
        <v>3561</v>
      </c>
      <c r="F1156" s="19">
        <v>657650</v>
      </c>
      <c r="G1156" s="20">
        <v>191780</v>
      </c>
      <c r="H1156" s="20">
        <v>107352</v>
      </c>
      <c r="I1156" s="20">
        <v>0</v>
      </c>
      <c r="J1156" s="20">
        <v>0</v>
      </c>
      <c r="K1156" s="20">
        <v>0</v>
      </c>
      <c r="L1156" s="20">
        <v>0</v>
      </c>
      <c r="M1156" s="20">
        <v>41412</v>
      </c>
      <c r="N1156" s="20">
        <v>25208</v>
      </c>
      <c r="O1156" s="20">
        <v>15964</v>
      </c>
      <c r="P1156" s="20">
        <v>698395</v>
      </c>
      <c r="Q1156" s="20">
        <v>74299</v>
      </c>
      <c r="R1156" s="20">
        <v>138270</v>
      </c>
      <c r="S1156" s="20">
        <v>115673</v>
      </c>
      <c r="T1156" s="21">
        <v>95432</v>
      </c>
      <c r="U1156" s="54">
        <v>56048</v>
      </c>
      <c r="V1156" s="20">
        <v>58353</v>
      </c>
      <c r="W1156" s="20">
        <v>41768</v>
      </c>
      <c r="X1156" s="20">
        <v>0</v>
      </c>
      <c r="Y1156" s="21">
        <v>0</v>
      </c>
      <c r="Z1156" s="20">
        <v>316391</v>
      </c>
      <c r="AA1156" s="21">
        <v>35391</v>
      </c>
      <c r="AB1156" s="32">
        <v>154686</v>
      </c>
      <c r="AC1156" s="20">
        <v>1310998</v>
      </c>
      <c r="AD1156" s="20">
        <v>829227</v>
      </c>
      <c r="AE1156" s="20">
        <v>934036</v>
      </c>
      <c r="AF1156" s="20">
        <v>594464</v>
      </c>
      <c r="AG1156" s="20">
        <v>240191</v>
      </c>
      <c r="AH1156" s="20">
        <v>176566</v>
      </c>
      <c r="AI1156" s="21">
        <v>11775</v>
      </c>
      <c r="AJ1156" s="25">
        <v>76922</v>
      </c>
      <c r="AK1156" s="25">
        <v>88388</v>
      </c>
      <c r="AL1156" s="25">
        <v>24581</v>
      </c>
      <c r="AM1156" s="22">
        <v>48700</v>
      </c>
      <c r="AN1156" s="20">
        <v>198866</v>
      </c>
      <c r="AO1156" s="20">
        <v>24865</v>
      </c>
      <c r="AP1156" s="54">
        <v>7383651</v>
      </c>
      <c r="AQ1156" s="25">
        <v>116241</v>
      </c>
      <c r="AR1156" s="25">
        <v>168987</v>
      </c>
      <c r="AS1156" s="54">
        <v>121311</v>
      </c>
      <c r="AT1156" s="54">
        <v>91091</v>
      </c>
      <c r="AU1156" s="54">
        <v>56209</v>
      </c>
      <c r="AV1156" s="54">
        <v>58390</v>
      </c>
      <c r="AW1156" s="25">
        <f t="shared" si="51"/>
        <v>612229</v>
      </c>
      <c r="AX1156" s="165">
        <v>909323</v>
      </c>
      <c r="AY1156" s="98">
        <f t="shared" si="52"/>
        <v>8905203</v>
      </c>
      <c r="AZ1156" s="73"/>
      <c r="BA1156" s="20">
        <v>1020898</v>
      </c>
      <c r="BB1156" s="20">
        <v>101360</v>
      </c>
      <c r="BC1156" s="19">
        <v>1122258</v>
      </c>
      <c r="BD1156" s="19">
        <v>10027461</v>
      </c>
      <c r="BF1156" s="20">
        <v>106422</v>
      </c>
      <c r="BG1156" s="21">
        <f t="shared" si="53"/>
        <v>9921039</v>
      </c>
      <c r="BI1156" s="73"/>
      <c r="BJ1156" s="73"/>
      <c r="BK1156" s="73"/>
      <c r="BL1156" s="73"/>
      <c r="BM1156" s="73"/>
      <c r="BN1156" s="73"/>
      <c r="BO1156" s="73"/>
    </row>
    <row r="1157" spans="1:67" ht="22.5" customHeight="1" x14ac:dyDescent="0.15">
      <c r="A1157" s="125" t="s">
        <v>2973</v>
      </c>
      <c r="B1157" s="126" t="s">
        <v>2955</v>
      </c>
      <c r="C1157" s="136" t="s">
        <v>1241</v>
      </c>
      <c r="D1157" s="129">
        <v>5</v>
      </c>
      <c r="E1157" s="130" t="s">
        <v>3561</v>
      </c>
      <c r="F1157" s="19">
        <v>1300105</v>
      </c>
      <c r="G1157" s="20">
        <v>338365</v>
      </c>
      <c r="H1157" s="20">
        <v>215082</v>
      </c>
      <c r="I1157" s="20">
        <v>0</v>
      </c>
      <c r="J1157" s="20">
        <v>0</v>
      </c>
      <c r="K1157" s="20">
        <v>0</v>
      </c>
      <c r="L1157" s="20">
        <v>0</v>
      </c>
      <c r="M1157" s="20">
        <v>114002</v>
      </c>
      <c r="N1157" s="20">
        <v>62181</v>
      </c>
      <c r="O1157" s="20">
        <v>135436</v>
      </c>
      <c r="P1157" s="20">
        <v>537507</v>
      </c>
      <c r="Q1157" s="20">
        <v>216776</v>
      </c>
      <c r="R1157" s="20">
        <v>267518</v>
      </c>
      <c r="S1157" s="20">
        <v>301986</v>
      </c>
      <c r="T1157" s="21">
        <v>238580</v>
      </c>
      <c r="U1157" s="54">
        <v>112603</v>
      </c>
      <c r="V1157" s="20">
        <v>124413</v>
      </c>
      <c r="W1157" s="20">
        <v>83536</v>
      </c>
      <c r="X1157" s="20">
        <v>0</v>
      </c>
      <c r="Y1157" s="21">
        <v>0</v>
      </c>
      <c r="Z1157" s="20">
        <v>770953</v>
      </c>
      <c r="AA1157" s="21">
        <v>189756</v>
      </c>
      <c r="AB1157" s="32">
        <v>292650</v>
      </c>
      <c r="AC1157" s="20">
        <v>2374229</v>
      </c>
      <c r="AD1157" s="20">
        <v>1673405</v>
      </c>
      <c r="AE1157" s="20">
        <v>1897039</v>
      </c>
      <c r="AF1157" s="20">
        <v>1100070</v>
      </c>
      <c r="AG1157" s="20">
        <v>625434</v>
      </c>
      <c r="AH1157" s="20">
        <v>164439</v>
      </c>
      <c r="AI1157" s="21">
        <v>31557</v>
      </c>
      <c r="AJ1157" s="25">
        <v>157205</v>
      </c>
      <c r="AK1157" s="25">
        <v>188596</v>
      </c>
      <c r="AL1157" s="25">
        <v>37962</v>
      </c>
      <c r="AM1157" s="22">
        <v>89494</v>
      </c>
      <c r="AN1157" s="20">
        <v>489251</v>
      </c>
      <c r="AO1157" s="20">
        <v>70600</v>
      </c>
      <c r="AP1157" s="54">
        <v>14200730</v>
      </c>
      <c r="AQ1157" s="25">
        <v>286323</v>
      </c>
      <c r="AR1157" s="25">
        <v>288956</v>
      </c>
      <c r="AS1157" s="54">
        <v>167856</v>
      </c>
      <c r="AT1157" s="54">
        <v>101120</v>
      </c>
      <c r="AU1157" s="54">
        <v>109069</v>
      </c>
      <c r="AV1157" s="54">
        <v>120545</v>
      </c>
      <c r="AW1157" s="25">
        <f t="shared" si="51"/>
        <v>1073869</v>
      </c>
      <c r="AX1157" s="165">
        <v>1879620</v>
      </c>
      <c r="AY1157" s="98">
        <f t="shared" si="52"/>
        <v>17154219</v>
      </c>
      <c r="AZ1157" s="73"/>
      <c r="BA1157" s="20">
        <v>1983058</v>
      </c>
      <c r="BB1157" s="20">
        <v>164454</v>
      </c>
      <c r="BC1157" s="19">
        <v>2147512</v>
      </c>
      <c r="BD1157" s="19">
        <v>19301731</v>
      </c>
      <c r="BF1157" s="20">
        <v>236336</v>
      </c>
      <c r="BG1157" s="21">
        <f t="shared" si="53"/>
        <v>19065395</v>
      </c>
      <c r="BI1157" s="73"/>
      <c r="BJ1157" s="73"/>
      <c r="BK1157" s="73"/>
      <c r="BL1157" s="73"/>
      <c r="BM1157" s="73"/>
      <c r="BN1157" s="73"/>
      <c r="BO1157" s="73"/>
    </row>
    <row r="1158" spans="1:67" ht="22.5" customHeight="1" x14ac:dyDescent="0.15">
      <c r="A1158" s="125" t="s">
        <v>2974</v>
      </c>
      <c r="B1158" s="126" t="s">
        <v>2955</v>
      </c>
      <c r="C1158" s="136" t="s">
        <v>1242</v>
      </c>
      <c r="D1158" s="129">
        <v>5</v>
      </c>
      <c r="E1158" s="130" t="s">
        <v>3561</v>
      </c>
      <c r="F1158" s="19">
        <v>602806</v>
      </c>
      <c r="G1158" s="20">
        <v>175930</v>
      </c>
      <c r="H1158" s="20">
        <v>117936</v>
      </c>
      <c r="I1158" s="20">
        <v>0</v>
      </c>
      <c r="J1158" s="20">
        <v>0</v>
      </c>
      <c r="K1158" s="20">
        <v>0</v>
      </c>
      <c r="L1158" s="20">
        <v>0</v>
      </c>
      <c r="M1158" s="20">
        <v>38173</v>
      </c>
      <c r="N1158" s="20">
        <v>22631</v>
      </c>
      <c r="O1158" s="20">
        <v>7423</v>
      </c>
      <c r="P1158" s="20">
        <v>671744</v>
      </c>
      <c r="Q1158" s="20">
        <v>73834</v>
      </c>
      <c r="R1158" s="20">
        <v>86699</v>
      </c>
      <c r="S1158" s="20">
        <v>97130</v>
      </c>
      <c r="T1158" s="21">
        <v>131219</v>
      </c>
      <c r="U1158" s="54">
        <v>36336</v>
      </c>
      <c r="V1158" s="20">
        <v>44040</v>
      </c>
      <c r="W1158" s="20">
        <v>41768</v>
      </c>
      <c r="X1158" s="20">
        <v>0</v>
      </c>
      <c r="Y1158" s="21">
        <v>0</v>
      </c>
      <c r="Z1158" s="20">
        <v>363042</v>
      </c>
      <c r="AA1158" s="21">
        <v>73794</v>
      </c>
      <c r="AB1158" s="32">
        <v>153323</v>
      </c>
      <c r="AC1158" s="20">
        <v>1411434</v>
      </c>
      <c r="AD1158" s="20">
        <v>743036</v>
      </c>
      <c r="AE1158" s="20">
        <v>1149494</v>
      </c>
      <c r="AF1158" s="20">
        <v>610438</v>
      </c>
      <c r="AG1158" s="20">
        <v>255669</v>
      </c>
      <c r="AH1158" s="20">
        <v>278469</v>
      </c>
      <c r="AI1158" s="21">
        <v>20724</v>
      </c>
      <c r="AJ1158" s="25">
        <v>71595</v>
      </c>
      <c r="AK1158" s="25">
        <v>91384</v>
      </c>
      <c r="AL1158" s="25">
        <v>29711</v>
      </c>
      <c r="AM1158" s="22">
        <v>48538</v>
      </c>
      <c r="AN1158" s="20">
        <v>153351</v>
      </c>
      <c r="AO1158" s="20">
        <v>48014</v>
      </c>
      <c r="AP1158" s="54">
        <v>7649685</v>
      </c>
      <c r="AQ1158" s="25">
        <v>120023</v>
      </c>
      <c r="AR1158" s="25">
        <v>213268</v>
      </c>
      <c r="AS1158" s="54">
        <v>180186</v>
      </c>
      <c r="AT1158" s="54">
        <v>72952</v>
      </c>
      <c r="AU1158" s="54">
        <v>50787</v>
      </c>
      <c r="AV1158" s="54">
        <v>56640</v>
      </c>
      <c r="AW1158" s="25">
        <f t="shared" si="51"/>
        <v>693856</v>
      </c>
      <c r="AX1158" s="165">
        <v>903300</v>
      </c>
      <c r="AY1158" s="98">
        <f t="shared" si="52"/>
        <v>9246841</v>
      </c>
      <c r="AZ1158" s="73"/>
      <c r="BA1158" s="20">
        <v>943541</v>
      </c>
      <c r="BB1158" s="20">
        <v>153285</v>
      </c>
      <c r="BC1158" s="19">
        <v>1096826</v>
      </c>
      <c r="BD1158" s="19">
        <v>10343667</v>
      </c>
      <c r="BF1158" s="20">
        <v>105409</v>
      </c>
      <c r="BG1158" s="21">
        <f t="shared" si="53"/>
        <v>10238258</v>
      </c>
      <c r="BI1158" s="73"/>
      <c r="BJ1158" s="73"/>
      <c r="BK1158" s="73"/>
      <c r="BL1158" s="73"/>
      <c r="BM1158" s="73"/>
      <c r="BN1158" s="73"/>
      <c r="BO1158" s="73"/>
    </row>
    <row r="1159" spans="1:67" ht="22.5" customHeight="1" x14ac:dyDescent="0.15">
      <c r="A1159" s="125" t="s">
        <v>2975</v>
      </c>
      <c r="B1159" s="126" t="s">
        <v>2955</v>
      </c>
      <c r="C1159" s="136" t="s">
        <v>3572</v>
      </c>
      <c r="D1159" s="129">
        <v>5</v>
      </c>
      <c r="E1159" s="130" t="s">
        <v>3561</v>
      </c>
      <c r="F1159" s="19">
        <v>743456</v>
      </c>
      <c r="G1159" s="20">
        <v>271106</v>
      </c>
      <c r="H1159" s="20">
        <v>166131</v>
      </c>
      <c r="I1159" s="20">
        <v>0</v>
      </c>
      <c r="J1159" s="20">
        <v>0</v>
      </c>
      <c r="K1159" s="20">
        <v>0</v>
      </c>
      <c r="L1159" s="20">
        <v>0</v>
      </c>
      <c r="M1159" s="20">
        <v>37746</v>
      </c>
      <c r="N1159" s="20">
        <v>20994</v>
      </c>
      <c r="O1159" s="20">
        <v>4588</v>
      </c>
      <c r="P1159" s="20">
        <v>988515</v>
      </c>
      <c r="Q1159" s="20">
        <v>65158</v>
      </c>
      <c r="R1159" s="20">
        <v>175322</v>
      </c>
      <c r="S1159" s="20">
        <v>133333</v>
      </c>
      <c r="T1159" s="21">
        <v>167006</v>
      </c>
      <c r="U1159" s="54">
        <v>64634</v>
      </c>
      <c r="V1159" s="20">
        <v>50646</v>
      </c>
      <c r="W1159" s="20">
        <v>52210</v>
      </c>
      <c r="X1159" s="20">
        <v>0</v>
      </c>
      <c r="Y1159" s="21">
        <v>0</v>
      </c>
      <c r="Z1159" s="20">
        <v>369351</v>
      </c>
      <c r="AA1159" s="21">
        <v>260538</v>
      </c>
      <c r="AB1159" s="32">
        <v>171277</v>
      </c>
      <c r="AC1159" s="20">
        <v>1561537</v>
      </c>
      <c r="AD1159" s="20">
        <v>831167</v>
      </c>
      <c r="AE1159" s="20">
        <v>1065462</v>
      </c>
      <c r="AF1159" s="20">
        <v>605363</v>
      </c>
      <c r="AG1159" s="20">
        <v>253744</v>
      </c>
      <c r="AH1159" s="20">
        <v>322904</v>
      </c>
      <c r="AI1159" s="21">
        <v>74889</v>
      </c>
      <c r="AJ1159" s="25">
        <v>68126</v>
      </c>
      <c r="AK1159" s="25">
        <v>102930</v>
      </c>
      <c r="AL1159" s="25">
        <v>32728</v>
      </c>
      <c r="AM1159" s="22">
        <v>51074</v>
      </c>
      <c r="AN1159" s="20">
        <v>843275</v>
      </c>
      <c r="AO1159" s="20">
        <v>62955</v>
      </c>
      <c r="AP1159" s="54">
        <v>9618165</v>
      </c>
      <c r="AQ1159" s="25">
        <v>107431</v>
      </c>
      <c r="AR1159" s="25">
        <v>186932</v>
      </c>
      <c r="AS1159" s="54">
        <v>187543</v>
      </c>
      <c r="AT1159" s="54">
        <v>87604</v>
      </c>
      <c r="AU1159" s="54">
        <v>49673</v>
      </c>
      <c r="AV1159" s="54">
        <v>61868</v>
      </c>
      <c r="AW1159" s="25">
        <f t="shared" ref="AW1159:AW1222" si="54">SUM(AQ1159:AV1159)</f>
        <v>681051</v>
      </c>
      <c r="AX1159" s="165">
        <v>1109042</v>
      </c>
      <c r="AY1159" s="98">
        <f t="shared" ref="AY1159:AY1222" si="55">SUM(AP1159,AW1159:AX1159)</f>
        <v>11408258</v>
      </c>
      <c r="AZ1159" s="73"/>
      <c r="BA1159" s="20">
        <v>893693</v>
      </c>
      <c r="BB1159" s="20">
        <v>283372</v>
      </c>
      <c r="BC1159" s="19">
        <v>1177065</v>
      </c>
      <c r="BD1159" s="19">
        <v>12585323</v>
      </c>
      <c r="BF1159" s="20">
        <v>87069</v>
      </c>
      <c r="BG1159" s="21">
        <f t="shared" ref="BG1159:BG1222" si="56">BD1159-BF1159</f>
        <v>12498254</v>
      </c>
      <c r="BI1159" s="73"/>
      <c r="BJ1159" s="73"/>
      <c r="BK1159" s="73"/>
      <c r="BL1159" s="73"/>
      <c r="BM1159" s="73"/>
      <c r="BN1159" s="73"/>
      <c r="BO1159" s="73"/>
    </row>
    <row r="1160" spans="1:67" ht="22.5" customHeight="1" x14ac:dyDescent="0.15">
      <c r="A1160" s="125" t="s">
        <v>2976</v>
      </c>
      <c r="B1160" s="126" t="s">
        <v>2955</v>
      </c>
      <c r="C1160" s="136" t="s">
        <v>1243</v>
      </c>
      <c r="D1160" s="129">
        <v>5</v>
      </c>
      <c r="E1160" s="130" t="s">
        <v>3561</v>
      </c>
      <c r="F1160" s="19">
        <v>521095</v>
      </c>
      <c r="G1160" s="20">
        <v>205275</v>
      </c>
      <c r="H1160" s="20">
        <v>101493</v>
      </c>
      <c r="I1160" s="20">
        <v>0</v>
      </c>
      <c r="J1160" s="20">
        <v>0</v>
      </c>
      <c r="K1160" s="20">
        <v>0</v>
      </c>
      <c r="L1160" s="20">
        <v>0</v>
      </c>
      <c r="M1160" s="20">
        <v>9097</v>
      </c>
      <c r="N1160" s="20">
        <v>11728</v>
      </c>
      <c r="O1160" s="20">
        <v>7162</v>
      </c>
      <c r="P1160" s="20">
        <v>367024</v>
      </c>
      <c r="Q1160" s="20">
        <v>41684</v>
      </c>
      <c r="R1160" s="20">
        <v>72593</v>
      </c>
      <c r="S1160" s="20">
        <v>100662</v>
      </c>
      <c r="T1160" s="21">
        <v>107361</v>
      </c>
      <c r="U1160" s="54">
        <v>56767</v>
      </c>
      <c r="V1160" s="20">
        <v>30828</v>
      </c>
      <c r="W1160" s="20">
        <v>41768</v>
      </c>
      <c r="X1160" s="20">
        <v>0</v>
      </c>
      <c r="Y1160" s="21">
        <v>0</v>
      </c>
      <c r="Z1160" s="20">
        <v>256881</v>
      </c>
      <c r="AA1160" s="21">
        <v>23343</v>
      </c>
      <c r="AB1160" s="32">
        <v>101304</v>
      </c>
      <c r="AC1160" s="20">
        <v>1080296</v>
      </c>
      <c r="AD1160" s="20">
        <v>1243153</v>
      </c>
      <c r="AE1160" s="20">
        <v>881480</v>
      </c>
      <c r="AF1160" s="20">
        <v>406266</v>
      </c>
      <c r="AG1160" s="20">
        <v>140641</v>
      </c>
      <c r="AH1160" s="20">
        <v>203354</v>
      </c>
      <c r="AI1160" s="21">
        <v>211950</v>
      </c>
      <c r="AJ1160" s="25">
        <v>49532</v>
      </c>
      <c r="AK1160" s="25">
        <v>73200</v>
      </c>
      <c r="AL1160" s="25">
        <v>22675</v>
      </c>
      <c r="AM1160" s="22">
        <v>32801</v>
      </c>
      <c r="AN1160" s="20">
        <v>832352</v>
      </c>
      <c r="AO1160" s="20">
        <v>61259</v>
      </c>
      <c r="AP1160" s="54">
        <v>7295024</v>
      </c>
      <c r="AQ1160" s="25">
        <v>93944</v>
      </c>
      <c r="AR1160" s="25">
        <v>189149</v>
      </c>
      <c r="AS1160" s="54">
        <v>158970</v>
      </c>
      <c r="AT1160" s="54">
        <v>82240</v>
      </c>
      <c r="AU1160" s="54">
        <v>38828</v>
      </c>
      <c r="AV1160" s="54">
        <v>47020</v>
      </c>
      <c r="AW1160" s="25">
        <f t="shared" si="54"/>
        <v>610151</v>
      </c>
      <c r="AX1160" s="165">
        <v>1748090</v>
      </c>
      <c r="AY1160" s="98">
        <f t="shared" si="55"/>
        <v>9653265</v>
      </c>
      <c r="AZ1160" s="73"/>
      <c r="BA1160" s="20">
        <v>586532</v>
      </c>
      <c r="BB1160" s="20">
        <v>265263</v>
      </c>
      <c r="BC1160" s="19">
        <v>851795</v>
      </c>
      <c r="BD1160" s="19">
        <v>10505060</v>
      </c>
      <c r="BF1160" s="20">
        <v>46273</v>
      </c>
      <c r="BG1160" s="21">
        <f t="shared" si="56"/>
        <v>10458787</v>
      </c>
      <c r="BI1160" s="73"/>
      <c r="BJ1160" s="73"/>
      <c r="BK1160" s="73"/>
      <c r="BL1160" s="73"/>
      <c r="BM1160" s="73"/>
      <c r="BN1160" s="73"/>
      <c r="BO1160" s="73"/>
    </row>
    <row r="1161" spans="1:67" ht="22.5" customHeight="1" x14ac:dyDescent="0.15">
      <c r="A1161" s="125" t="s">
        <v>2977</v>
      </c>
      <c r="B1161" s="126" t="s">
        <v>2955</v>
      </c>
      <c r="C1161" s="136" t="s">
        <v>1244</v>
      </c>
      <c r="D1161" s="129">
        <v>5</v>
      </c>
      <c r="E1161" s="130" t="s">
        <v>3561</v>
      </c>
      <c r="F1161" s="19">
        <v>1137334</v>
      </c>
      <c r="G1161" s="20">
        <v>371351</v>
      </c>
      <c r="H1161" s="20">
        <v>217728</v>
      </c>
      <c r="I1161" s="20">
        <v>0</v>
      </c>
      <c r="J1161" s="20">
        <v>0</v>
      </c>
      <c r="K1161" s="20">
        <v>0</v>
      </c>
      <c r="L1161" s="20">
        <v>0</v>
      </c>
      <c r="M1161" s="20">
        <v>59565</v>
      </c>
      <c r="N1161" s="20">
        <v>32580</v>
      </c>
      <c r="O1161" s="20">
        <v>224</v>
      </c>
      <c r="P1161" s="20">
        <v>1146251</v>
      </c>
      <c r="Q1161" s="20">
        <v>109515</v>
      </c>
      <c r="R1161" s="20">
        <v>164239</v>
      </c>
      <c r="S1161" s="20">
        <v>187196</v>
      </c>
      <c r="T1161" s="21">
        <v>262557</v>
      </c>
      <c r="U1161" s="54">
        <v>63450</v>
      </c>
      <c r="V1161" s="20">
        <v>126615</v>
      </c>
      <c r="W1161" s="20">
        <v>73094</v>
      </c>
      <c r="X1161" s="20">
        <v>0</v>
      </c>
      <c r="Y1161" s="21">
        <v>0</v>
      </c>
      <c r="Z1161" s="20">
        <v>518428</v>
      </c>
      <c r="AA1161" s="21">
        <v>0</v>
      </c>
      <c r="AB1161" s="32">
        <v>138678</v>
      </c>
      <c r="AC1161" s="20">
        <v>1603931</v>
      </c>
      <c r="AD1161" s="20">
        <v>973410</v>
      </c>
      <c r="AE1161" s="20">
        <v>1727827</v>
      </c>
      <c r="AF1161" s="20">
        <v>965536</v>
      </c>
      <c r="AG1161" s="20">
        <v>347921</v>
      </c>
      <c r="AH1161" s="20">
        <v>448880</v>
      </c>
      <c r="AI1161" s="21">
        <v>239268</v>
      </c>
      <c r="AJ1161" s="25">
        <v>92363</v>
      </c>
      <c r="AK1161" s="25">
        <v>134137</v>
      </c>
      <c r="AL1161" s="25">
        <v>47411</v>
      </c>
      <c r="AM1161" s="22">
        <v>63346</v>
      </c>
      <c r="AN1161" s="20">
        <v>1561930</v>
      </c>
      <c r="AO1161" s="20">
        <v>93574</v>
      </c>
      <c r="AP1161" s="54">
        <v>12908339</v>
      </c>
      <c r="AQ1161" s="25">
        <v>210731</v>
      </c>
      <c r="AR1161" s="25">
        <v>264806</v>
      </c>
      <c r="AS1161" s="54">
        <v>265869</v>
      </c>
      <c r="AT1161" s="54">
        <v>113571</v>
      </c>
      <c r="AU1161" s="54">
        <v>75742</v>
      </c>
      <c r="AV1161" s="54">
        <v>95333</v>
      </c>
      <c r="AW1161" s="25">
        <f t="shared" si="54"/>
        <v>1026052</v>
      </c>
      <c r="AX1161" s="165">
        <v>3287676</v>
      </c>
      <c r="AY1161" s="98">
        <f t="shared" si="55"/>
        <v>17222067</v>
      </c>
      <c r="AZ1161" s="73"/>
      <c r="BA1161" s="20">
        <v>1243968</v>
      </c>
      <c r="BB1161" s="20">
        <v>379687</v>
      </c>
      <c r="BC1161" s="19">
        <v>1623655</v>
      </c>
      <c r="BD1161" s="19">
        <v>18845722</v>
      </c>
      <c r="BF1161" s="20">
        <v>129984</v>
      </c>
      <c r="BG1161" s="21">
        <f t="shared" si="56"/>
        <v>18715738</v>
      </c>
      <c r="BI1161" s="73"/>
      <c r="BJ1161" s="73"/>
      <c r="BK1161" s="73"/>
      <c r="BL1161" s="73"/>
      <c r="BM1161" s="73"/>
      <c r="BN1161" s="73"/>
      <c r="BO1161" s="73"/>
    </row>
    <row r="1162" spans="1:67" ht="22.5" customHeight="1" x14ac:dyDescent="0.15">
      <c r="A1162" s="125" t="s">
        <v>2978</v>
      </c>
      <c r="B1162" s="126" t="s">
        <v>2955</v>
      </c>
      <c r="C1162" s="136" t="s">
        <v>1245</v>
      </c>
      <c r="D1162" s="129">
        <v>5</v>
      </c>
      <c r="E1162" s="130" t="s">
        <v>3561</v>
      </c>
      <c r="F1162" s="19">
        <v>808427</v>
      </c>
      <c r="G1162" s="20">
        <v>302879</v>
      </c>
      <c r="H1162" s="20">
        <v>220185</v>
      </c>
      <c r="I1162" s="20">
        <v>0</v>
      </c>
      <c r="J1162" s="20">
        <v>0</v>
      </c>
      <c r="K1162" s="20">
        <v>18550</v>
      </c>
      <c r="L1162" s="20">
        <v>13063</v>
      </c>
      <c r="M1162" s="20">
        <v>41923</v>
      </c>
      <c r="N1162" s="20">
        <v>23393</v>
      </c>
      <c r="O1162" s="20">
        <v>7982</v>
      </c>
      <c r="P1162" s="20">
        <v>755864</v>
      </c>
      <c r="Q1162" s="20">
        <v>98246</v>
      </c>
      <c r="R1162" s="20">
        <v>124118</v>
      </c>
      <c r="S1162" s="20">
        <v>128918</v>
      </c>
      <c r="T1162" s="21">
        <v>186092</v>
      </c>
      <c r="U1162" s="54">
        <v>82485</v>
      </c>
      <c r="V1162" s="20">
        <v>67161</v>
      </c>
      <c r="W1162" s="20">
        <v>62652</v>
      </c>
      <c r="X1162" s="20">
        <v>0</v>
      </c>
      <c r="Y1162" s="21">
        <v>0</v>
      </c>
      <c r="Z1162" s="20">
        <v>310241</v>
      </c>
      <c r="AA1162" s="21">
        <v>51957</v>
      </c>
      <c r="AB1162" s="32">
        <v>205371</v>
      </c>
      <c r="AC1162" s="20">
        <v>1685010</v>
      </c>
      <c r="AD1162" s="20">
        <v>892684</v>
      </c>
      <c r="AE1162" s="20">
        <v>1399154</v>
      </c>
      <c r="AF1162" s="20">
        <v>699712</v>
      </c>
      <c r="AG1162" s="20">
        <v>253149</v>
      </c>
      <c r="AH1162" s="20">
        <v>340009</v>
      </c>
      <c r="AI1162" s="21">
        <v>51339</v>
      </c>
      <c r="AJ1162" s="25">
        <v>73170</v>
      </c>
      <c r="AK1162" s="25">
        <v>99419</v>
      </c>
      <c r="AL1162" s="25">
        <v>35383</v>
      </c>
      <c r="AM1162" s="22">
        <v>51710</v>
      </c>
      <c r="AN1162" s="20">
        <v>1063657</v>
      </c>
      <c r="AO1162" s="20">
        <v>43098</v>
      </c>
      <c r="AP1162" s="54">
        <v>10197001</v>
      </c>
      <c r="AQ1162" s="25">
        <v>95029</v>
      </c>
      <c r="AR1162" s="25">
        <v>234702</v>
      </c>
      <c r="AS1162" s="54">
        <v>202860</v>
      </c>
      <c r="AT1162" s="54">
        <v>106301</v>
      </c>
      <c r="AU1162" s="54">
        <v>62140</v>
      </c>
      <c r="AV1162" s="54">
        <v>70483</v>
      </c>
      <c r="AW1162" s="25">
        <f t="shared" si="54"/>
        <v>771515</v>
      </c>
      <c r="AX1162" s="165">
        <v>2279147</v>
      </c>
      <c r="AY1162" s="98">
        <f t="shared" si="55"/>
        <v>13247663</v>
      </c>
      <c r="AZ1162" s="73"/>
      <c r="BA1162" s="20">
        <v>966251</v>
      </c>
      <c r="BB1162" s="20">
        <v>196023</v>
      </c>
      <c r="BC1162" s="19">
        <v>1162274</v>
      </c>
      <c r="BD1162" s="19">
        <v>14409937</v>
      </c>
      <c r="BF1162" s="20">
        <v>92725</v>
      </c>
      <c r="BG1162" s="21">
        <f t="shared" si="56"/>
        <v>14317212</v>
      </c>
      <c r="BI1162" s="73"/>
      <c r="BJ1162" s="73"/>
      <c r="BK1162" s="73"/>
      <c r="BL1162" s="73"/>
      <c r="BM1162" s="73"/>
      <c r="BN1162" s="73"/>
      <c r="BO1162" s="73"/>
    </row>
    <row r="1163" spans="1:67" ht="22.5" customHeight="1" x14ac:dyDescent="0.15">
      <c r="A1163" s="125" t="s">
        <v>2979</v>
      </c>
      <c r="B1163" s="126" t="s">
        <v>2955</v>
      </c>
      <c r="C1163" s="136" t="s">
        <v>1246</v>
      </c>
      <c r="D1163" s="129">
        <v>5</v>
      </c>
      <c r="E1163" s="130" t="s">
        <v>3561</v>
      </c>
      <c r="F1163" s="19">
        <v>631852</v>
      </c>
      <c r="G1163" s="20">
        <v>300523</v>
      </c>
      <c r="H1163" s="20">
        <v>113967</v>
      </c>
      <c r="I1163" s="20">
        <v>0</v>
      </c>
      <c r="J1163" s="20">
        <v>0</v>
      </c>
      <c r="K1163" s="20">
        <v>0</v>
      </c>
      <c r="L1163" s="20">
        <v>0</v>
      </c>
      <c r="M1163" s="20">
        <v>12624</v>
      </c>
      <c r="N1163" s="20">
        <v>15364</v>
      </c>
      <c r="O1163" s="20">
        <v>298</v>
      </c>
      <c r="P1163" s="20">
        <v>399025</v>
      </c>
      <c r="Q1163" s="20">
        <v>52167</v>
      </c>
      <c r="R1163" s="20">
        <v>122240</v>
      </c>
      <c r="S1163" s="20">
        <v>83885</v>
      </c>
      <c r="T1163" s="21">
        <v>107361</v>
      </c>
      <c r="U1163" s="54">
        <v>38662</v>
      </c>
      <c r="V1163" s="20">
        <v>38535</v>
      </c>
      <c r="W1163" s="20">
        <v>41768</v>
      </c>
      <c r="X1163" s="20">
        <v>0</v>
      </c>
      <c r="Y1163" s="21">
        <v>0</v>
      </c>
      <c r="Z1163" s="20">
        <v>301591</v>
      </c>
      <c r="AA1163" s="21">
        <v>93372</v>
      </c>
      <c r="AB1163" s="32">
        <v>87740</v>
      </c>
      <c r="AC1163" s="20">
        <v>1245342</v>
      </c>
      <c r="AD1163" s="20">
        <v>749792</v>
      </c>
      <c r="AE1163" s="20">
        <v>944791</v>
      </c>
      <c r="AF1163" s="20">
        <v>471494</v>
      </c>
      <c r="AG1163" s="20">
        <v>176057</v>
      </c>
      <c r="AH1163" s="20">
        <v>195571</v>
      </c>
      <c r="AI1163" s="21">
        <v>226551</v>
      </c>
      <c r="AJ1163" s="25">
        <v>56472</v>
      </c>
      <c r="AK1163" s="25">
        <v>85674</v>
      </c>
      <c r="AL1163" s="25">
        <v>25882</v>
      </c>
      <c r="AM1163" s="22">
        <v>41574</v>
      </c>
      <c r="AN1163" s="20">
        <v>850383</v>
      </c>
      <c r="AO1163" s="20">
        <v>62332</v>
      </c>
      <c r="AP1163" s="54">
        <v>7572889</v>
      </c>
      <c r="AQ1163" s="25">
        <v>100699</v>
      </c>
      <c r="AR1163" s="25">
        <v>186776</v>
      </c>
      <c r="AS1163" s="54">
        <v>155737</v>
      </c>
      <c r="AT1163" s="54">
        <v>64465</v>
      </c>
      <c r="AU1163" s="54">
        <v>43761</v>
      </c>
      <c r="AV1163" s="54">
        <v>57234</v>
      </c>
      <c r="AW1163" s="25">
        <f t="shared" si="54"/>
        <v>608672</v>
      </c>
      <c r="AX1163" s="165">
        <v>1865951</v>
      </c>
      <c r="AY1163" s="98">
        <f t="shared" si="55"/>
        <v>10047512</v>
      </c>
      <c r="AZ1163" s="73"/>
      <c r="BA1163" s="20">
        <v>720359</v>
      </c>
      <c r="BB1163" s="20">
        <v>259117</v>
      </c>
      <c r="BC1163" s="19">
        <v>979476</v>
      </c>
      <c r="BD1163" s="19">
        <v>11026988</v>
      </c>
      <c r="BF1163" s="20">
        <v>69178</v>
      </c>
      <c r="BG1163" s="21">
        <f t="shared" si="56"/>
        <v>10957810</v>
      </c>
      <c r="BI1163" s="73"/>
      <c r="BJ1163" s="73"/>
      <c r="BK1163" s="73"/>
      <c r="BL1163" s="73"/>
      <c r="BM1163" s="73"/>
      <c r="BN1163" s="73"/>
      <c r="BO1163" s="73"/>
    </row>
    <row r="1164" spans="1:67" ht="22.5" customHeight="1" x14ac:dyDescent="0.15">
      <c r="A1164" s="125" t="s">
        <v>2980</v>
      </c>
      <c r="B1164" s="126" t="s">
        <v>2955</v>
      </c>
      <c r="C1164" s="136" t="s">
        <v>1247</v>
      </c>
      <c r="D1164" s="129">
        <v>5</v>
      </c>
      <c r="E1164" s="130" t="s">
        <v>3561</v>
      </c>
      <c r="F1164" s="19">
        <v>802766</v>
      </c>
      <c r="G1164" s="20">
        <v>293525</v>
      </c>
      <c r="H1164" s="20">
        <v>295407</v>
      </c>
      <c r="I1164" s="20">
        <v>1904</v>
      </c>
      <c r="J1164" s="20">
        <v>1211</v>
      </c>
      <c r="K1164" s="20">
        <v>15300</v>
      </c>
      <c r="L1164" s="20">
        <v>8823</v>
      </c>
      <c r="M1164" s="20">
        <v>49863</v>
      </c>
      <c r="N1164" s="20">
        <v>22243</v>
      </c>
      <c r="O1164" s="20">
        <v>187</v>
      </c>
      <c r="P1164" s="20">
        <v>831802</v>
      </c>
      <c r="Q1164" s="20">
        <v>152836</v>
      </c>
      <c r="R1164" s="20">
        <v>214252</v>
      </c>
      <c r="S1164" s="20">
        <v>96247</v>
      </c>
      <c r="T1164" s="21">
        <v>134798</v>
      </c>
      <c r="U1164" s="54">
        <v>56724</v>
      </c>
      <c r="V1164" s="20">
        <v>53949</v>
      </c>
      <c r="W1164" s="20">
        <v>52210</v>
      </c>
      <c r="X1164" s="20">
        <v>0</v>
      </c>
      <c r="Y1164" s="21">
        <v>0</v>
      </c>
      <c r="Z1164" s="20">
        <v>297622</v>
      </c>
      <c r="AA1164" s="21">
        <v>753</v>
      </c>
      <c r="AB1164" s="32">
        <v>206715</v>
      </c>
      <c r="AC1164" s="20">
        <v>1519031</v>
      </c>
      <c r="AD1164" s="20">
        <v>1257455</v>
      </c>
      <c r="AE1164" s="20">
        <v>1244354</v>
      </c>
      <c r="AF1164" s="20">
        <v>749882</v>
      </c>
      <c r="AG1164" s="20">
        <v>233725</v>
      </c>
      <c r="AH1164" s="20">
        <v>234938</v>
      </c>
      <c r="AI1164" s="21">
        <v>66411</v>
      </c>
      <c r="AJ1164" s="25">
        <v>70763</v>
      </c>
      <c r="AK1164" s="25">
        <v>99073</v>
      </c>
      <c r="AL1164" s="25">
        <v>36794</v>
      </c>
      <c r="AM1164" s="22">
        <v>51577</v>
      </c>
      <c r="AN1164" s="20">
        <v>1289505</v>
      </c>
      <c r="AO1164" s="20">
        <v>32694</v>
      </c>
      <c r="AP1164" s="54">
        <v>10475339</v>
      </c>
      <c r="AQ1164" s="25">
        <v>129642</v>
      </c>
      <c r="AR1164" s="25">
        <v>276386</v>
      </c>
      <c r="AS1164" s="54">
        <v>191496</v>
      </c>
      <c r="AT1164" s="54">
        <v>84426</v>
      </c>
      <c r="AU1164" s="54">
        <v>60960</v>
      </c>
      <c r="AV1164" s="54">
        <v>70392</v>
      </c>
      <c r="AW1164" s="25">
        <f t="shared" si="54"/>
        <v>813302</v>
      </c>
      <c r="AX1164" s="165">
        <v>2466330</v>
      </c>
      <c r="AY1164" s="98">
        <f t="shared" si="55"/>
        <v>13754971</v>
      </c>
      <c r="AZ1164" s="73"/>
      <c r="BA1164" s="20">
        <v>932027</v>
      </c>
      <c r="BB1164" s="20">
        <v>167803</v>
      </c>
      <c r="BC1164" s="19">
        <v>1099830</v>
      </c>
      <c r="BD1164" s="19">
        <v>14854801</v>
      </c>
      <c r="BF1164" s="20">
        <v>83337</v>
      </c>
      <c r="BG1164" s="21">
        <f t="shared" si="56"/>
        <v>14771464</v>
      </c>
      <c r="BI1164" s="73"/>
      <c r="BJ1164" s="73"/>
      <c r="BK1164" s="73"/>
      <c r="BL1164" s="73"/>
      <c r="BM1164" s="73"/>
      <c r="BN1164" s="73"/>
      <c r="BO1164" s="73"/>
    </row>
    <row r="1165" spans="1:67" ht="22.5" customHeight="1" x14ac:dyDescent="0.15">
      <c r="A1165" s="125" t="s">
        <v>2981</v>
      </c>
      <c r="B1165" s="126" t="s">
        <v>2955</v>
      </c>
      <c r="C1165" s="136" t="s">
        <v>1248</v>
      </c>
      <c r="D1165" s="129">
        <v>5</v>
      </c>
      <c r="E1165" s="130" t="s">
        <v>3561</v>
      </c>
      <c r="F1165" s="19">
        <v>723388</v>
      </c>
      <c r="G1165" s="20">
        <v>235334</v>
      </c>
      <c r="H1165" s="20">
        <v>135135</v>
      </c>
      <c r="I1165" s="20">
        <v>0</v>
      </c>
      <c r="J1165" s="20">
        <v>0</v>
      </c>
      <c r="K1165" s="20">
        <v>0</v>
      </c>
      <c r="L1165" s="20">
        <v>0</v>
      </c>
      <c r="M1165" s="20">
        <v>15797</v>
      </c>
      <c r="N1165" s="20">
        <v>18491</v>
      </c>
      <c r="O1165" s="20">
        <v>6528</v>
      </c>
      <c r="P1165" s="20">
        <v>746690</v>
      </c>
      <c r="Q1165" s="20">
        <v>62273</v>
      </c>
      <c r="R1165" s="20">
        <v>130667</v>
      </c>
      <c r="S1165" s="20">
        <v>105077</v>
      </c>
      <c r="T1165" s="21">
        <v>143148</v>
      </c>
      <c r="U1165" s="54">
        <v>73856</v>
      </c>
      <c r="V1165" s="20">
        <v>60555</v>
      </c>
      <c r="W1165" s="20">
        <v>73094</v>
      </c>
      <c r="X1165" s="20">
        <v>0</v>
      </c>
      <c r="Y1165" s="21">
        <v>0</v>
      </c>
      <c r="Z1165" s="20">
        <v>346734</v>
      </c>
      <c r="AA1165" s="21">
        <v>103161</v>
      </c>
      <c r="AB1165" s="32">
        <v>149244</v>
      </c>
      <c r="AC1165" s="20">
        <v>1251426</v>
      </c>
      <c r="AD1165" s="20">
        <v>973094</v>
      </c>
      <c r="AE1165" s="20">
        <v>1110920</v>
      </c>
      <c r="AF1165" s="20">
        <v>539386</v>
      </c>
      <c r="AG1165" s="20">
        <v>291483</v>
      </c>
      <c r="AH1165" s="20">
        <v>264984</v>
      </c>
      <c r="AI1165" s="21">
        <v>397524</v>
      </c>
      <c r="AJ1165" s="25">
        <v>62847</v>
      </c>
      <c r="AK1165" s="25">
        <v>95515</v>
      </c>
      <c r="AL1165" s="25">
        <v>34313</v>
      </c>
      <c r="AM1165" s="22">
        <v>46473</v>
      </c>
      <c r="AN1165" s="20">
        <v>1010073</v>
      </c>
      <c r="AO1165" s="20">
        <v>83508</v>
      </c>
      <c r="AP1165" s="54">
        <v>9290718</v>
      </c>
      <c r="AQ1165" s="25">
        <v>116104</v>
      </c>
      <c r="AR1165" s="25">
        <v>213921</v>
      </c>
      <c r="AS1165" s="54">
        <v>193846</v>
      </c>
      <c r="AT1165" s="54">
        <v>87538</v>
      </c>
      <c r="AU1165" s="54">
        <v>54049</v>
      </c>
      <c r="AV1165" s="54">
        <v>61803</v>
      </c>
      <c r="AW1165" s="25">
        <f t="shared" si="54"/>
        <v>727261</v>
      </c>
      <c r="AX1165" s="165">
        <v>2381717</v>
      </c>
      <c r="AY1165" s="98">
        <f t="shared" si="55"/>
        <v>12399696</v>
      </c>
      <c r="AZ1165" s="73"/>
      <c r="BA1165" s="20">
        <v>817321</v>
      </c>
      <c r="BB1165" s="20">
        <v>391165</v>
      </c>
      <c r="BC1165" s="19">
        <v>1208486</v>
      </c>
      <c r="BD1165" s="19">
        <v>13608182</v>
      </c>
      <c r="BF1165" s="20">
        <v>77562</v>
      </c>
      <c r="BG1165" s="21">
        <f t="shared" si="56"/>
        <v>13530620</v>
      </c>
      <c r="BI1165" s="73"/>
      <c r="BJ1165" s="73"/>
      <c r="BK1165" s="73"/>
      <c r="BL1165" s="73"/>
      <c r="BM1165" s="73"/>
      <c r="BN1165" s="73"/>
      <c r="BO1165" s="73"/>
    </row>
    <row r="1166" spans="1:67" ht="22.5" customHeight="1" x14ac:dyDescent="0.15">
      <c r="A1166" s="125" t="s">
        <v>2982</v>
      </c>
      <c r="B1166" s="126" t="s">
        <v>2955</v>
      </c>
      <c r="C1166" s="136" t="s">
        <v>1249</v>
      </c>
      <c r="D1166" s="129">
        <v>5</v>
      </c>
      <c r="E1166" s="130" t="s">
        <v>3561</v>
      </c>
      <c r="F1166" s="19">
        <v>714769</v>
      </c>
      <c r="G1166" s="20">
        <v>198206</v>
      </c>
      <c r="H1166" s="20">
        <v>104328</v>
      </c>
      <c r="I1166" s="20">
        <v>0</v>
      </c>
      <c r="J1166" s="20">
        <v>0</v>
      </c>
      <c r="K1166" s="20">
        <v>0</v>
      </c>
      <c r="L1166" s="20">
        <v>0</v>
      </c>
      <c r="M1166" s="20">
        <v>38250</v>
      </c>
      <c r="N1166" s="20">
        <v>22447</v>
      </c>
      <c r="O1166" s="20">
        <v>13540</v>
      </c>
      <c r="P1166" s="20">
        <v>823840</v>
      </c>
      <c r="Q1166" s="20">
        <v>65121</v>
      </c>
      <c r="R1166" s="20">
        <v>105523</v>
      </c>
      <c r="S1166" s="20">
        <v>87417</v>
      </c>
      <c r="T1166" s="21">
        <v>106168</v>
      </c>
      <c r="U1166" s="54">
        <v>43907</v>
      </c>
      <c r="V1166" s="20">
        <v>40737</v>
      </c>
      <c r="W1166" s="20">
        <v>31326</v>
      </c>
      <c r="X1166" s="20">
        <v>0</v>
      </c>
      <c r="Y1166" s="21">
        <v>0</v>
      </c>
      <c r="Z1166" s="20">
        <v>356013</v>
      </c>
      <c r="AA1166" s="21">
        <v>42921</v>
      </c>
      <c r="AB1166" s="32">
        <v>115385</v>
      </c>
      <c r="AC1166" s="20">
        <v>1259520</v>
      </c>
      <c r="AD1166" s="20">
        <v>663943</v>
      </c>
      <c r="AE1166" s="20">
        <v>806768</v>
      </c>
      <c r="AF1166" s="20">
        <v>459514</v>
      </c>
      <c r="AG1166" s="20">
        <v>225540</v>
      </c>
      <c r="AH1166" s="20">
        <v>224259</v>
      </c>
      <c r="AI1166" s="21">
        <v>13659</v>
      </c>
      <c r="AJ1166" s="25">
        <v>69302</v>
      </c>
      <c r="AK1166" s="25">
        <v>95735</v>
      </c>
      <c r="AL1166" s="25">
        <v>22395</v>
      </c>
      <c r="AM1166" s="22">
        <v>50258</v>
      </c>
      <c r="AN1166" s="20">
        <v>637207</v>
      </c>
      <c r="AO1166" s="20">
        <v>29423</v>
      </c>
      <c r="AP1166" s="54">
        <v>7467421</v>
      </c>
      <c r="AQ1166" s="25">
        <v>147049</v>
      </c>
      <c r="AR1166" s="25">
        <v>197894</v>
      </c>
      <c r="AS1166" s="54">
        <v>114132</v>
      </c>
      <c r="AT1166" s="54">
        <v>61410</v>
      </c>
      <c r="AU1166" s="54">
        <v>47377</v>
      </c>
      <c r="AV1166" s="54">
        <v>65140</v>
      </c>
      <c r="AW1166" s="25">
        <f t="shared" si="54"/>
        <v>633002</v>
      </c>
      <c r="AX1166" s="165">
        <v>1659703</v>
      </c>
      <c r="AY1166" s="98">
        <f t="shared" si="55"/>
        <v>9760126</v>
      </c>
      <c r="AZ1166" s="73"/>
      <c r="BA1166" s="20">
        <v>910228</v>
      </c>
      <c r="BB1166" s="20">
        <v>138877</v>
      </c>
      <c r="BC1166" s="19">
        <v>1049105</v>
      </c>
      <c r="BD1166" s="19">
        <v>10809231</v>
      </c>
      <c r="BF1166" s="20">
        <v>119399</v>
      </c>
      <c r="BG1166" s="21">
        <f t="shared" si="56"/>
        <v>10689832</v>
      </c>
      <c r="BI1166" s="73"/>
      <c r="BJ1166" s="73"/>
      <c r="BK1166" s="73"/>
      <c r="BL1166" s="73"/>
      <c r="BM1166" s="73"/>
      <c r="BN1166" s="73"/>
      <c r="BO1166" s="73"/>
    </row>
    <row r="1167" spans="1:67" ht="22.5" customHeight="1" x14ac:dyDescent="0.15">
      <c r="A1167" s="125" t="s">
        <v>2983</v>
      </c>
      <c r="B1167" s="126" t="s">
        <v>2955</v>
      </c>
      <c r="C1167" s="136" t="s">
        <v>1250</v>
      </c>
      <c r="D1167" s="129">
        <v>5</v>
      </c>
      <c r="E1167" s="130" t="s">
        <v>3561</v>
      </c>
      <c r="F1167" s="19">
        <v>1144827</v>
      </c>
      <c r="G1167" s="20">
        <v>285529</v>
      </c>
      <c r="H1167" s="20">
        <v>172368</v>
      </c>
      <c r="I1167" s="20">
        <v>0</v>
      </c>
      <c r="J1167" s="20">
        <v>0</v>
      </c>
      <c r="K1167" s="20">
        <v>3090</v>
      </c>
      <c r="L1167" s="20">
        <v>6229</v>
      </c>
      <c r="M1167" s="20">
        <v>69420</v>
      </c>
      <c r="N1167" s="20">
        <v>39387</v>
      </c>
      <c r="O1167" s="20">
        <v>48192</v>
      </c>
      <c r="P1167" s="20">
        <v>1667291</v>
      </c>
      <c r="Q1167" s="20">
        <v>100915</v>
      </c>
      <c r="R1167" s="20">
        <v>177887</v>
      </c>
      <c r="S1167" s="20">
        <v>178366</v>
      </c>
      <c r="T1167" s="21">
        <v>213529</v>
      </c>
      <c r="U1167" s="54">
        <v>80878</v>
      </c>
      <c r="V1167" s="20">
        <v>85878</v>
      </c>
      <c r="W1167" s="20">
        <v>62652</v>
      </c>
      <c r="X1167" s="20">
        <v>0</v>
      </c>
      <c r="Y1167" s="21">
        <v>0</v>
      </c>
      <c r="Z1167" s="20">
        <v>472719</v>
      </c>
      <c r="AA1167" s="21">
        <v>255267</v>
      </c>
      <c r="AB1167" s="32">
        <v>298986</v>
      </c>
      <c r="AC1167" s="20">
        <v>2496428</v>
      </c>
      <c r="AD1167" s="20">
        <v>1072196</v>
      </c>
      <c r="AE1167" s="20">
        <v>1720513</v>
      </c>
      <c r="AF1167" s="20">
        <v>960710</v>
      </c>
      <c r="AG1167" s="20">
        <v>436353</v>
      </c>
      <c r="AH1167" s="20">
        <v>236477</v>
      </c>
      <c r="AI1167" s="21">
        <v>50397</v>
      </c>
      <c r="AJ1167" s="25">
        <v>106547</v>
      </c>
      <c r="AK1167" s="25">
        <v>132360</v>
      </c>
      <c r="AL1167" s="25">
        <v>43301</v>
      </c>
      <c r="AM1167" s="22">
        <v>64797</v>
      </c>
      <c r="AN1167" s="20">
        <v>1056074</v>
      </c>
      <c r="AO1167" s="20">
        <v>72634</v>
      </c>
      <c r="AP1167" s="54">
        <v>13812197</v>
      </c>
      <c r="AQ1167" s="25">
        <v>266988</v>
      </c>
      <c r="AR1167" s="25">
        <v>241556</v>
      </c>
      <c r="AS1167" s="54">
        <v>216939</v>
      </c>
      <c r="AT1167" s="54">
        <v>92627</v>
      </c>
      <c r="AU1167" s="54">
        <v>81755</v>
      </c>
      <c r="AV1167" s="54">
        <v>101943</v>
      </c>
      <c r="AW1167" s="25">
        <f t="shared" si="54"/>
        <v>1001808</v>
      </c>
      <c r="AX1167" s="165">
        <v>2800922</v>
      </c>
      <c r="AY1167" s="98">
        <f t="shared" si="55"/>
        <v>17614927</v>
      </c>
      <c r="AZ1167" s="73"/>
      <c r="BA1167" s="20">
        <v>1448624</v>
      </c>
      <c r="BB1167" s="20">
        <v>183091</v>
      </c>
      <c r="BC1167" s="19">
        <v>1631715</v>
      </c>
      <c r="BD1167" s="19">
        <v>19246642</v>
      </c>
      <c r="BF1167" s="20">
        <v>166715</v>
      </c>
      <c r="BG1167" s="21">
        <f t="shared" si="56"/>
        <v>19079927</v>
      </c>
      <c r="BI1167" s="73"/>
      <c r="BJ1167" s="73"/>
      <c r="BK1167" s="73"/>
      <c r="BL1167" s="73"/>
      <c r="BM1167" s="73"/>
      <c r="BN1167" s="73"/>
      <c r="BO1167" s="73"/>
    </row>
    <row r="1168" spans="1:67" ht="22.5" customHeight="1" x14ac:dyDescent="0.15">
      <c r="A1168" s="125" t="s">
        <v>2984</v>
      </c>
      <c r="B1168" s="126" t="s">
        <v>2955</v>
      </c>
      <c r="C1168" s="136" t="s">
        <v>1251</v>
      </c>
      <c r="D1168" s="129">
        <v>6</v>
      </c>
      <c r="E1168" s="130" t="s">
        <v>3561</v>
      </c>
      <c r="F1168" s="19">
        <v>515400</v>
      </c>
      <c r="G1168" s="20">
        <v>126592</v>
      </c>
      <c r="H1168" s="20">
        <v>82404</v>
      </c>
      <c r="I1168" s="20">
        <v>0</v>
      </c>
      <c r="J1168" s="20">
        <v>0</v>
      </c>
      <c r="K1168" s="20">
        <v>0</v>
      </c>
      <c r="L1168" s="20">
        <v>0</v>
      </c>
      <c r="M1168" s="20">
        <v>30974</v>
      </c>
      <c r="N1168" s="20">
        <v>16706</v>
      </c>
      <c r="O1168" s="20">
        <v>58412</v>
      </c>
      <c r="P1168" s="20">
        <v>309889</v>
      </c>
      <c r="Q1168" s="20">
        <v>56809</v>
      </c>
      <c r="R1168" s="20">
        <v>67876</v>
      </c>
      <c r="S1168" s="20">
        <v>97130</v>
      </c>
      <c r="T1168" s="21">
        <v>71574</v>
      </c>
      <c r="U1168" s="54">
        <v>53636</v>
      </c>
      <c r="V1168" s="20">
        <v>42939</v>
      </c>
      <c r="W1168" s="20">
        <v>31326</v>
      </c>
      <c r="X1168" s="20">
        <v>0</v>
      </c>
      <c r="Y1168" s="21">
        <v>0</v>
      </c>
      <c r="Z1168" s="20">
        <v>262683</v>
      </c>
      <c r="AA1168" s="21">
        <v>51204</v>
      </c>
      <c r="AB1168" s="32">
        <v>0</v>
      </c>
      <c r="AC1168" s="20">
        <v>643401</v>
      </c>
      <c r="AD1168" s="20">
        <v>301871</v>
      </c>
      <c r="AE1168" s="20">
        <v>571521</v>
      </c>
      <c r="AF1168" s="20">
        <v>388544</v>
      </c>
      <c r="AG1168" s="20">
        <v>196857</v>
      </c>
      <c r="AH1168" s="20">
        <v>76473</v>
      </c>
      <c r="AI1168" s="21">
        <v>15072</v>
      </c>
      <c r="AJ1168" s="25">
        <v>58379</v>
      </c>
      <c r="AK1168" s="25">
        <v>69736</v>
      </c>
      <c r="AL1168" s="25">
        <v>11404</v>
      </c>
      <c r="AM1168" s="22">
        <v>37574</v>
      </c>
      <c r="AN1168" s="20">
        <v>151831</v>
      </c>
      <c r="AO1168" s="20">
        <v>17609</v>
      </c>
      <c r="AP1168" s="54">
        <v>4415826</v>
      </c>
      <c r="AQ1168" s="25">
        <v>63827</v>
      </c>
      <c r="AR1168" s="25">
        <v>161157</v>
      </c>
      <c r="AS1168" s="54">
        <v>71766</v>
      </c>
      <c r="AT1168" s="54">
        <v>46918</v>
      </c>
      <c r="AU1168" s="54">
        <v>46495</v>
      </c>
      <c r="AV1168" s="54">
        <v>36064</v>
      </c>
      <c r="AW1168" s="25">
        <f t="shared" si="54"/>
        <v>426227</v>
      </c>
      <c r="AX1168" s="165">
        <v>576197</v>
      </c>
      <c r="AY1168" s="98">
        <f t="shared" si="55"/>
        <v>5418250</v>
      </c>
      <c r="AZ1168" s="73"/>
      <c r="BA1168" s="20">
        <v>734216</v>
      </c>
      <c r="BB1168" s="20">
        <v>61332</v>
      </c>
      <c r="BC1168" s="19">
        <v>795548</v>
      </c>
      <c r="BD1168" s="19">
        <v>6213798</v>
      </c>
      <c r="BF1168" s="20">
        <v>50707</v>
      </c>
      <c r="BG1168" s="21">
        <f t="shared" si="56"/>
        <v>6163091</v>
      </c>
      <c r="BI1168" s="73"/>
      <c r="BJ1168" s="73"/>
      <c r="BK1168" s="73"/>
      <c r="BL1168" s="73"/>
      <c r="BM1168" s="73"/>
      <c r="BN1168" s="73"/>
      <c r="BO1168" s="73"/>
    </row>
    <row r="1169" spans="1:67" ht="22.5" customHeight="1" x14ac:dyDescent="0.15">
      <c r="A1169" s="125" t="s">
        <v>2985</v>
      </c>
      <c r="B1169" s="126" t="s">
        <v>2955</v>
      </c>
      <c r="C1169" s="136" t="s">
        <v>1252</v>
      </c>
      <c r="D1169" s="129">
        <v>6</v>
      </c>
      <c r="E1169" s="130" t="s">
        <v>3561</v>
      </c>
      <c r="F1169" s="19">
        <v>422275</v>
      </c>
      <c r="G1169" s="20">
        <v>160721</v>
      </c>
      <c r="H1169" s="20">
        <v>106407</v>
      </c>
      <c r="I1169" s="20">
        <v>0</v>
      </c>
      <c r="J1169" s="20">
        <v>0</v>
      </c>
      <c r="K1169" s="20">
        <v>0</v>
      </c>
      <c r="L1169" s="20">
        <v>0</v>
      </c>
      <c r="M1169" s="20">
        <v>8778</v>
      </c>
      <c r="N1169" s="20">
        <v>10208</v>
      </c>
      <c r="O1169" s="20">
        <v>8840</v>
      </c>
      <c r="P1169" s="20">
        <v>387065</v>
      </c>
      <c r="Q1169" s="20">
        <v>46462</v>
      </c>
      <c r="R1169" s="20">
        <v>48273</v>
      </c>
      <c r="S1169" s="20">
        <v>45916</v>
      </c>
      <c r="T1169" s="21">
        <v>59645</v>
      </c>
      <c r="U1169" s="54">
        <v>17893</v>
      </c>
      <c r="V1169" s="20">
        <v>40737</v>
      </c>
      <c r="W1169" s="20">
        <v>31326</v>
      </c>
      <c r="X1169" s="20">
        <v>0</v>
      </c>
      <c r="Y1169" s="21">
        <v>0</v>
      </c>
      <c r="Z1169" s="20">
        <v>241407</v>
      </c>
      <c r="AA1169" s="21">
        <v>0</v>
      </c>
      <c r="AB1169" s="32">
        <v>0</v>
      </c>
      <c r="AC1169" s="20">
        <v>454611</v>
      </c>
      <c r="AD1169" s="20">
        <v>397099</v>
      </c>
      <c r="AE1169" s="20">
        <v>593533</v>
      </c>
      <c r="AF1169" s="20">
        <v>340538</v>
      </c>
      <c r="AG1169" s="20">
        <v>110956</v>
      </c>
      <c r="AH1169" s="20">
        <v>152764</v>
      </c>
      <c r="AI1169" s="21">
        <v>111627</v>
      </c>
      <c r="AJ1169" s="25">
        <v>46128</v>
      </c>
      <c r="AK1169" s="25">
        <v>60312</v>
      </c>
      <c r="AL1169" s="25">
        <v>16488</v>
      </c>
      <c r="AM1169" s="22">
        <v>26752</v>
      </c>
      <c r="AN1169" s="20">
        <v>594574</v>
      </c>
      <c r="AO1169" s="20">
        <v>32673</v>
      </c>
      <c r="AP1169" s="54">
        <v>4574008</v>
      </c>
      <c r="AQ1169" s="25">
        <v>101066</v>
      </c>
      <c r="AR1169" s="25">
        <v>163129</v>
      </c>
      <c r="AS1169" s="54">
        <v>143399</v>
      </c>
      <c r="AT1169" s="54">
        <v>65916</v>
      </c>
      <c r="AU1169" s="54">
        <v>34199</v>
      </c>
      <c r="AV1169" s="54">
        <v>34065</v>
      </c>
      <c r="AW1169" s="25">
        <f t="shared" si="54"/>
        <v>541774</v>
      </c>
      <c r="AX1169" s="165">
        <v>912652</v>
      </c>
      <c r="AY1169" s="98">
        <f t="shared" si="55"/>
        <v>6028434</v>
      </c>
      <c r="AZ1169" s="73"/>
      <c r="BA1169" s="20">
        <v>534508</v>
      </c>
      <c r="BB1169" s="20">
        <v>129779</v>
      </c>
      <c r="BC1169" s="19">
        <v>664287</v>
      </c>
      <c r="BD1169" s="19">
        <v>6692721</v>
      </c>
      <c r="BF1169" s="20">
        <v>36050</v>
      </c>
      <c r="BG1169" s="21">
        <f t="shared" si="56"/>
        <v>6656671</v>
      </c>
      <c r="BI1169" s="73"/>
      <c r="BJ1169" s="73"/>
      <c r="BK1169" s="73"/>
      <c r="BL1169" s="73"/>
      <c r="BM1169" s="73"/>
      <c r="BN1169" s="73"/>
      <c r="BO1169" s="73"/>
    </row>
    <row r="1170" spans="1:67" ht="22.5" customHeight="1" x14ac:dyDescent="0.15">
      <c r="A1170" s="125" t="s">
        <v>2986</v>
      </c>
      <c r="B1170" s="126" t="s">
        <v>2955</v>
      </c>
      <c r="C1170" s="136" t="s">
        <v>1253</v>
      </c>
      <c r="D1170" s="129">
        <v>6</v>
      </c>
      <c r="E1170" s="130" t="s">
        <v>3561</v>
      </c>
      <c r="F1170" s="19">
        <v>478558</v>
      </c>
      <c r="G1170" s="20">
        <v>103816</v>
      </c>
      <c r="H1170" s="20">
        <v>81648</v>
      </c>
      <c r="I1170" s="20">
        <v>0</v>
      </c>
      <c r="J1170" s="20">
        <v>0</v>
      </c>
      <c r="K1170" s="20">
        <v>0</v>
      </c>
      <c r="L1170" s="20">
        <v>0</v>
      </c>
      <c r="M1170" s="20">
        <v>29330</v>
      </c>
      <c r="N1170" s="20">
        <v>16074</v>
      </c>
      <c r="O1170" s="20">
        <v>10817</v>
      </c>
      <c r="P1170" s="20">
        <v>461041</v>
      </c>
      <c r="Q1170" s="20">
        <v>53006</v>
      </c>
      <c r="R1170" s="20">
        <v>74471</v>
      </c>
      <c r="S1170" s="20">
        <v>60927</v>
      </c>
      <c r="T1170" s="21">
        <v>59645</v>
      </c>
      <c r="U1170" s="54">
        <v>32656</v>
      </c>
      <c r="V1170" s="20">
        <v>33030</v>
      </c>
      <c r="W1170" s="20">
        <v>20884</v>
      </c>
      <c r="X1170" s="20">
        <v>0</v>
      </c>
      <c r="Y1170" s="21">
        <v>0</v>
      </c>
      <c r="Z1170" s="20">
        <v>197372</v>
      </c>
      <c r="AA1170" s="21">
        <v>175449</v>
      </c>
      <c r="AB1170" s="32">
        <v>0</v>
      </c>
      <c r="AC1170" s="20">
        <v>625317</v>
      </c>
      <c r="AD1170" s="20">
        <v>309118</v>
      </c>
      <c r="AE1170" s="20">
        <v>574030</v>
      </c>
      <c r="AF1170" s="20">
        <v>410342</v>
      </c>
      <c r="AG1170" s="20">
        <v>158957</v>
      </c>
      <c r="AH1170" s="20">
        <v>158918</v>
      </c>
      <c r="AI1170" s="21">
        <v>3297</v>
      </c>
      <c r="AJ1170" s="25">
        <v>57819</v>
      </c>
      <c r="AK1170" s="25">
        <v>64663</v>
      </c>
      <c r="AL1170" s="25">
        <v>15841</v>
      </c>
      <c r="AM1170" s="22">
        <v>36515</v>
      </c>
      <c r="AN1170" s="20">
        <v>79158</v>
      </c>
      <c r="AO1170" s="20">
        <v>10935</v>
      </c>
      <c r="AP1170" s="54">
        <v>4393634</v>
      </c>
      <c r="AQ1170" s="25">
        <v>109354</v>
      </c>
      <c r="AR1170" s="25">
        <v>158175</v>
      </c>
      <c r="AS1170" s="54">
        <v>78618</v>
      </c>
      <c r="AT1170" s="54">
        <v>48630</v>
      </c>
      <c r="AU1170" s="54">
        <v>37611</v>
      </c>
      <c r="AV1170" s="54">
        <v>37003</v>
      </c>
      <c r="AW1170" s="25">
        <f t="shared" si="54"/>
        <v>469391</v>
      </c>
      <c r="AX1170" s="165">
        <v>613083</v>
      </c>
      <c r="AY1170" s="98">
        <f t="shared" si="55"/>
        <v>5476108</v>
      </c>
      <c r="AZ1170" s="73"/>
      <c r="BA1170" s="20">
        <v>744837</v>
      </c>
      <c r="BB1170" s="20">
        <v>51198</v>
      </c>
      <c r="BC1170" s="19">
        <v>796035</v>
      </c>
      <c r="BD1170" s="19">
        <v>6272143</v>
      </c>
      <c r="BF1170" s="20">
        <v>96325</v>
      </c>
      <c r="BG1170" s="21">
        <f t="shared" si="56"/>
        <v>6175818</v>
      </c>
      <c r="BI1170" s="73"/>
      <c r="BJ1170" s="73"/>
      <c r="BK1170" s="73"/>
      <c r="BL1170" s="73"/>
      <c r="BM1170" s="73"/>
      <c r="BN1170" s="73"/>
      <c r="BO1170" s="73"/>
    </row>
    <row r="1171" spans="1:67" ht="22.5" customHeight="1" x14ac:dyDescent="0.15">
      <c r="A1171" s="125" t="s">
        <v>2987</v>
      </c>
      <c r="B1171" s="126" t="s">
        <v>2955</v>
      </c>
      <c r="C1171" s="136" t="s">
        <v>1254</v>
      </c>
      <c r="D1171" s="129">
        <v>6</v>
      </c>
      <c r="E1171" s="130" t="s">
        <v>3561</v>
      </c>
      <c r="F1171" s="19">
        <v>535201</v>
      </c>
      <c r="G1171" s="20">
        <v>56335</v>
      </c>
      <c r="H1171" s="20">
        <v>40446</v>
      </c>
      <c r="I1171" s="20">
        <v>0</v>
      </c>
      <c r="J1171" s="20">
        <v>0</v>
      </c>
      <c r="K1171" s="20">
        <v>9040</v>
      </c>
      <c r="L1171" s="20">
        <v>4250</v>
      </c>
      <c r="M1171" s="20">
        <v>32562</v>
      </c>
      <c r="N1171" s="20">
        <v>17846</v>
      </c>
      <c r="O1171" s="20">
        <v>13353</v>
      </c>
      <c r="P1171" s="20">
        <v>185770</v>
      </c>
      <c r="Q1171" s="20">
        <v>56529</v>
      </c>
      <c r="R1171" s="20">
        <v>96684</v>
      </c>
      <c r="S1171" s="20">
        <v>79470</v>
      </c>
      <c r="T1171" s="21">
        <v>47716</v>
      </c>
      <c r="U1171" s="54">
        <v>39466</v>
      </c>
      <c r="V1171" s="20">
        <v>36333</v>
      </c>
      <c r="W1171" s="20">
        <v>20884</v>
      </c>
      <c r="X1171" s="20">
        <v>0</v>
      </c>
      <c r="Y1171" s="21">
        <v>0</v>
      </c>
      <c r="Z1171" s="20">
        <v>231792</v>
      </c>
      <c r="AA1171" s="21">
        <v>197286</v>
      </c>
      <c r="AB1171" s="32">
        <v>0</v>
      </c>
      <c r="AC1171" s="20">
        <v>805503</v>
      </c>
      <c r="AD1171" s="20">
        <v>350460</v>
      </c>
      <c r="AE1171" s="20">
        <v>608159</v>
      </c>
      <c r="AF1171" s="20">
        <v>386630</v>
      </c>
      <c r="AG1171" s="20">
        <v>176476</v>
      </c>
      <c r="AH1171" s="20">
        <v>22625</v>
      </c>
      <c r="AI1171" s="21">
        <v>4239</v>
      </c>
      <c r="AJ1171" s="25">
        <v>61515</v>
      </c>
      <c r="AK1171" s="25">
        <v>73508</v>
      </c>
      <c r="AL1171" s="25">
        <v>13781</v>
      </c>
      <c r="AM1171" s="22">
        <v>42574</v>
      </c>
      <c r="AN1171" s="20">
        <v>97529</v>
      </c>
      <c r="AO1171" s="20">
        <v>6009</v>
      </c>
      <c r="AP1171" s="54">
        <v>4349971</v>
      </c>
      <c r="AQ1171" s="25">
        <v>101342</v>
      </c>
      <c r="AR1171" s="25">
        <v>185776</v>
      </c>
      <c r="AS1171" s="54">
        <v>24114</v>
      </c>
      <c r="AT1171" s="54">
        <v>53504</v>
      </c>
      <c r="AU1171" s="54">
        <v>41373</v>
      </c>
      <c r="AV1171" s="54">
        <v>38077</v>
      </c>
      <c r="AW1171" s="25">
        <f t="shared" si="54"/>
        <v>444186</v>
      </c>
      <c r="AX1171" s="165">
        <v>551429</v>
      </c>
      <c r="AY1171" s="98">
        <f t="shared" si="55"/>
        <v>5345586</v>
      </c>
      <c r="AZ1171" s="73"/>
      <c r="BA1171" s="20">
        <v>798163</v>
      </c>
      <c r="BB1171" s="20">
        <v>14518</v>
      </c>
      <c r="BC1171" s="19">
        <v>812681</v>
      </c>
      <c r="BD1171" s="19">
        <v>6158267</v>
      </c>
      <c r="BF1171" s="20">
        <v>83369</v>
      </c>
      <c r="BG1171" s="21">
        <f t="shared" si="56"/>
        <v>6074898</v>
      </c>
      <c r="BI1171" s="73"/>
      <c r="BJ1171" s="73"/>
      <c r="BK1171" s="73"/>
      <c r="BL1171" s="73"/>
      <c r="BM1171" s="73"/>
      <c r="BN1171" s="73"/>
      <c r="BO1171" s="73"/>
    </row>
    <row r="1172" spans="1:67" ht="22.5" customHeight="1" x14ac:dyDescent="0.15">
      <c r="A1172" s="125" t="s">
        <v>2988</v>
      </c>
      <c r="B1172" s="126" t="s">
        <v>2955</v>
      </c>
      <c r="C1172" s="136" t="s">
        <v>1255</v>
      </c>
      <c r="D1172" s="129">
        <v>6</v>
      </c>
      <c r="E1172" s="130" t="s">
        <v>3561</v>
      </c>
      <c r="F1172" s="19">
        <v>258216</v>
      </c>
      <c r="G1172" s="20">
        <v>72971</v>
      </c>
      <c r="H1172" s="20">
        <v>65961</v>
      </c>
      <c r="I1172" s="20">
        <v>0</v>
      </c>
      <c r="J1172" s="20">
        <v>0</v>
      </c>
      <c r="K1172" s="20">
        <v>0</v>
      </c>
      <c r="L1172" s="20">
        <v>0</v>
      </c>
      <c r="M1172" s="20">
        <v>0</v>
      </c>
      <c r="N1172" s="20">
        <v>5952</v>
      </c>
      <c r="O1172" s="20">
        <v>0</v>
      </c>
      <c r="P1172" s="20">
        <v>112669</v>
      </c>
      <c r="Q1172" s="20">
        <v>25309</v>
      </c>
      <c r="R1172" s="20">
        <v>32335</v>
      </c>
      <c r="S1172" s="20">
        <v>30022</v>
      </c>
      <c r="T1172" s="21">
        <v>47716</v>
      </c>
      <c r="U1172" s="54">
        <v>40100</v>
      </c>
      <c r="V1172" s="20">
        <v>18717</v>
      </c>
      <c r="W1172" s="20">
        <v>20884</v>
      </c>
      <c r="X1172" s="20">
        <v>0</v>
      </c>
      <c r="Y1172" s="21">
        <v>0</v>
      </c>
      <c r="Z1172" s="20">
        <v>128195</v>
      </c>
      <c r="AA1172" s="21">
        <v>18072</v>
      </c>
      <c r="AB1172" s="32">
        <v>0</v>
      </c>
      <c r="AC1172" s="20">
        <v>394106</v>
      </c>
      <c r="AD1172" s="20">
        <v>172048</v>
      </c>
      <c r="AE1172" s="20">
        <v>335699</v>
      </c>
      <c r="AF1172" s="20">
        <v>175968</v>
      </c>
      <c r="AG1172" s="20">
        <v>69058</v>
      </c>
      <c r="AH1172" s="20">
        <v>103261</v>
      </c>
      <c r="AI1172" s="21">
        <v>32499</v>
      </c>
      <c r="AJ1172" s="25">
        <v>32553</v>
      </c>
      <c r="AK1172" s="25">
        <v>47551</v>
      </c>
      <c r="AL1172" s="25">
        <v>10890</v>
      </c>
      <c r="AM1172" s="22">
        <v>19820</v>
      </c>
      <c r="AN1172" s="20">
        <v>134840</v>
      </c>
      <c r="AO1172" s="20">
        <v>14472</v>
      </c>
      <c r="AP1172" s="54">
        <v>2419884</v>
      </c>
      <c r="AQ1172" s="25">
        <v>62908</v>
      </c>
      <c r="AR1172" s="25">
        <v>131930</v>
      </c>
      <c r="AS1172" s="54">
        <v>99165</v>
      </c>
      <c r="AT1172" s="54">
        <v>54687</v>
      </c>
      <c r="AU1172" s="54">
        <v>26151</v>
      </c>
      <c r="AV1172" s="54">
        <v>16995</v>
      </c>
      <c r="AW1172" s="25">
        <f t="shared" si="54"/>
        <v>391836</v>
      </c>
      <c r="AX1172" s="165">
        <v>297524</v>
      </c>
      <c r="AY1172" s="98">
        <f t="shared" si="55"/>
        <v>3109244</v>
      </c>
      <c r="AZ1172" s="73"/>
      <c r="BA1172" s="20">
        <v>419467</v>
      </c>
      <c r="BB1172" s="20">
        <v>63006</v>
      </c>
      <c r="BC1172" s="19">
        <v>482473</v>
      </c>
      <c r="BD1172" s="19">
        <v>3591717</v>
      </c>
      <c r="BF1172" s="20">
        <v>22863</v>
      </c>
      <c r="BG1172" s="21">
        <f t="shared" si="56"/>
        <v>3568854</v>
      </c>
      <c r="BI1172" s="73"/>
      <c r="BJ1172" s="73"/>
      <c r="BK1172" s="73"/>
      <c r="BL1172" s="73"/>
      <c r="BM1172" s="73"/>
      <c r="BN1172" s="73"/>
      <c r="BO1172" s="73"/>
    </row>
    <row r="1173" spans="1:67" ht="22.5" customHeight="1" x14ac:dyDescent="0.15">
      <c r="A1173" s="125" t="s">
        <v>2989</v>
      </c>
      <c r="B1173" s="126" t="s">
        <v>2955</v>
      </c>
      <c r="C1173" s="136" t="s">
        <v>1256</v>
      </c>
      <c r="D1173" s="129">
        <v>6</v>
      </c>
      <c r="E1173" s="130" t="s">
        <v>3561</v>
      </c>
      <c r="F1173" s="19">
        <v>324568</v>
      </c>
      <c r="G1173" s="20">
        <v>82538</v>
      </c>
      <c r="H1173" s="20">
        <v>72954</v>
      </c>
      <c r="I1173" s="20">
        <v>0</v>
      </c>
      <c r="J1173" s="20">
        <v>0</v>
      </c>
      <c r="K1173" s="20">
        <v>0</v>
      </c>
      <c r="L1173" s="20">
        <v>0</v>
      </c>
      <c r="M1173" s="20">
        <v>18099</v>
      </c>
      <c r="N1173" s="20">
        <v>10270</v>
      </c>
      <c r="O1173" s="20">
        <v>2052</v>
      </c>
      <c r="P1173" s="20">
        <v>299001</v>
      </c>
      <c r="Q1173" s="20">
        <v>37463</v>
      </c>
      <c r="R1173" s="20">
        <v>45296</v>
      </c>
      <c r="S1173" s="20">
        <v>51214</v>
      </c>
      <c r="T1173" s="21">
        <v>47716</v>
      </c>
      <c r="U1173" s="54">
        <v>22165</v>
      </c>
      <c r="V1173" s="20">
        <v>25323</v>
      </c>
      <c r="W1173" s="20">
        <v>20884</v>
      </c>
      <c r="X1173" s="20">
        <v>0</v>
      </c>
      <c r="Y1173" s="21">
        <v>0</v>
      </c>
      <c r="Z1173" s="20">
        <v>155341</v>
      </c>
      <c r="AA1173" s="21">
        <v>57228</v>
      </c>
      <c r="AB1173" s="32">
        <v>0</v>
      </c>
      <c r="AC1173" s="20">
        <v>729319</v>
      </c>
      <c r="AD1173" s="20">
        <v>215964</v>
      </c>
      <c r="AE1173" s="20">
        <v>468488</v>
      </c>
      <c r="AF1173" s="20">
        <v>234042</v>
      </c>
      <c r="AG1173" s="20">
        <v>104494</v>
      </c>
      <c r="AH1173" s="20">
        <v>102899</v>
      </c>
      <c r="AI1173" s="21">
        <v>19782</v>
      </c>
      <c r="AJ1173" s="25">
        <v>46328</v>
      </c>
      <c r="AK1173" s="25">
        <v>52138</v>
      </c>
      <c r="AL1173" s="25">
        <v>11718</v>
      </c>
      <c r="AM1173" s="22">
        <v>26993</v>
      </c>
      <c r="AN1173" s="20">
        <v>86650</v>
      </c>
      <c r="AO1173" s="20">
        <v>11947</v>
      </c>
      <c r="AP1173" s="54">
        <v>3382874</v>
      </c>
      <c r="AQ1173" s="25">
        <v>68143</v>
      </c>
      <c r="AR1173" s="25">
        <v>127548</v>
      </c>
      <c r="AS1173" s="54">
        <v>70658</v>
      </c>
      <c r="AT1173" s="54">
        <v>46315</v>
      </c>
      <c r="AU1173" s="54">
        <v>29306</v>
      </c>
      <c r="AV1173" s="54">
        <v>28959</v>
      </c>
      <c r="AW1173" s="25">
        <f t="shared" si="54"/>
        <v>370929</v>
      </c>
      <c r="AX1173" s="165">
        <v>482857</v>
      </c>
      <c r="AY1173" s="98">
        <f t="shared" si="55"/>
        <v>4236660</v>
      </c>
      <c r="AZ1173" s="73"/>
      <c r="BA1173" s="20">
        <v>535940</v>
      </c>
      <c r="BB1173" s="20">
        <v>44016</v>
      </c>
      <c r="BC1173" s="19">
        <v>579956</v>
      </c>
      <c r="BD1173" s="19">
        <v>4816616</v>
      </c>
      <c r="BF1173" s="20">
        <v>57080</v>
      </c>
      <c r="BG1173" s="21">
        <f t="shared" si="56"/>
        <v>4759536</v>
      </c>
      <c r="BI1173" s="73"/>
      <c r="BJ1173" s="73"/>
      <c r="BK1173" s="73"/>
      <c r="BL1173" s="73"/>
      <c r="BM1173" s="73"/>
      <c r="BN1173" s="73"/>
      <c r="BO1173" s="73"/>
    </row>
    <row r="1174" spans="1:67" ht="22.5" customHeight="1" x14ac:dyDescent="0.15">
      <c r="A1174" s="125" t="s">
        <v>2990</v>
      </c>
      <c r="B1174" s="126" t="s">
        <v>2955</v>
      </c>
      <c r="C1174" s="136" t="s">
        <v>1257</v>
      </c>
      <c r="D1174" s="129">
        <v>6</v>
      </c>
      <c r="E1174" s="130" t="s">
        <v>3561</v>
      </c>
      <c r="F1174" s="19">
        <v>284954</v>
      </c>
      <c r="G1174" s="20">
        <v>92606</v>
      </c>
      <c r="H1174" s="20">
        <v>51030</v>
      </c>
      <c r="I1174" s="20">
        <v>0</v>
      </c>
      <c r="J1174" s="20">
        <v>0</v>
      </c>
      <c r="K1174" s="20">
        <v>0</v>
      </c>
      <c r="L1174" s="20">
        <v>0</v>
      </c>
      <c r="M1174" s="20">
        <v>0</v>
      </c>
      <c r="N1174" s="20">
        <v>5626</v>
      </c>
      <c r="O1174" s="20">
        <v>0</v>
      </c>
      <c r="P1174" s="20">
        <v>221587</v>
      </c>
      <c r="Q1174" s="20">
        <v>24320</v>
      </c>
      <c r="R1174" s="20">
        <v>48960</v>
      </c>
      <c r="S1174" s="20">
        <v>24724</v>
      </c>
      <c r="T1174" s="21">
        <v>42944</v>
      </c>
      <c r="U1174" s="54">
        <v>40397</v>
      </c>
      <c r="V1174" s="20">
        <v>13212</v>
      </c>
      <c r="W1174" s="20">
        <v>10442</v>
      </c>
      <c r="X1174" s="20">
        <v>0</v>
      </c>
      <c r="Y1174" s="21">
        <v>0</v>
      </c>
      <c r="Z1174" s="20">
        <v>137662</v>
      </c>
      <c r="AA1174" s="21">
        <v>71535</v>
      </c>
      <c r="AB1174" s="32">
        <v>0</v>
      </c>
      <c r="AC1174" s="20">
        <v>289028</v>
      </c>
      <c r="AD1174" s="20">
        <v>494419</v>
      </c>
      <c r="AE1174" s="20">
        <v>354126</v>
      </c>
      <c r="AF1174" s="20">
        <v>183456</v>
      </c>
      <c r="AG1174" s="20">
        <v>70731</v>
      </c>
      <c r="AH1174" s="20">
        <v>100184</v>
      </c>
      <c r="AI1174" s="21">
        <v>107859</v>
      </c>
      <c r="AJ1174" s="25">
        <v>31473</v>
      </c>
      <c r="AK1174" s="25">
        <v>50091</v>
      </c>
      <c r="AL1174" s="25">
        <v>11227</v>
      </c>
      <c r="AM1174" s="22">
        <v>18780</v>
      </c>
      <c r="AN1174" s="20">
        <v>330092</v>
      </c>
      <c r="AO1174" s="20">
        <v>28125</v>
      </c>
      <c r="AP1174" s="54">
        <v>3139590</v>
      </c>
      <c r="AQ1174" s="25">
        <v>54871</v>
      </c>
      <c r="AR1174" s="25">
        <v>130733</v>
      </c>
      <c r="AS1174" s="54">
        <v>106404</v>
      </c>
      <c r="AT1174" s="54">
        <v>54009</v>
      </c>
      <c r="AU1174" s="54">
        <v>26393</v>
      </c>
      <c r="AV1174" s="54">
        <v>25338</v>
      </c>
      <c r="AW1174" s="25">
        <f t="shared" si="54"/>
        <v>397748</v>
      </c>
      <c r="AX1174" s="165">
        <v>895256</v>
      </c>
      <c r="AY1174" s="98">
        <f t="shared" si="55"/>
        <v>4432594</v>
      </c>
      <c r="AZ1174" s="73"/>
      <c r="BA1174" s="20">
        <v>410521</v>
      </c>
      <c r="BB1174" s="20">
        <v>123500</v>
      </c>
      <c r="BC1174" s="19">
        <v>534021</v>
      </c>
      <c r="BD1174" s="19">
        <v>4966615</v>
      </c>
      <c r="BF1174" s="20">
        <v>30748</v>
      </c>
      <c r="BG1174" s="21">
        <f t="shared" si="56"/>
        <v>4935867</v>
      </c>
      <c r="BI1174" s="73"/>
      <c r="BJ1174" s="73"/>
      <c r="BK1174" s="73"/>
      <c r="BL1174" s="73"/>
      <c r="BM1174" s="73"/>
      <c r="BN1174" s="73"/>
      <c r="BO1174" s="73"/>
    </row>
    <row r="1175" spans="1:67" ht="22.5" customHeight="1" x14ac:dyDescent="0.15">
      <c r="A1175" s="125" t="s">
        <v>2991</v>
      </c>
      <c r="B1175" s="126" t="s">
        <v>2955</v>
      </c>
      <c r="C1175" s="136" t="s">
        <v>1220</v>
      </c>
      <c r="D1175" s="129">
        <v>6</v>
      </c>
      <c r="E1175" s="130" t="s">
        <v>3561</v>
      </c>
      <c r="F1175" s="19">
        <v>501723</v>
      </c>
      <c r="G1175" s="20">
        <v>69115</v>
      </c>
      <c r="H1175" s="20">
        <v>52353</v>
      </c>
      <c r="I1175" s="20">
        <v>0</v>
      </c>
      <c r="J1175" s="20">
        <v>0</v>
      </c>
      <c r="K1175" s="20">
        <v>0</v>
      </c>
      <c r="L1175" s="20">
        <v>0</v>
      </c>
      <c r="M1175" s="20">
        <v>32439</v>
      </c>
      <c r="N1175" s="20">
        <v>17867</v>
      </c>
      <c r="O1175" s="20">
        <v>5893</v>
      </c>
      <c r="P1175" s="20">
        <v>430761</v>
      </c>
      <c r="Q1175" s="20">
        <v>56408</v>
      </c>
      <c r="R1175" s="20">
        <v>86837</v>
      </c>
      <c r="S1175" s="20">
        <v>79470</v>
      </c>
      <c r="T1175" s="21">
        <v>47716</v>
      </c>
      <c r="U1175" s="54">
        <v>43104</v>
      </c>
      <c r="V1175" s="20">
        <v>72666</v>
      </c>
      <c r="W1175" s="20">
        <v>20884</v>
      </c>
      <c r="X1175" s="20">
        <v>0</v>
      </c>
      <c r="Y1175" s="21">
        <v>0</v>
      </c>
      <c r="Z1175" s="20">
        <v>269147</v>
      </c>
      <c r="AA1175" s="21">
        <v>140811</v>
      </c>
      <c r="AB1175" s="32">
        <v>0</v>
      </c>
      <c r="AC1175" s="20">
        <v>896233</v>
      </c>
      <c r="AD1175" s="20">
        <v>329893</v>
      </c>
      <c r="AE1175" s="20">
        <v>631032</v>
      </c>
      <c r="AF1175" s="20">
        <v>372486</v>
      </c>
      <c r="AG1175" s="20">
        <v>193864</v>
      </c>
      <c r="AH1175" s="20">
        <v>84256</v>
      </c>
      <c r="AI1175" s="21">
        <v>8478</v>
      </c>
      <c r="AJ1175" s="25">
        <v>61374</v>
      </c>
      <c r="AK1175" s="25">
        <v>69714</v>
      </c>
      <c r="AL1175" s="25">
        <v>15962</v>
      </c>
      <c r="AM1175" s="22">
        <v>40162</v>
      </c>
      <c r="AN1175" s="20">
        <v>84404</v>
      </c>
      <c r="AO1175" s="20">
        <v>7287</v>
      </c>
      <c r="AP1175" s="54">
        <v>4722339</v>
      </c>
      <c r="AQ1175" s="25">
        <v>109258</v>
      </c>
      <c r="AR1175" s="25">
        <v>136245</v>
      </c>
      <c r="AS1175" s="54">
        <v>46414</v>
      </c>
      <c r="AT1175" s="54">
        <v>49486</v>
      </c>
      <c r="AU1175" s="54">
        <v>42839</v>
      </c>
      <c r="AV1175" s="54">
        <v>37960</v>
      </c>
      <c r="AW1175" s="25">
        <f t="shared" si="54"/>
        <v>422202</v>
      </c>
      <c r="AX1175" s="165">
        <v>737088</v>
      </c>
      <c r="AY1175" s="98">
        <f t="shared" si="55"/>
        <v>5881629</v>
      </c>
      <c r="AZ1175" s="73"/>
      <c r="BA1175" s="20">
        <v>795782</v>
      </c>
      <c r="BB1175" s="20">
        <v>27251</v>
      </c>
      <c r="BC1175" s="19">
        <v>823033</v>
      </c>
      <c r="BD1175" s="19">
        <v>6704662</v>
      </c>
      <c r="BF1175" s="20">
        <v>71395</v>
      </c>
      <c r="BG1175" s="21">
        <f t="shared" si="56"/>
        <v>6633267</v>
      </c>
      <c r="BI1175" s="73"/>
      <c r="BJ1175" s="73"/>
      <c r="BK1175" s="73"/>
      <c r="BL1175" s="73"/>
      <c r="BM1175" s="73"/>
      <c r="BN1175" s="73"/>
      <c r="BO1175" s="73"/>
    </row>
    <row r="1176" spans="1:67" ht="22.5" customHeight="1" x14ac:dyDescent="0.15">
      <c r="A1176" s="125" t="s">
        <v>2992</v>
      </c>
      <c r="B1176" s="126" t="s">
        <v>2955</v>
      </c>
      <c r="C1176" s="136" t="s">
        <v>1258</v>
      </c>
      <c r="D1176" s="129">
        <v>6</v>
      </c>
      <c r="E1176" s="130" t="s">
        <v>3561</v>
      </c>
      <c r="F1176" s="19">
        <v>294942</v>
      </c>
      <c r="G1176" s="20">
        <v>109813</v>
      </c>
      <c r="H1176" s="20">
        <v>72198</v>
      </c>
      <c r="I1176" s="20">
        <v>0</v>
      </c>
      <c r="J1176" s="20">
        <v>0</v>
      </c>
      <c r="K1176" s="20">
        <v>0</v>
      </c>
      <c r="L1176" s="20">
        <v>0</v>
      </c>
      <c r="M1176" s="20">
        <v>11420</v>
      </c>
      <c r="N1176" s="20">
        <v>7356</v>
      </c>
      <c r="O1176" s="20">
        <v>26371</v>
      </c>
      <c r="P1176" s="20">
        <v>435031</v>
      </c>
      <c r="Q1176" s="20">
        <v>29725</v>
      </c>
      <c r="R1176" s="20">
        <v>53632</v>
      </c>
      <c r="S1176" s="20">
        <v>29139</v>
      </c>
      <c r="T1176" s="21">
        <v>35787</v>
      </c>
      <c r="U1176" s="54">
        <v>12267</v>
      </c>
      <c r="V1176" s="20">
        <v>13212</v>
      </c>
      <c r="W1176" s="20">
        <v>10442</v>
      </c>
      <c r="X1176" s="20">
        <v>0</v>
      </c>
      <c r="Y1176" s="21">
        <v>0</v>
      </c>
      <c r="Z1176" s="20">
        <v>172922</v>
      </c>
      <c r="AA1176" s="21">
        <v>16566</v>
      </c>
      <c r="AB1176" s="32">
        <v>0</v>
      </c>
      <c r="AC1176" s="20">
        <v>384144</v>
      </c>
      <c r="AD1176" s="20">
        <v>228450</v>
      </c>
      <c r="AE1176" s="20">
        <v>464186</v>
      </c>
      <c r="AF1176" s="20">
        <v>227885</v>
      </c>
      <c r="AG1176" s="20">
        <v>107372</v>
      </c>
      <c r="AH1176" s="20">
        <v>76382</v>
      </c>
      <c r="AI1176" s="21">
        <v>22137</v>
      </c>
      <c r="AJ1176" s="25">
        <v>37062</v>
      </c>
      <c r="AK1176" s="25">
        <v>56219</v>
      </c>
      <c r="AL1176" s="25">
        <v>12953</v>
      </c>
      <c r="AM1176" s="22">
        <v>23768</v>
      </c>
      <c r="AN1176" s="20">
        <v>122292</v>
      </c>
      <c r="AO1176" s="20">
        <v>29372</v>
      </c>
      <c r="AP1176" s="54">
        <v>3123045</v>
      </c>
      <c r="AQ1176" s="25">
        <v>71948</v>
      </c>
      <c r="AR1176" s="25">
        <v>140906</v>
      </c>
      <c r="AS1176" s="54">
        <v>111125</v>
      </c>
      <c r="AT1176" s="54">
        <v>48004</v>
      </c>
      <c r="AU1176" s="54">
        <v>27069</v>
      </c>
      <c r="AV1176" s="54">
        <v>24036</v>
      </c>
      <c r="AW1176" s="25">
        <f t="shared" si="54"/>
        <v>423088</v>
      </c>
      <c r="AX1176" s="165">
        <v>406846</v>
      </c>
      <c r="AY1176" s="98">
        <f t="shared" si="55"/>
        <v>3952979</v>
      </c>
      <c r="AZ1176" s="73"/>
      <c r="BA1176" s="20">
        <v>457448</v>
      </c>
      <c r="BB1176" s="20">
        <v>110282</v>
      </c>
      <c r="BC1176" s="19">
        <v>567730</v>
      </c>
      <c r="BD1176" s="19">
        <v>4520709</v>
      </c>
      <c r="BF1176" s="20">
        <v>37693</v>
      </c>
      <c r="BG1176" s="21">
        <f t="shared" si="56"/>
        <v>4483016</v>
      </c>
      <c r="BI1176" s="73"/>
      <c r="BJ1176" s="73"/>
      <c r="BK1176" s="73"/>
      <c r="BL1176" s="73"/>
      <c r="BM1176" s="73"/>
      <c r="BN1176" s="73"/>
      <c r="BO1176" s="73"/>
    </row>
    <row r="1177" spans="1:67" ht="22.5" customHeight="1" x14ac:dyDescent="0.15">
      <c r="A1177" s="125" t="s">
        <v>2993</v>
      </c>
      <c r="B1177" s="126" t="s">
        <v>2955</v>
      </c>
      <c r="C1177" s="136" t="s">
        <v>1259</v>
      </c>
      <c r="D1177" s="129">
        <v>6</v>
      </c>
      <c r="E1177" s="130" t="s">
        <v>3561</v>
      </c>
      <c r="F1177" s="19">
        <v>417519</v>
      </c>
      <c r="G1177" s="20">
        <v>162078</v>
      </c>
      <c r="H1177" s="20">
        <v>151200</v>
      </c>
      <c r="I1177" s="20">
        <v>0</v>
      </c>
      <c r="J1177" s="20">
        <v>0</v>
      </c>
      <c r="K1177" s="20">
        <v>0</v>
      </c>
      <c r="L1177" s="20">
        <v>0</v>
      </c>
      <c r="M1177" s="20">
        <v>76</v>
      </c>
      <c r="N1177" s="20">
        <v>8407</v>
      </c>
      <c r="O1177" s="20">
        <v>0</v>
      </c>
      <c r="P1177" s="20">
        <v>397726</v>
      </c>
      <c r="Q1177" s="20">
        <v>33230</v>
      </c>
      <c r="R1177" s="20">
        <v>114683</v>
      </c>
      <c r="S1177" s="20">
        <v>33554</v>
      </c>
      <c r="T1177" s="21">
        <v>62031</v>
      </c>
      <c r="U1177" s="54">
        <v>23688</v>
      </c>
      <c r="V1177" s="20">
        <v>31929</v>
      </c>
      <c r="W1177" s="20">
        <v>41768</v>
      </c>
      <c r="X1177" s="20">
        <v>0</v>
      </c>
      <c r="Y1177" s="21">
        <v>0</v>
      </c>
      <c r="Z1177" s="20">
        <v>197458</v>
      </c>
      <c r="AA1177" s="21">
        <v>0</v>
      </c>
      <c r="AB1177" s="32">
        <v>0</v>
      </c>
      <c r="AC1177" s="20">
        <v>651381</v>
      </c>
      <c r="AD1177" s="20">
        <v>450328</v>
      </c>
      <c r="AE1177" s="20">
        <v>683946</v>
      </c>
      <c r="AF1177" s="20">
        <v>317158</v>
      </c>
      <c r="AG1177" s="20">
        <v>138630</v>
      </c>
      <c r="AH1177" s="20">
        <v>173851</v>
      </c>
      <c r="AI1177" s="21">
        <v>79128</v>
      </c>
      <c r="AJ1177" s="25">
        <v>40410</v>
      </c>
      <c r="AK1177" s="25">
        <v>60852</v>
      </c>
      <c r="AL1177" s="25">
        <v>19392</v>
      </c>
      <c r="AM1177" s="22">
        <v>25291</v>
      </c>
      <c r="AN1177" s="20">
        <v>685652</v>
      </c>
      <c r="AO1177" s="20">
        <v>50415</v>
      </c>
      <c r="AP1177" s="54">
        <v>5051781</v>
      </c>
      <c r="AQ1177" s="25">
        <v>85203</v>
      </c>
      <c r="AR1177" s="25">
        <v>165148</v>
      </c>
      <c r="AS1177" s="54">
        <v>147767</v>
      </c>
      <c r="AT1177" s="54">
        <v>64330</v>
      </c>
      <c r="AU1177" s="54">
        <v>33380</v>
      </c>
      <c r="AV1177" s="54">
        <v>37234</v>
      </c>
      <c r="AW1177" s="25">
        <f t="shared" si="54"/>
        <v>533062</v>
      </c>
      <c r="AX1177" s="165">
        <v>1544816</v>
      </c>
      <c r="AY1177" s="98">
        <f t="shared" si="55"/>
        <v>7129659</v>
      </c>
      <c r="AZ1177" s="73"/>
      <c r="BA1177" s="20">
        <v>485646</v>
      </c>
      <c r="BB1177" s="20">
        <v>205518</v>
      </c>
      <c r="BC1177" s="19">
        <v>691164</v>
      </c>
      <c r="BD1177" s="19">
        <v>7820823</v>
      </c>
      <c r="BF1177" s="20">
        <v>39315</v>
      </c>
      <c r="BG1177" s="21">
        <f t="shared" si="56"/>
        <v>7781508</v>
      </c>
      <c r="BI1177" s="73"/>
      <c r="BJ1177" s="73"/>
      <c r="BK1177" s="73"/>
      <c r="BL1177" s="73"/>
      <c r="BM1177" s="73"/>
      <c r="BN1177" s="73"/>
      <c r="BO1177" s="73"/>
    </row>
    <row r="1178" spans="1:67" ht="22.5" customHeight="1" x14ac:dyDescent="0.15">
      <c r="A1178" s="125" t="s">
        <v>2994</v>
      </c>
      <c r="B1178" s="126" t="s">
        <v>2955</v>
      </c>
      <c r="C1178" s="136" t="s">
        <v>1260</v>
      </c>
      <c r="D1178" s="129">
        <v>6</v>
      </c>
      <c r="E1178" s="130" t="s">
        <v>3561</v>
      </c>
      <c r="F1178" s="19">
        <v>400072</v>
      </c>
      <c r="G1178" s="20">
        <v>214771</v>
      </c>
      <c r="H1178" s="20">
        <v>130788</v>
      </c>
      <c r="I1178" s="20">
        <v>0</v>
      </c>
      <c r="J1178" s="20">
        <v>0</v>
      </c>
      <c r="K1178" s="20">
        <v>6030</v>
      </c>
      <c r="L1178" s="20">
        <v>2105</v>
      </c>
      <c r="M1178" s="20">
        <v>8395</v>
      </c>
      <c r="N1178" s="20">
        <v>8514</v>
      </c>
      <c r="O1178" s="20">
        <v>0</v>
      </c>
      <c r="P1178" s="20">
        <v>632233</v>
      </c>
      <c r="Q1178" s="20">
        <v>32277</v>
      </c>
      <c r="R1178" s="20">
        <v>35495</v>
      </c>
      <c r="S1178" s="20">
        <v>63576</v>
      </c>
      <c r="T1178" s="21">
        <v>130026</v>
      </c>
      <c r="U1178" s="54">
        <v>26861</v>
      </c>
      <c r="V1178" s="20">
        <v>23121</v>
      </c>
      <c r="W1178" s="20">
        <v>40724</v>
      </c>
      <c r="X1178" s="20">
        <v>0</v>
      </c>
      <c r="Y1178" s="21">
        <v>0</v>
      </c>
      <c r="Z1178" s="20">
        <v>195556</v>
      </c>
      <c r="AA1178" s="21">
        <v>62499</v>
      </c>
      <c r="AB1178" s="32">
        <v>0</v>
      </c>
      <c r="AC1178" s="20">
        <v>468252</v>
      </c>
      <c r="AD1178" s="20">
        <v>498451</v>
      </c>
      <c r="AE1178" s="20">
        <v>582419</v>
      </c>
      <c r="AF1178" s="20">
        <v>310502</v>
      </c>
      <c r="AG1178" s="20">
        <v>105981</v>
      </c>
      <c r="AH1178" s="20">
        <v>140909</v>
      </c>
      <c r="AI1178" s="21">
        <v>136119</v>
      </c>
      <c r="AJ1178" s="25">
        <v>40748</v>
      </c>
      <c r="AK1178" s="25">
        <v>61097</v>
      </c>
      <c r="AL1178" s="25">
        <v>18022</v>
      </c>
      <c r="AM1178" s="22">
        <v>25354</v>
      </c>
      <c r="AN1178" s="20">
        <v>685144</v>
      </c>
      <c r="AO1178" s="20">
        <v>48576</v>
      </c>
      <c r="AP1178" s="54">
        <v>5134617</v>
      </c>
      <c r="AQ1178" s="25">
        <v>67263</v>
      </c>
      <c r="AR1178" s="25">
        <v>172866</v>
      </c>
      <c r="AS1178" s="54">
        <v>133162</v>
      </c>
      <c r="AT1178" s="54">
        <v>74277</v>
      </c>
      <c r="AU1178" s="54">
        <v>37007</v>
      </c>
      <c r="AV1178" s="54">
        <v>33445</v>
      </c>
      <c r="AW1178" s="25">
        <f t="shared" si="54"/>
        <v>518020</v>
      </c>
      <c r="AX1178" s="165">
        <v>1422741</v>
      </c>
      <c r="AY1178" s="98">
        <f t="shared" si="55"/>
        <v>7075378</v>
      </c>
      <c r="AZ1178" s="73"/>
      <c r="BA1178" s="20">
        <v>488529</v>
      </c>
      <c r="BB1178" s="20">
        <v>221468</v>
      </c>
      <c r="BC1178" s="19">
        <v>709997</v>
      </c>
      <c r="BD1178" s="19">
        <v>7785375</v>
      </c>
      <c r="BF1178" s="20">
        <v>33562</v>
      </c>
      <c r="BG1178" s="21">
        <f t="shared" si="56"/>
        <v>7751813</v>
      </c>
      <c r="BI1178" s="73"/>
      <c r="BJ1178" s="73"/>
      <c r="BK1178" s="73"/>
      <c r="BL1178" s="73"/>
      <c r="BM1178" s="73"/>
      <c r="BN1178" s="73"/>
      <c r="BO1178" s="73"/>
    </row>
    <row r="1179" spans="1:67" ht="22.5" customHeight="1" x14ac:dyDescent="0.15">
      <c r="A1179" s="125" t="s">
        <v>2995</v>
      </c>
      <c r="B1179" s="126" t="s">
        <v>2955</v>
      </c>
      <c r="C1179" s="136" t="s">
        <v>1261</v>
      </c>
      <c r="D1179" s="129">
        <v>6</v>
      </c>
      <c r="E1179" s="130" t="s">
        <v>3561</v>
      </c>
      <c r="F1179" s="19">
        <v>338326</v>
      </c>
      <c r="G1179" s="20">
        <v>166291</v>
      </c>
      <c r="H1179" s="20">
        <v>81837</v>
      </c>
      <c r="I1179" s="20">
        <v>0</v>
      </c>
      <c r="J1179" s="20">
        <v>0</v>
      </c>
      <c r="K1179" s="20">
        <v>3320</v>
      </c>
      <c r="L1179" s="20">
        <v>1992</v>
      </c>
      <c r="M1179" s="20">
        <v>8083</v>
      </c>
      <c r="N1179" s="20">
        <v>7059</v>
      </c>
      <c r="O1179" s="20">
        <v>3171</v>
      </c>
      <c r="P1179" s="20">
        <v>257211</v>
      </c>
      <c r="Q1179" s="20">
        <v>35801</v>
      </c>
      <c r="R1179" s="20">
        <v>76486</v>
      </c>
      <c r="S1179" s="20">
        <v>52980</v>
      </c>
      <c r="T1179" s="21">
        <v>71574</v>
      </c>
      <c r="U1179" s="54">
        <v>24661</v>
      </c>
      <c r="V1179" s="20">
        <v>16515</v>
      </c>
      <c r="W1179" s="20">
        <v>20884</v>
      </c>
      <c r="X1179" s="20">
        <v>0</v>
      </c>
      <c r="Y1179" s="21">
        <v>0</v>
      </c>
      <c r="Z1179" s="20">
        <v>163192</v>
      </c>
      <c r="AA1179" s="21">
        <v>29367</v>
      </c>
      <c r="AB1179" s="32">
        <v>0</v>
      </c>
      <c r="AC1179" s="20">
        <v>515598</v>
      </c>
      <c r="AD1179" s="20">
        <v>381964</v>
      </c>
      <c r="AE1179" s="20">
        <v>508927</v>
      </c>
      <c r="AF1179" s="20">
        <v>250016</v>
      </c>
      <c r="AG1179" s="20">
        <v>86925</v>
      </c>
      <c r="AH1179" s="20">
        <v>141723</v>
      </c>
      <c r="AI1179" s="21">
        <v>89490</v>
      </c>
      <c r="AJ1179" s="25">
        <v>36103</v>
      </c>
      <c r="AK1179" s="25">
        <v>55535</v>
      </c>
      <c r="AL1179" s="25">
        <v>15906</v>
      </c>
      <c r="AM1179" s="22">
        <v>22222</v>
      </c>
      <c r="AN1179" s="20">
        <v>408500</v>
      </c>
      <c r="AO1179" s="20">
        <v>33716</v>
      </c>
      <c r="AP1179" s="54">
        <v>3905375</v>
      </c>
      <c r="AQ1179" s="25">
        <v>64457</v>
      </c>
      <c r="AR1179" s="25">
        <v>155451</v>
      </c>
      <c r="AS1179" s="54">
        <v>118788</v>
      </c>
      <c r="AT1179" s="54">
        <v>50922</v>
      </c>
      <c r="AU1179" s="54">
        <v>31985</v>
      </c>
      <c r="AV1179" s="54">
        <v>25767</v>
      </c>
      <c r="AW1179" s="25">
        <f t="shared" si="54"/>
        <v>447370</v>
      </c>
      <c r="AX1179" s="165">
        <v>1017958</v>
      </c>
      <c r="AY1179" s="98">
        <f t="shared" si="55"/>
        <v>5370703</v>
      </c>
      <c r="AZ1179" s="73"/>
      <c r="BA1179" s="20">
        <v>449357</v>
      </c>
      <c r="BB1179" s="20">
        <v>155752</v>
      </c>
      <c r="BC1179" s="19">
        <v>605109</v>
      </c>
      <c r="BD1179" s="19">
        <v>5975812</v>
      </c>
      <c r="BF1179" s="20">
        <v>27544</v>
      </c>
      <c r="BG1179" s="21">
        <f t="shared" si="56"/>
        <v>5948268</v>
      </c>
      <c r="BI1179" s="73"/>
      <c r="BJ1179" s="73"/>
      <c r="BK1179" s="73"/>
      <c r="BL1179" s="73"/>
      <c r="BM1179" s="73"/>
      <c r="BN1179" s="73"/>
      <c r="BO1179" s="73"/>
    </row>
    <row r="1180" spans="1:67" ht="22.5" customHeight="1" x14ac:dyDescent="0.15">
      <c r="A1180" s="125" t="s">
        <v>2996</v>
      </c>
      <c r="B1180" s="126" t="s">
        <v>2997</v>
      </c>
      <c r="C1180" s="136" t="s">
        <v>1262</v>
      </c>
      <c r="D1180" s="129">
        <v>3</v>
      </c>
      <c r="E1180" s="130" t="s">
        <v>3561</v>
      </c>
      <c r="F1180" s="19">
        <v>3846316</v>
      </c>
      <c r="G1180" s="20">
        <v>653453</v>
      </c>
      <c r="H1180" s="20">
        <v>873936</v>
      </c>
      <c r="I1180" s="20">
        <v>0</v>
      </c>
      <c r="J1180" s="20">
        <v>0</v>
      </c>
      <c r="K1180" s="20">
        <v>0</v>
      </c>
      <c r="L1180" s="20">
        <v>0</v>
      </c>
      <c r="M1180" s="20">
        <v>420001</v>
      </c>
      <c r="N1180" s="20">
        <v>221785</v>
      </c>
      <c r="O1180" s="20">
        <v>79412</v>
      </c>
      <c r="P1180" s="20">
        <v>1086054</v>
      </c>
      <c r="Q1180" s="20">
        <v>596076</v>
      </c>
      <c r="R1180" s="20">
        <v>795271</v>
      </c>
      <c r="S1180" s="20">
        <v>693155</v>
      </c>
      <c r="T1180" s="21">
        <v>513066</v>
      </c>
      <c r="U1180" s="54">
        <v>311117</v>
      </c>
      <c r="V1180" s="20">
        <v>336906</v>
      </c>
      <c r="W1180" s="20">
        <v>229724</v>
      </c>
      <c r="X1180" s="20">
        <v>467792</v>
      </c>
      <c r="Y1180" s="21">
        <v>70256</v>
      </c>
      <c r="Z1180" s="20">
        <v>1885219</v>
      </c>
      <c r="AA1180" s="21">
        <v>841854</v>
      </c>
      <c r="AB1180" s="32">
        <v>3680213</v>
      </c>
      <c r="AC1180" s="20">
        <v>10899122</v>
      </c>
      <c r="AD1180" s="20">
        <v>4504956</v>
      </c>
      <c r="AE1180" s="20">
        <v>7617695</v>
      </c>
      <c r="AF1180" s="20">
        <v>4852390</v>
      </c>
      <c r="AG1180" s="20">
        <v>2352133</v>
      </c>
      <c r="AH1180" s="20">
        <v>261093</v>
      </c>
      <c r="AI1180" s="21">
        <v>147894</v>
      </c>
      <c r="AJ1180" s="25">
        <v>501730</v>
      </c>
      <c r="AK1180" s="25">
        <v>443041</v>
      </c>
      <c r="AL1180" s="25">
        <v>127885</v>
      </c>
      <c r="AM1180" s="22">
        <v>253998</v>
      </c>
      <c r="AN1180" s="20">
        <v>3130944</v>
      </c>
      <c r="AO1180" s="20">
        <v>161987</v>
      </c>
      <c r="AP1180" s="54">
        <v>52856474</v>
      </c>
      <c r="AQ1180" s="25">
        <v>701622</v>
      </c>
      <c r="AR1180" s="25">
        <v>748765</v>
      </c>
      <c r="AS1180" s="54">
        <v>326401</v>
      </c>
      <c r="AT1180" s="54">
        <v>308330</v>
      </c>
      <c r="AU1180" s="54">
        <v>339594</v>
      </c>
      <c r="AV1180" s="54">
        <v>423334</v>
      </c>
      <c r="AW1180" s="25">
        <f t="shared" si="54"/>
        <v>2848046</v>
      </c>
      <c r="AX1180" s="165">
        <v>7858029</v>
      </c>
      <c r="AY1180" s="98">
        <f t="shared" si="55"/>
        <v>63562549</v>
      </c>
      <c r="AZ1180" s="73"/>
      <c r="BA1180" s="20">
        <v>5111987</v>
      </c>
      <c r="BB1180" s="20">
        <v>265462</v>
      </c>
      <c r="BC1180" s="19">
        <v>5377449</v>
      </c>
      <c r="BD1180" s="19">
        <v>68939998</v>
      </c>
      <c r="BF1180" s="20">
        <v>2132911</v>
      </c>
      <c r="BG1180" s="21">
        <f t="shared" si="56"/>
        <v>66807087</v>
      </c>
      <c r="BI1180" s="73"/>
      <c r="BJ1180" s="73"/>
      <c r="BK1180" s="73"/>
      <c r="BL1180" s="73"/>
      <c r="BM1180" s="73"/>
      <c r="BN1180" s="73"/>
      <c r="BO1180" s="73"/>
    </row>
    <row r="1181" spans="1:67" ht="22.5" customHeight="1" x14ac:dyDescent="0.15">
      <c r="A1181" s="125" t="s">
        <v>2998</v>
      </c>
      <c r="B1181" s="126" t="s">
        <v>2997</v>
      </c>
      <c r="C1181" s="136" t="s">
        <v>1263</v>
      </c>
      <c r="D1181" s="129">
        <v>5</v>
      </c>
      <c r="E1181" s="130" t="s">
        <v>3561</v>
      </c>
      <c r="F1181" s="19">
        <v>845153</v>
      </c>
      <c r="G1181" s="20">
        <v>67759</v>
      </c>
      <c r="H1181" s="20">
        <v>79569</v>
      </c>
      <c r="I1181" s="20">
        <v>0</v>
      </c>
      <c r="J1181" s="20">
        <v>0</v>
      </c>
      <c r="K1181" s="20">
        <v>0</v>
      </c>
      <c r="L1181" s="20">
        <v>0</v>
      </c>
      <c r="M1181" s="20">
        <v>64557</v>
      </c>
      <c r="N1181" s="20">
        <v>35015</v>
      </c>
      <c r="O1181" s="20">
        <v>7274</v>
      </c>
      <c r="P1181" s="20">
        <v>282762</v>
      </c>
      <c r="Q1181" s="20">
        <v>92024</v>
      </c>
      <c r="R1181" s="20">
        <v>110241</v>
      </c>
      <c r="S1181" s="20">
        <v>126269</v>
      </c>
      <c r="T1181" s="21">
        <v>95432</v>
      </c>
      <c r="U1181" s="54">
        <v>51014</v>
      </c>
      <c r="V1181" s="20">
        <v>53949</v>
      </c>
      <c r="W1181" s="20">
        <v>31326</v>
      </c>
      <c r="X1181" s="20">
        <v>324580</v>
      </c>
      <c r="Y1181" s="21">
        <v>51206</v>
      </c>
      <c r="Z1181" s="20">
        <v>371595</v>
      </c>
      <c r="AA1181" s="21">
        <v>205569</v>
      </c>
      <c r="AB1181" s="32">
        <v>785276</v>
      </c>
      <c r="AC1181" s="20">
        <v>2374653</v>
      </c>
      <c r="AD1181" s="20">
        <v>1253415</v>
      </c>
      <c r="AE1181" s="20">
        <v>1440525</v>
      </c>
      <c r="AF1181" s="20">
        <v>836326</v>
      </c>
      <c r="AG1181" s="20">
        <v>370314</v>
      </c>
      <c r="AH1181" s="20">
        <v>79640</v>
      </c>
      <c r="AI1181" s="21">
        <v>12717</v>
      </c>
      <c r="AJ1181" s="25">
        <v>94607</v>
      </c>
      <c r="AK1181" s="25">
        <v>122346</v>
      </c>
      <c r="AL1181" s="25">
        <v>32244</v>
      </c>
      <c r="AM1181" s="22">
        <v>63087</v>
      </c>
      <c r="AN1181" s="20">
        <v>300387</v>
      </c>
      <c r="AO1181" s="20">
        <v>8830</v>
      </c>
      <c r="AP1181" s="54">
        <v>10669661</v>
      </c>
      <c r="AQ1181" s="25">
        <v>271340</v>
      </c>
      <c r="AR1181" s="25">
        <v>319512</v>
      </c>
      <c r="AS1181" s="54">
        <v>104629</v>
      </c>
      <c r="AT1181" s="54">
        <v>90003</v>
      </c>
      <c r="AU1181" s="54">
        <v>75960</v>
      </c>
      <c r="AV1181" s="54">
        <v>68686</v>
      </c>
      <c r="AW1181" s="25">
        <f t="shared" si="54"/>
        <v>930130</v>
      </c>
      <c r="AX1181" s="165">
        <v>1364966</v>
      </c>
      <c r="AY1181" s="98">
        <f t="shared" si="55"/>
        <v>12964757</v>
      </c>
      <c r="AZ1181" s="73"/>
      <c r="BA1181" s="20">
        <v>1248358</v>
      </c>
      <c r="BB1181" s="20">
        <v>24960</v>
      </c>
      <c r="BC1181" s="19">
        <v>1273318</v>
      </c>
      <c r="BD1181" s="19">
        <v>14238075</v>
      </c>
      <c r="BF1181" s="20">
        <v>110016</v>
      </c>
      <c r="BG1181" s="21">
        <f t="shared" si="56"/>
        <v>14128059</v>
      </c>
      <c r="BI1181" s="73"/>
      <c r="BJ1181" s="73"/>
      <c r="BK1181" s="73"/>
      <c r="BL1181" s="73"/>
      <c r="BM1181" s="73"/>
      <c r="BN1181" s="73"/>
      <c r="BO1181" s="73"/>
    </row>
    <row r="1182" spans="1:67" ht="22.5" customHeight="1" x14ac:dyDescent="0.15">
      <c r="A1182" s="125" t="s">
        <v>2999</v>
      </c>
      <c r="B1182" s="126" t="s">
        <v>2997</v>
      </c>
      <c r="C1182" s="136" t="s">
        <v>1264</v>
      </c>
      <c r="D1182" s="129">
        <v>5</v>
      </c>
      <c r="E1182" s="130" t="s">
        <v>3561</v>
      </c>
      <c r="F1182" s="19">
        <v>1056922</v>
      </c>
      <c r="G1182" s="20">
        <v>138302</v>
      </c>
      <c r="H1182" s="20">
        <v>157815</v>
      </c>
      <c r="I1182" s="20">
        <v>0</v>
      </c>
      <c r="J1182" s="20">
        <v>0</v>
      </c>
      <c r="K1182" s="20">
        <v>0</v>
      </c>
      <c r="L1182" s="20">
        <v>0</v>
      </c>
      <c r="M1182" s="20">
        <v>88370</v>
      </c>
      <c r="N1182" s="20">
        <v>46657</v>
      </c>
      <c r="O1182" s="20">
        <v>11861</v>
      </c>
      <c r="P1182" s="20">
        <v>329383</v>
      </c>
      <c r="Q1182" s="20">
        <v>118496</v>
      </c>
      <c r="R1182" s="20">
        <v>168773</v>
      </c>
      <c r="S1182" s="20">
        <v>173068</v>
      </c>
      <c r="T1182" s="21">
        <v>131219</v>
      </c>
      <c r="U1182" s="54">
        <v>81597</v>
      </c>
      <c r="V1182" s="20">
        <v>94686</v>
      </c>
      <c r="W1182" s="20">
        <v>52210</v>
      </c>
      <c r="X1182" s="20">
        <v>0</v>
      </c>
      <c r="Y1182" s="21">
        <v>0</v>
      </c>
      <c r="Z1182" s="20">
        <v>474604</v>
      </c>
      <c r="AA1182" s="21">
        <v>254514</v>
      </c>
      <c r="AB1182" s="32">
        <v>612993</v>
      </c>
      <c r="AC1182" s="20">
        <v>2851933</v>
      </c>
      <c r="AD1182" s="20">
        <v>926171</v>
      </c>
      <c r="AE1182" s="20">
        <v>2151287</v>
      </c>
      <c r="AF1182" s="20">
        <v>1208397</v>
      </c>
      <c r="AG1182" s="20">
        <v>570029</v>
      </c>
      <c r="AH1182" s="20">
        <v>137017</v>
      </c>
      <c r="AI1182" s="21">
        <v>15543</v>
      </c>
      <c r="AJ1182" s="25">
        <v>120867</v>
      </c>
      <c r="AK1182" s="25">
        <v>156663</v>
      </c>
      <c r="AL1182" s="25">
        <v>39931</v>
      </c>
      <c r="AM1182" s="22">
        <v>76961</v>
      </c>
      <c r="AN1182" s="20">
        <v>451702</v>
      </c>
      <c r="AO1182" s="20">
        <v>21012</v>
      </c>
      <c r="AP1182" s="54">
        <v>12718983</v>
      </c>
      <c r="AQ1182" s="25">
        <v>309535</v>
      </c>
      <c r="AR1182" s="25">
        <v>285151</v>
      </c>
      <c r="AS1182" s="54">
        <v>126188</v>
      </c>
      <c r="AT1182" s="54">
        <v>95958</v>
      </c>
      <c r="AU1182" s="54">
        <v>84976</v>
      </c>
      <c r="AV1182" s="54">
        <v>103655</v>
      </c>
      <c r="AW1182" s="25">
        <f t="shared" si="54"/>
        <v>1005463</v>
      </c>
      <c r="AX1182" s="165">
        <v>2077080</v>
      </c>
      <c r="AY1182" s="98">
        <f t="shared" si="55"/>
        <v>15801526</v>
      </c>
      <c r="AZ1182" s="73"/>
      <c r="BA1182" s="20">
        <v>1592476</v>
      </c>
      <c r="BB1182" s="20">
        <v>61706</v>
      </c>
      <c r="BC1182" s="19">
        <v>1654182</v>
      </c>
      <c r="BD1182" s="19">
        <v>17455708</v>
      </c>
      <c r="BF1182" s="20">
        <v>216694</v>
      </c>
      <c r="BG1182" s="21">
        <f t="shared" si="56"/>
        <v>17239014</v>
      </c>
      <c r="BI1182" s="73"/>
      <c r="BJ1182" s="73"/>
      <c r="BK1182" s="73"/>
      <c r="BL1182" s="73"/>
      <c r="BM1182" s="73"/>
      <c r="BN1182" s="73"/>
      <c r="BO1182" s="73"/>
    </row>
    <row r="1183" spans="1:67" ht="22.5" customHeight="1" x14ac:dyDescent="0.15">
      <c r="A1183" s="125" t="s">
        <v>3000</v>
      </c>
      <c r="B1183" s="126" t="s">
        <v>2997</v>
      </c>
      <c r="C1183" s="136" t="s">
        <v>1265</v>
      </c>
      <c r="D1183" s="129">
        <v>5</v>
      </c>
      <c r="E1183" s="130" t="s">
        <v>3561</v>
      </c>
      <c r="F1183" s="19">
        <v>802627</v>
      </c>
      <c r="G1183" s="20">
        <v>134875</v>
      </c>
      <c r="H1183" s="20">
        <v>112644</v>
      </c>
      <c r="I1183" s="20">
        <v>0</v>
      </c>
      <c r="J1183" s="20">
        <v>0</v>
      </c>
      <c r="K1183" s="20">
        <v>0</v>
      </c>
      <c r="L1183" s="20">
        <v>0</v>
      </c>
      <c r="M1183" s="20">
        <v>65871</v>
      </c>
      <c r="N1183" s="20">
        <v>34064</v>
      </c>
      <c r="O1183" s="20">
        <v>12794</v>
      </c>
      <c r="P1183" s="20">
        <v>354561</v>
      </c>
      <c r="Q1183" s="20">
        <v>101216</v>
      </c>
      <c r="R1183" s="20">
        <v>127874</v>
      </c>
      <c r="S1183" s="20">
        <v>136865</v>
      </c>
      <c r="T1183" s="21">
        <v>107361</v>
      </c>
      <c r="U1183" s="54">
        <v>51564</v>
      </c>
      <c r="V1183" s="20">
        <v>67161</v>
      </c>
      <c r="W1183" s="20">
        <v>41768</v>
      </c>
      <c r="X1183" s="20">
        <v>0</v>
      </c>
      <c r="Y1183" s="21">
        <v>0</v>
      </c>
      <c r="Z1183" s="20">
        <v>342554</v>
      </c>
      <c r="AA1183" s="21">
        <v>321531</v>
      </c>
      <c r="AB1183" s="32">
        <v>367540</v>
      </c>
      <c r="AC1183" s="20">
        <v>2189571</v>
      </c>
      <c r="AD1183" s="20">
        <v>686000</v>
      </c>
      <c r="AE1183" s="20">
        <v>1404890</v>
      </c>
      <c r="AF1183" s="20">
        <v>733325</v>
      </c>
      <c r="AG1183" s="20">
        <v>324576</v>
      </c>
      <c r="AH1183" s="20">
        <v>194575</v>
      </c>
      <c r="AI1183" s="21">
        <v>24021</v>
      </c>
      <c r="AJ1183" s="25">
        <v>98929</v>
      </c>
      <c r="AK1183" s="25">
        <v>124220</v>
      </c>
      <c r="AL1183" s="25">
        <v>32463</v>
      </c>
      <c r="AM1183" s="22">
        <v>64421</v>
      </c>
      <c r="AN1183" s="20">
        <v>347285</v>
      </c>
      <c r="AO1183" s="20">
        <v>20164</v>
      </c>
      <c r="AP1183" s="54">
        <v>9427310</v>
      </c>
      <c r="AQ1183" s="25">
        <v>222415</v>
      </c>
      <c r="AR1183" s="25">
        <v>230908</v>
      </c>
      <c r="AS1183" s="54">
        <v>130065</v>
      </c>
      <c r="AT1183" s="54">
        <v>82205</v>
      </c>
      <c r="AU1183" s="54">
        <v>72590</v>
      </c>
      <c r="AV1183" s="54">
        <v>74504</v>
      </c>
      <c r="AW1183" s="25">
        <f t="shared" si="54"/>
        <v>812687</v>
      </c>
      <c r="AX1183" s="165">
        <v>1702208</v>
      </c>
      <c r="AY1183" s="98">
        <f t="shared" si="55"/>
        <v>11942205</v>
      </c>
      <c r="AZ1183" s="73"/>
      <c r="BA1183" s="20">
        <v>1282210</v>
      </c>
      <c r="BB1183" s="20">
        <v>87701</v>
      </c>
      <c r="BC1183" s="19">
        <v>1369911</v>
      </c>
      <c r="BD1183" s="19">
        <v>13312116</v>
      </c>
      <c r="BF1183" s="20">
        <v>122811</v>
      </c>
      <c r="BG1183" s="21">
        <f t="shared" si="56"/>
        <v>13189305</v>
      </c>
      <c r="BI1183" s="73"/>
      <c r="BJ1183" s="73"/>
      <c r="BK1183" s="73"/>
      <c r="BL1183" s="73"/>
      <c r="BM1183" s="73"/>
      <c r="BN1183" s="73"/>
      <c r="BO1183" s="73"/>
    </row>
    <row r="1184" spans="1:67" ht="22.5" customHeight="1" x14ac:dyDescent="0.15">
      <c r="A1184" s="125" t="s">
        <v>3001</v>
      </c>
      <c r="B1184" s="126" t="s">
        <v>2997</v>
      </c>
      <c r="C1184" s="136" t="s">
        <v>1266</v>
      </c>
      <c r="D1184" s="129">
        <v>5</v>
      </c>
      <c r="E1184" s="130" t="s">
        <v>3561</v>
      </c>
      <c r="F1184" s="19">
        <v>1419527</v>
      </c>
      <c r="G1184" s="20">
        <v>197921</v>
      </c>
      <c r="H1184" s="20">
        <v>191646</v>
      </c>
      <c r="I1184" s="20">
        <v>0</v>
      </c>
      <c r="J1184" s="20">
        <v>0</v>
      </c>
      <c r="K1184" s="20">
        <v>0</v>
      </c>
      <c r="L1184" s="20">
        <v>0</v>
      </c>
      <c r="M1184" s="20">
        <v>124555</v>
      </c>
      <c r="N1184" s="20">
        <v>69921</v>
      </c>
      <c r="O1184" s="20">
        <v>37822</v>
      </c>
      <c r="P1184" s="20">
        <v>597988</v>
      </c>
      <c r="Q1184" s="20">
        <v>210093</v>
      </c>
      <c r="R1184" s="20">
        <v>261060</v>
      </c>
      <c r="S1184" s="20">
        <v>237527</v>
      </c>
      <c r="T1184" s="21">
        <v>190864</v>
      </c>
      <c r="U1184" s="54">
        <v>116917</v>
      </c>
      <c r="V1184" s="20">
        <v>124413</v>
      </c>
      <c r="W1184" s="20">
        <v>62652</v>
      </c>
      <c r="X1184" s="20">
        <v>0</v>
      </c>
      <c r="Y1184" s="21">
        <v>0</v>
      </c>
      <c r="Z1184" s="20">
        <v>615207</v>
      </c>
      <c r="AA1184" s="21">
        <v>306471</v>
      </c>
      <c r="AB1184" s="32">
        <v>652445</v>
      </c>
      <c r="AC1184" s="20">
        <v>3576073</v>
      </c>
      <c r="AD1184" s="20">
        <v>1183551</v>
      </c>
      <c r="AE1184" s="20">
        <v>2107693</v>
      </c>
      <c r="AF1184" s="20">
        <v>1517235</v>
      </c>
      <c r="AG1184" s="20">
        <v>619199</v>
      </c>
      <c r="AH1184" s="20">
        <v>141361</v>
      </c>
      <c r="AI1184" s="21">
        <v>51339</v>
      </c>
      <c r="AJ1184" s="25">
        <v>169285</v>
      </c>
      <c r="AK1184" s="25">
        <v>205999</v>
      </c>
      <c r="AL1184" s="25">
        <v>51138</v>
      </c>
      <c r="AM1184" s="22">
        <v>99295</v>
      </c>
      <c r="AN1184" s="20">
        <v>466677</v>
      </c>
      <c r="AO1184" s="20">
        <v>16924</v>
      </c>
      <c r="AP1184" s="54">
        <v>15622798</v>
      </c>
      <c r="AQ1184" s="25">
        <v>329183</v>
      </c>
      <c r="AR1184" s="25">
        <v>322742</v>
      </c>
      <c r="AS1184" s="54">
        <v>128509</v>
      </c>
      <c r="AT1184" s="54">
        <v>150257</v>
      </c>
      <c r="AU1184" s="54">
        <v>126133</v>
      </c>
      <c r="AV1184" s="54">
        <v>127412</v>
      </c>
      <c r="AW1184" s="25">
        <f t="shared" si="54"/>
        <v>1184236</v>
      </c>
      <c r="AX1184" s="165">
        <v>2102646</v>
      </c>
      <c r="AY1184" s="98">
        <f t="shared" si="55"/>
        <v>18909680</v>
      </c>
      <c r="AZ1184" s="73"/>
      <c r="BA1184" s="20">
        <v>2141195</v>
      </c>
      <c r="BB1184" s="20">
        <v>53996</v>
      </c>
      <c r="BC1184" s="19">
        <v>2195191</v>
      </c>
      <c r="BD1184" s="19">
        <v>21104871</v>
      </c>
      <c r="BF1184" s="20">
        <v>240140</v>
      </c>
      <c r="BG1184" s="21">
        <f t="shared" si="56"/>
        <v>20864731</v>
      </c>
      <c r="BI1184" s="73"/>
      <c r="BJ1184" s="73"/>
      <c r="BK1184" s="73"/>
      <c r="BL1184" s="73"/>
      <c r="BM1184" s="73"/>
      <c r="BN1184" s="73"/>
      <c r="BO1184" s="73"/>
    </row>
    <row r="1185" spans="1:67" ht="22.5" customHeight="1" x14ac:dyDescent="0.15">
      <c r="A1185" s="125" t="s">
        <v>3002</v>
      </c>
      <c r="B1185" s="126" t="s">
        <v>2997</v>
      </c>
      <c r="C1185" s="136" t="s">
        <v>1267</v>
      </c>
      <c r="D1185" s="129">
        <v>5</v>
      </c>
      <c r="E1185" s="130" t="s">
        <v>3561</v>
      </c>
      <c r="F1185" s="19">
        <v>720975</v>
      </c>
      <c r="G1185" s="20">
        <v>131447</v>
      </c>
      <c r="H1185" s="20">
        <v>159705</v>
      </c>
      <c r="I1185" s="20">
        <v>0</v>
      </c>
      <c r="J1185" s="20">
        <v>0</v>
      </c>
      <c r="K1185" s="20">
        <v>0</v>
      </c>
      <c r="L1185" s="20">
        <v>0</v>
      </c>
      <c r="M1185" s="20">
        <v>54538</v>
      </c>
      <c r="N1185" s="20">
        <v>29830</v>
      </c>
      <c r="O1185" s="20">
        <v>8131</v>
      </c>
      <c r="P1185" s="20">
        <v>375523</v>
      </c>
      <c r="Q1185" s="20">
        <v>82214</v>
      </c>
      <c r="R1185" s="20">
        <v>122927</v>
      </c>
      <c r="S1185" s="20">
        <v>148344</v>
      </c>
      <c r="T1185" s="21">
        <v>131219</v>
      </c>
      <c r="U1185" s="54">
        <v>59347</v>
      </c>
      <c r="V1185" s="20">
        <v>58353</v>
      </c>
      <c r="W1185" s="20">
        <v>41768</v>
      </c>
      <c r="X1185" s="20">
        <v>0</v>
      </c>
      <c r="Y1185" s="21">
        <v>0</v>
      </c>
      <c r="Z1185" s="20">
        <v>301020</v>
      </c>
      <c r="AA1185" s="21">
        <v>128763</v>
      </c>
      <c r="AB1185" s="32">
        <v>487296</v>
      </c>
      <c r="AC1185" s="20">
        <v>1858291</v>
      </c>
      <c r="AD1185" s="20">
        <v>646141</v>
      </c>
      <c r="AE1185" s="20">
        <v>1394565</v>
      </c>
      <c r="AF1185" s="20">
        <v>757453</v>
      </c>
      <c r="AG1185" s="20">
        <v>291685</v>
      </c>
      <c r="AH1185" s="20">
        <v>130592</v>
      </c>
      <c r="AI1185" s="21">
        <v>71121</v>
      </c>
      <c r="AJ1185" s="25">
        <v>85832</v>
      </c>
      <c r="AK1185" s="25">
        <v>105517</v>
      </c>
      <c r="AL1185" s="25">
        <v>31316</v>
      </c>
      <c r="AM1185" s="22">
        <v>55915</v>
      </c>
      <c r="AN1185" s="20">
        <v>231279</v>
      </c>
      <c r="AO1185" s="20">
        <v>20869</v>
      </c>
      <c r="AP1185" s="54">
        <v>8721976</v>
      </c>
      <c r="AQ1185" s="25">
        <v>200965</v>
      </c>
      <c r="AR1185" s="25">
        <v>254966</v>
      </c>
      <c r="AS1185" s="54">
        <v>127082</v>
      </c>
      <c r="AT1185" s="54">
        <v>86551</v>
      </c>
      <c r="AU1185" s="54">
        <v>75097</v>
      </c>
      <c r="AV1185" s="54">
        <v>60314</v>
      </c>
      <c r="AW1185" s="25">
        <f t="shared" si="54"/>
        <v>804975</v>
      </c>
      <c r="AX1185" s="165">
        <v>983522</v>
      </c>
      <c r="AY1185" s="98">
        <f t="shared" si="55"/>
        <v>10510473</v>
      </c>
      <c r="AZ1185" s="73"/>
      <c r="BA1185" s="20">
        <v>1137688</v>
      </c>
      <c r="BB1185" s="20">
        <v>84882</v>
      </c>
      <c r="BC1185" s="19">
        <v>1222570</v>
      </c>
      <c r="BD1185" s="19">
        <v>11733043</v>
      </c>
      <c r="BF1185" s="20">
        <v>103759</v>
      </c>
      <c r="BG1185" s="21">
        <f t="shared" si="56"/>
        <v>11629284</v>
      </c>
      <c r="BI1185" s="73"/>
      <c r="BJ1185" s="73"/>
      <c r="BK1185" s="73"/>
      <c r="BL1185" s="73"/>
      <c r="BM1185" s="73"/>
      <c r="BN1185" s="73"/>
      <c r="BO1185" s="73"/>
    </row>
    <row r="1186" spans="1:67" ht="22.5" customHeight="1" x14ac:dyDescent="0.15">
      <c r="A1186" s="125" t="s">
        <v>3003</v>
      </c>
      <c r="B1186" s="126" t="s">
        <v>2997</v>
      </c>
      <c r="C1186" s="136" t="s">
        <v>1268</v>
      </c>
      <c r="D1186" s="129">
        <v>5</v>
      </c>
      <c r="E1186" s="130" t="s">
        <v>3561</v>
      </c>
      <c r="F1186" s="19">
        <v>505366</v>
      </c>
      <c r="G1186" s="20">
        <v>212058</v>
      </c>
      <c r="H1186" s="20">
        <v>194481</v>
      </c>
      <c r="I1186" s="20">
        <v>0</v>
      </c>
      <c r="J1186" s="20">
        <v>0</v>
      </c>
      <c r="K1186" s="20">
        <v>0</v>
      </c>
      <c r="L1186" s="20">
        <v>0</v>
      </c>
      <c r="M1186" s="20">
        <v>24658</v>
      </c>
      <c r="N1186" s="20">
        <v>14949</v>
      </c>
      <c r="O1186" s="20">
        <v>44014</v>
      </c>
      <c r="P1186" s="20">
        <v>258064</v>
      </c>
      <c r="Q1186" s="20">
        <v>54648</v>
      </c>
      <c r="R1186" s="20">
        <v>141156</v>
      </c>
      <c r="S1186" s="20">
        <v>75938</v>
      </c>
      <c r="T1186" s="21">
        <v>88275</v>
      </c>
      <c r="U1186" s="54">
        <v>28299</v>
      </c>
      <c r="V1186" s="20">
        <v>40737</v>
      </c>
      <c r="W1186" s="20">
        <v>43856</v>
      </c>
      <c r="X1186" s="20">
        <v>18688</v>
      </c>
      <c r="Y1186" s="21">
        <v>16916</v>
      </c>
      <c r="Z1186" s="20">
        <v>264550</v>
      </c>
      <c r="AA1186" s="21">
        <v>30120</v>
      </c>
      <c r="AB1186" s="32">
        <v>207909</v>
      </c>
      <c r="AC1186" s="20">
        <v>966587</v>
      </c>
      <c r="AD1186" s="20">
        <v>574837</v>
      </c>
      <c r="AE1186" s="20">
        <v>998351</v>
      </c>
      <c r="AF1186" s="20">
        <v>464006</v>
      </c>
      <c r="AG1186" s="20">
        <v>161159</v>
      </c>
      <c r="AH1186" s="20">
        <v>175389</v>
      </c>
      <c r="AI1186" s="21">
        <v>110685</v>
      </c>
      <c r="AJ1186" s="25">
        <v>55422</v>
      </c>
      <c r="AK1186" s="25">
        <v>81577</v>
      </c>
      <c r="AL1186" s="25">
        <v>25603</v>
      </c>
      <c r="AM1186" s="22">
        <v>39830</v>
      </c>
      <c r="AN1186" s="20">
        <v>578500</v>
      </c>
      <c r="AO1186" s="20">
        <v>46051</v>
      </c>
      <c r="AP1186" s="54">
        <v>6542679</v>
      </c>
      <c r="AQ1186" s="25">
        <v>151484</v>
      </c>
      <c r="AR1186" s="25">
        <v>215635</v>
      </c>
      <c r="AS1186" s="54">
        <v>155585</v>
      </c>
      <c r="AT1186" s="54">
        <v>76217</v>
      </c>
      <c r="AU1186" s="54">
        <v>41361</v>
      </c>
      <c r="AV1186" s="54">
        <v>44555</v>
      </c>
      <c r="AW1186" s="25">
        <f t="shared" si="54"/>
        <v>684837</v>
      </c>
      <c r="AX1186" s="165">
        <v>1936669</v>
      </c>
      <c r="AY1186" s="98">
        <f t="shared" si="55"/>
        <v>9164185</v>
      </c>
      <c r="AZ1186" s="73"/>
      <c r="BA1186" s="20">
        <v>699695</v>
      </c>
      <c r="BB1186" s="20">
        <v>201376</v>
      </c>
      <c r="BC1186" s="19">
        <v>901071</v>
      </c>
      <c r="BD1186" s="19">
        <v>10065256</v>
      </c>
      <c r="BF1186" s="20">
        <v>56995</v>
      </c>
      <c r="BG1186" s="21">
        <f t="shared" si="56"/>
        <v>10008261</v>
      </c>
      <c r="BI1186" s="73"/>
      <c r="BJ1186" s="73"/>
      <c r="BK1186" s="73"/>
      <c r="BL1186" s="73"/>
      <c r="BM1186" s="73"/>
      <c r="BN1186" s="73"/>
      <c r="BO1186" s="73"/>
    </row>
    <row r="1187" spans="1:67" ht="22.5" customHeight="1" x14ac:dyDescent="0.15">
      <c r="A1187" s="125" t="s">
        <v>3004</v>
      </c>
      <c r="B1187" s="126" t="s">
        <v>2997</v>
      </c>
      <c r="C1187" s="136" t="s">
        <v>1269</v>
      </c>
      <c r="D1187" s="129">
        <v>5</v>
      </c>
      <c r="E1187" s="130" t="s">
        <v>3561</v>
      </c>
      <c r="F1187" s="19">
        <v>390479</v>
      </c>
      <c r="G1187" s="20">
        <v>97104</v>
      </c>
      <c r="H1187" s="20">
        <v>154224</v>
      </c>
      <c r="I1187" s="20">
        <v>0</v>
      </c>
      <c r="J1187" s="20">
        <v>0</v>
      </c>
      <c r="K1187" s="20">
        <v>0</v>
      </c>
      <c r="L1187" s="20">
        <v>0</v>
      </c>
      <c r="M1187" s="20">
        <v>23723</v>
      </c>
      <c r="N1187" s="20">
        <v>12822</v>
      </c>
      <c r="O1187" s="20">
        <v>7311</v>
      </c>
      <c r="P1187" s="20">
        <v>105455</v>
      </c>
      <c r="Q1187" s="20">
        <v>59489</v>
      </c>
      <c r="R1187" s="20">
        <v>40808</v>
      </c>
      <c r="S1187" s="20">
        <v>52980</v>
      </c>
      <c r="T1187" s="21">
        <v>83503</v>
      </c>
      <c r="U1187" s="54">
        <v>19712</v>
      </c>
      <c r="V1187" s="20">
        <v>28626</v>
      </c>
      <c r="W1187" s="20">
        <v>41768</v>
      </c>
      <c r="X1187" s="20">
        <v>0</v>
      </c>
      <c r="Y1187" s="21">
        <v>0</v>
      </c>
      <c r="Z1187" s="20">
        <v>179414</v>
      </c>
      <c r="AA1187" s="21">
        <v>7530</v>
      </c>
      <c r="AB1187" s="32">
        <v>377128</v>
      </c>
      <c r="AC1187" s="20">
        <v>928778</v>
      </c>
      <c r="AD1187" s="20">
        <v>355674</v>
      </c>
      <c r="AE1187" s="20">
        <v>764179</v>
      </c>
      <c r="AF1187" s="20">
        <v>469498</v>
      </c>
      <c r="AG1187" s="20">
        <v>187387</v>
      </c>
      <c r="AH1187" s="20">
        <v>129053</v>
      </c>
      <c r="AI1187" s="21">
        <v>20724</v>
      </c>
      <c r="AJ1187" s="25">
        <v>52048</v>
      </c>
      <c r="AK1187" s="25">
        <v>61966</v>
      </c>
      <c r="AL1187" s="25">
        <v>18413</v>
      </c>
      <c r="AM1187" s="22">
        <v>33369</v>
      </c>
      <c r="AN1187" s="20">
        <v>260661</v>
      </c>
      <c r="AO1187" s="20">
        <v>14584</v>
      </c>
      <c r="AP1187" s="54">
        <v>4978410</v>
      </c>
      <c r="AQ1187" s="25">
        <v>98943</v>
      </c>
      <c r="AR1187" s="25">
        <v>218334</v>
      </c>
      <c r="AS1187" s="54">
        <v>118831</v>
      </c>
      <c r="AT1187" s="54">
        <v>59022</v>
      </c>
      <c r="AU1187" s="54">
        <v>38022</v>
      </c>
      <c r="AV1187" s="54">
        <v>32832</v>
      </c>
      <c r="AW1187" s="25">
        <f t="shared" si="54"/>
        <v>565984</v>
      </c>
      <c r="AX1187" s="165">
        <v>925565</v>
      </c>
      <c r="AY1187" s="98">
        <f t="shared" si="55"/>
        <v>6469959</v>
      </c>
      <c r="AZ1187" s="73"/>
      <c r="BA1187" s="20">
        <v>624774</v>
      </c>
      <c r="BB1187" s="20">
        <v>59062</v>
      </c>
      <c r="BC1187" s="19">
        <v>683836</v>
      </c>
      <c r="BD1187" s="19">
        <v>7153795</v>
      </c>
      <c r="BF1187" s="20">
        <v>45964</v>
      </c>
      <c r="BG1187" s="21">
        <f t="shared" si="56"/>
        <v>7107831</v>
      </c>
      <c r="BI1187" s="73"/>
      <c r="BJ1187" s="73"/>
      <c r="BK1187" s="73"/>
      <c r="BL1187" s="73"/>
      <c r="BM1187" s="73"/>
      <c r="BN1187" s="73"/>
      <c r="BO1187" s="73"/>
    </row>
    <row r="1188" spans="1:67" ht="22.5" customHeight="1" x14ac:dyDescent="0.15">
      <c r="A1188" s="125" t="s">
        <v>3005</v>
      </c>
      <c r="B1188" s="126" t="s">
        <v>2997</v>
      </c>
      <c r="C1188" s="136" t="s">
        <v>1270</v>
      </c>
      <c r="D1188" s="129">
        <v>5</v>
      </c>
      <c r="E1188" s="130" t="s">
        <v>3561</v>
      </c>
      <c r="F1188" s="19">
        <v>1456287</v>
      </c>
      <c r="G1188" s="20">
        <v>234835</v>
      </c>
      <c r="H1188" s="20">
        <v>225477</v>
      </c>
      <c r="I1188" s="20">
        <v>0</v>
      </c>
      <c r="J1188" s="20">
        <v>0</v>
      </c>
      <c r="K1188" s="20">
        <v>0</v>
      </c>
      <c r="L1188" s="20">
        <v>0</v>
      </c>
      <c r="M1188" s="20">
        <v>169247</v>
      </c>
      <c r="N1188" s="20">
        <v>68454</v>
      </c>
      <c r="O1188" s="20">
        <v>54421</v>
      </c>
      <c r="P1188" s="20">
        <v>153296</v>
      </c>
      <c r="Q1188" s="20">
        <v>204484</v>
      </c>
      <c r="R1188" s="20">
        <v>293074</v>
      </c>
      <c r="S1188" s="20">
        <v>261368</v>
      </c>
      <c r="T1188" s="21">
        <v>143148</v>
      </c>
      <c r="U1188" s="54">
        <v>123897</v>
      </c>
      <c r="V1188" s="20">
        <v>138726</v>
      </c>
      <c r="W1188" s="20">
        <v>83536</v>
      </c>
      <c r="X1188" s="20">
        <v>0</v>
      </c>
      <c r="Y1188" s="21">
        <v>0</v>
      </c>
      <c r="Z1188" s="20">
        <v>649558</v>
      </c>
      <c r="AA1188" s="21">
        <v>366711</v>
      </c>
      <c r="AB1188" s="32">
        <v>411278</v>
      </c>
      <c r="AC1188" s="20">
        <v>3140111</v>
      </c>
      <c r="AD1188" s="20">
        <v>1321788</v>
      </c>
      <c r="AE1188" s="20">
        <v>2092493</v>
      </c>
      <c r="AF1188" s="20">
        <v>1451507</v>
      </c>
      <c r="AG1188" s="20">
        <v>755632</v>
      </c>
      <c r="AH1188" s="20">
        <v>88962</v>
      </c>
      <c r="AI1188" s="21">
        <v>23079</v>
      </c>
      <c r="AJ1188" s="25">
        <v>154834</v>
      </c>
      <c r="AK1188" s="25">
        <v>198336</v>
      </c>
      <c r="AL1188" s="25">
        <v>40939</v>
      </c>
      <c r="AM1188" s="22">
        <v>94474</v>
      </c>
      <c r="AN1188" s="20">
        <v>455158</v>
      </c>
      <c r="AO1188" s="20">
        <v>19857</v>
      </c>
      <c r="AP1188" s="54">
        <v>14874967</v>
      </c>
      <c r="AQ1188" s="25">
        <v>346549</v>
      </c>
      <c r="AR1188" s="25">
        <v>365357</v>
      </c>
      <c r="AS1188" s="54">
        <v>100335</v>
      </c>
      <c r="AT1188" s="54">
        <v>127955</v>
      </c>
      <c r="AU1188" s="54">
        <v>139217</v>
      </c>
      <c r="AV1188" s="54">
        <v>128479</v>
      </c>
      <c r="AW1188" s="25">
        <f t="shared" si="54"/>
        <v>1207892</v>
      </c>
      <c r="AX1188" s="165">
        <v>2430705</v>
      </c>
      <c r="AY1188" s="98">
        <f t="shared" si="55"/>
        <v>18513564</v>
      </c>
      <c r="AZ1188" s="73"/>
      <c r="BA1188" s="20">
        <v>2083349</v>
      </c>
      <c r="BB1188" s="20">
        <v>55494</v>
      </c>
      <c r="BC1188" s="19">
        <v>2138843</v>
      </c>
      <c r="BD1188" s="19">
        <v>20652407</v>
      </c>
      <c r="BF1188" s="20">
        <v>291195</v>
      </c>
      <c r="BG1188" s="21">
        <f t="shared" si="56"/>
        <v>20361212</v>
      </c>
      <c r="BI1188" s="73"/>
      <c r="BJ1188" s="73"/>
      <c r="BK1188" s="73"/>
      <c r="BL1188" s="73"/>
      <c r="BM1188" s="73"/>
      <c r="BN1188" s="73"/>
      <c r="BO1188" s="73"/>
    </row>
    <row r="1189" spans="1:67" ht="22.5" customHeight="1" x14ac:dyDescent="0.15">
      <c r="A1189" s="125" t="s">
        <v>3006</v>
      </c>
      <c r="B1189" s="126" t="s">
        <v>2997</v>
      </c>
      <c r="C1189" s="136" t="s">
        <v>1271</v>
      </c>
      <c r="D1189" s="129">
        <v>5</v>
      </c>
      <c r="E1189" s="130" t="s">
        <v>3561</v>
      </c>
      <c r="F1189" s="19">
        <v>1074647</v>
      </c>
      <c r="G1189" s="20">
        <v>142657</v>
      </c>
      <c r="H1189" s="20">
        <v>132678</v>
      </c>
      <c r="I1189" s="20">
        <v>0</v>
      </c>
      <c r="J1189" s="20">
        <v>0</v>
      </c>
      <c r="K1189" s="20">
        <v>0</v>
      </c>
      <c r="L1189" s="20">
        <v>0</v>
      </c>
      <c r="M1189" s="20">
        <v>83260</v>
      </c>
      <c r="N1189" s="20">
        <v>45623</v>
      </c>
      <c r="O1189" s="20">
        <v>15554</v>
      </c>
      <c r="P1189" s="20">
        <v>329903</v>
      </c>
      <c r="Q1189" s="20">
        <v>117605</v>
      </c>
      <c r="R1189" s="20">
        <v>211413</v>
      </c>
      <c r="S1189" s="20">
        <v>188962</v>
      </c>
      <c r="T1189" s="21">
        <v>119290</v>
      </c>
      <c r="U1189" s="54">
        <v>98390</v>
      </c>
      <c r="V1189" s="20">
        <v>148635</v>
      </c>
      <c r="W1189" s="20">
        <v>41768</v>
      </c>
      <c r="X1189" s="20">
        <v>0</v>
      </c>
      <c r="Y1189" s="21">
        <v>0</v>
      </c>
      <c r="Z1189" s="20">
        <v>529877</v>
      </c>
      <c r="AA1189" s="21">
        <v>289152</v>
      </c>
      <c r="AB1189" s="32">
        <v>312061</v>
      </c>
      <c r="AC1189" s="20">
        <v>2765448</v>
      </c>
      <c r="AD1189" s="20">
        <v>726809</v>
      </c>
      <c r="AE1189" s="20">
        <v>1191941</v>
      </c>
      <c r="AF1189" s="20">
        <v>802547</v>
      </c>
      <c r="AG1189" s="20">
        <v>512976</v>
      </c>
      <c r="AH1189" s="20">
        <v>78011</v>
      </c>
      <c r="AI1189" s="21">
        <v>14130</v>
      </c>
      <c r="AJ1189" s="25">
        <v>113045</v>
      </c>
      <c r="AK1189" s="25">
        <v>135821</v>
      </c>
      <c r="AL1189" s="25">
        <v>27647</v>
      </c>
      <c r="AM1189" s="22">
        <v>68298</v>
      </c>
      <c r="AN1189" s="20">
        <v>299424</v>
      </c>
      <c r="AO1189" s="20">
        <v>12182</v>
      </c>
      <c r="AP1189" s="54">
        <v>10629754</v>
      </c>
      <c r="AQ1189" s="25">
        <v>184187</v>
      </c>
      <c r="AR1189" s="25">
        <v>253898</v>
      </c>
      <c r="AS1189" s="54">
        <v>50571</v>
      </c>
      <c r="AT1189" s="54">
        <v>88514</v>
      </c>
      <c r="AU1189" s="54">
        <v>100773</v>
      </c>
      <c r="AV1189" s="54">
        <v>78709</v>
      </c>
      <c r="AW1189" s="25">
        <f t="shared" si="54"/>
        <v>756652</v>
      </c>
      <c r="AX1189" s="165">
        <v>1336624</v>
      </c>
      <c r="AY1189" s="98">
        <f t="shared" si="55"/>
        <v>12723030</v>
      </c>
      <c r="AZ1189" s="73"/>
      <c r="BA1189" s="20">
        <v>1509557</v>
      </c>
      <c r="BB1189" s="20">
        <v>29212</v>
      </c>
      <c r="BC1189" s="19">
        <v>1538769</v>
      </c>
      <c r="BD1189" s="19">
        <v>14261799</v>
      </c>
      <c r="BF1189" s="20">
        <v>167782</v>
      </c>
      <c r="BG1189" s="21">
        <f t="shared" si="56"/>
        <v>14094017</v>
      </c>
      <c r="BI1189" s="73"/>
      <c r="BJ1189" s="73"/>
      <c r="BK1189" s="73"/>
      <c r="BL1189" s="73"/>
      <c r="BM1189" s="73"/>
      <c r="BN1189" s="73"/>
      <c r="BO1189" s="73"/>
    </row>
    <row r="1190" spans="1:67" ht="22.5" customHeight="1" x14ac:dyDescent="0.15">
      <c r="A1190" s="125" t="s">
        <v>3007</v>
      </c>
      <c r="B1190" s="126" t="s">
        <v>2997</v>
      </c>
      <c r="C1190" s="136" t="s">
        <v>1272</v>
      </c>
      <c r="D1190" s="129">
        <v>5</v>
      </c>
      <c r="E1190" s="130" t="s">
        <v>3561</v>
      </c>
      <c r="F1190" s="19">
        <v>625495</v>
      </c>
      <c r="G1190" s="20">
        <v>100460</v>
      </c>
      <c r="H1190" s="20">
        <v>97335</v>
      </c>
      <c r="I1190" s="20">
        <v>0</v>
      </c>
      <c r="J1190" s="20">
        <v>0</v>
      </c>
      <c r="K1190" s="20">
        <v>0</v>
      </c>
      <c r="L1190" s="20">
        <v>0</v>
      </c>
      <c r="M1190" s="20">
        <v>37760</v>
      </c>
      <c r="N1190" s="20">
        <v>20478</v>
      </c>
      <c r="O1190" s="20">
        <v>10668</v>
      </c>
      <c r="P1190" s="20">
        <v>237671</v>
      </c>
      <c r="Q1190" s="20">
        <v>63128</v>
      </c>
      <c r="R1190" s="20">
        <v>105294</v>
      </c>
      <c r="S1190" s="20">
        <v>92715</v>
      </c>
      <c r="T1190" s="21">
        <v>59645</v>
      </c>
      <c r="U1190" s="54">
        <v>45430</v>
      </c>
      <c r="V1190" s="20">
        <v>50646</v>
      </c>
      <c r="W1190" s="20">
        <v>20884</v>
      </c>
      <c r="X1190" s="20">
        <v>0</v>
      </c>
      <c r="Y1190" s="21">
        <v>0</v>
      </c>
      <c r="Z1190" s="20">
        <v>239123</v>
      </c>
      <c r="AA1190" s="21">
        <v>229665</v>
      </c>
      <c r="AB1190" s="32">
        <v>141949</v>
      </c>
      <c r="AC1190" s="20">
        <v>1415509</v>
      </c>
      <c r="AD1190" s="20">
        <v>447638</v>
      </c>
      <c r="AE1190" s="20">
        <v>719008</v>
      </c>
      <c r="AF1190" s="20">
        <v>443789</v>
      </c>
      <c r="AG1190" s="20">
        <v>202154</v>
      </c>
      <c r="AH1190" s="20">
        <v>126610</v>
      </c>
      <c r="AI1190" s="21">
        <v>16014</v>
      </c>
      <c r="AJ1190" s="25">
        <v>66431</v>
      </c>
      <c r="AK1190" s="25">
        <v>73626</v>
      </c>
      <c r="AL1190" s="25">
        <v>17953</v>
      </c>
      <c r="AM1190" s="22">
        <v>42808</v>
      </c>
      <c r="AN1190" s="20">
        <v>447909</v>
      </c>
      <c r="AO1190" s="20">
        <v>16883</v>
      </c>
      <c r="AP1190" s="54">
        <v>6214678</v>
      </c>
      <c r="AQ1190" s="25">
        <v>107816</v>
      </c>
      <c r="AR1190" s="25">
        <v>189598</v>
      </c>
      <c r="AS1190" s="54">
        <v>54226</v>
      </c>
      <c r="AT1190" s="54">
        <v>55425</v>
      </c>
      <c r="AU1190" s="54">
        <v>50141</v>
      </c>
      <c r="AV1190" s="54">
        <v>46012</v>
      </c>
      <c r="AW1190" s="25">
        <f t="shared" si="54"/>
        <v>503218</v>
      </c>
      <c r="AX1190" s="165">
        <v>1378975</v>
      </c>
      <c r="AY1190" s="98">
        <f t="shared" si="55"/>
        <v>8096871</v>
      </c>
      <c r="AZ1190" s="73"/>
      <c r="BA1190" s="20">
        <v>849499</v>
      </c>
      <c r="BB1190" s="20">
        <v>38068</v>
      </c>
      <c r="BC1190" s="19">
        <v>887567</v>
      </c>
      <c r="BD1190" s="19">
        <v>8984438</v>
      </c>
      <c r="BF1190" s="20">
        <v>73327</v>
      </c>
      <c r="BG1190" s="21">
        <f t="shared" si="56"/>
        <v>8911111</v>
      </c>
      <c r="BI1190" s="73"/>
      <c r="BJ1190" s="73"/>
      <c r="BK1190" s="73"/>
      <c r="BL1190" s="73"/>
      <c r="BM1190" s="73"/>
      <c r="BN1190" s="73"/>
      <c r="BO1190" s="73"/>
    </row>
    <row r="1191" spans="1:67" ht="22.5" customHeight="1" x14ac:dyDescent="0.15">
      <c r="A1191" s="125" t="s">
        <v>3008</v>
      </c>
      <c r="B1191" s="126" t="s">
        <v>2997</v>
      </c>
      <c r="C1191" s="136" t="s">
        <v>1273</v>
      </c>
      <c r="D1191" s="129">
        <v>5</v>
      </c>
      <c r="E1191" s="130" t="s">
        <v>3561</v>
      </c>
      <c r="F1191" s="19">
        <v>593688</v>
      </c>
      <c r="G1191" s="20">
        <v>216913</v>
      </c>
      <c r="H1191" s="20">
        <v>189189</v>
      </c>
      <c r="I1191" s="20">
        <v>0</v>
      </c>
      <c r="J1191" s="20">
        <v>0</v>
      </c>
      <c r="K1191" s="20">
        <v>0</v>
      </c>
      <c r="L1191" s="20">
        <v>0</v>
      </c>
      <c r="M1191" s="20">
        <v>23439</v>
      </c>
      <c r="N1191" s="20">
        <v>15366</v>
      </c>
      <c r="O1191" s="20">
        <v>16412</v>
      </c>
      <c r="P1191" s="20">
        <v>213939</v>
      </c>
      <c r="Q1191" s="20">
        <v>56736</v>
      </c>
      <c r="R1191" s="20">
        <v>141659</v>
      </c>
      <c r="S1191" s="20">
        <v>63576</v>
      </c>
      <c r="T1191" s="21">
        <v>71574</v>
      </c>
      <c r="U1191" s="54">
        <v>23900</v>
      </c>
      <c r="V1191" s="20">
        <v>33030</v>
      </c>
      <c r="W1191" s="20">
        <v>41768</v>
      </c>
      <c r="X1191" s="20">
        <v>0</v>
      </c>
      <c r="Y1191" s="21">
        <v>0</v>
      </c>
      <c r="Z1191" s="20">
        <v>250007</v>
      </c>
      <c r="AA1191" s="21">
        <v>140811</v>
      </c>
      <c r="AB1191" s="32">
        <v>222573</v>
      </c>
      <c r="AC1191" s="20">
        <v>966926</v>
      </c>
      <c r="AD1191" s="20">
        <v>828535</v>
      </c>
      <c r="AE1191" s="20">
        <v>884420</v>
      </c>
      <c r="AF1191" s="20">
        <v>501696</v>
      </c>
      <c r="AG1191" s="20">
        <v>159587</v>
      </c>
      <c r="AH1191" s="20">
        <v>181453</v>
      </c>
      <c r="AI1191" s="21">
        <v>156843</v>
      </c>
      <c r="AJ1191" s="25">
        <v>55616</v>
      </c>
      <c r="AK1191" s="25">
        <v>80370</v>
      </c>
      <c r="AL1191" s="25">
        <v>24150</v>
      </c>
      <c r="AM1191" s="22">
        <v>40030</v>
      </c>
      <c r="AN1191" s="20">
        <v>896652</v>
      </c>
      <c r="AO1191" s="20">
        <v>42628</v>
      </c>
      <c r="AP1191" s="54">
        <v>7133486</v>
      </c>
      <c r="AQ1191" s="25">
        <v>113977</v>
      </c>
      <c r="AR1191" s="25">
        <v>218375</v>
      </c>
      <c r="AS1191" s="54">
        <v>165222</v>
      </c>
      <c r="AT1191" s="54">
        <v>74140</v>
      </c>
      <c r="AU1191" s="54">
        <v>47686</v>
      </c>
      <c r="AV1191" s="54">
        <v>49279</v>
      </c>
      <c r="AW1191" s="25">
        <f t="shared" si="54"/>
        <v>668679</v>
      </c>
      <c r="AX1191" s="165">
        <v>1743996</v>
      </c>
      <c r="AY1191" s="98">
        <f t="shared" si="55"/>
        <v>9546161</v>
      </c>
      <c r="AZ1191" s="73"/>
      <c r="BA1191" s="20">
        <v>703508</v>
      </c>
      <c r="BB1191" s="20">
        <v>178311</v>
      </c>
      <c r="BC1191" s="19">
        <v>881819</v>
      </c>
      <c r="BD1191" s="19">
        <v>10427980</v>
      </c>
      <c r="BF1191" s="20">
        <v>51272</v>
      </c>
      <c r="BG1191" s="21">
        <f t="shared" si="56"/>
        <v>10376708</v>
      </c>
      <c r="BI1191" s="73"/>
      <c r="BJ1191" s="73"/>
      <c r="BK1191" s="73"/>
      <c r="BL1191" s="73"/>
      <c r="BM1191" s="73"/>
      <c r="BN1191" s="73"/>
      <c r="BO1191" s="73"/>
    </row>
    <row r="1192" spans="1:67" ht="22.5" customHeight="1" x14ac:dyDescent="0.15">
      <c r="A1192" s="125" t="s">
        <v>3009</v>
      </c>
      <c r="B1192" s="126" t="s">
        <v>2997</v>
      </c>
      <c r="C1192" s="136" t="s">
        <v>1274</v>
      </c>
      <c r="D1192" s="129">
        <v>6</v>
      </c>
      <c r="E1192" s="130" t="s">
        <v>3561</v>
      </c>
      <c r="F1192" s="19">
        <v>135732</v>
      </c>
      <c r="G1192" s="20">
        <v>48766</v>
      </c>
      <c r="H1192" s="20">
        <v>52920</v>
      </c>
      <c r="I1192" s="20">
        <v>0</v>
      </c>
      <c r="J1192" s="20">
        <v>0</v>
      </c>
      <c r="K1192" s="20">
        <v>0</v>
      </c>
      <c r="L1192" s="20">
        <v>0</v>
      </c>
      <c r="M1192" s="20">
        <v>0</v>
      </c>
      <c r="N1192" s="20">
        <v>1790</v>
      </c>
      <c r="O1192" s="20">
        <v>0</v>
      </c>
      <c r="P1192" s="20">
        <v>11686</v>
      </c>
      <c r="Q1192" s="20">
        <v>13044</v>
      </c>
      <c r="R1192" s="20">
        <v>27984</v>
      </c>
      <c r="S1192" s="20">
        <v>7064</v>
      </c>
      <c r="T1192" s="21">
        <v>11929</v>
      </c>
      <c r="U1192" s="54">
        <v>14509</v>
      </c>
      <c r="V1192" s="20">
        <v>5505</v>
      </c>
      <c r="W1192" s="20">
        <v>10442</v>
      </c>
      <c r="X1192" s="20">
        <v>24918</v>
      </c>
      <c r="Y1192" s="21">
        <v>7391</v>
      </c>
      <c r="Z1192" s="20">
        <v>53805</v>
      </c>
      <c r="AA1192" s="21">
        <v>0</v>
      </c>
      <c r="AB1192" s="32">
        <v>0</v>
      </c>
      <c r="AC1192" s="20">
        <v>109747</v>
      </c>
      <c r="AD1192" s="20">
        <v>152506</v>
      </c>
      <c r="AE1192" s="20">
        <v>167491</v>
      </c>
      <c r="AF1192" s="20">
        <v>65478</v>
      </c>
      <c r="AG1192" s="20">
        <v>20745</v>
      </c>
      <c r="AH1192" s="20">
        <v>80183</v>
      </c>
      <c r="AI1192" s="21">
        <v>18369</v>
      </c>
      <c r="AJ1192" s="25">
        <v>15482</v>
      </c>
      <c r="AK1192" s="25">
        <v>27569</v>
      </c>
      <c r="AL1192" s="25">
        <v>4614</v>
      </c>
      <c r="AM1192" s="22">
        <v>9197</v>
      </c>
      <c r="AN1192" s="20">
        <v>113690</v>
      </c>
      <c r="AO1192" s="20">
        <v>9545</v>
      </c>
      <c r="AP1192" s="54">
        <v>1222101</v>
      </c>
      <c r="AQ1192" s="25">
        <v>59501</v>
      </c>
      <c r="AR1192" s="25">
        <v>115784</v>
      </c>
      <c r="AS1192" s="54">
        <v>76596</v>
      </c>
      <c r="AT1192" s="54">
        <v>50928</v>
      </c>
      <c r="AU1192" s="54">
        <v>13187</v>
      </c>
      <c r="AV1192" s="54">
        <v>8685</v>
      </c>
      <c r="AW1192" s="25">
        <f t="shared" si="54"/>
        <v>324681</v>
      </c>
      <c r="AX1192" s="165">
        <v>235438</v>
      </c>
      <c r="AY1192" s="98">
        <f t="shared" si="55"/>
        <v>1782220</v>
      </c>
      <c r="AZ1192" s="73"/>
      <c r="BA1192" s="20">
        <v>236406</v>
      </c>
      <c r="BB1192" s="20">
        <v>48224</v>
      </c>
      <c r="BC1192" s="19">
        <v>284630</v>
      </c>
      <c r="BD1192" s="19">
        <v>2066850</v>
      </c>
      <c r="BF1192" s="20">
        <v>10202</v>
      </c>
      <c r="BG1192" s="21">
        <f t="shared" si="56"/>
        <v>2056648</v>
      </c>
      <c r="BI1192" s="73"/>
      <c r="BJ1192" s="73"/>
      <c r="BK1192" s="73"/>
      <c r="BL1192" s="73"/>
      <c r="BM1192" s="73"/>
      <c r="BN1192" s="73"/>
      <c r="BO1192" s="73"/>
    </row>
    <row r="1193" spans="1:67" ht="22.5" customHeight="1" x14ac:dyDescent="0.15">
      <c r="A1193" s="125" t="s">
        <v>3010</v>
      </c>
      <c r="B1193" s="126" t="s">
        <v>2997</v>
      </c>
      <c r="C1193" s="136" t="s">
        <v>1275</v>
      </c>
      <c r="D1193" s="129">
        <v>6</v>
      </c>
      <c r="E1193" s="130" t="s">
        <v>3561</v>
      </c>
      <c r="F1193" s="19">
        <v>335286</v>
      </c>
      <c r="G1193" s="20">
        <v>72257</v>
      </c>
      <c r="H1193" s="20">
        <v>95067</v>
      </c>
      <c r="I1193" s="20">
        <v>0</v>
      </c>
      <c r="J1193" s="20">
        <v>0</v>
      </c>
      <c r="K1193" s="20">
        <v>0</v>
      </c>
      <c r="L1193" s="20">
        <v>0</v>
      </c>
      <c r="M1193" s="20">
        <v>18777</v>
      </c>
      <c r="N1193" s="20">
        <v>10127</v>
      </c>
      <c r="O1193" s="20">
        <v>5819</v>
      </c>
      <c r="P1193" s="20">
        <v>77842</v>
      </c>
      <c r="Q1193" s="20">
        <v>37875</v>
      </c>
      <c r="R1193" s="20">
        <v>35449</v>
      </c>
      <c r="S1193" s="20">
        <v>65342</v>
      </c>
      <c r="T1193" s="21">
        <v>35787</v>
      </c>
      <c r="U1193" s="54">
        <v>14678</v>
      </c>
      <c r="V1193" s="20">
        <v>16515</v>
      </c>
      <c r="W1193" s="20">
        <v>10442</v>
      </c>
      <c r="X1193" s="20">
        <v>0</v>
      </c>
      <c r="Y1193" s="21">
        <v>0</v>
      </c>
      <c r="Z1193" s="20">
        <v>145611</v>
      </c>
      <c r="AA1193" s="21">
        <v>50451</v>
      </c>
      <c r="AB1193" s="32">
        <v>0</v>
      </c>
      <c r="AC1193" s="20">
        <v>697708</v>
      </c>
      <c r="AD1193" s="20">
        <v>248126</v>
      </c>
      <c r="AE1193" s="20">
        <v>508568</v>
      </c>
      <c r="AF1193" s="20">
        <v>323482</v>
      </c>
      <c r="AG1193" s="20">
        <v>111550</v>
      </c>
      <c r="AH1193" s="20">
        <v>45974</v>
      </c>
      <c r="AI1193" s="21">
        <v>0</v>
      </c>
      <c r="AJ1193" s="25">
        <v>44954</v>
      </c>
      <c r="AK1193" s="25">
        <v>50522</v>
      </c>
      <c r="AL1193" s="25">
        <v>8231</v>
      </c>
      <c r="AM1193" s="22">
        <v>26104</v>
      </c>
      <c r="AN1193" s="20">
        <v>139600</v>
      </c>
      <c r="AO1193" s="20">
        <v>6306</v>
      </c>
      <c r="AP1193" s="54">
        <v>3238450</v>
      </c>
      <c r="AQ1193" s="25">
        <v>87708</v>
      </c>
      <c r="AR1193" s="25">
        <v>172057</v>
      </c>
      <c r="AS1193" s="54">
        <v>67846</v>
      </c>
      <c r="AT1193" s="54">
        <v>37228</v>
      </c>
      <c r="AU1193" s="54">
        <v>32848</v>
      </c>
      <c r="AV1193" s="54">
        <v>23213</v>
      </c>
      <c r="AW1193" s="25">
        <f t="shared" si="54"/>
        <v>420900</v>
      </c>
      <c r="AX1193" s="165">
        <v>473127</v>
      </c>
      <c r="AY1193" s="98">
        <f t="shared" si="55"/>
        <v>4132477</v>
      </c>
      <c r="AZ1193" s="73"/>
      <c r="BA1193" s="20">
        <v>516522</v>
      </c>
      <c r="BB1193" s="20">
        <v>23814</v>
      </c>
      <c r="BC1193" s="19">
        <v>540336</v>
      </c>
      <c r="BD1193" s="19">
        <v>4672813</v>
      </c>
      <c r="BF1193" s="20">
        <v>35592</v>
      </c>
      <c r="BG1193" s="21">
        <f t="shared" si="56"/>
        <v>4637221</v>
      </c>
      <c r="BI1193" s="73"/>
      <c r="BJ1193" s="73"/>
      <c r="BK1193" s="73"/>
      <c r="BL1193" s="73"/>
      <c r="BM1193" s="73"/>
      <c r="BN1193" s="73"/>
      <c r="BO1193" s="73"/>
    </row>
    <row r="1194" spans="1:67" ht="22.5" customHeight="1" x14ac:dyDescent="0.15">
      <c r="A1194" s="125" t="s">
        <v>3011</v>
      </c>
      <c r="B1194" s="126" t="s">
        <v>2997</v>
      </c>
      <c r="C1194" s="136" t="s">
        <v>1276</v>
      </c>
      <c r="D1194" s="129">
        <v>6</v>
      </c>
      <c r="E1194" s="130" t="s">
        <v>3561</v>
      </c>
      <c r="F1194" s="19">
        <v>414248</v>
      </c>
      <c r="G1194" s="20">
        <v>52907</v>
      </c>
      <c r="H1194" s="20">
        <v>34209</v>
      </c>
      <c r="I1194" s="20">
        <v>0</v>
      </c>
      <c r="J1194" s="20">
        <v>0</v>
      </c>
      <c r="K1194" s="20">
        <v>0</v>
      </c>
      <c r="L1194" s="20">
        <v>0</v>
      </c>
      <c r="M1194" s="20">
        <v>24501</v>
      </c>
      <c r="N1194" s="20">
        <v>13315</v>
      </c>
      <c r="O1194" s="20">
        <v>10220</v>
      </c>
      <c r="P1194" s="20">
        <v>78190</v>
      </c>
      <c r="Q1194" s="20">
        <v>45725</v>
      </c>
      <c r="R1194" s="20">
        <v>48548</v>
      </c>
      <c r="S1194" s="20">
        <v>45916</v>
      </c>
      <c r="T1194" s="21">
        <v>23858</v>
      </c>
      <c r="U1194" s="54">
        <v>25211</v>
      </c>
      <c r="V1194" s="20">
        <v>25323</v>
      </c>
      <c r="W1194" s="20">
        <v>10442</v>
      </c>
      <c r="X1194" s="20">
        <v>0</v>
      </c>
      <c r="Y1194" s="21">
        <v>0</v>
      </c>
      <c r="Z1194" s="20">
        <v>174081</v>
      </c>
      <c r="AA1194" s="21">
        <v>45933</v>
      </c>
      <c r="AB1194" s="32">
        <v>0</v>
      </c>
      <c r="AC1194" s="20">
        <v>680106</v>
      </c>
      <c r="AD1194" s="20">
        <v>258788</v>
      </c>
      <c r="AE1194" s="20">
        <v>546928</v>
      </c>
      <c r="AF1194" s="20">
        <v>340621</v>
      </c>
      <c r="AG1194" s="20">
        <v>142420</v>
      </c>
      <c r="AH1194" s="20">
        <v>15928</v>
      </c>
      <c r="AI1194" s="21">
        <v>3768</v>
      </c>
      <c r="AJ1194" s="25">
        <v>51720</v>
      </c>
      <c r="AK1194" s="25">
        <v>59257</v>
      </c>
      <c r="AL1194" s="25">
        <v>8610</v>
      </c>
      <c r="AM1194" s="22">
        <v>32426</v>
      </c>
      <c r="AN1194" s="20">
        <v>205722</v>
      </c>
      <c r="AO1194" s="20">
        <v>3536</v>
      </c>
      <c r="AP1194" s="54">
        <v>3422457</v>
      </c>
      <c r="AQ1194" s="25">
        <v>88704</v>
      </c>
      <c r="AR1194" s="25">
        <v>158756</v>
      </c>
      <c r="AS1194" s="54">
        <v>25264</v>
      </c>
      <c r="AT1194" s="54">
        <v>36599</v>
      </c>
      <c r="AU1194" s="54">
        <v>38734</v>
      </c>
      <c r="AV1194" s="54">
        <v>24806</v>
      </c>
      <c r="AW1194" s="25">
        <f t="shared" si="54"/>
        <v>372863</v>
      </c>
      <c r="AX1194" s="165">
        <v>479884</v>
      </c>
      <c r="AY1194" s="98">
        <f t="shared" si="55"/>
        <v>4275204</v>
      </c>
      <c r="AZ1194" s="73"/>
      <c r="BA1194" s="20">
        <v>607643</v>
      </c>
      <c r="BB1194" s="20">
        <v>9297</v>
      </c>
      <c r="BC1194" s="19">
        <v>616940</v>
      </c>
      <c r="BD1194" s="19">
        <v>4892144</v>
      </c>
      <c r="BF1194" s="20">
        <v>37093</v>
      </c>
      <c r="BG1194" s="21">
        <f t="shared" si="56"/>
        <v>4855051</v>
      </c>
      <c r="BI1194" s="73"/>
      <c r="BJ1194" s="73"/>
      <c r="BK1194" s="73"/>
      <c r="BL1194" s="73"/>
      <c r="BM1194" s="73"/>
      <c r="BN1194" s="73"/>
      <c r="BO1194" s="73"/>
    </row>
    <row r="1195" spans="1:67" ht="22.5" customHeight="1" x14ac:dyDescent="0.15">
      <c r="A1195" s="125" t="s">
        <v>3012</v>
      </c>
      <c r="B1195" s="126" t="s">
        <v>2997</v>
      </c>
      <c r="C1195" s="136" t="s">
        <v>1277</v>
      </c>
      <c r="D1195" s="129">
        <v>6</v>
      </c>
      <c r="E1195" s="130" t="s">
        <v>3561</v>
      </c>
      <c r="F1195" s="19">
        <v>488975</v>
      </c>
      <c r="G1195" s="20">
        <v>43054</v>
      </c>
      <c r="H1195" s="20">
        <v>60480</v>
      </c>
      <c r="I1195" s="20">
        <v>0</v>
      </c>
      <c r="J1195" s="20">
        <v>0</v>
      </c>
      <c r="K1195" s="20">
        <v>0</v>
      </c>
      <c r="L1195" s="20">
        <v>0</v>
      </c>
      <c r="M1195" s="20">
        <v>29272</v>
      </c>
      <c r="N1195" s="20">
        <v>15951</v>
      </c>
      <c r="O1195" s="20">
        <v>1828</v>
      </c>
      <c r="P1195" s="20">
        <v>182652</v>
      </c>
      <c r="Q1195" s="20">
        <v>58933</v>
      </c>
      <c r="R1195" s="20">
        <v>73051</v>
      </c>
      <c r="S1195" s="20">
        <v>60927</v>
      </c>
      <c r="T1195" s="21">
        <v>35787</v>
      </c>
      <c r="U1195" s="54">
        <v>32656</v>
      </c>
      <c r="V1195" s="20">
        <v>35232</v>
      </c>
      <c r="W1195" s="20">
        <v>20884</v>
      </c>
      <c r="X1195" s="20">
        <v>0</v>
      </c>
      <c r="Y1195" s="21">
        <v>0</v>
      </c>
      <c r="Z1195" s="20">
        <v>209032</v>
      </c>
      <c r="AA1195" s="21">
        <v>89607</v>
      </c>
      <c r="AB1195" s="32">
        <v>0</v>
      </c>
      <c r="AC1195" s="20">
        <v>910298</v>
      </c>
      <c r="AD1195" s="20">
        <v>325395</v>
      </c>
      <c r="AE1195" s="20">
        <v>595755</v>
      </c>
      <c r="AF1195" s="20">
        <v>375898</v>
      </c>
      <c r="AG1195" s="20">
        <v>180331</v>
      </c>
      <c r="AH1195" s="20">
        <v>60816</v>
      </c>
      <c r="AI1195" s="21">
        <v>3768</v>
      </c>
      <c r="AJ1195" s="25">
        <v>56236</v>
      </c>
      <c r="AK1195" s="25">
        <v>64591</v>
      </c>
      <c r="AL1195" s="25">
        <v>14084</v>
      </c>
      <c r="AM1195" s="22">
        <v>36285</v>
      </c>
      <c r="AN1195" s="20">
        <v>142372</v>
      </c>
      <c r="AO1195" s="20">
        <v>5345</v>
      </c>
      <c r="AP1195" s="54">
        <v>4209495</v>
      </c>
      <c r="AQ1195" s="25">
        <v>107624</v>
      </c>
      <c r="AR1195" s="25">
        <v>204850</v>
      </c>
      <c r="AS1195" s="54">
        <v>28673</v>
      </c>
      <c r="AT1195" s="54">
        <v>45224</v>
      </c>
      <c r="AU1195" s="54">
        <v>44736</v>
      </c>
      <c r="AV1195" s="54">
        <v>30848</v>
      </c>
      <c r="AW1195" s="25">
        <f t="shared" si="54"/>
        <v>461955</v>
      </c>
      <c r="AX1195" s="165">
        <v>532844</v>
      </c>
      <c r="AY1195" s="98">
        <f t="shared" si="55"/>
        <v>5204294</v>
      </c>
      <c r="AZ1195" s="73"/>
      <c r="BA1195" s="20">
        <v>693222</v>
      </c>
      <c r="BB1195" s="20">
        <v>16941</v>
      </c>
      <c r="BC1195" s="19">
        <v>710163</v>
      </c>
      <c r="BD1195" s="19">
        <v>5914457</v>
      </c>
      <c r="BF1195" s="20">
        <v>50079</v>
      </c>
      <c r="BG1195" s="21">
        <f t="shared" si="56"/>
        <v>5864378</v>
      </c>
      <c r="BI1195" s="73"/>
      <c r="BJ1195" s="73"/>
      <c r="BK1195" s="73"/>
      <c r="BL1195" s="73"/>
      <c r="BM1195" s="73"/>
      <c r="BN1195" s="73"/>
      <c r="BO1195" s="73"/>
    </row>
    <row r="1196" spans="1:67" ht="22.5" customHeight="1" x14ac:dyDescent="0.15">
      <c r="A1196" s="125" t="s">
        <v>3013</v>
      </c>
      <c r="B1196" s="126" t="s">
        <v>2997</v>
      </c>
      <c r="C1196" s="136" t="s">
        <v>1278</v>
      </c>
      <c r="D1196" s="129">
        <v>6</v>
      </c>
      <c r="E1196" s="130" t="s">
        <v>3561</v>
      </c>
      <c r="F1196" s="19">
        <v>194277</v>
      </c>
      <c r="G1196" s="20">
        <v>24704</v>
      </c>
      <c r="H1196" s="20">
        <v>23436</v>
      </c>
      <c r="I1196" s="20">
        <v>0</v>
      </c>
      <c r="J1196" s="20">
        <v>0</v>
      </c>
      <c r="K1196" s="20">
        <v>0</v>
      </c>
      <c r="L1196" s="20">
        <v>0</v>
      </c>
      <c r="M1196" s="20">
        <v>7533</v>
      </c>
      <c r="N1196" s="20">
        <v>4132</v>
      </c>
      <c r="O1196" s="20">
        <v>933</v>
      </c>
      <c r="P1196" s="20">
        <v>36856</v>
      </c>
      <c r="Q1196" s="20">
        <v>20479</v>
      </c>
      <c r="R1196" s="20">
        <v>11084</v>
      </c>
      <c r="S1196" s="20">
        <v>10596</v>
      </c>
      <c r="T1196" s="21">
        <v>11929</v>
      </c>
      <c r="U1196" s="54">
        <v>5118</v>
      </c>
      <c r="V1196" s="20">
        <v>7707</v>
      </c>
      <c r="W1196" s="20">
        <v>10442</v>
      </c>
      <c r="X1196" s="20">
        <v>0</v>
      </c>
      <c r="Y1196" s="21">
        <v>0</v>
      </c>
      <c r="Z1196" s="20">
        <v>68360</v>
      </c>
      <c r="AA1196" s="21">
        <v>16566</v>
      </c>
      <c r="AB1196" s="32">
        <v>0</v>
      </c>
      <c r="AC1196" s="20">
        <v>271737</v>
      </c>
      <c r="AD1196" s="20">
        <v>142518</v>
      </c>
      <c r="AE1196" s="20">
        <v>224206</v>
      </c>
      <c r="AF1196" s="20">
        <v>108410</v>
      </c>
      <c r="AG1196" s="20">
        <v>42638</v>
      </c>
      <c r="AH1196" s="20">
        <v>37467</v>
      </c>
      <c r="AI1196" s="21">
        <v>2355</v>
      </c>
      <c r="AJ1196" s="25">
        <v>25965</v>
      </c>
      <c r="AK1196" s="25">
        <v>34916</v>
      </c>
      <c r="AL1196" s="25">
        <v>4206</v>
      </c>
      <c r="AM1196" s="22">
        <v>14896</v>
      </c>
      <c r="AN1196" s="20">
        <v>64455</v>
      </c>
      <c r="AO1196" s="20">
        <v>1717</v>
      </c>
      <c r="AP1196" s="54">
        <v>1429638</v>
      </c>
      <c r="AQ1196" s="25">
        <v>57178</v>
      </c>
      <c r="AR1196" s="25">
        <v>118306</v>
      </c>
      <c r="AS1196" s="54">
        <v>43506</v>
      </c>
      <c r="AT1196" s="54">
        <v>25703</v>
      </c>
      <c r="AU1196" s="54">
        <v>18333</v>
      </c>
      <c r="AV1196" s="54">
        <v>11521</v>
      </c>
      <c r="AW1196" s="25">
        <f t="shared" si="54"/>
        <v>274547</v>
      </c>
      <c r="AX1196" s="165">
        <v>232363</v>
      </c>
      <c r="AY1196" s="98">
        <f t="shared" si="55"/>
        <v>1936548</v>
      </c>
      <c r="AZ1196" s="73"/>
      <c r="BA1196" s="20">
        <v>353977</v>
      </c>
      <c r="BB1196" s="20">
        <v>6080</v>
      </c>
      <c r="BC1196" s="19">
        <v>360057</v>
      </c>
      <c r="BD1196" s="19">
        <v>2296605</v>
      </c>
      <c r="BF1196" s="20">
        <v>14041</v>
      </c>
      <c r="BG1196" s="21">
        <f t="shared" si="56"/>
        <v>2282564</v>
      </c>
      <c r="BI1196" s="73"/>
      <c r="BJ1196" s="73"/>
      <c r="BK1196" s="73"/>
      <c r="BL1196" s="73"/>
      <c r="BM1196" s="73"/>
      <c r="BN1196" s="73"/>
      <c r="BO1196" s="73"/>
    </row>
    <row r="1197" spans="1:67" ht="22.5" customHeight="1" x14ac:dyDescent="0.15">
      <c r="A1197" s="125" t="s">
        <v>3014</v>
      </c>
      <c r="B1197" s="126" t="s">
        <v>2997</v>
      </c>
      <c r="C1197" s="136" t="s">
        <v>446</v>
      </c>
      <c r="D1197" s="129">
        <v>6</v>
      </c>
      <c r="E1197" s="130" t="s">
        <v>3561</v>
      </c>
      <c r="F1197" s="19">
        <v>206144</v>
      </c>
      <c r="G1197" s="20">
        <v>25276</v>
      </c>
      <c r="H1197" s="20">
        <v>23814</v>
      </c>
      <c r="I1197" s="20">
        <v>0</v>
      </c>
      <c r="J1197" s="20">
        <v>0</v>
      </c>
      <c r="K1197" s="20">
        <v>0</v>
      </c>
      <c r="L1197" s="20">
        <v>0</v>
      </c>
      <c r="M1197" s="20">
        <v>8365</v>
      </c>
      <c r="N1197" s="20">
        <v>4580</v>
      </c>
      <c r="O1197" s="20">
        <v>1306</v>
      </c>
      <c r="P1197" s="20">
        <v>33386</v>
      </c>
      <c r="Q1197" s="20">
        <v>26373</v>
      </c>
      <c r="R1197" s="20">
        <v>17862</v>
      </c>
      <c r="S1197" s="20">
        <v>18543</v>
      </c>
      <c r="T1197" s="21">
        <v>11929</v>
      </c>
      <c r="U1197" s="54">
        <v>13705</v>
      </c>
      <c r="V1197" s="20">
        <v>16515</v>
      </c>
      <c r="W1197" s="20">
        <v>10442</v>
      </c>
      <c r="X1197" s="20">
        <v>0</v>
      </c>
      <c r="Y1197" s="21">
        <v>0</v>
      </c>
      <c r="Z1197" s="20">
        <v>85342</v>
      </c>
      <c r="AA1197" s="21">
        <v>25602</v>
      </c>
      <c r="AB1197" s="32">
        <v>0</v>
      </c>
      <c r="AC1197" s="20">
        <v>260020</v>
      </c>
      <c r="AD1197" s="20">
        <v>172189</v>
      </c>
      <c r="AE1197" s="20">
        <v>248297</v>
      </c>
      <c r="AF1197" s="20">
        <v>120723</v>
      </c>
      <c r="AG1197" s="20">
        <v>46968</v>
      </c>
      <c r="AH1197" s="20">
        <v>44164</v>
      </c>
      <c r="AI1197" s="21">
        <v>4239</v>
      </c>
      <c r="AJ1197" s="25">
        <v>27509</v>
      </c>
      <c r="AK1197" s="25">
        <v>35110</v>
      </c>
      <c r="AL1197" s="25">
        <v>5630</v>
      </c>
      <c r="AM1197" s="22">
        <v>15070</v>
      </c>
      <c r="AN1197" s="20">
        <v>70498</v>
      </c>
      <c r="AO1197" s="20">
        <v>2422</v>
      </c>
      <c r="AP1197" s="54">
        <v>1582023</v>
      </c>
      <c r="AQ1197" s="25">
        <v>67462</v>
      </c>
      <c r="AR1197" s="25">
        <v>96410</v>
      </c>
      <c r="AS1197" s="54">
        <v>42491</v>
      </c>
      <c r="AT1197" s="54">
        <v>25262</v>
      </c>
      <c r="AU1197" s="54">
        <v>19630</v>
      </c>
      <c r="AV1197" s="54">
        <v>13670</v>
      </c>
      <c r="AW1197" s="25">
        <f t="shared" si="54"/>
        <v>264925</v>
      </c>
      <c r="AX1197" s="165">
        <v>283661</v>
      </c>
      <c r="AY1197" s="98">
        <f t="shared" si="55"/>
        <v>2130609</v>
      </c>
      <c r="AZ1197" s="73"/>
      <c r="BA1197" s="20">
        <v>375515</v>
      </c>
      <c r="BB1197" s="20">
        <v>8922</v>
      </c>
      <c r="BC1197" s="19">
        <v>384437</v>
      </c>
      <c r="BD1197" s="19">
        <v>2515046</v>
      </c>
      <c r="BF1197" s="20">
        <v>19071</v>
      </c>
      <c r="BG1197" s="21">
        <f t="shared" si="56"/>
        <v>2495975</v>
      </c>
      <c r="BI1197" s="73"/>
      <c r="BJ1197" s="73"/>
      <c r="BK1197" s="73"/>
      <c r="BL1197" s="73"/>
      <c r="BM1197" s="73"/>
      <c r="BN1197" s="73"/>
      <c r="BO1197" s="73"/>
    </row>
    <row r="1198" spans="1:67" ht="22.5" customHeight="1" x14ac:dyDescent="0.15">
      <c r="A1198" s="125" t="s">
        <v>3015</v>
      </c>
      <c r="B1198" s="126" t="s">
        <v>2997</v>
      </c>
      <c r="C1198" s="136" t="s">
        <v>1279</v>
      </c>
      <c r="D1198" s="129">
        <v>6</v>
      </c>
      <c r="E1198" s="130" t="s">
        <v>3561</v>
      </c>
      <c r="F1198" s="19">
        <v>181726</v>
      </c>
      <c r="G1198" s="20">
        <v>20635</v>
      </c>
      <c r="H1198" s="20">
        <v>20412</v>
      </c>
      <c r="I1198" s="20">
        <v>0</v>
      </c>
      <c r="J1198" s="20">
        <v>0</v>
      </c>
      <c r="K1198" s="20">
        <v>0</v>
      </c>
      <c r="L1198" s="20">
        <v>0</v>
      </c>
      <c r="M1198" s="20">
        <v>6582</v>
      </c>
      <c r="N1198" s="20">
        <v>3607</v>
      </c>
      <c r="O1198" s="20">
        <v>1082</v>
      </c>
      <c r="P1198" s="20">
        <v>29479</v>
      </c>
      <c r="Q1198" s="20">
        <v>22836</v>
      </c>
      <c r="R1198" s="20">
        <v>11404</v>
      </c>
      <c r="S1198" s="20">
        <v>11479</v>
      </c>
      <c r="T1198" s="21">
        <v>11929</v>
      </c>
      <c r="U1198" s="54">
        <v>0</v>
      </c>
      <c r="V1198" s="20">
        <v>0</v>
      </c>
      <c r="W1198" s="20">
        <v>0</v>
      </c>
      <c r="X1198" s="20">
        <v>0</v>
      </c>
      <c r="Y1198" s="21">
        <v>0</v>
      </c>
      <c r="Z1198" s="20">
        <v>61217</v>
      </c>
      <c r="AA1198" s="21">
        <v>26355</v>
      </c>
      <c r="AB1198" s="32">
        <v>0</v>
      </c>
      <c r="AC1198" s="20">
        <v>315064</v>
      </c>
      <c r="AD1198" s="20">
        <v>155704</v>
      </c>
      <c r="AE1198" s="20">
        <v>221338</v>
      </c>
      <c r="AF1198" s="20">
        <v>103917</v>
      </c>
      <c r="AG1198" s="20">
        <v>36706</v>
      </c>
      <c r="AH1198" s="20">
        <v>29956</v>
      </c>
      <c r="AI1198" s="21">
        <v>0</v>
      </c>
      <c r="AJ1198" s="25">
        <v>24165</v>
      </c>
      <c r="AK1198" s="25">
        <v>31443</v>
      </c>
      <c r="AL1198" s="25">
        <v>4244</v>
      </c>
      <c r="AM1198" s="22">
        <v>13260</v>
      </c>
      <c r="AN1198" s="20">
        <v>68354</v>
      </c>
      <c r="AO1198" s="20">
        <v>2391</v>
      </c>
      <c r="AP1198" s="54">
        <v>1415285</v>
      </c>
      <c r="AQ1198" s="25">
        <v>72118</v>
      </c>
      <c r="AR1198" s="25">
        <v>130808</v>
      </c>
      <c r="AS1198" s="54">
        <v>48266</v>
      </c>
      <c r="AT1198" s="54">
        <v>36423</v>
      </c>
      <c r="AU1198" s="54">
        <v>20957</v>
      </c>
      <c r="AV1198" s="54">
        <v>10796</v>
      </c>
      <c r="AW1198" s="25">
        <f t="shared" si="54"/>
        <v>319368</v>
      </c>
      <c r="AX1198" s="165">
        <v>308577</v>
      </c>
      <c r="AY1198" s="98">
        <f t="shared" si="55"/>
        <v>2043230</v>
      </c>
      <c r="AZ1198" s="73"/>
      <c r="BA1198" s="20">
        <v>334502</v>
      </c>
      <c r="BB1198" s="20">
        <v>6036</v>
      </c>
      <c r="BC1198" s="19">
        <v>340538</v>
      </c>
      <c r="BD1198" s="19">
        <v>2383768</v>
      </c>
      <c r="BF1198" s="20">
        <v>12254</v>
      </c>
      <c r="BG1198" s="21">
        <f t="shared" si="56"/>
        <v>2371514</v>
      </c>
      <c r="BI1198" s="73"/>
      <c r="BJ1198" s="73"/>
      <c r="BK1198" s="73"/>
      <c r="BL1198" s="73"/>
      <c r="BM1198" s="73"/>
      <c r="BN1198" s="73"/>
      <c r="BO1198" s="73"/>
    </row>
    <row r="1199" spans="1:67" ht="22.5" customHeight="1" x14ac:dyDescent="0.15">
      <c r="A1199" s="125" t="s">
        <v>3016</v>
      </c>
      <c r="B1199" s="126" t="s">
        <v>2997</v>
      </c>
      <c r="C1199" s="136" t="s">
        <v>1280</v>
      </c>
      <c r="D1199" s="129">
        <v>6</v>
      </c>
      <c r="E1199" s="130" t="s">
        <v>3561</v>
      </c>
      <c r="F1199" s="19">
        <v>507036</v>
      </c>
      <c r="G1199" s="20">
        <v>88607</v>
      </c>
      <c r="H1199" s="20">
        <v>94122</v>
      </c>
      <c r="I1199" s="20">
        <v>0</v>
      </c>
      <c r="J1199" s="20">
        <v>0</v>
      </c>
      <c r="K1199" s="20">
        <v>0</v>
      </c>
      <c r="L1199" s="20">
        <v>0</v>
      </c>
      <c r="M1199" s="20">
        <v>31781</v>
      </c>
      <c r="N1199" s="20">
        <v>17433</v>
      </c>
      <c r="O1199" s="20">
        <v>4103</v>
      </c>
      <c r="P1199" s="20">
        <v>144088</v>
      </c>
      <c r="Q1199" s="20">
        <v>56405</v>
      </c>
      <c r="R1199" s="20">
        <v>66273</v>
      </c>
      <c r="S1199" s="20">
        <v>77704</v>
      </c>
      <c r="T1199" s="21">
        <v>59645</v>
      </c>
      <c r="U1199" s="54">
        <v>31260</v>
      </c>
      <c r="V1199" s="20">
        <v>34131</v>
      </c>
      <c r="W1199" s="20">
        <v>20884</v>
      </c>
      <c r="X1199" s="20">
        <v>0</v>
      </c>
      <c r="Y1199" s="21">
        <v>0</v>
      </c>
      <c r="Z1199" s="20">
        <v>198674</v>
      </c>
      <c r="AA1199" s="21">
        <v>170931</v>
      </c>
      <c r="AB1199" s="32">
        <v>0</v>
      </c>
      <c r="AC1199" s="20">
        <v>843482</v>
      </c>
      <c r="AD1199" s="20">
        <v>486164</v>
      </c>
      <c r="AE1199" s="20">
        <v>658349</v>
      </c>
      <c r="AF1199" s="20">
        <v>433222</v>
      </c>
      <c r="AG1199" s="20">
        <v>248270</v>
      </c>
      <c r="AH1199" s="20">
        <v>113668</v>
      </c>
      <c r="AI1199" s="21">
        <v>4710</v>
      </c>
      <c r="AJ1199" s="25">
        <v>59430</v>
      </c>
      <c r="AK1199" s="25">
        <v>67520</v>
      </c>
      <c r="AL1199" s="25">
        <v>16741</v>
      </c>
      <c r="AM1199" s="22">
        <v>38469</v>
      </c>
      <c r="AN1199" s="20">
        <v>178260</v>
      </c>
      <c r="AO1199" s="20">
        <v>10363</v>
      </c>
      <c r="AP1199" s="54">
        <v>4761725</v>
      </c>
      <c r="AQ1199" s="25">
        <v>133776</v>
      </c>
      <c r="AR1199" s="25">
        <v>177660</v>
      </c>
      <c r="AS1199" s="54">
        <v>57574</v>
      </c>
      <c r="AT1199" s="54">
        <v>44901</v>
      </c>
      <c r="AU1199" s="54">
        <v>43183</v>
      </c>
      <c r="AV1199" s="54">
        <v>35802</v>
      </c>
      <c r="AW1199" s="25">
        <f t="shared" si="54"/>
        <v>492896</v>
      </c>
      <c r="AX1199" s="165">
        <v>789901</v>
      </c>
      <c r="AY1199" s="98">
        <f t="shared" si="55"/>
        <v>6044522</v>
      </c>
      <c r="AZ1199" s="73"/>
      <c r="BA1199" s="20">
        <v>759085</v>
      </c>
      <c r="BB1199" s="20">
        <v>32362</v>
      </c>
      <c r="BC1199" s="19">
        <v>791447</v>
      </c>
      <c r="BD1199" s="19">
        <v>6835969</v>
      </c>
      <c r="BF1199" s="20">
        <v>64840</v>
      </c>
      <c r="BG1199" s="21">
        <f t="shared" si="56"/>
        <v>6771129</v>
      </c>
      <c r="BI1199" s="73"/>
      <c r="BJ1199" s="73"/>
      <c r="BK1199" s="73"/>
      <c r="BL1199" s="73"/>
      <c r="BM1199" s="73"/>
      <c r="BN1199" s="73"/>
      <c r="BO1199" s="73"/>
    </row>
    <row r="1200" spans="1:67" ht="22.5" customHeight="1" x14ac:dyDescent="0.15">
      <c r="A1200" s="125" t="s">
        <v>3017</v>
      </c>
      <c r="B1200" s="126" t="s">
        <v>2997</v>
      </c>
      <c r="C1200" s="136" t="s">
        <v>1281</v>
      </c>
      <c r="D1200" s="129">
        <v>6</v>
      </c>
      <c r="E1200" s="130" t="s">
        <v>3561</v>
      </c>
      <c r="F1200" s="19">
        <v>59566</v>
      </c>
      <c r="G1200" s="20">
        <v>31345</v>
      </c>
      <c r="H1200" s="20">
        <v>18900</v>
      </c>
      <c r="I1200" s="20">
        <v>0</v>
      </c>
      <c r="J1200" s="20">
        <v>0</v>
      </c>
      <c r="K1200" s="20">
        <v>0</v>
      </c>
      <c r="L1200" s="20">
        <v>0</v>
      </c>
      <c r="M1200" s="20">
        <v>0</v>
      </c>
      <c r="N1200" s="20">
        <v>686</v>
      </c>
      <c r="O1200" s="20">
        <v>0</v>
      </c>
      <c r="P1200" s="20">
        <v>37</v>
      </c>
      <c r="Q1200" s="20">
        <v>5556</v>
      </c>
      <c r="R1200" s="20">
        <v>7969</v>
      </c>
      <c r="S1200" s="20">
        <v>5298</v>
      </c>
      <c r="T1200" s="21">
        <v>11929</v>
      </c>
      <c r="U1200" s="54">
        <v>6683</v>
      </c>
      <c r="V1200" s="20">
        <v>3303</v>
      </c>
      <c r="W1200" s="20">
        <v>10442</v>
      </c>
      <c r="X1200" s="20">
        <v>0</v>
      </c>
      <c r="Y1200" s="21">
        <v>0</v>
      </c>
      <c r="Z1200" s="20">
        <v>23508</v>
      </c>
      <c r="AA1200" s="21">
        <v>0</v>
      </c>
      <c r="AB1200" s="32">
        <v>0</v>
      </c>
      <c r="AC1200" s="20">
        <v>52921</v>
      </c>
      <c r="AD1200" s="20">
        <v>63858</v>
      </c>
      <c r="AE1200" s="20">
        <v>82598</v>
      </c>
      <c r="AF1200" s="20">
        <v>30950</v>
      </c>
      <c r="AG1200" s="20">
        <v>9158</v>
      </c>
      <c r="AH1200" s="20">
        <v>30589</v>
      </c>
      <c r="AI1200" s="21">
        <v>37680</v>
      </c>
      <c r="AJ1200" s="25">
        <v>6215</v>
      </c>
      <c r="AK1200" s="25">
        <v>15817</v>
      </c>
      <c r="AL1200" s="25">
        <v>2707</v>
      </c>
      <c r="AM1200" s="22">
        <v>5279</v>
      </c>
      <c r="AN1200" s="20">
        <v>94249</v>
      </c>
      <c r="AO1200" s="20">
        <v>7093</v>
      </c>
      <c r="AP1200" s="54">
        <v>624336</v>
      </c>
      <c r="AQ1200" s="25">
        <v>48875</v>
      </c>
      <c r="AR1200" s="25">
        <v>149988</v>
      </c>
      <c r="AS1200" s="54">
        <v>42528</v>
      </c>
      <c r="AT1200" s="54">
        <v>63968</v>
      </c>
      <c r="AU1200" s="54">
        <v>9218</v>
      </c>
      <c r="AV1200" s="54">
        <v>4749</v>
      </c>
      <c r="AW1200" s="25">
        <f t="shared" si="54"/>
        <v>319326</v>
      </c>
      <c r="AX1200" s="165">
        <v>229532</v>
      </c>
      <c r="AY1200" s="98">
        <f t="shared" si="55"/>
        <v>1173194</v>
      </c>
      <c r="AZ1200" s="73"/>
      <c r="BA1200" s="20">
        <v>135241</v>
      </c>
      <c r="BB1200" s="20">
        <v>29829</v>
      </c>
      <c r="BC1200" s="19">
        <v>165070</v>
      </c>
      <c r="BD1200" s="19">
        <v>1338264</v>
      </c>
      <c r="BF1200" s="20">
        <v>4757</v>
      </c>
      <c r="BG1200" s="21">
        <f t="shared" si="56"/>
        <v>1333507</v>
      </c>
      <c r="BI1200" s="73"/>
      <c r="BJ1200" s="73"/>
      <c r="BK1200" s="73"/>
      <c r="BL1200" s="73"/>
      <c r="BM1200" s="73"/>
      <c r="BN1200" s="73"/>
      <c r="BO1200" s="73"/>
    </row>
    <row r="1201" spans="1:67" ht="22.5" customHeight="1" x14ac:dyDescent="0.15">
      <c r="A1201" s="125" t="s">
        <v>3018</v>
      </c>
      <c r="B1201" s="126" t="s">
        <v>2997</v>
      </c>
      <c r="C1201" s="136" t="s">
        <v>1282</v>
      </c>
      <c r="D1201" s="129">
        <v>6</v>
      </c>
      <c r="E1201" s="130" t="s">
        <v>3561</v>
      </c>
      <c r="F1201" s="19">
        <v>66433</v>
      </c>
      <c r="G1201" s="20">
        <v>44197</v>
      </c>
      <c r="H1201" s="20">
        <v>29295</v>
      </c>
      <c r="I1201" s="20">
        <v>0</v>
      </c>
      <c r="J1201" s="20">
        <v>0</v>
      </c>
      <c r="K1201" s="20">
        <v>0</v>
      </c>
      <c r="L1201" s="20">
        <v>0</v>
      </c>
      <c r="M1201" s="20">
        <v>0</v>
      </c>
      <c r="N1201" s="20">
        <v>784</v>
      </c>
      <c r="O1201" s="20">
        <v>0</v>
      </c>
      <c r="P1201" s="20">
        <v>41</v>
      </c>
      <c r="Q1201" s="20">
        <v>6366</v>
      </c>
      <c r="R1201" s="20">
        <v>6962</v>
      </c>
      <c r="S1201" s="20">
        <v>5298</v>
      </c>
      <c r="T1201" s="21">
        <v>11929</v>
      </c>
      <c r="U1201" s="54">
        <v>6683</v>
      </c>
      <c r="V1201" s="20">
        <v>3303</v>
      </c>
      <c r="W1201" s="20">
        <v>10442</v>
      </c>
      <c r="X1201" s="20">
        <v>0</v>
      </c>
      <c r="Y1201" s="21">
        <v>0</v>
      </c>
      <c r="Z1201" s="20">
        <v>28613</v>
      </c>
      <c r="AA1201" s="21">
        <v>0</v>
      </c>
      <c r="AB1201" s="32">
        <v>0</v>
      </c>
      <c r="AC1201" s="20">
        <v>59798</v>
      </c>
      <c r="AD1201" s="20">
        <v>71122</v>
      </c>
      <c r="AE1201" s="20">
        <v>106976</v>
      </c>
      <c r="AF1201" s="20">
        <v>47258</v>
      </c>
      <c r="AG1201" s="20">
        <v>11330</v>
      </c>
      <c r="AH1201" s="20">
        <v>38191</v>
      </c>
      <c r="AI1201" s="21">
        <v>56049</v>
      </c>
      <c r="AJ1201" s="25">
        <v>7098</v>
      </c>
      <c r="AK1201" s="25">
        <v>18901</v>
      </c>
      <c r="AL1201" s="25">
        <v>3275</v>
      </c>
      <c r="AM1201" s="22">
        <v>6362</v>
      </c>
      <c r="AN1201" s="20">
        <v>96001</v>
      </c>
      <c r="AO1201" s="20">
        <v>11314</v>
      </c>
      <c r="AP1201" s="54">
        <v>754021</v>
      </c>
      <c r="AQ1201" s="25">
        <v>56614</v>
      </c>
      <c r="AR1201" s="25">
        <v>142011</v>
      </c>
      <c r="AS1201" s="54">
        <v>48524</v>
      </c>
      <c r="AT1201" s="54">
        <v>45545</v>
      </c>
      <c r="AU1201" s="54">
        <v>9278</v>
      </c>
      <c r="AV1201" s="54">
        <v>5273</v>
      </c>
      <c r="AW1201" s="25">
        <f t="shared" si="54"/>
        <v>307245</v>
      </c>
      <c r="AX1201" s="165">
        <v>180045</v>
      </c>
      <c r="AY1201" s="98">
        <f t="shared" si="55"/>
        <v>1241311</v>
      </c>
      <c r="AZ1201" s="73"/>
      <c r="BA1201" s="20">
        <v>146066</v>
      </c>
      <c r="BB1201" s="20">
        <v>48576</v>
      </c>
      <c r="BC1201" s="19">
        <v>194642</v>
      </c>
      <c r="BD1201" s="19">
        <v>1435953</v>
      </c>
      <c r="BF1201" s="20">
        <v>5066</v>
      </c>
      <c r="BG1201" s="21">
        <f t="shared" si="56"/>
        <v>1430887</v>
      </c>
      <c r="BI1201" s="73"/>
      <c r="BJ1201" s="73"/>
      <c r="BK1201" s="73"/>
      <c r="BL1201" s="73"/>
      <c r="BM1201" s="73"/>
      <c r="BN1201" s="73"/>
      <c r="BO1201" s="73"/>
    </row>
    <row r="1202" spans="1:67" ht="22.5" customHeight="1" x14ac:dyDescent="0.15">
      <c r="A1202" s="125" t="s">
        <v>3019</v>
      </c>
      <c r="B1202" s="126" t="s">
        <v>2997</v>
      </c>
      <c r="C1202" s="136" t="s">
        <v>1283</v>
      </c>
      <c r="D1202" s="129">
        <v>6</v>
      </c>
      <c r="E1202" s="130" t="s">
        <v>3561</v>
      </c>
      <c r="F1202" s="19">
        <v>177816</v>
      </c>
      <c r="G1202" s="20">
        <v>25490</v>
      </c>
      <c r="H1202" s="20">
        <v>26460</v>
      </c>
      <c r="I1202" s="20">
        <v>0</v>
      </c>
      <c r="J1202" s="20">
        <v>0</v>
      </c>
      <c r="K1202" s="20">
        <v>0</v>
      </c>
      <c r="L1202" s="20">
        <v>0</v>
      </c>
      <c r="M1202" s="20">
        <v>6520</v>
      </c>
      <c r="N1202" s="20">
        <v>3802</v>
      </c>
      <c r="O1202" s="20">
        <v>1380</v>
      </c>
      <c r="P1202" s="20">
        <v>44516</v>
      </c>
      <c r="Q1202" s="20">
        <v>19436</v>
      </c>
      <c r="R1202" s="20">
        <v>29083</v>
      </c>
      <c r="S1202" s="20">
        <v>15011</v>
      </c>
      <c r="T1202" s="21">
        <v>11929</v>
      </c>
      <c r="U1202" s="54">
        <v>6218</v>
      </c>
      <c r="V1202" s="20">
        <v>9909</v>
      </c>
      <c r="W1202" s="20">
        <v>10442</v>
      </c>
      <c r="X1202" s="20">
        <v>0</v>
      </c>
      <c r="Y1202" s="21">
        <v>0</v>
      </c>
      <c r="Z1202" s="20">
        <v>76383</v>
      </c>
      <c r="AA1202" s="21">
        <v>27861</v>
      </c>
      <c r="AB1202" s="32">
        <v>0</v>
      </c>
      <c r="AC1202" s="20">
        <v>177469</v>
      </c>
      <c r="AD1202" s="20">
        <v>133463</v>
      </c>
      <c r="AE1202" s="20">
        <v>250735</v>
      </c>
      <c r="AF1202" s="20">
        <v>128045</v>
      </c>
      <c r="AG1202" s="20">
        <v>41580</v>
      </c>
      <c r="AH1202" s="20">
        <v>54843</v>
      </c>
      <c r="AI1202" s="21">
        <v>8949</v>
      </c>
      <c r="AJ1202" s="25">
        <v>24463</v>
      </c>
      <c r="AK1202" s="25">
        <v>32034</v>
      </c>
      <c r="AL1202" s="25">
        <v>6484</v>
      </c>
      <c r="AM1202" s="22">
        <v>12660</v>
      </c>
      <c r="AN1202" s="20">
        <v>60662</v>
      </c>
      <c r="AO1202" s="20">
        <v>4630</v>
      </c>
      <c r="AP1202" s="54">
        <v>1428273</v>
      </c>
      <c r="AQ1202" s="25">
        <v>58086</v>
      </c>
      <c r="AR1202" s="25">
        <v>115423</v>
      </c>
      <c r="AS1202" s="54">
        <v>64059</v>
      </c>
      <c r="AT1202" s="54">
        <v>46159</v>
      </c>
      <c r="AU1202" s="54">
        <v>22802</v>
      </c>
      <c r="AV1202" s="54">
        <v>10957</v>
      </c>
      <c r="AW1202" s="25">
        <f t="shared" si="54"/>
        <v>317486</v>
      </c>
      <c r="AX1202" s="165">
        <v>198735</v>
      </c>
      <c r="AY1202" s="98">
        <f t="shared" si="55"/>
        <v>1944494</v>
      </c>
      <c r="AZ1202" s="73"/>
      <c r="BA1202" s="20">
        <v>341682</v>
      </c>
      <c r="BB1202" s="20">
        <v>21325</v>
      </c>
      <c r="BC1202" s="19">
        <v>363007</v>
      </c>
      <c r="BD1202" s="19">
        <v>2307501</v>
      </c>
      <c r="BF1202" s="20">
        <v>12072</v>
      </c>
      <c r="BG1202" s="21">
        <f t="shared" si="56"/>
        <v>2295429</v>
      </c>
      <c r="BI1202" s="73"/>
      <c r="BJ1202" s="73"/>
      <c r="BK1202" s="73"/>
      <c r="BL1202" s="73"/>
      <c r="BM1202" s="73"/>
      <c r="BN1202" s="73"/>
      <c r="BO1202" s="73"/>
    </row>
    <row r="1203" spans="1:67" ht="22.5" customHeight="1" x14ac:dyDescent="0.15">
      <c r="A1203" s="125" t="s">
        <v>3020</v>
      </c>
      <c r="B1203" s="126" t="s">
        <v>2997</v>
      </c>
      <c r="C1203" s="136" t="s">
        <v>1284</v>
      </c>
      <c r="D1203" s="129">
        <v>6</v>
      </c>
      <c r="E1203" s="130" t="s">
        <v>3561</v>
      </c>
      <c r="F1203" s="19">
        <v>160579</v>
      </c>
      <c r="G1203" s="20">
        <v>28774</v>
      </c>
      <c r="H1203" s="20">
        <v>60291</v>
      </c>
      <c r="I1203" s="20">
        <v>0</v>
      </c>
      <c r="J1203" s="20">
        <v>0</v>
      </c>
      <c r="K1203" s="20">
        <v>0</v>
      </c>
      <c r="L1203" s="20">
        <v>0</v>
      </c>
      <c r="M1203" s="20">
        <v>5018</v>
      </c>
      <c r="N1203" s="20">
        <v>2745</v>
      </c>
      <c r="O1203" s="20">
        <v>1417</v>
      </c>
      <c r="P1203" s="20">
        <v>85135</v>
      </c>
      <c r="Q1203" s="20">
        <v>17311</v>
      </c>
      <c r="R1203" s="20">
        <v>34808</v>
      </c>
      <c r="S1203" s="20">
        <v>13245</v>
      </c>
      <c r="T1203" s="21">
        <v>11929</v>
      </c>
      <c r="U1203" s="54">
        <v>4019</v>
      </c>
      <c r="V1203" s="20">
        <v>6606</v>
      </c>
      <c r="W1203" s="20">
        <v>10442</v>
      </c>
      <c r="X1203" s="20">
        <v>0</v>
      </c>
      <c r="Y1203" s="21">
        <v>0</v>
      </c>
      <c r="Z1203" s="20">
        <v>64352</v>
      </c>
      <c r="AA1203" s="21">
        <v>29367</v>
      </c>
      <c r="AB1203" s="32">
        <v>0</v>
      </c>
      <c r="AC1203" s="20">
        <v>140849</v>
      </c>
      <c r="AD1203" s="20">
        <v>126791</v>
      </c>
      <c r="AE1203" s="20">
        <v>190220</v>
      </c>
      <c r="AF1203" s="20">
        <v>91770</v>
      </c>
      <c r="AG1203" s="20">
        <v>28632</v>
      </c>
      <c r="AH1203" s="20">
        <v>73577</v>
      </c>
      <c r="AI1203" s="21">
        <v>13659</v>
      </c>
      <c r="AJ1203" s="25">
        <v>21472</v>
      </c>
      <c r="AK1203" s="25">
        <v>28481</v>
      </c>
      <c r="AL1203" s="25">
        <v>5793</v>
      </c>
      <c r="AM1203" s="22">
        <v>11005</v>
      </c>
      <c r="AN1203" s="20">
        <v>64820</v>
      </c>
      <c r="AO1203" s="20">
        <v>4701</v>
      </c>
      <c r="AP1203" s="54">
        <v>1337808</v>
      </c>
      <c r="AQ1203" s="25">
        <v>58582</v>
      </c>
      <c r="AR1203" s="25">
        <v>140886</v>
      </c>
      <c r="AS1203" s="54">
        <v>63564</v>
      </c>
      <c r="AT1203" s="54">
        <v>45981</v>
      </c>
      <c r="AU1203" s="54">
        <v>20595</v>
      </c>
      <c r="AV1203" s="54">
        <v>9202</v>
      </c>
      <c r="AW1203" s="25">
        <f t="shared" si="54"/>
        <v>338810</v>
      </c>
      <c r="AX1203" s="165">
        <v>220343</v>
      </c>
      <c r="AY1203" s="98">
        <f t="shared" si="55"/>
        <v>1896961</v>
      </c>
      <c r="AZ1203" s="73"/>
      <c r="BA1203" s="20">
        <v>303347</v>
      </c>
      <c r="BB1203" s="20">
        <v>23836</v>
      </c>
      <c r="BC1203" s="19">
        <v>327183</v>
      </c>
      <c r="BD1203" s="19">
        <v>2224144</v>
      </c>
      <c r="BF1203" s="20">
        <v>9777</v>
      </c>
      <c r="BG1203" s="21">
        <f t="shared" si="56"/>
        <v>2214367</v>
      </c>
      <c r="BI1203" s="73"/>
      <c r="BJ1203" s="73"/>
      <c r="BK1203" s="73"/>
      <c r="BL1203" s="73"/>
      <c r="BM1203" s="73"/>
      <c r="BN1203" s="73"/>
      <c r="BO1203" s="73"/>
    </row>
    <row r="1204" spans="1:67" ht="22.5" customHeight="1" x14ac:dyDescent="0.15">
      <c r="A1204" s="125" t="s">
        <v>3021</v>
      </c>
      <c r="B1204" s="126" t="s">
        <v>2997</v>
      </c>
      <c r="C1204" s="136" t="s">
        <v>1285</v>
      </c>
      <c r="D1204" s="129">
        <v>6</v>
      </c>
      <c r="E1204" s="130" t="s">
        <v>3561</v>
      </c>
      <c r="F1204" s="19">
        <v>391674</v>
      </c>
      <c r="G1204" s="20">
        <v>44768</v>
      </c>
      <c r="H1204" s="20">
        <v>27972</v>
      </c>
      <c r="I1204" s="20">
        <v>0</v>
      </c>
      <c r="J1204" s="20">
        <v>0</v>
      </c>
      <c r="K1204" s="20">
        <v>0</v>
      </c>
      <c r="L1204" s="20">
        <v>0</v>
      </c>
      <c r="M1204" s="20">
        <v>22934</v>
      </c>
      <c r="N1204" s="20">
        <v>12441</v>
      </c>
      <c r="O1204" s="20">
        <v>2350</v>
      </c>
      <c r="P1204" s="20">
        <v>106781</v>
      </c>
      <c r="Q1204" s="20">
        <v>42581</v>
      </c>
      <c r="R1204" s="20">
        <v>39800</v>
      </c>
      <c r="S1204" s="20">
        <v>41501</v>
      </c>
      <c r="T1204" s="21">
        <v>35787</v>
      </c>
      <c r="U1204" s="54">
        <v>20262</v>
      </c>
      <c r="V1204" s="20">
        <v>27525</v>
      </c>
      <c r="W1204" s="20">
        <v>20884</v>
      </c>
      <c r="X1204" s="20">
        <v>0</v>
      </c>
      <c r="Y1204" s="21">
        <v>0</v>
      </c>
      <c r="Z1204" s="20">
        <v>166641</v>
      </c>
      <c r="AA1204" s="21">
        <v>64005</v>
      </c>
      <c r="AB1204" s="32">
        <v>0</v>
      </c>
      <c r="AC1204" s="20">
        <v>610827</v>
      </c>
      <c r="AD1204" s="20">
        <v>283437</v>
      </c>
      <c r="AE1204" s="20">
        <v>521761</v>
      </c>
      <c r="AF1204" s="20">
        <v>355930</v>
      </c>
      <c r="AG1204" s="20">
        <v>134608</v>
      </c>
      <c r="AH1204" s="20">
        <v>22173</v>
      </c>
      <c r="AI1204" s="21">
        <v>2826</v>
      </c>
      <c r="AJ1204" s="25">
        <v>50157</v>
      </c>
      <c r="AK1204" s="25">
        <v>55763</v>
      </c>
      <c r="AL1204" s="25">
        <v>7088</v>
      </c>
      <c r="AM1204" s="22">
        <v>29874</v>
      </c>
      <c r="AN1204" s="20">
        <v>114972</v>
      </c>
      <c r="AO1204" s="20">
        <v>3322</v>
      </c>
      <c r="AP1204" s="54">
        <v>3260644</v>
      </c>
      <c r="AQ1204" s="25">
        <v>115201</v>
      </c>
      <c r="AR1204" s="25">
        <v>166627</v>
      </c>
      <c r="AS1204" s="54">
        <v>46915</v>
      </c>
      <c r="AT1204" s="54">
        <v>39541</v>
      </c>
      <c r="AU1204" s="54">
        <v>36368</v>
      </c>
      <c r="AV1204" s="54">
        <v>24801</v>
      </c>
      <c r="AW1204" s="25">
        <f t="shared" si="54"/>
        <v>429453</v>
      </c>
      <c r="AX1204" s="165">
        <v>521075</v>
      </c>
      <c r="AY1204" s="98">
        <f t="shared" si="55"/>
        <v>4211172</v>
      </c>
      <c r="AZ1204" s="73"/>
      <c r="BA1204" s="20">
        <v>578348</v>
      </c>
      <c r="BB1204" s="20">
        <v>8239</v>
      </c>
      <c r="BC1204" s="19">
        <v>586587</v>
      </c>
      <c r="BD1204" s="19">
        <v>4797759</v>
      </c>
      <c r="BF1204" s="20">
        <v>36870</v>
      </c>
      <c r="BG1204" s="21">
        <f t="shared" si="56"/>
        <v>4760889</v>
      </c>
      <c r="BI1204" s="73"/>
      <c r="BJ1204" s="73"/>
      <c r="BK1204" s="73"/>
      <c r="BL1204" s="73"/>
      <c r="BM1204" s="73"/>
      <c r="BN1204" s="73"/>
      <c r="BO1204" s="73"/>
    </row>
    <row r="1205" spans="1:67" ht="22.5" customHeight="1" x14ac:dyDescent="0.15">
      <c r="A1205" s="125" t="s">
        <v>3022</v>
      </c>
      <c r="B1205" s="126" t="s">
        <v>2997</v>
      </c>
      <c r="C1205" s="136" t="s">
        <v>1286</v>
      </c>
      <c r="D1205" s="129">
        <v>6</v>
      </c>
      <c r="E1205" s="130" t="s">
        <v>3561</v>
      </c>
      <c r="F1205" s="19">
        <v>440382</v>
      </c>
      <c r="G1205" s="20">
        <v>45339</v>
      </c>
      <c r="H1205" s="20">
        <v>56322</v>
      </c>
      <c r="I1205" s="20">
        <v>0</v>
      </c>
      <c r="J1205" s="20">
        <v>0</v>
      </c>
      <c r="K1205" s="20">
        <v>0</v>
      </c>
      <c r="L1205" s="20">
        <v>0</v>
      </c>
      <c r="M1205" s="20">
        <v>25627</v>
      </c>
      <c r="N1205" s="20">
        <v>14042</v>
      </c>
      <c r="O1205" s="20">
        <v>6528</v>
      </c>
      <c r="P1205" s="20">
        <v>139497</v>
      </c>
      <c r="Q1205" s="20">
        <v>47413</v>
      </c>
      <c r="R1205" s="20">
        <v>69799</v>
      </c>
      <c r="S1205" s="20">
        <v>56512</v>
      </c>
      <c r="T1205" s="21">
        <v>35787</v>
      </c>
      <c r="U1205" s="54">
        <v>23180</v>
      </c>
      <c r="V1205" s="20">
        <v>26424</v>
      </c>
      <c r="W1205" s="20">
        <v>20884</v>
      </c>
      <c r="X1205" s="20">
        <v>0</v>
      </c>
      <c r="Y1205" s="21">
        <v>0</v>
      </c>
      <c r="Z1205" s="20">
        <v>204829</v>
      </c>
      <c r="AA1205" s="21">
        <v>118974</v>
      </c>
      <c r="AB1205" s="32">
        <v>0</v>
      </c>
      <c r="AC1205" s="20">
        <v>564755</v>
      </c>
      <c r="AD1205" s="20">
        <v>256956</v>
      </c>
      <c r="AE1205" s="20">
        <v>475658</v>
      </c>
      <c r="AF1205" s="20">
        <v>286291</v>
      </c>
      <c r="AG1205" s="20">
        <v>159229</v>
      </c>
      <c r="AH1205" s="20">
        <v>19458</v>
      </c>
      <c r="AI1205" s="21">
        <v>5652</v>
      </c>
      <c r="AJ1205" s="25">
        <v>52550</v>
      </c>
      <c r="AK1205" s="25">
        <v>61296</v>
      </c>
      <c r="AL1205" s="25">
        <v>10669</v>
      </c>
      <c r="AM1205" s="22">
        <v>33923</v>
      </c>
      <c r="AN1205" s="20">
        <v>172610</v>
      </c>
      <c r="AO1205" s="20">
        <v>3076</v>
      </c>
      <c r="AP1205" s="54">
        <v>3433662</v>
      </c>
      <c r="AQ1205" s="25">
        <v>121961</v>
      </c>
      <c r="AR1205" s="25">
        <v>187772</v>
      </c>
      <c r="AS1205" s="54">
        <v>20348</v>
      </c>
      <c r="AT1205" s="54">
        <v>40291</v>
      </c>
      <c r="AU1205" s="54">
        <v>42302</v>
      </c>
      <c r="AV1205" s="54">
        <v>27479</v>
      </c>
      <c r="AW1205" s="25">
        <f t="shared" si="54"/>
        <v>440153</v>
      </c>
      <c r="AX1205" s="165">
        <v>643845</v>
      </c>
      <c r="AY1205" s="98">
        <f t="shared" si="55"/>
        <v>4517660</v>
      </c>
      <c r="AZ1205" s="73"/>
      <c r="BA1205" s="20">
        <v>623844</v>
      </c>
      <c r="BB1205" s="20">
        <v>7644</v>
      </c>
      <c r="BC1205" s="19">
        <v>631488</v>
      </c>
      <c r="BD1205" s="19">
        <v>5149148</v>
      </c>
      <c r="BF1205" s="20">
        <v>51816</v>
      </c>
      <c r="BG1205" s="21">
        <f t="shared" si="56"/>
        <v>5097332</v>
      </c>
      <c r="BI1205" s="73"/>
      <c r="BJ1205" s="73"/>
      <c r="BK1205" s="73"/>
      <c r="BL1205" s="73"/>
      <c r="BM1205" s="73"/>
      <c r="BN1205" s="73"/>
      <c r="BO1205" s="73"/>
    </row>
    <row r="1206" spans="1:67" ht="22.5" customHeight="1" x14ac:dyDescent="0.15">
      <c r="A1206" s="125" t="s">
        <v>3023</v>
      </c>
      <c r="B1206" s="126" t="s">
        <v>2997</v>
      </c>
      <c r="C1206" s="136" t="s">
        <v>1287</v>
      </c>
      <c r="D1206" s="129">
        <v>6</v>
      </c>
      <c r="E1206" s="130" t="s">
        <v>3561</v>
      </c>
      <c r="F1206" s="19">
        <v>556139</v>
      </c>
      <c r="G1206" s="20">
        <v>86180</v>
      </c>
      <c r="H1206" s="20">
        <v>79758</v>
      </c>
      <c r="I1206" s="20">
        <v>0</v>
      </c>
      <c r="J1206" s="20">
        <v>0</v>
      </c>
      <c r="K1206" s="20">
        <v>0</v>
      </c>
      <c r="L1206" s="20">
        <v>0</v>
      </c>
      <c r="M1206" s="20">
        <v>35547</v>
      </c>
      <c r="N1206" s="20">
        <v>19263</v>
      </c>
      <c r="O1206" s="20">
        <v>9773</v>
      </c>
      <c r="P1206" s="20">
        <v>152624</v>
      </c>
      <c r="Q1206" s="20">
        <v>62195</v>
      </c>
      <c r="R1206" s="20">
        <v>97508</v>
      </c>
      <c r="S1206" s="20">
        <v>108609</v>
      </c>
      <c r="T1206" s="21">
        <v>59645</v>
      </c>
      <c r="U1206" s="54">
        <v>36420</v>
      </c>
      <c r="V1206" s="20">
        <v>39636</v>
      </c>
      <c r="W1206" s="20">
        <v>20884</v>
      </c>
      <c r="X1206" s="20">
        <v>0</v>
      </c>
      <c r="Y1206" s="21">
        <v>0</v>
      </c>
      <c r="Z1206" s="20">
        <v>270854</v>
      </c>
      <c r="AA1206" s="21">
        <v>93372</v>
      </c>
      <c r="AB1206" s="32">
        <v>0</v>
      </c>
      <c r="AC1206" s="20">
        <v>1325204</v>
      </c>
      <c r="AD1206" s="20">
        <v>413443</v>
      </c>
      <c r="AE1206" s="20">
        <v>628164</v>
      </c>
      <c r="AF1206" s="20">
        <v>357427</v>
      </c>
      <c r="AG1206" s="20">
        <v>204826</v>
      </c>
      <c r="AH1206" s="20">
        <v>92310</v>
      </c>
      <c r="AI1206" s="21">
        <v>10833</v>
      </c>
      <c r="AJ1206" s="25">
        <v>62988</v>
      </c>
      <c r="AK1206" s="25">
        <v>68419</v>
      </c>
      <c r="AL1206" s="25">
        <v>15429</v>
      </c>
      <c r="AM1206" s="22">
        <v>39063</v>
      </c>
      <c r="AN1206" s="20">
        <v>168663</v>
      </c>
      <c r="AO1206" s="20">
        <v>7675</v>
      </c>
      <c r="AP1206" s="54">
        <v>5122851</v>
      </c>
      <c r="AQ1206" s="25">
        <v>132074</v>
      </c>
      <c r="AR1206" s="25">
        <v>148522</v>
      </c>
      <c r="AS1206" s="54">
        <v>39954</v>
      </c>
      <c r="AT1206" s="54">
        <v>53190</v>
      </c>
      <c r="AU1206" s="54">
        <v>51905</v>
      </c>
      <c r="AV1206" s="54">
        <v>37618</v>
      </c>
      <c r="AW1206" s="25">
        <f t="shared" si="54"/>
        <v>463263</v>
      </c>
      <c r="AX1206" s="165">
        <v>750459</v>
      </c>
      <c r="AY1206" s="98">
        <f t="shared" si="55"/>
        <v>6336573</v>
      </c>
      <c r="AZ1206" s="73"/>
      <c r="BA1206" s="20">
        <v>801176</v>
      </c>
      <c r="BB1206" s="20">
        <v>24718</v>
      </c>
      <c r="BC1206" s="19">
        <v>825894</v>
      </c>
      <c r="BD1206" s="19">
        <v>7162467</v>
      </c>
      <c r="BF1206" s="20">
        <v>72347</v>
      </c>
      <c r="BG1206" s="21">
        <f t="shared" si="56"/>
        <v>7090120</v>
      </c>
      <c r="BI1206" s="73"/>
      <c r="BJ1206" s="73"/>
      <c r="BK1206" s="73"/>
      <c r="BL1206" s="73"/>
      <c r="BM1206" s="73"/>
      <c r="BN1206" s="73"/>
      <c r="BO1206" s="73"/>
    </row>
    <row r="1207" spans="1:67" ht="22.5" customHeight="1" x14ac:dyDescent="0.15">
      <c r="A1207" s="125" t="s">
        <v>3024</v>
      </c>
      <c r="B1207" s="126" t="s">
        <v>2997</v>
      </c>
      <c r="C1207" s="136" t="s">
        <v>1288</v>
      </c>
      <c r="D1207" s="129">
        <v>6</v>
      </c>
      <c r="E1207" s="130" t="s">
        <v>3561</v>
      </c>
      <c r="F1207" s="19">
        <v>335402</v>
      </c>
      <c r="G1207" s="20">
        <v>43483</v>
      </c>
      <c r="H1207" s="20">
        <v>38934</v>
      </c>
      <c r="I1207" s="20">
        <v>0</v>
      </c>
      <c r="J1207" s="20">
        <v>0</v>
      </c>
      <c r="K1207" s="20">
        <v>0</v>
      </c>
      <c r="L1207" s="20">
        <v>0</v>
      </c>
      <c r="M1207" s="20">
        <v>17958</v>
      </c>
      <c r="N1207" s="20">
        <v>9741</v>
      </c>
      <c r="O1207" s="20">
        <v>6080</v>
      </c>
      <c r="P1207" s="20">
        <v>72602</v>
      </c>
      <c r="Q1207" s="20">
        <v>35485</v>
      </c>
      <c r="R1207" s="20">
        <v>28900</v>
      </c>
      <c r="S1207" s="20">
        <v>50331</v>
      </c>
      <c r="T1207" s="21">
        <v>31015</v>
      </c>
      <c r="U1207" s="54">
        <v>14044</v>
      </c>
      <c r="V1207" s="20">
        <v>19818</v>
      </c>
      <c r="W1207" s="20">
        <v>20884</v>
      </c>
      <c r="X1207" s="20">
        <v>0</v>
      </c>
      <c r="Y1207" s="21">
        <v>0</v>
      </c>
      <c r="Z1207" s="20">
        <v>140220</v>
      </c>
      <c r="AA1207" s="21">
        <v>43674</v>
      </c>
      <c r="AB1207" s="32">
        <v>0</v>
      </c>
      <c r="AC1207" s="20">
        <v>560595</v>
      </c>
      <c r="AD1207" s="20">
        <v>222278</v>
      </c>
      <c r="AE1207" s="20">
        <v>477450</v>
      </c>
      <c r="AF1207" s="20">
        <v>304262</v>
      </c>
      <c r="AG1207" s="20">
        <v>105926</v>
      </c>
      <c r="AH1207" s="20">
        <v>44707</v>
      </c>
      <c r="AI1207" s="21">
        <v>3297</v>
      </c>
      <c r="AJ1207" s="25">
        <v>43261</v>
      </c>
      <c r="AK1207" s="25">
        <v>49070</v>
      </c>
      <c r="AL1207" s="25">
        <v>8372</v>
      </c>
      <c r="AM1207" s="22">
        <v>25053</v>
      </c>
      <c r="AN1207" s="20">
        <v>138433</v>
      </c>
      <c r="AO1207" s="20">
        <v>3567</v>
      </c>
      <c r="AP1207" s="54">
        <v>2894842</v>
      </c>
      <c r="AQ1207" s="25">
        <v>103032</v>
      </c>
      <c r="AR1207" s="25">
        <v>142511</v>
      </c>
      <c r="AS1207" s="54">
        <v>49844</v>
      </c>
      <c r="AT1207" s="54">
        <v>37675</v>
      </c>
      <c r="AU1207" s="54">
        <v>30847</v>
      </c>
      <c r="AV1207" s="54">
        <v>22898</v>
      </c>
      <c r="AW1207" s="25">
        <f t="shared" si="54"/>
        <v>386807</v>
      </c>
      <c r="AX1207" s="165">
        <v>515688</v>
      </c>
      <c r="AY1207" s="98">
        <f t="shared" si="55"/>
        <v>3797337</v>
      </c>
      <c r="AZ1207" s="73"/>
      <c r="BA1207" s="20">
        <v>502349</v>
      </c>
      <c r="BB1207" s="20">
        <v>11279</v>
      </c>
      <c r="BC1207" s="19">
        <v>513628</v>
      </c>
      <c r="BD1207" s="19">
        <v>4310965</v>
      </c>
      <c r="BF1207" s="20">
        <v>37333</v>
      </c>
      <c r="BG1207" s="21">
        <f t="shared" si="56"/>
        <v>4273632</v>
      </c>
      <c r="BI1207" s="73"/>
      <c r="BJ1207" s="73"/>
      <c r="BK1207" s="73"/>
      <c r="BL1207" s="73"/>
      <c r="BM1207" s="73"/>
      <c r="BN1207" s="73"/>
      <c r="BO1207" s="73"/>
    </row>
    <row r="1208" spans="1:67" ht="22.5" customHeight="1" x14ac:dyDescent="0.15">
      <c r="A1208" s="125" t="s">
        <v>3025</v>
      </c>
      <c r="B1208" s="126" t="s">
        <v>2997</v>
      </c>
      <c r="C1208" s="136" t="s">
        <v>1289</v>
      </c>
      <c r="D1208" s="129">
        <v>6</v>
      </c>
      <c r="E1208" s="130" t="s">
        <v>3561</v>
      </c>
      <c r="F1208" s="19">
        <v>187943</v>
      </c>
      <c r="G1208" s="20">
        <v>46838</v>
      </c>
      <c r="H1208" s="20">
        <v>51408</v>
      </c>
      <c r="I1208" s="20">
        <v>0</v>
      </c>
      <c r="J1208" s="20">
        <v>0</v>
      </c>
      <c r="K1208" s="20">
        <v>0</v>
      </c>
      <c r="L1208" s="20">
        <v>0</v>
      </c>
      <c r="M1208" s="20">
        <v>3767</v>
      </c>
      <c r="N1208" s="20">
        <v>3301</v>
      </c>
      <c r="O1208" s="20">
        <v>4215</v>
      </c>
      <c r="P1208" s="20">
        <v>84081</v>
      </c>
      <c r="Q1208" s="20">
        <v>19074</v>
      </c>
      <c r="R1208" s="20">
        <v>42273</v>
      </c>
      <c r="S1208" s="20">
        <v>12362</v>
      </c>
      <c r="T1208" s="21">
        <v>23858</v>
      </c>
      <c r="U1208" s="54">
        <v>16159</v>
      </c>
      <c r="V1208" s="20">
        <v>5505</v>
      </c>
      <c r="W1208" s="20">
        <v>10442</v>
      </c>
      <c r="X1208" s="20">
        <v>0</v>
      </c>
      <c r="Y1208" s="21">
        <v>0</v>
      </c>
      <c r="Z1208" s="20">
        <v>86427</v>
      </c>
      <c r="AA1208" s="21">
        <v>12048</v>
      </c>
      <c r="AB1208" s="32">
        <v>0</v>
      </c>
      <c r="AC1208" s="20">
        <v>223344</v>
      </c>
      <c r="AD1208" s="20">
        <v>292025</v>
      </c>
      <c r="AE1208" s="20">
        <v>291174</v>
      </c>
      <c r="AF1208" s="20">
        <v>149677</v>
      </c>
      <c r="AG1208" s="20">
        <v>48349</v>
      </c>
      <c r="AH1208" s="20">
        <v>46608</v>
      </c>
      <c r="AI1208" s="21">
        <v>81483</v>
      </c>
      <c r="AJ1208" s="25">
        <v>23504</v>
      </c>
      <c r="AK1208" s="25">
        <v>41529</v>
      </c>
      <c r="AL1208" s="25">
        <v>10698</v>
      </c>
      <c r="AM1208" s="22">
        <v>14963</v>
      </c>
      <c r="AN1208" s="20">
        <v>190064</v>
      </c>
      <c r="AO1208" s="20">
        <v>14819</v>
      </c>
      <c r="AP1208" s="54">
        <v>2037938</v>
      </c>
      <c r="AQ1208" s="25">
        <v>65765</v>
      </c>
      <c r="AR1208" s="25">
        <v>164937</v>
      </c>
      <c r="AS1208" s="54">
        <v>101934</v>
      </c>
      <c r="AT1208" s="54">
        <v>71787</v>
      </c>
      <c r="AU1208" s="54">
        <v>24587</v>
      </c>
      <c r="AV1208" s="54">
        <v>13422</v>
      </c>
      <c r="AW1208" s="25">
        <f t="shared" si="54"/>
        <v>442432</v>
      </c>
      <c r="AX1208" s="165">
        <v>461117</v>
      </c>
      <c r="AY1208" s="98">
        <f t="shared" si="55"/>
        <v>2941487</v>
      </c>
      <c r="AZ1208" s="73"/>
      <c r="BA1208" s="20">
        <v>329276</v>
      </c>
      <c r="BB1208" s="20">
        <v>60583</v>
      </c>
      <c r="BC1208" s="19">
        <v>389859</v>
      </c>
      <c r="BD1208" s="19">
        <v>3331346</v>
      </c>
      <c r="BF1208" s="20">
        <v>15184</v>
      </c>
      <c r="BG1208" s="21">
        <f t="shared" si="56"/>
        <v>3316162</v>
      </c>
      <c r="BI1208" s="73"/>
      <c r="BJ1208" s="73"/>
      <c r="BK1208" s="73"/>
      <c r="BL1208" s="73"/>
      <c r="BM1208" s="73"/>
      <c r="BN1208" s="73"/>
      <c r="BO1208" s="73"/>
    </row>
    <row r="1209" spans="1:67" ht="22.5" customHeight="1" x14ac:dyDescent="0.15">
      <c r="A1209" s="125" t="s">
        <v>3026</v>
      </c>
      <c r="B1209" s="126" t="s">
        <v>2997</v>
      </c>
      <c r="C1209" s="136" t="s">
        <v>1290</v>
      </c>
      <c r="D1209" s="129">
        <v>6</v>
      </c>
      <c r="E1209" s="130" t="s">
        <v>3561</v>
      </c>
      <c r="F1209" s="19">
        <v>306402</v>
      </c>
      <c r="G1209" s="20">
        <v>74256</v>
      </c>
      <c r="H1209" s="20">
        <v>41013</v>
      </c>
      <c r="I1209" s="20">
        <v>0</v>
      </c>
      <c r="J1209" s="20">
        <v>0</v>
      </c>
      <c r="K1209" s="20">
        <v>0</v>
      </c>
      <c r="L1209" s="20">
        <v>0</v>
      </c>
      <c r="M1209" s="20">
        <v>16209</v>
      </c>
      <c r="N1209" s="20">
        <v>8866</v>
      </c>
      <c r="O1209" s="20">
        <v>22492</v>
      </c>
      <c r="P1209" s="20">
        <v>165630</v>
      </c>
      <c r="Q1209" s="20">
        <v>34673</v>
      </c>
      <c r="R1209" s="20">
        <v>45617</v>
      </c>
      <c r="S1209" s="20">
        <v>53863</v>
      </c>
      <c r="T1209" s="21">
        <v>35787</v>
      </c>
      <c r="U1209" s="54">
        <v>14974</v>
      </c>
      <c r="V1209" s="20">
        <v>16515</v>
      </c>
      <c r="W1209" s="20">
        <v>10442</v>
      </c>
      <c r="X1209" s="20">
        <v>0</v>
      </c>
      <c r="Y1209" s="21">
        <v>0</v>
      </c>
      <c r="Z1209" s="20">
        <v>150344</v>
      </c>
      <c r="AA1209" s="21">
        <v>0</v>
      </c>
      <c r="AB1209" s="32">
        <v>0</v>
      </c>
      <c r="AC1209" s="20">
        <v>472469</v>
      </c>
      <c r="AD1209" s="20">
        <v>583575</v>
      </c>
      <c r="AE1209" s="20">
        <v>483115</v>
      </c>
      <c r="AF1209" s="20">
        <v>238202</v>
      </c>
      <c r="AG1209" s="20">
        <v>100160</v>
      </c>
      <c r="AH1209" s="20">
        <v>48689</v>
      </c>
      <c r="AI1209" s="21">
        <v>35796</v>
      </c>
      <c r="AJ1209" s="25">
        <v>41869</v>
      </c>
      <c r="AK1209" s="25">
        <v>46998</v>
      </c>
      <c r="AL1209" s="25">
        <v>9766</v>
      </c>
      <c r="AM1209" s="22">
        <v>23572</v>
      </c>
      <c r="AN1209" s="20">
        <v>103707</v>
      </c>
      <c r="AO1209" s="20">
        <v>10179</v>
      </c>
      <c r="AP1209" s="54">
        <v>3195180</v>
      </c>
      <c r="AQ1209" s="25">
        <v>66362</v>
      </c>
      <c r="AR1209" s="25">
        <v>153449</v>
      </c>
      <c r="AS1209" s="54">
        <v>87485</v>
      </c>
      <c r="AT1209" s="54">
        <v>46099</v>
      </c>
      <c r="AU1209" s="54">
        <v>33579</v>
      </c>
      <c r="AV1209" s="54">
        <v>22335</v>
      </c>
      <c r="AW1209" s="25">
        <f t="shared" si="54"/>
        <v>409309</v>
      </c>
      <c r="AX1209" s="165">
        <v>363253</v>
      </c>
      <c r="AY1209" s="98">
        <f t="shared" si="55"/>
        <v>3967742</v>
      </c>
      <c r="AZ1209" s="73"/>
      <c r="BA1209" s="20">
        <v>498145</v>
      </c>
      <c r="BB1209" s="20">
        <v>32450</v>
      </c>
      <c r="BC1209" s="19">
        <v>530595</v>
      </c>
      <c r="BD1209" s="19">
        <v>4498337</v>
      </c>
      <c r="BF1209" s="20">
        <v>30671</v>
      </c>
      <c r="BG1209" s="21">
        <f t="shared" si="56"/>
        <v>4467666</v>
      </c>
      <c r="BI1209" s="73"/>
      <c r="BJ1209" s="73"/>
      <c r="BK1209" s="73"/>
      <c r="BL1209" s="73"/>
      <c r="BM1209" s="73"/>
      <c r="BN1209" s="73"/>
      <c r="BO1209" s="73"/>
    </row>
    <row r="1210" spans="1:67" ht="22.5" customHeight="1" x14ac:dyDescent="0.15">
      <c r="A1210" s="125" t="s">
        <v>3027</v>
      </c>
      <c r="B1210" s="126" t="s">
        <v>2997</v>
      </c>
      <c r="C1210" s="136" t="s">
        <v>1291</v>
      </c>
      <c r="D1210" s="129">
        <v>6</v>
      </c>
      <c r="E1210" s="130" t="s">
        <v>3561</v>
      </c>
      <c r="F1210" s="19">
        <v>167052</v>
      </c>
      <c r="G1210" s="20">
        <v>44054</v>
      </c>
      <c r="H1210" s="20">
        <v>55944</v>
      </c>
      <c r="I1210" s="20">
        <v>0</v>
      </c>
      <c r="J1210" s="20">
        <v>0</v>
      </c>
      <c r="K1210" s="20">
        <v>0</v>
      </c>
      <c r="L1210" s="20">
        <v>0</v>
      </c>
      <c r="M1210" s="20">
        <v>4161</v>
      </c>
      <c r="N1210" s="20">
        <v>2670</v>
      </c>
      <c r="O1210" s="20">
        <v>3432</v>
      </c>
      <c r="P1210" s="20">
        <v>45973</v>
      </c>
      <c r="Q1210" s="20">
        <v>17427</v>
      </c>
      <c r="R1210" s="20">
        <v>41449</v>
      </c>
      <c r="S1210" s="20">
        <v>7947</v>
      </c>
      <c r="T1210" s="21">
        <v>11929</v>
      </c>
      <c r="U1210" s="54">
        <v>2707</v>
      </c>
      <c r="V1210" s="20">
        <v>6606</v>
      </c>
      <c r="W1210" s="20">
        <v>10442</v>
      </c>
      <c r="X1210" s="20">
        <v>0</v>
      </c>
      <c r="Y1210" s="21">
        <v>0</v>
      </c>
      <c r="Z1210" s="20">
        <v>74378</v>
      </c>
      <c r="AA1210" s="21">
        <v>6777</v>
      </c>
      <c r="AB1210" s="32">
        <v>0</v>
      </c>
      <c r="AC1210" s="20">
        <v>161508</v>
      </c>
      <c r="AD1210" s="20">
        <v>185834</v>
      </c>
      <c r="AE1210" s="20">
        <v>241557</v>
      </c>
      <c r="AF1210" s="20">
        <v>115232</v>
      </c>
      <c r="AG1210" s="20">
        <v>43616</v>
      </c>
      <c r="AH1210" s="20">
        <v>52581</v>
      </c>
      <c r="AI1210" s="21">
        <v>40977</v>
      </c>
      <c r="AJ1210" s="25">
        <v>21202</v>
      </c>
      <c r="AK1210" s="25">
        <v>36005</v>
      </c>
      <c r="AL1210" s="25">
        <v>8601</v>
      </c>
      <c r="AM1210" s="22">
        <v>12929</v>
      </c>
      <c r="AN1210" s="20">
        <v>140362</v>
      </c>
      <c r="AO1210" s="20">
        <v>9801</v>
      </c>
      <c r="AP1210" s="54">
        <v>1573153</v>
      </c>
      <c r="AQ1210" s="25">
        <v>70433</v>
      </c>
      <c r="AR1210" s="25">
        <v>155621</v>
      </c>
      <c r="AS1210" s="54">
        <v>76190</v>
      </c>
      <c r="AT1210" s="54">
        <v>51921</v>
      </c>
      <c r="AU1210" s="54">
        <v>20280</v>
      </c>
      <c r="AV1210" s="54">
        <v>10937</v>
      </c>
      <c r="AW1210" s="25">
        <f t="shared" si="54"/>
        <v>385382</v>
      </c>
      <c r="AX1210" s="165">
        <v>323260</v>
      </c>
      <c r="AY1210" s="98">
        <f t="shared" si="55"/>
        <v>2281795</v>
      </c>
      <c r="AZ1210" s="73"/>
      <c r="BA1210" s="20">
        <v>299795</v>
      </c>
      <c r="BB1210" s="20">
        <v>43796</v>
      </c>
      <c r="BC1210" s="19">
        <v>343591</v>
      </c>
      <c r="BD1210" s="19">
        <v>2625386</v>
      </c>
      <c r="BF1210" s="20">
        <v>10914</v>
      </c>
      <c r="BG1210" s="21">
        <f t="shared" si="56"/>
        <v>2614472</v>
      </c>
      <c r="BI1210" s="73"/>
      <c r="BJ1210" s="73"/>
      <c r="BK1210" s="73"/>
      <c r="BL1210" s="73"/>
      <c r="BM1210" s="73"/>
      <c r="BN1210" s="73"/>
      <c r="BO1210" s="73"/>
    </row>
    <row r="1211" spans="1:67" ht="22.5" customHeight="1" x14ac:dyDescent="0.15">
      <c r="A1211" s="125" t="s">
        <v>3028</v>
      </c>
      <c r="B1211" s="126" t="s">
        <v>2997</v>
      </c>
      <c r="C1211" s="136" t="s">
        <v>1292</v>
      </c>
      <c r="D1211" s="129">
        <v>6</v>
      </c>
      <c r="E1211" s="130" t="s">
        <v>3561</v>
      </c>
      <c r="F1211" s="19">
        <v>30357</v>
      </c>
      <c r="G1211" s="20">
        <v>14351</v>
      </c>
      <c r="H1211" s="20">
        <v>18711</v>
      </c>
      <c r="I1211" s="20">
        <v>0</v>
      </c>
      <c r="J1211" s="20">
        <v>0</v>
      </c>
      <c r="K1211" s="20">
        <v>0</v>
      </c>
      <c r="L1211" s="20">
        <v>0</v>
      </c>
      <c r="M1211" s="20">
        <v>0</v>
      </c>
      <c r="N1211" s="20">
        <v>330</v>
      </c>
      <c r="O1211" s="20">
        <v>0</v>
      </c>
      <c r="P1211" s="20">
        <v>4910</v>
      </c>
      <c r="Q1211" s="20">
        <v>2651</v>
      </c>
      <c r="R1211" s="20">
        <v>6412</v>
      </c>
      <c r="S1211" s="20">
        <v>4415</v>
      </c>
      <c r="T1211" s="21">
        <v>11929</v>
      </c>
      <c r="U1211" s="54">
        <v>381</v>
      </c>
      <c r="V1211" s="20">
        <v>4404</v>
      </c>
      <c r="W1211" s="20">
        <v>10442</v>
      </c>
      <c r="X1211" s="20">
        <v>0</v>
      </c>
      <c r="Y1211" s="21">
        <v>0</v>
      </c>
      <c r="Z1211" s="20">
        <v>13316</v>
      </c>
      <c r="AA1211" s="21">
        <v>3012</v>
      </c>
      <c r="AB1211" s="32">
        <v>0</v>
      </c>
      <c r="AC1211" s="20">
        <v>26828</v>
      </c>
      <c r="AD1211" s="20">
        <v>43807</v>
      </c>
      <c r="AE1211" s="20">
        <v>52484</v>
      </c>
      <c r="AF1211" s="20">
        <v>15891</v>
      </c>
      <c r="AG1211" s="20">
        <v>6063</v>
      </c>
      <c r="AH1211" s="20">
        <v>7783</v>
      </c>
      <c r="AI1211" s="21">
        <v>57933</v>
      </c>
      <c r="AJ1211" s="25">
        <v>2990</v>
      </c>
      <c r="AK1211" s="25">
        <v>8301</v>
      </c>
      <c r="AL1211" s="25">
        <v>2352</v>
      </c>
      <c r="AM1211" s="22">
        <v>2825</v>
      </c>
      <c r="AN1211" s="20">
        <v>47253</v>
      </c>
      <c r="AO1211" s="20">
        <v>7011</v>
      </c>
      <c r="AP1211" s="54">
        <v>407142</v>
      </c>
      <c r="AQ1211" s="25">
        <v>40310</v>
      </c>
      <c r="AR1211" s="25">
        <v>71488</v>
      </c>
      <c r="AS1211" s="54">
        <v>31356</v>
      </c>
      <c r="AT1211" s="54">
        <v>70597</v>
      </c>
      <c r="AU1211" s="54">
        <v>6974</v>
      </c>
      <c r="AV1211" s="54">
        <v>2989</v>
      </c>
      <c r="AW1211" s="25">
        <f t="shared" si="54"/>
        <v>223714</v>
      </c>
      <c r="AX1211" s="165">
        <v>110306</v>
      </c>
      <c r="AY1211" s="98">
        <f t="shared" si="55"/>
        <v>741162</v>
      </c>
      <c r="AZ1211" s="73"/>
      <c r="BA1211" s="20">
        <v>95771</v>
      </c>
      <c r="BB1211" s="20">
        <v>27251</v>
      </c>
      <c r="BC1211" s="19">
        <v>123022</v>
      </c>
      <c r="BD1211" s="19">
        <v>864184</v>
      </c>
      <c r="BF1211" s="20">
        <v>3073</v>
      </c>
      <c r="BG1211" s="21">
        <f t="shared" si="56"/>
        <v>861111</v>
      </c>
      <c r="BI1211" s="73"/>
      <c r="BJ1211" s="73"/>
      <c r="BK1211" s="73"/>
      <c r="BL1211" s="73"/>
      <c r="BM1211" s="73"/>
      <c r="BN1211" s="73"/>
      <c r="BO1211" s="73"/>
    </row>
    <row r="1212" spans="1:67" ht="22.5" customHeight="1" x14ac:dyDescent="0.15">
      <c r="A1212" s="125" t="s">
        <v>3029</v>
      </c>
      <c r="B1212" s="126" t="s">
        <v>2997</v>
      </c>
      <c r="C1212" s="136" t="s">
        <v>1293</v>
      </c>
      <c r="D1212" s="129">
        <v>6</v>
      </c>
      <c r="E1212" s="130" t="s">
        <v>3561</v>
      </c>
      <c r="F1212" s="19">
        <v>67640</v>
      </c>
      <c r="G1212" s="20">
        <v>14280</v>
      </c>
      <c r="H1212" s="20">
        <v>25704</v>
      </c>
      <c r="I1212" s="20">
        <v>0</v>
      </c>
      <c r="J1212" s="20">
        <v>0</v>
      </c>
      <c r="K1212" s="20">
        <v>0</v>
      </c>
      <c r="L1212" s="20">
        <v>0</v>
      </c>
      <c r="M1212" s="20">
        <v>0</v>
      </c>
      <c r="N1212" s="20">
        <v>623</v>
      </c>
      <c r="O1212" s="20">
        <v>0</v>
      </c>
      <c r="P1212" s="20">
        <v>16547</v>
      </c>
      <c r="Q1212" s="20">
        <v>4743</v>
      </c>
      <c r="R1212" s="20">
        <v>13694</v>
      </c>
      <c r="S1212" s="20">
        <v>9713</v>
      </c>
      <c r="T1212" s="21">
        <v>11929</v>
      </c>
      <c r="U1212" s="54">
        <v>12605</v>
      </c>
      <c r="V1212" s="20">
        <v>6606</v>
      </c>
      <c r="W1212" s="20">
        <v>10442</v>
      </c>
      <c r="X1212" s="20">
        <v>0</v>
      </c>
      <c r="Y1212" s="21">
        <v>0</v>
      </c>
      <c r="Z1212" s="20">
        <v>31599</v>
      </c>
      <c r="AA1212" s="21">
        <v>23343</v>
      </c>
      <c r="AB1212" s="32">
        <v>0</v>
      </c>
      <c r="AC1212" s="20">
        <v>40328</v>
      </c>
      <c r="AD1212" s="20">
        <v>66582</v>
      </c>
      <c r="AE1212" s="20">
        <v>102316</v>
      </c>
      <c r="AF1212" s="20">
        <v>28122</v>
      </c>
      <c r="AG1212" s="20">
        <v>16380</v>
      </c>
      <c r="AH1212" s="20">
        <v>14118</v>
      </c>
      <c r="AI1212" s="21">
        <v>102207</v>
      </c>
      <c r="AJ1212" s="25">
        <v>5644</v>
      </c>
      <c r="AK1212" s="25">
        <v>15530</v>
      </c>
      <c r="AL1212" s="25">
        <v>3888</v>
      </c>
      <c r="AM1212" s="22">
        <v>5447</v>
      </c>
      <c r="AN1212" s="20">
        <v>79539</v>
      </c>
      <c r="AO1212" s="20">
        <v>24027</v>
      </c>
      <c r="AP1212" s="54">
        <v>753596</v>
      </c>
      <c r="AQ1212" s="25">
        <v>52821</v>
      </c>
      <c r="AR1212" s="25">
        <v>121570</v>
      </c>
      <c r="AS1212" s="54">
        <v>37325</v>
      </c>
      <c r="AT1212" s="54">
        <v>63781</v>
      </c>
      <c r="AU1212" s="54">
        <v>9303</v>
      </c>
      <c r="AV1212" s="54">
        <v>5387</v>
      </c>
      <c r="AW1212" s="25">
        <f t="shared" si="54"/>
        <v>290187</v>
      </c>
      <c r="AX1212" s="165">
        <v>241754</v>
      </c>
      <c r="AY1212" s="98">
        <f t="shared" si="55"/>
        <v>1285537</v>
      </c>
      <c r="AZ1212" s="73"/>
      <c r="BA1212" s="20">
        <v>128266</v>
      </c>
      <c r="BB1212" s="20">
        <v>94685</v>
      </c>
      <c r="BC1212" s="19">
        <v>222951</v>
      </c>
      <c r="BD1212" s="19">
        <v>1508488</v>
      </c>
      <c r="BF1212" s="20">
        <v>5418</v>
      </c>
      <c r="BG1212" s="21">
        <f t="shared" si="56"/>
        <v>1503070</v>
      </c>
      <c r="BI1212" s="73"/>
      <c r="BJ1212" s="73"/>
      <c r="BK1212" s="73"/>
      <c r="BL1212" s="73"/>
      <c r="BM1212" s="73"/>
      <c r="BN1212" s="73"/>
      <c r="BO1212" s="73"/>
    </row>
    <row r="1213" spans="1:67" ht="22.5" customHeight="1" x14ac:dyDescent="0.15">
      <c r="A1213" s="125" t="s">
        <v>3030</v>
      </c>
      <c r="B1213" s="126" t="s">
        <v>2997</v>
      </c>
      <c r="C1213" s="136" t="s">
        <v>1294</v>
      </c>
      <c r="D1213" s="129">
        <v>6</v>
      </c>
      <c r="E1213" s="130" t="s">
        <v>3561</v>
      </c>
      <c r="F1213" s="19">
        <v>35821</v>
      </c>
      <c r="G1213" s="20">
        <v>18421</v>
      </c>
      <c r="H1213" s="20">
        <v>17010</v>
      </c>
      <c r="I1213" s="20">
        <v>0</v>
      </c>
      <c r="J1213" s="20">
        <v>0</v>
      </c>
      <c r="K1213" s="20">
        <v>0</v>
      </c>
      <c r="L1213" s="20">
        <v>0</v>
      </c>
      <c r="M1213" s="20">
        <v>0</v>
      </c>
      <c r="N1213" s="20">
        <v>189</v>
      </c>
      <c r="O1213" s="20">
        <v>0</v>
      </c>
      <c r="P1213" s="20">
        <v>9</v>
      </c>
      <c r="Q1213" s="20">
        <v>1848</v>
      </c>
      <c r="R1213" s="20">
        <v>458</v>
      </c>
      <c r="S1213" s="20">
        <v>9713</v>
      </c>
      <c r="T1213" s="21">
        <v>11929</v>
      </c>
      <c r="U1213" s="54">
        <v>85</v>
      </c>
      <c r="V1213" s="20">
        <v>3303</v>
      </c>
      <c r="W1213" s="20">
        <v>10442</v>
      </c>
      <c r="X1213" s="20">
        <v>0</v>
      </c>
      <c r="Y1213" s="21">
        <v>0</v>
      </c>
      <c r="Z1213" s="20">
        <v>20242</v>
      </c>
      <c r="AA1213" s="21">
        <v>0</v>
      </c>
      <c r="AB1213" s="32">
        <v>0</v>
      </c>
      <c r="AC1213" s="20">
        <v>10075</v>
      </c>
      <c r="AD1213" s="20">
        <v>26231</v>
      </c>
      <c r="AE1213" s="20">
        <v>28608</v>
      </c>
      <c r="AF1213" s="20">
        <v>9901</v>
      </c>
      <c r="AG1213" s="20">
        <v>8765</v>
      </c>
      <c r="AH1213" s="20">
        <v>3801</v>
      </c>
      <c r="AI1213" s="21">
        <v>77244</v>
      </c>
      <c r="AJ1213" s="25">
        <v>1713</v>
      </c>
      <c r="AK1213" s="25">
        <v>6355</v>
      </c>
      <c r="AL1213" s="25">
        <v>1708</v>
      </c>
      <c r="AM1213" s="22">
        <v>2536</v>
      </c>
      <c r="AN1213" s="20">
        <v>42259</v>
      </c>
      <c r="AO1213" s="20">
        <v>18672</v>
      </c>
      <c r="AP1213" s="54">
        <v>367338</v>
      </c>
      <c r="AQ1213" s="25">
        <v>22735</v>
      </c>
      <c r="AR1213" s="25">
        <v>39073</v>
      </c>
      <c r="AS1213" s="54">
        <v>26668</v>
      </c>
      <c r="AT1213" s="54">
        <v>81417</v>
      </c>
      <c r="AU1213" s="54">
        <v>5290</v>
      </c>
      <c r="AV1213" s="54">
        <v>3688</v>
      </c>
      <c r="AW1213" s="25">
        <f t="shared" si="54"/>
        <v>178871</v>
      </c>
      <c r="AX1213" s="165">
        <v>177264</v>
      </c>
      <c r="AY1213" s="98">
        <f t="shared" si="55"/>
        <v>723473</v>
      </c>
      <c r="AZ1213" s="73"/>
      <c r="BA1213" s="20">
        <v>78250</v>
      </c>
      <c r="BB1213" s="20">
        <v>82172</v>
      </c>
      <c r="BC1213" s="19">
        <v>160422</v>
      </c>
      <c r="BD1213" s="19">
        <v>883895</v>
      </c>
      <c r="BF1213" s="20">
        <v>3119</v>
      </c>
      <c r="BG1213" s="21">
        <f t="shared" si="56"/>
        <v>880776</v>
      </c>
      <c r="BI1213" s="73"/>
      <c r="BJ1213" s="73"/>
      <c r="BK1213" s="73"/>
      <c r="BL1213" s="73"/>
      <c r="BM1213" s="73"/>
      <c r="BN1213" s="73"/>
      <c r="BO1213" s="73"/>
    </row>
    <row r="1214" spans="1:67" ht="22.5" customHeight="1" x14ac:dyDescent="0.15">
      <c r="A1214" s="125" t="s">
        <v>3031</v>
      </c>
      <c r="B1214" s="126" t="s">
        <v>2997</v>
      </c>
      <c r="C1214" s="136" t="s">
        <v>1295</v>
      </c>
      <c r="D1214" s="129">
        <v>6</v>
      </c>
      <c r="E1214" s="130" t="s">
        <v>3561</v>
      </c>
      <c r="F1214" s="19">
        <v>196643</v>
      </c>
      <c r="G1214" s="20">
        <v>62475</v>
      </c>
      <c r="H1214" s="20">
        <v>92232</v>
      </c>
      <c r="I1214" s="20">
        <v>0</v>
      </c>
      <c r="J1214" s="20">
        <v>0</v>
      </c>
      <c r="K1214" s="20">
        <v>0</v>
      </c>
      <c r="L1214" s="20">
        <v>0</v>
      </c>
      <c r="M1214" s="20">
        <v>0</v>
      </c>
      <c r="N1214" s="20">
        <v>1622</v>
      </c>
      <c r="O1214" s="20">
        <v>0</v>
      </c>
      <c r="P1214" s="20">
        <v>81</v>
      </c>
      <c r="Q1214" s="20">
        <v>12347</v>
      </c>
      <c r="R1214" s="20">
        <v>69662</v>
      </c>
      <c r="S1214" s="20">
        <v>13245</v>
      </c>
      <c r="T1214" s="21">
        <v>23858</v>
      </c>
      <c r="U1214" s="54">
        <v>19881</v>
      </c>
      <c r="V1214" s="20">
        <v>5505</v>
      </c>
      <c r="W1214" s="20">
        <v>10442</v>
      </c>
      <c r="X1214" s="20">
        <v>0</v>
      </c>
      <c r="Y1214" s="21">
        <v>0</v>
      </c>
      <c r="Z1214" s="20">
        <v>96864</v>
      </c>
      <c r="AA1214" s="21">
        <v>0</v>
      </c>
      <c r="AB1214" s="32">
        <v>50243</v>
      </c>
      <c r="AC1214" s="20">
        <v>130208</v>
      </c>
      <c r="AD1214" s="20">
        <v>143068</v>
      </c>
      <c r="AE1214" s="20">
        <v>183982</v>
      </c>
      <c r="AF1214" s="20">
        <v>66061</v>
      </c>
      <c r="AG1214" s="20">
        <v>52668</v>
      </c>
      <c r="AH1214" s="20">
        <v>31856</v>
      </c>
      <c r="AI1214" s="21">
        <v>259992</v>
      </c>
      <c r="AJ1214" s="25">
        <v>14691</v>
      </c>
      <c r="AK1214" s="25">
        <v>32490</v>
      </c>
      <c r="AL1214" s="25">
        <v>7309</v>
      </c>
      <c r="AM1214" s="22">
        <v>11949</v>
      </c>
      <c r="AN1214" s="20">
        <v>138394</v>
      </c>
      <c r="AO1214" s="20">
        <v>87034</v>
      </c>
      <c r="AP1214" s="54">
        <v>1814802</v>
      </c>
      <c r="AQ1214" s="25">
        <v>57525</v>
      </c>
      <c r="AR1214" s="25">
        <v>138128</v>
      </c>
      <c r="AS1214" s="54">
        <v>73162</v>
      </c>
      <c r="AT1214" s="54">
        <v>55328</v>
      </c>
      <c r="AU1214" s="54">
        <v>15578</v>
      </c>
      <c r="AV1214" s="54">
        <v>12999</v>
      </c>
      <c r="AW1214" s="25">
        <f t="shared" si="54"/>
        <v>352720</v>
      </c>
      <c r="AX1214" s="165">
        <v>615517</v>
      </c>
      <c r="AY1214" s="98">
        <f t="shared" si="55"/>
        <v>2783039</v>
      </c>
      <c r="AZ1214" s="73"/>
      <c r="BA1214" s="20">
        <v>228427</v>
      </c>
      <c r="BB1214" s="20">
        <v>362878</v>
      </c>
      <c r="BC1214" s="19">
        <v>591305</v>
      </c>
      <c r="BD1214" s="19">
        <v>3374344</v>
      </c>
      <c r="BF1214" s="20">
        <v>15278</v>
      </c>
      <c r="BG1214" s="21">
        <f t="shared" si="56"/>
        <v>3359066</v>
      </c>
      <c r="BI1214" s="73"/>
      <c r="BJ1214" s="73"/>
      <c r="BK1214" s="73"/>
      <c r="BL1214" s="73"/>
      <c r="BM1214" s="73"/>
      <c r="BN1214" s="73"/>
      <c r="BO1214" s="73"/>
    </row>
    <row r="1215" spans="1:67" ht="22.5" customHeight="1" x14ac:dyDescent="0.15">
      <c r="A1215" s="125" t="s">
        <v>3032</v>
      </c>
      <c r="B1215" s="126" t="s">
        <v>2997</v>
      </c>
      <c r="C1215" s="136" t="s">
        <v>1296</v>
      </c>
      <c r="D1215" s="129">
        <v>6</v>
      </c>
      <c r="E1215" s="130" t="s">
        <v>3561</v>
      </c>
      <c r="F1215" s="19">
        <v>44648</v>
      </c>
      <c r="G1215" s="20">
        <v>15779</v>
      </c>
      <c r="H1215" s="20">
        <v>13230</v>
      </c>
      <c r="I1215" s="20">
        <v>0</v>
      </c>
      <c r="J1215" s="20">
        <v>0</v>
      </c>
      <c r="K1215" s="20">
        <v>0</v>
      </c>
      <c r="L1215" s="20">
        <v>0</v>
      </c>
      <c r="M1215" s="20">
        <v>0</v>
      </c>
      <c r="N1215" s="20">
        <v>399</v>
      </c>
      <c r="O1215" s="20">
        <v>0</v>
      </c>
      <c r="P1215" s="20">
        <v>20</v>
      </c>
      <c r="Q1215" s="20">
        <v>3349</v>
      </c>
      <c r="R1215" s="20">
        <v>6870</v>
      </c>
      <c r="S1215" s="20">
        <v>5298</v>
      </c>
      <c r="T1215" s="21">
        <v>11929</v>
      </c>
      <c r="U1215" s="54">
        <v>6303</v>
      </c>
      <c r="V1215" s="20">
        <v>4404</v>
      </c>
      <c r="W1215" s="20">
        <v>10442</v>
      </c>
      <c r="X1215" s="20">
        <v>0</v>
      </c>
      <c r="Y1215" s="21">
        <v>0</v>
      </c>
      <c r="Z1215" s="20">
        <v>21732</v>
      </c>
      <c r="AA1215" s="21">
        <v>0</v>
      </c>
      <c r="AB1215" s="32">
        <v>0</v>
      </c>
      <c r="AC1215" s="20">
        <v>26517</v>
      </c>
      <c r="AD1215" s="20">
        <v>49938</v>
      </c>
      <c r="AE1215" s="20">
        <v>64673</v>
      </c>
      <c r="AF1215" s="20">
        <v>18886</v>
      </c>
      <c r="AG1215" s="20">
        <v>8996</v>
      </c>
      <c r="AH1215" s="20">
        <v>6969</v>
      </c>
      <c r="AI1215" s="21">
        <v>55107</v>
      </c>
      <c r="AJ1215" s="25">
        <v>3614</v>
      </c>
      <c r="AK1215" s="25">
        <v>12479</v>
      </c>
      <c r="AL1215" s="25">
        <v>2468</v>
      </c>
      <c r="AM1215" s="22">
        <v>4421</v>
      </c>
      <c r="AN1215" s="20">
        <v>65796</v>
      </c>
      <c r="AO1215" s="20">
        <v>14829</v>
      </c>
      <c r="AP1215" s="54">
        <v>479096</v>
      </c>
      <c r="AQ1215" s="25">
        <v>54210</v>
      </c>
      <c r="AR1215" s="25">
        <v>74157</v>
      </c>
      <c r="AS1215" s="54">
        <v>32060</v>
      </c>
      <c r="AT1215" s="54">
        <v>78099</v>
      </c>
      <c r="AU1215" s="54">
        <v>6926</v>
      </c>
      <c r="AV1215" s="54">
        <v>4349</v>
      </c>
      <c r="AW1215" s="25">
        <f t="shared" si="54"/>
        <v>249801</v>
      </c>
      <c r="AX1215" s="165">
        <v>238355</v>
      </c>
      <c r="AY1215" s="98">
        <f t="shared" si="55"/>
        <v>967252</v>
      </c>
      <c r="AZ1215" s="73"/>
      <c r="BA1215" s="20">
        <v>103397</v>
      </c>
      <c r="BB1215" s="20">
        <v>69439</v>
      </c>
      <c r="BC1215" s="19">
        <v>172836</v>
      </c>
      <c r="BD1215" s="19">
        <v>1140088</v>
      </c>
      <c r="BF1215" s="20">
        <v>4905</v>
      </c>
      <c r="BG1215" s="21">
        <f t="shared" si="56"/>
        <v>1135183</v>
      </c>
      <c r="BI1215" s="73"/>
      <c r="BJ1215" s="73"/>
      <c r="BK1215" s="73"/>
      <c r="BL1215" s="73"/>
      <c r="BM1215" s="73"/>
      <c r="BN1215" s="73"/>
      <c r="BO1215" s="73"/>
    </row>
    <row r="1216" spans="1:67" ht="22.5" customHeight="1" x14ac:dyDescent="0.15">
      <c r="A1216" s="125" t="s">
        <v>3033</v>
      </c>
      <c r="B1216" s="126" t="s">
        <v>2997</v>
      </c>
      <c r="C1216" s="136" t="s">
        <v>1297</v>
      </c>
      <c r="D1216" s="129">
        <v>6</v>
      </c>
      <c r="E1216" s="130" t="s">
        <v>3561</v>
      </c>
      <c r="F1216" s="19">
        <v>44324</v>
      </c>
      <c r="G1216" s="20">
        <v>15565</v>
      </c>
      <c r="H1216" s="20">
        <v>13419</v>
      </c>
      <c r="I1216" s="20">
        <v>0</v>
      </c>
      <c r="J1216" s="20">
        <v>0</v>
      </c>
      <c r="K1216" s="20">
        <v>0</v>
      </c>
      <c r="L1216" s="20">
        <v>0</v>
      </c>
      <c r="M1216" s="20">
        <v>0</v>
      </c>
      <c r="N1216" s="20">
        <v>235</v>
      </c>
      <c r="O1216" s="20">
        <v>0</v>
      </c>
      <c r="P1216" s="20">
        <v>12</v>
      </c>
      <c r="Q1216" s="20">
        <v>1791</v>
      </c>
      <c r="R1216" s="20">
        <v>321</v>
      </c>
      <c r="S1216" s="20">
        <v>1766</v>
      </c>
      <c r="T1216" s="21">
        <v>11929</v>
      </c>
      <c r="U1216" s="54">
        <v>6007</v>
      </c>
      <c r="V1216" s="20">
        <v>1101</v>
      </c>
      <c r="W1216" s="20">
        <v>10442</v>
      </c>
      <c r="X1216" s="20">
        <v>0</v>
      </c>
      <c r="Y1216" s="21">
        <v>0</v>
      </c>
      <c r="Z1216" s="20">
        <v>25175</v>
      </c>
      <c r="AA1216" s="21">
        <v>0</v>
      </c>
      <c r="AB1216" s="32">
        <v>0</v>
      </c>
      <c r="AC1216" s="20">
        <v>16839</v>
      </c>
      <c r="AD1216" s="20">
        <v>28322</v>
      </c>
      <c r="AE1216" s="20">
        <v>23589</v>
      </c>
      <c r="AF1216" s="20">
        <v>12314</v>
      </c>
      <c r="AG1216" s="20">
        <v>10896</v>
      </c>
      <c r="AH1216" s="20">
        <v>543</v>
      </c>
      <c r="AI1216" s="21">
        <v>92316</v>
      </c>
      <c r="AJ1216" s="25">
        <v>2130</v>
      </c>
      <c r="AK1216" s="25">
        <v>8254</v>
      </c>
      <c r="AL1216" s="25">
        <v>1817</v>
      </c>
      <c r="AM1216" s="22">
        <v>3295</v>
      </c>
      <c r="AN1216" s="20">
        <v>50286</v>
      </c>
      <c r="AO1216" s="20">
        <v>34227</v>
      </c>
      <c r="AP1216" s="54">
        <v>416915</v>
      </c>
      <c r="AQ1216" s="25">
        <v>25459</v>
      </c>
      <c r="AR1216" s="25">
        <v>49545</v>
      </c>
      <c r="AS1216" s="54">
        <v>28094</v>
      </c>
      <c r="AT1216" s="54">
        <v>87984</v>
      </c>
      <c r="AU1216" s="54">
        <v>5558</v>
      </c>
      <c r="AV1216" s="54">
        <v>4661</v>
      </c>
      <c r="AW1216" s="25">
        <f t="shared" si="54"/>
        <v>201301</v>
      </c>
      <c r="AX1216" s="165">
        <v>145219</v>
      </c>
      <c r="AY1216" s="98">
        <f t="shared" si="55"/>
        <v>763435</v>
      </c>
      <c r="AZ1216" s="73"/>
      <c r="BA1216" s="20">
        <v>84500</v>
      </c>
      <c r="BB1216" s="20">
        <v>145376</v>
      </c>
      <c r="BC1216" s="19">
        <v>229876</v>
      </c>
      <c r="BD1216" s="19">
        <v>993311</v>
      </c>
      <c r="BF1216" s="20">
        <v>3528</v>
      </c>
      <c r="BG1216" s="21">
        <f t="shared" si="56"/>
        <v>989783</v>
      </c>
      <c r="BI1216" s="73"/>
      <c r="BJ1216" s="73"/>
      <c r="BK1216" s="73"/>
      <c r="BL1216" s="73"/>
      <c r="BM1216" s="73"/>
      <c r="BN1216" s="73"/>
      <c r="BO1216" s="73"/>
    </row>
    <row r="1217" spans="1:67" ht="22.5" customHeight="1" x14ac:dyDescent="0.15">
      <c r="A1217" s="125" t="s">
        <v>3034</v>
      </c>
      <c r="B1217" s="126" t="s">
        <v>2997</v>
      </c>
      <c r="C1217" s="136" t="s">
        <v>927</v>
      </c>
      <c r="D1217" s="129">
        <v>6</v>
      </c>
      <c r="E1217" s="130" t="s">
        <v>3561</v>
      </c>
      <c r="F1217" s="19">
        <v>80875</v>
      </c>
      <c r="G1217" s="20">
        <v>25633</v>
      </c>
      <c r="H1217" s="20">
        <v>15309</v>
      </c>
      <c r="I1217" s="20">
        <v>0</v>
      </c>
      <c r="J1217" s="20">
        <v>0</v>
      </c>
      <c r="K1217" s="20">
        <v>0</v>
      </c>
      <c r="L1217" s="20">
        <v>0</v>
      </c>
      <c r="M1217" s="20">
        <v>0</v>
      </c>
      <c r="N1217" s="20">
        <v>613</v>
      </c>
      <c r="O1217" s="20">
        <v>0</v>
      </c>
      <c r="P1217" s="20">
        <v>33</v>
      </c>
      <c r="Q1217" s="20">
        <v>4664</v>
      </c>
      <c r="R1217" s="20">
        <v>13419</v>
      </c>
      <c r="S1217" s="20">
        <v>4415</v>
      </c>
      <c r="T1217" s="21">
        <v>11929</v>
      </c>
      <c r="U1217" s="54">
        <v>12394</v>
      </c>
      <c r="V1217" s="20">
        <v>4404</v>
      </c>
      <c r="W1217" s="20">
        <v>10442</v>
      </c>
      <c r="X1217" s="20">
        <v>0</v>
      </c>
      <c r="Y1217" s="21">
        <v>0</v>
      </c>
      <c r="Z1217" s="20">
        <v>41415</v>
      </c>
      <c r="AA1217" s="21">
        <v>0</v>
      </c>
      <c r="AB1217" s="32">
        <v>0</v>
      </c>
      <c r="AC1217" s="20">
        <v>48563</v>
      </c>
      <c r="AD1217" s="20">
        <v>81159</v>
      </c>
      <c r="AE1217" s="20">
        <v>75930</v>
      </c>
      <c r="AF1217" s="20">
        <v>35027</v>
      </c>
      <c r="AG1217" s="20">
        <v>17448</v>
      </c>
      <c r="AH1217" s="20">
        <v>9322</v>
      </c>
      <c r="AI1217" s="21">
        <v>132822</v>
      </c>
      <c r="AJ1217" s="25">
        <v>5549</v>
      </c>
      <c r="AK1217" s="25">
        <v>17952</v>
      </c>
      <c r="AL1217" s="25">
        <v>5083</v>
      </c>
      <c r="AM1217" s="22">
        <v>6580</v>
      </c>
      <c r="AN1217" s="20">
        <v>81068</v>
      </c>
      <c r="AO1217" s="20">
        <v>36690</v>
      </c>
      <c r="AP1217" s="54">
        <v>778738</v>
      </c>
      <c r="AQ1217" s="25">
        <v>56842</v>
      </c>
      <c r="AR1217" s="25">
        <v>156057</v>
      </c>
      <c r="AS1217" s="54">
        <v>41525</v>
      </c>
      <c r="AT1217" s="54">
        <v>91489</v>
      </c>
      <c r="AU1217" s="54">
        <v>8996</v>
      </c>
      <c r="AV1217" s="54">
        <v>6086</v>
      </c>
      <c r="AW1217" s="25">
        <f t="shared" si="54"/>
        <v>360995</v>
      </c>
      <c r="AX1217" s="165">
        <v>289104</v>
      </c>
      <c r="AY1217" s="98">
        <f t="shared" si="55"/>
        <v>1428837</v>
      </c>
      <c r="AZ1217" s="73"/>
      <c r="BA1217" s="20">
        <v>127094</v>
      </c>
      <c r="BB1217" s="20">
        <v>147733</v>
      </c>
      <c r="BC1217" s="19">
        <v>274827</v>
      </c>
      <c r="BD1217" s="19">
        <v>1703664</v>
      </c>
      <c r="BF1217" s="20">
        <v>7787</v>
      </c>
      <c r="BG1217" s="21">
        <f t="shared" si="56"/>
        <v>1695877</v>
      </c>
      <c r="BI1217" s="73"/>
      <c r="BJ1217" s="73"/>
      <c r="BK1217" s="73"/>
      <c r="BL1217" s="73"/>
      <c r="BM1217" s="73"/>
      <c r="BN1217" s="73"/>
      <c r="BO1217" s="73"/>
    </row>
    <row r="1218" spans="1:67" ht="22.5" customHeight="1" x14ac:dyDescent="0.15">
      <c r="A1218" s="125" t="s">
        <v>3035</v>
      </c>
      <c r="B1218" s="126" t="s">
        <v>2997</v>
      </c>
      <c r="C1218" s="136" t="s">
        <v>1298</v>
      </c>
      <c r="D1218" s="129">
        <v>6</v>
      </c>
      <c r="E1218" s="130" t="s">
        <v>3561</v>
      </c>
      <c r="F1218" s="19">
        <v>74646</v>
      </c>
      <c r="G1218" s="20">
        <v>24562</v>
      </c>
      <c r="H1218" s="20">
        <v>19845</v>
      </c>
      <c r="I1218" s="20">
        <v>0</v>
      </c>
      <c r="J1218" s="20">
        <v>0</v>
      </c>
      <c r="K1218" s="20">
        <v>0</v>
      </c>
      <c r="L1218" s="20">
        <v>0</v>
      </c>
      <c r="M1218" s="20">
        <v>0</v>
      </c>
      <c r="N1218" s="20">
        <v>796</v>
      </c>
      <c r="O1218" s="20">
        <v>0</v>
      </c>
      <c r="P1218" s="20">
        <v>45</v>
      </c>
      <c r="Q1218" s="20">
        <v>6058</v>
      </c>
      <c r="R1218" s="20">
        <v>13557</v>
      </c>
      <c r="S1218" s="20">
        <v>7064</v>
      </c>
      <c r="T1218" s="21">
        <v>11929</v>
      </c>
      <c r="U1218" s="54">
        <v>6599</v>
      </c>
      <c r="V1218" s="20">
        <v>5505</v>
      </c>
      <c r="W1218" s="20">
        <v>10442</v>
      </c>
      <c r="X1218" s="20">
        <v>0</v>
      </c>
      <c r="Y1218" s="21">
        <v>0</v>
      </c>
      <c r="Z1218" s="20">
        <v>34254</v>
      </c>
      <c r="AA1218" s="21">
        <v>14307</v>
      </c>
      <c r="AB1218" s="32">
        <v>0</v>
      </c>
      <c r="AC1218" s="20">
        <v>55044</v>
      </c>
      <c r="AD1218" s="20">
        <v>94912</v>
      </c>
      <c r="AE1218" s="20">
        <v>122750</v>
      </c>
      <c r="AF1218" s="20">
        <v>43763</v>
      </c>
      <c r="AG1218" s="20">
        <v>13679</v>
      </c>
      <c r="AH1218" s="20">
        <v>14661</v>
      </c>
      <c r="AI1218" s="21">
        <v>119163</v>
      </c>
      <c r="AJ1218" s="25">
        <v>7209</v>
      </c>
      <c r="AK1218" s="25">
        <v>20712</v>
      </c>
      <c r="AL1218" s="25">
        <v>4993</v>
      </c>
      <c r="AM1218" s="22">
        <v>7096</v>
      </c>
      <c r="AN1218" s="20">
        <v>103993</v>
      </c>
      <c r="AO1218" s="20">
        <v>19254</v>
      </c>
      <c r="AP1218" s="54">
        <v>856838</v>
      </c>
      <c r="AQ1218" s="25">
        <v>60831</v>
      </c>
      <c r="AR1218" s="25">
        <v>167059</v>
      </c>
      <c r="AS1218" s="54">
        <v>48654</v>
      </c>
      <c r="AT1218" s="54">
        <v>59439</v>
      </c>
      <c r="AU1218" s="54">
        <v>9696</v>
      </c>
      <c r="AV1218" s="54">
        <v>5723</v>
      </c>
      <c r="AW1218" s="25">
        <f t="shared" si="54"/>
        <v>351402</v>
      </c>
      <c r="AX1218" s="165">
        <v>195026</v>
      </c>
      <c r="AY1218" s="98">
        <f t="shared" si="55"/>
        <v>1403266</v>
      </c>
      <c r="AZ1218" s="73"/>
      <c r="BA1218" s="20">
        <v>147424</v>
      </c>
      <c r="BB1218" s="20">
        <v>75739</v>
      </c>
      <c r="BC1218" s="19">
        <v>223163</v>
      </c>
      <c r="BD1218" s="19">
        <v>1626429</v>
      </c>
      <c r="BF1218" s="20">
        <v>5879</v>
      </c>
      <c r="BG1218" s="21">
        <f t="shared" si="56"/>
        <v>1620550</v>
      </c>
      <c r="BI1218" s="73"/>
      <c r="BJ1218" s="73"/>
      <c r="BK1218" s="73"/>
      <c r="BL1218" s="73"/>
      <c r="BM1218" s="73"/>
      <c r="BN1218" s="73"/>
      <c r="BO1218" s="73"/>
    </row>
    <row r="1219" spans="1:67" ht="22.5" customHeight="1" x14ac:dyDescent="0.15">
      <c r="A1219" s="125" t="s">
        <v>3036</v>
      </c>
      <c r="B1219" s="126" t="s">
        <v>3037</v>
      </c>
      <c r="C1219" s="136" t="s">
        <v>1299</v>
      </c>
      <c r="D1219" s="129">
        <v>3</v>
      </c>
      <c r="E1219" s="130" t="s">
        <v>3561</v>
      </c>
      <c r="F1219" s="19">
        <v>3711838</v>
      </c>
      <c r="G1219" s="20">
        <v>462529</v>
      </c>
      <c r="H1219" s="20">
        <v>750897</v>
      </c>
      <c r="I1219" s="20">
        <v>0</v>
      </c>
      <c r="J1219" s="20">
        <v>42703</v>
      </c>
      <c r="K1219" s="20">
        <v>17080</v>
      </c>
      <c r="L1219" s="20">
        <v>8160</v>
      </c>
      <c r="M1219" s="20">
        <v>399249</v>
      </c>
      <c r="N1219" s="20">
        <v>218182</v>
      </c>
      <c r="O1219" s="20">
        <v>66692</v>
      </c>
      <c r="P1219" s="20">
        <v>1350860</v>
      </c>
      <c r="Q1219" s="20">
        <v>545453</v>
      </c>
      <c r="R1219" s="20">
        <v>766142</v>
      </c>
      <c r="S1219" s="20">
        <v>735539</v>
      </c>
      <c r="T1219" s="21">
        <v>620308</v>
      </c>
      <c r="U1219" s="54">
        <v>307902</v>
      </c>
      <c r="V1219" s="20">
        <v>325896</v>
      </c>
      <c r="W1219" s="20">
        <v>198398</v>
      </c>
      <c r="X1219" s="20">
        <v>499523</v>
      </c>
      <c r="Y1219" s="21">
        <v>63322</v>
      </c>
      <c r="Z1219" s="20">
        <v>2053219</v>
      </c>
      <c r="AA1219" s="21">
        <v>294423</v>
      </c>
      <c r="AB1219" s="32">
        <v>4764973</v>
      </c>
      <c r="AC1219" s="20">
        <v>9408929</v>
      </c>
      <c r="AD1219" s="20">
        <v>4484072</v>
      </c>
      <c r="AE1219" s="20">
        <v>8301211</v>
      </c>
      <c r="AF1219" s="20">
        <v>4948902</v>
      </c>
      <c r="AG1219" s="20">
        <v>2419991</v>
      </c>
      <c r="AH1219" s="20">
        <v>280460</v>
      </c>
      <c r="AI1219" s="21">
        <v>94200</v>
      </c>
      <c r="AJ1219" s="25">
        <v>485437</v>
      </c>
      <c r="AK1219" s="25">
        <v>439133</v>
      </c>
      <c r="AL1219" s="25">
        <v>160000</v>
      </c>
      <c r="AM1219" s="22">
        <v>250991</v>
      </c>
      <c r="AN1219" s="20">
        <v>2557318</v>
      </c>
      <c r="AO1219" s="20">
        <v>177133</v>
      </c>
      <c r="AP1219" s="54">
        <v>52211065</v>
      </c>
      <c r="AQ1219" s="25">
        <v>685918</v>
      </c>
      <c r="AR1219" s="25">
        <v>720450</v>
      </c>
      <c r="AS1219" s="54">
        <v>339464</v>
      </c>
      <c r="AT1219" s="54">
        <v>357870</v>
      </c>
      <c r="AU1219" s="54">
        <v>297548</v>
      </c>
      <c r="AV1219" s="54">
        <v>434624</v>
      </c>
      <c r="AW1219" s="25">
        <f t="shared" si="54"/>
        <v>2835874</v>
      </c>
      <c r="AX1219" s="165">
        <v>9091992</v>
      </c>
      <c r="AY1219" s="98">
        <f t="shared" si="55"/>
        <v>64138931</v>
      </c>
      <c r="AZ1219" s="73"/>
      <c r="BA1219" s="20">
        <v>5142249</v>
      </c>
      <c r="BB1219" s="20">
        <v>230676</v>
      </c>
      <c r="BC1219" s="19">
        <v>5372925</v>
      </c>
      <c r="BD1219" s="19">
        <v>69511856</v>
      </c>
      <c r="BF1219" s="20">
        <v>2192583</v>
      </c>
      <c r="BG1219" s="21">
        <f t="shared" si="56"/>
        <v>67319273</v>
      </c>
      <c r="BI1219" s="73"/>
      <c r="BJ1219" s="73"/>
      <c r="BK1219" s="73"/>
      <c r="BL1219" s="73"/>
      <c r="BM1219" s="73"/>
      <c r="BN1219" s="73"/>
      <c r="BO1219" s="73"/>
    </row>
    <row r="1220" spans="1:67" ht="22.5" customHeight="1" x14ac:dyDescent="0.15">
      <c r="A1220" s="125" t="s">
        <v>3038</v>
      </c>
      <c r="B1220" s="126" t="s">
        <v>3037</v>
      </c>
      <c r="C1220" s="136" t="s">
        <v>1300</v>
      </c>
      <c r="D1220" s="129">
        <v>5</v>
      </c>
      <c r="E1220" s="130" t="s">
        <v>3561</v>
      </c>
      <c r="F1220" s="19">
        <v>828716</v>
      </c>
      <c r="G1220" s="20">
        <v>109885</v>
      </c>
      <c r="H1220" s="20">
        <v>134379</v>
      </c>
      <c r="I1220" s="20">
        <v>36064</v>
      </c>
      <c r="J1220" s="20">
        <v>39182</v>
      </c>
      <c r="K1220" s="20">
        <v>7010</v>
      </c>
      <c r="L1220" s="20">
        <v>11057</v>
      </c>
      <c r="M1220" s="20">
        <v>44420</v>
      </c>
      <c r="N1220" s="20">
        <v>25636</v>
      </c>
      <c r="O1220" s="20">
        <v>5856</v>
      </c>
      <c r="P1220" s="20">
        <v>6910</v>
      </c>
      <c r="Q1220" s="20">
        <v>80633</v>
      </c>
      <c r="R1220" s="20">
        <v>98699</v>
      </c>
      <c r="S1220" s="20">
        <v>113907</v>
      </c>
      <c r="T1220" s="21">
        <v>143148</v>
      </c>
      <c r="U1220" s="54">
        <v>38916</v>
      </c>
      <c r="V1220" s="20">
        <v>60555</v>
      </c>
      <c r="W1220" s="20">
        <v>73094</v>
      </c>
      <c r="X1220" s="20">
        <v>77868</v>
      </c>
      <c r="Y1220" s="21">
        <v>1448</v>
      </c>
      <c r="Z1220" s="20">
        <v>260998</v>
      </c>
      <c r="AA1220" s="21">
        <v>158883</v>
      </c>
      <c r="AB1220" s="32">
        <v>286897</v>
      </c>
      <c r="AC1220" s="20">
        <v>1523531</v>
      </c>
      <c r="AD1220" s="20">
        <v>902122</v>
      </c>
      <c r="AE1220" s="20">
        <v>1449702</v>
      </c>
      <c r="AF1220" s="20">
        <v>813030</v>
      </c>
      <c r="AG1220" s="20">
        <v>278883</v>
      </c>
      <c r="AH1220" s="20">
        <v>162267</v>
      </c>
      <c r="AI1220" s="21">
        <v>17898</v>
      </c>
      <c r="AJ1220" s="25">
        <v>77836</v>
      </c>
      <c r="AK1220" s="25">
        <v>96895</v>
      </c>
      <c r="AL1220" s="25">
        <v>32208</v>
      </c>
      <c r="AM1220" s="22">
        <v>52183</v>
      </c>
      <c r="AN1220" s="20">
        <v>534766</v>
      </c>
      <c r="AO1220" s="20">
        <v>45029</v>
      </c>
      <c r="AP1220" s="54">
        <v>8630511</v>
      </c>
      <c r="AQ1220" s="25">
        <v>200571</v>
      </c>
      <c r="AR1220" s="25">
        <v>214118</v>
      </c>
      <c r="AS1220" s="54">
        <v>155156</v>
      </c>
      <c r="AT1220" s="54">
        <v>87123</v>
      </c>
      <c r="AU1220" s="54">
        <v>59506</v>
      </c>
      <c r="AV1220" s="54">
        <v>70255</v>
      </c>
      <c r="AW1220" s="25">
        <f t="shared" si="54"/>
        <v>786729</v>
      </c>
      <c r="AX1220" s="165">
        <v>1904956</v>
      </c>
      <c r="AY1220" s="98">
        <f t="shared" si="55"/>
        <v>11322196</v>
      </c>
      <c r="AZ1220" s="73"/>
      <c r="BA1220" s="20">
        <v>1033714</v>
      </c>
      <c r="BB1220" s="20">
        <v>110965</v>
      </c>
      <c r="BC1220" s="19">
        <v>1144679</v>
      </c>
      <c r="BD1220" s="19">
        <v>12466875</v>
      </c>
      <c r="BF1220" s="20">
        <v>104224</v>
      </c>
      <c r="BG1220" s="21">
        <f t="shared" si="56"/>
        <v>12362651</v>
      </c>
      <c r="BI1220" s="73"/>
      <c r="BJ1220" s="73"/>
      <c r="BK1220" s="73"/>
      <c r="BL1220" s="73"/>
      <c r="BM1220" s="73"/>
      <c r="BN1220" s="73"/>
      <c r="BO1220" s="73"/>
    </row>
    <row r="1221" spans="1:67" ht="22.5" customHeight="1" x14ac:dyDescent="0.15">
      <c r="A1221" s="125" t="s">
        <v>3039</v>
      </c>
      <c r="B1221" s="126" t="s">
        <v>3037</v>
      </c>
      <c r="C1221" s="136" t="s">
        <v>1301</v>
      </c>
      <c r="D1221" s="129">
        <v>5</v>
      </c>
      <c r="E1221" s="130" t="s">
        <v>3561</v>
      </c>
      <c r="F1221" s="19">
        <v>859989</v>
      </c>
      <c r="G1221" s="20">
        <v>233549</v>
      </c>
      <c r="H1221" s="20">
        <v>186732</v>
      </c>
      <c r="I1221" s="20">
        <v>0</v>
      </c>
      <c r="J1221" s="20">
        <v>0</v>
      </c>
      <c r="K1221" s="20">
        <v>0</v>
      </c>
      <c r="L1221" s="20">
        <v>0</v>
      </c>
      <c r="M1221" s="20">
        <v>59996</v>
      </c>
      <c r="N1221" s="20">
        <v>32395</v>
      </c>
      <c r="O1221" s="20">
        <v>36964</v>
      </c>
      <c r="P1221" s="20">
        <v>390927</v>
      </c>
      <c r="Q1221" s="20">
        <v>87957</v>
      </c>
      <c r="R1221" s="20">
        <v>139461</v>
      </c>
      <c r="S1221" s="20">
        <v>160706</v>
      </c>
      <c r="T1221" s="21">
        <v>170465</v>
      </c>
      <c r="U1221" s="54">
        <v>55413</v>
      </c>
      <c r="V1221" s="20">
        <v>63858</v>
      </c>
      <c r="W1221" s="20">
        <v>52210</v>
      </c>
      <c r="X1221" s="20">
        <v>0</v>
      </c>
      <c r="Y1221" s="21">
        <v>0</v>
      </c>
      <c r="Z1221" s="20">
        <v>444855</v>
      </c>
      <c r="AA1221" s="21">
        <v>48945</v>
      </c>
      <c r="AB1221" s="32">
        <v>254402</v>
      </c>
      <c r="AC1221" s="20">
        <v>2297734</v>
      </c>
      <c r="AD1221" s="20">
        <v>1262986</v>
      </c>
      <c r="AE1221" s="20">
        <v>1629813</v>
      </c>
      <c r="AF1221" s="20">
        <v>847642</v>
      </c>
      <c r="AG1221" s="20">
        <v>350970</v>
      </c>
      <c r="AH1221" s="20">
        <v>163624</v>
      </c>
      <c r="AI1221" s="21">
        <v>69708</v>
      </c>
      <c r="AJ1221" s="25">
        <v>92532</v>
      </c>
      <c r="AK1221" s="25">
        <v>114581</v>
      </c>
      <c r="AL1221" s="25">
        <v>32039</v>
      </c>
      <c r="AM1221" s="22">
        <v>59945</v>
      </c>
      <c r="AN1221" s="20">
        <v>551234</v>
      </c>
      <c r="AO1221" s="20">
        <v>36475</v>
      </c>
      <c r="AP1221" s="54">
        <v>10788107</v>
      </c>
      <c r="AQ1221" s="25">
        <v>233420</v>
      </c>
      <c r="AR1221" s="25">
        <v>295076</v>
      </c>
      <c r="AS1221" s="54">
        <v>172437</v>
      </c>
      <c r="AT1221" s="54">
        <v>110608</v>
      </c>
      <c r="AU1221" s="54">
        <v>83141</v>
      </c>
      <c r="AV1221" s="54">
        <v>73902</v>
      </c>
      <c r="AW1221" s="25">
        <f t="shared" si="54"/>
        <v>968584</v>
      </c>
      <c r="AX1221" s="165">
        <v>1870777</v>
      </c>
      <c r="AY1221" s="98">
        <f t="shared" si="55"/>
        <v>13627468</v>
      </c>
      <c r="AZ1221" s="73"/>
      <c r="BA1221" s="20">
        <v>1233031</v>
      </c>
      <c r="BB1221" s="20">
        <v>113565</v>
      </c>
      <c r="BC1221" s="19">
        <v>1346596</v>
      </c>
      <c r="BD1221" s="19">
        <v>14974064</v>
      </c>
      <c r="BF1221" s="20">
        <v>105540</v>
      </c>
      <c r="BG1221" s="21">
        <f t="shared" si="56"/>
        <v>14868524</v>
      </c>
      <c r="BI1221" s="73"/>
      <c r="BJ1221" s="73"/>
      <c r="BK1221" s="73"/>
      <c r="BL1221" s="73"/>
      <c r="BM1221" s="73"/>
      <c r="BN1221" s="73"/>
      <c r="BO1221" s="73"/>
    </row>
    <row r="1222" spans="1:67" ht="22.5" customHeight="1" x14ac:dyDescent="0.15">
      <c r="A1222" s="125" t="s">
        <v>3040</v>
      </c>
      <c r="B1222" s="126" t="s">
        <v>3037</v>
      </c>
      <c r="C1222" s="136" t="s">
        <v>1302</v>
      </c>
      <c r="D1222" s="129">
        <v>5</v>
      </c>
      <c r="E1222" s="130" t="s">
        <v>3561</v>
      </c>
      <c r="F1222" s="19">
        <v>525480</v>
      </c>
      <c r="G1222" s="20">
        <v>60833</v>
      </c>
      <c r="H1222" s="20">
        <v>46872</v>
      </c>
      <c r="I1222" s="20">
        <v>0</v>
      </c>
      <c r="J1222" s="20">
        <v>4715</v>
      </c>
      <c r="K1222" s="20">
        <v>41780</v>
      </c>
      <c r="L1222" s="20">
        <v>11716</v>
      </c>
      <c r="M1222" s="20">
        <v>25709</v>
      </c>
      <c r="N1222" s="20">
        <v>14065</v>
      </c>
      <c r="O1222" s="20">
        <v>10183</v>
      </c>
      <c r="P1222" s="20">
        <v>24595</v>
      </c>
      <c r="Q1222" s="20">
        <v>47280</v>
      </c>
      <c r="R1222" s="20">
        <v>49052</v>
      </c>
      <c r="S1222" s="20">
        <v>65342</v>
      </c>
      <c r="T1222" s="21">
        <v>83503</v>
      </c>
      <c r="U1222" s="54">
        <v>29948</v>
      </c>
      <c r="V1222" s="20">
        <v>42939</v>
      </c>
      <c r="W1222" s="20">
        <v>41768</v>
      </c>
      <c r="X1222" s="20">
        <v>0</v>
      </c>
      <c r="Y1222" s="21">
        <v>0</v>
      </c>
      <c r="Z1222" s="20">
        <v>191536</v>
      </c>
      <c r="AA1222" s="21">
        <v>0</v>
      </c>
      <c r="AB1222" s="32">
        <v>133461</v>
      </c>
      <c r="AC1222" s="20">
        <v>989113</v>
      </c>
      <c r="AD1222" s="20">
        <v>478375</v>
      </c>
      <c r="AE1222" s="20">
        <v>782319</v>
      </c>
      <c r="AF1222" s="20">
        <v>408762</v>
      </c>
      <c r="AG1222" s="20">
        <v>133888</v>
      </c>
      <c r="AH1222" s="20">
        <v>119551</v>
      </c>
      <c r="AI1222" s="21">
        <v>21195</v>
      </c>
      <c r="AJ1222" s="25">
        <v>53991</v>
      </c>
      <c r="AK1222" s="25">
        <v>60544</v>
      </c>
      <c r="AL1222" s="25">
        <v>18004</v>
      </c>
      <c r="AM1222" s="22">
        <v>33553</v>
      </c>
      <c r="AN1222" s="20">
        <v>179302</v>
      </c>
      <c r="AO1222" s="20">
        <v>10394</v>
      </c>
      <c r="AP1222" s="54">
        <v>4739768</v>
      </c>
      <c r="AQ1222" s="25">
        <v>114543</v>
      </c>
      <c r="AR1222" s="25">
        <v>160245</v>
      </c>
      <c r="AS1222" s="54">
        <v>101946</v>
      </c>
      <c r="AT1222" s="54">
        <v>66376</v>
      </c>
      <c r="AU1222" s="54">
        <v>36632</v>
      </c>
      <c r="AV1222" s="54">
        <v>34881</v>
      </c>
      <c r="AW1222" s="25">
        <f t="shared" si="54"/>
        <v>514623</v>
      </c>
      <c r="AX1222" s="165">
        <v>634435</v>
      </c>
      <c r="AY1222" s="98">
        <f t="shared" si="55"/>
        <v>5888826</v>
      </c>
      <c r="AZ1222" s="73"/>
      <c r="BA1222" s="20">
        <v>672781</v>
      </c>
      <c r="BB1222" s="20">
        <v>45250</v>
      </c>
      <c r="BC1222" s="19">
        <v>718031</v>
      </c>
      <c r="BD1222" s="19">
        <v>6606857</v>
      </c>
      <c r="BF1222" s="20">
        <v>49873</v>
      </c>
      <c r="BG1222" s="21">
        <f t="shared" si="56"/>
        <v>6556984</v>
      </c>
      <c r="BI1222" s="73"/>
      <c r="BJ1222" s="73"/>
      <c r="BK1222" s="73"/>
      <c r="BL1222" s="73"/>
      <c r="BM1222" s="73"/>
      <c r="BN1222" s="73"/>
      <c r="BO1222" s="73"/>
    </row>
    <row r="1223" spans="1:67" ht="22.5" customHeight="1" x14ac:dyDescent="0.15">
      <c r="A1223" s="125" t="s">
        <v>3041</v>
      </c>
      <c r="B1223" s="126" t="s">
        <v>3037</v>
      </c>
      <c r="C1223" s="136" t="s">
        <v>1303</v>
      </c>
      <c r="D1223" s="129">
        <v>5</v>
      </c>
      <c r="E1223" s="130" t="s">
        <v>3561</v>
      </c>
      <c r="F1223" s="19">
        <v>434722</v>
      </c>
      <c r="G1223" s="20">
        <v>83324</v>
      </c>
      <c r="H1223" s="20">
        <v>61425</v>
      </c>
      <c r="I1223" s="20">
        <v>0</v>
      </c>
      <c r="J1223" s="20">
        <v>10015</v>
      </c>
      <c r="K1223" s="20">
        <v>18780</v>
      </c>
      <c r="L1223" s="20">
        <v>14239</v>
      </c>
      <c r="M1223" s="20">
        <v>18203</v>
      </c>
      <c r="N1223" s="20">
        <v>12445</v>
      </c>
      <c r="O1223" s="20">
        <v>14734</v>
      </c>
      <c r="P1223" s="20">
        <v>129416</v>
      </c>
      <c r="Q1223" s="20">
        <v>42514</v>
      </c>
      <c r="R1223" s="20">
        <v>45434</v>
      </c>
      <c r="S1223" s="20">
        <v>72406</v>
      </c>
      <c r="T1223" s="21">
        <v>71574</v>
      </c>
      <c r="U1223" s="54">
        <v>16666</v>
      </c>
      <c r="V1223" s="20">
        <v>39636</v>
      </c>
      <c r="W1223" s="20">
        <v>41768</v>
      </c>
      <c r="X1223" s="20">
        <v>0</v>
      </c>
      <c r="Y1223" s="21">
        <v>0</v>
      </c>
      <c r="Z1223" s="20">
        <v>180465</v>
      </c>
      <c r="AA1223" s="21">
        <v>65511</v>
      </c>
      <c r="AB1223" s="32">
        <v>283626</v>
      </c>
      <c r="AC1223" s="20">
        <v>823983</v>
      </c>
      <c r="AD1223" s="20">
        <v>520875</v>
      </c>
      <c r="AE1223" s="20">
        <v>697211</v>
      </c>
      <c r="AF1223" s="20">
        <v>322483</v>
      </c>
      <c r="AG1223" s="20">
        <v>120592</v>
      </c>
      <c r="AH1223" s="20">
        <v>99460</v>
      </c>
      <c r="AI1223" s="21">
        <v>18840</v>
      </c>
      <c r="AJ1223" s="25">
        <v>50909</v>
      </c>
      <c r="AK1223" s="25">
        <v>60021</v>
      </c>
      <c r="AL1223" s="25">
        <v>15566</v>
      </c>
      <c r="AM1223" s="22">
        <v>33173</v>
      </c>
      <c r="AN1223" s="20">
        <v>120324</v>
      </c>
      <c r="AO1223" s="20">
        <v>11538</v>
      </c>
      <c r="AP1223" s="54">
        <v>4551878</v>
      </c>
      <c r="AQ1223" s="25">
        <v>116734</v>
      </c>
      <c r="AR1223" s="25">
        <v>157277</v>
      </c>
      <c r="AS1223" s="54">
        <v>88187</v>
      </c>
      <c r="AT1223" s="54">
        <v>64298</v>
      </c>
      <c r="AU1223" s="54">
        <v>40019</v>
      </c>
      <c r="AV1223" s="54">
        <v>31439</v>
      </c>
      <c r="AW1223" s="25">
        <f t="shared" ref="AW1223:AW1286" si="57">SUM(AQ1223:AV1223)</f>
        <v>497954</v>
      </c>
      <c r="AX1223" s="165">
        <v>554277</v>
      </c>
      <c r="AY1223" s="98">
        <f t="shared" ref="AY1223:AY1286" si="58">SUM(AP1223,AW1223:AX1223)</f>
        <v>5604109</v>
      </c>
      <c r="AZ1223" s="73"/>
      <c r="BA1223" s="20">
        <v>612758</v>
      </c>
      <c r="BB1223" s="20">
        <v>47298</v>
      </c>
      <c r="BC1223" s="19">
        <v>660056</v>
      </c>
      <c r="BD1223" s="19">
        <v>6264165</v>
      </c>
      <c r="BF1223" s="20">
        <v>51016</v>
      </c>
      <c r="BG1223" s="21">
        <f t="shared" ref="BG1223:BG1286" si="59">BD1223-BF1223</f>
        <v>6213149</v>
      </c>
      <c r="BI1223" s="73"/>
      <c r="BJ1223" s="73"/>
      <c r="BK1223" s="73"/>
      <c r="BL1223" s="73"/>
      <c r="BM1223" s="73"/>
      <c r="BN1223" s="73"/>
      <c r="BO1223" s="73"/>
    </row>
    <row r="1224" spans="1:67" ht="22.5" customHeight="1" x14ac:dyDescent="0.15">
      <c r="A1224" s="125" t="s">
        <v>3042</v>
      </c>
      <c r="B1224" s="126" t="s">
        <v>3037</v>
      </c>
      <c r="C1224" s="136" t="s">
        <v>1304</v>
      </c>
      <c r="D1224" s="129">
        <v>5</v>
      </c>
      <c r="E1224" s="130" t="s">
        <v>3561</v>
      </c>
      <c r="F1224" s="19">
        <v>1129828</v>
      </c>
      <c r="G1224" s="20">
        <v>353930</v>
      </c>
      <c r="H1224" s="20">
        <v>365148</v>
      </c>
      <c r="I1224" s="20">
        <v>840</v>
      </c>
      <c r="J1224" s="20">
        <v>13779</v>
      </c>
      <c r="K1224" s="20">
        <v>16800</v>
      </c>
      <c r="L1224" s="20">
        <v>26636</v>
      </c>
      <c r="M1224" s="20">
        <v>46018</v>
      </c>
      <c r="N1224" s="20">
        <v>37142</v>
      </c>
      <c r="O1224" s="20">
        <v>27304</v>
      </c>
      <c r="P1224" s="20">
        <v>165781</v>
      </c>
      <c r="Q1224" s="20">
        <v>99891</v>
      </c>
      <c r="R1224" s="20">
        <v>217367</v>
      </c>
      <c r="S1224" s="20">
        <v>209271</v>
      </c>
      <c r="T1224" s="21">
        <v>298225</v>
      </c>
      <c r="U1224" s="54">
        <v>120640</v>
      </c>
      <c r="V1224" s="20">
        <v>95787</v>
      </c>
      <c r="W1224" s="20">
        <v>146188</v>
      </c>
      <c r="X1224" s="20">
        <v>0</v>
      </c>
      <c r="Y1224" s="21">
        <v>0</v>
      </c>
      <c r="Z1224" s="20">
        <v>569310</v>
      </c>
      <c r="AA1224" s="21">
        <v>41415</v>
      </c>
      <c r="AB1224" s="32">
        <v>476824</v>
      </c>
      <c r="AC1224" s="20">
        <v>2372785</v>
      </c>
      <c r="AD1224" s="20">
        <v>1860705</v>
      </c>
      <c r="AE1224" s="20">
        <v>2025884</v>
      </c>
      <c r="AF1224" s="20">
        <v>1084845</v>
      </c>
      <c r="AG1224" s="20">
        <v>477157</v>
      </c>
      <c r="AH1224" s="20">
        <v>244441</v>
      </c>
      <c r="AI1224" s="21">
        <v>648096</v>
      </c>
      <c r="AJ1224" s="25">
        <v>101682</v>
      </c>
      <c r="AK1224" s="25">
        <v>183760</v>
      </c>
      <c r="AL1224" s="25">
        <v>52184</v>
      </c>
      <c r="AM1224" s="22">
        <v>78184</v>
      </c>
      <c r="AN1224" s="20">
        <v>1359316</v>
      </c>
      <c r="AO1224" s="20">
        <v>145206</v>
      </c>
      <c r="AP1224" s="54">
        <v>15092369</v>
      </c>
      <c r="AQ1224" s="25">
        <v>230157</v>
      </c>
      <c r="AR1224" s="25">
        <v>287684</v>
      </c>
      <c r="AS1224" s="54">
        <v>215814</v>
      </c>
      <c r="AT1224" s="54">
        <v>148524</v>
      </c>
      <c r="AU1224" s="54">
        <v>95847</v>
      </c>
      <c r="AV1224" s="54">
        <v>101233</v>
      </c>
      <c r="AW1224" s="25">
        <f t="shared" si="57"/>
        <v>1079259</v>
      </c>
      <c r="AX1224" s="165">
        <v>3500693</v>
      </c>
      <c r="AY1224" s="98">
        <f t="shared" si="58"/>
        <v>19672321</v>
      </c>
      <c r="AZ1224" s="73"/>
      <c r="BA1224" s="20">
        <v>1377553</v>
      </c>
      <c r="BB1224" s="20">
        <v>630785</v>
      </c>
      <c r="BC1224" s="19">
        <v>2008338</v>
      </c>
      <c r="BD1224" s="19">
        <v>21680659</v>
      </c>
      <c r="BF1224" s="20">
        <v>132374</v>
      </c>
      <c r="BG1224" s="21">
        <f t="shared" si="59"/>
        <v>21548285</v>
      </c>
      <c r="BI1224" s="73"/>
      <c r="BJ1224" s="73"/>
      <c r="BK1224" s="73"/>
      <c r="BL1224" s="73"/>
      <c r="BM1224" s="73"/>
      <c r="BN1224" s="73"/>
      <c r="BO1224" s="73"/>
    </row>
    <row r="1225" spans="1:67" ht="22.5" customHeight="1" x14ac:dyDescent="0.15">
      <c r="A1225" s="125" t="s">
        <v>3043</v>
      </c>
      <c r="B1225" s="126" t="s">
        <v>3037</v>
      </c>
      <c r="C1225" s="136" t="s">
        <v>1305</v>
      </c>
      <c r="D1225" s="129">
        <v>5</v>
      </c>
      <c r="E1225" s="130" t="s">
        <v>3561</v>
      </c>
      <c r="F1225" s="19">
        <v>470879</v>
      </c>
      <c r="G1225" s="20">
        <v>72899</v>
      </c>
      <c r="H1225" s="20">
        <v>65772</v>
      </c>
      <c r="I1225" s="20">
        <v>2744</v>
      </c>
      <c r="J1225" s="20">
        <v>14422</v>
      </c>
      <c r="K1225" s="20">
        <v>8420</v>
      </c>
      <c r="L1225" s="20">
        <v>4763</v>
      </c>
      <c r="M1225" s="20">
        <v>24983</v>
      </c>
      <c r="N1225" s="20">
        <v>14401</v>
      </c>
      <c r="O1225" s="20">
        <v>5147</v>
      </c>
      <c r="P1225" s="20">
        <v>2799</v>
      </c>
      <c r="Q1225" s="20">
        <v>55306</v>
      </c>
      <c r="R1225" s="20">
        <v>53174</v>
      </c>
      <c r="S1225" s="20">
        <v>51214</v>
      </c>
      <c r="T1225" s="21">
        <v>59645</v>
      </c>
      <c r="U1225" s="54">
        <v>29060</v>
      </c>
      <c r="V1225" s="20">
        <v>36333</v>
      </c>
      <c r="W1225" s="20">
        <v>52210</v>
      </c>
      <c r="X1225" s="20">
        <v>0</v>
      </c>
      <c r="Y1225" s="21">
        <v>0</v>
      </c>
      <c r="Z1225" s="20">
        <v>258006</v>
      </c>
      <c r="AA1225" s="21">
        <v>31626</v>
      </c>
      <c r="AB1225" s="32">
        <v>366252</v>
      </c>
      <c r="AC1225" s="20">
        <v>972699</v>
      </c>
      <c r="AD1225" s="20">
        <v>899907</v>
      </c>
      <c r="AE1225" s="20">
        <v>846060</v>
      </c>
      <c r="AF1225" s="20">
        <v>471328</v>
      </c>
      <c r="AG1225" s="20">
        <v>156114</v>
      </c>
      <c r="AH1225" s="20">
        <v>24888</v>
      </c>
      <c r="AI1225" s="21">
        <v>181806</v>
      </c>
      <c r="AJ1225" s="25">
        <v>54655</v>
      </c>
      <c r="AK1225" s="25">
        <v>91042</v>
      </c>
      <c r="AL1225" s="25">
        <v>23874</v>
      </c>
      <c r="AM1225" s="22">
        <v>46354</v>
      </c>
      <c r="AN1225" s="20">
        <v>420817</v>
      </c>
      <c r="AO1225" s="20">
        <v>37272</v>
      </c>
      <c r="AP1225" s="54">
        <v>5906871</v>
      </c>
      <c r="AQ1225" s="25">
        <v>100982</v>
      </c>
      <c r="AR1225" s="25">
        <v>196959</v>
      </c>
      <c r="AS1225" s="54">
        <v>87317</v>
      </c>
      <c r="AT1225" s="54">
        <v>95795</v>
      </c>
      <c r="AU1225" s="54">
        <v>48656</v>
      </c>
      <c r="AV1225" s="54">
        <v>38439</v>
      </c>
      <c r="AW1225" s="25">
        <f t="shared" si="57"/>
        <v>568148</v>
      </c>
      <c r="AX1225" s="165">
        <v>1716776</v>
      </c>
      <c r="AY1225" s="98">
        <f t="shared" si="58"/>
        <v>8191795</v>
      </c>
      <c r="AZ1225" s="73"/>
      <c r="BA1225" s="20">
        <v>684796</v>
      </c>
      <c r="BB1225" s="20">
        <v>149363</v>
      </c>
      <c r="BC1225" s="19">
        <v>834159</v>
      </c>
      <c r="BD1225" s="19">
        <v>9025954</v>
      </c>
      <c r="BF1225" s="20">
        <v>53227</v>
      </c>
      <c r="BG1225" s="21">
        <f t="shared" si="59"/>
        <v>8972727</v>
      </c>
      <c r="BI1225" s="73"/>
      <c r="BJ1225" s="73"/>
      <c r="BK1225" s="73"/>
      <c r="BL1225" s="73"/>
      <c r="BM1225" s="73"/>
      <c r="BN1225" s="73"/>
      <c r="BO1225" s="73"/>
    </row>
    <row r="1226" spans="1:67" ht="22.5" customHeight="1" x14ac:dyDescent="0.15">
      <c r="A1226" s="125" t="s">
        <v>3044</v>
      </c>
      <c r="B1226" s="126" t="s">
        <v>3037</v>
      </c>
      <c r="C1226" s="136" t="s">
        <v>1306</v>
      </c>
      <c r="D1226" s="129">
        <v>5</v>
      </c>
      <c r="E1226" s="130" t="s">
        <v>3561</v>
      </c>
      <c r="F1226" s="19">
        <v>1043861</v>
      </c>
      <c r="G1226" s="20">
        <v>266536</v>
      </c>
      <c r="H1226" s="20">
        <v>269325</v>
      </c>
      <c r="I1226" s="20">
        <v>0</v>
      </c>
      <c r="J1226" s="20">
        <v>0</v>
      </c>
      <c r="K1226" s="20">
        <v>0</v>
      </c>
      <c r="L1226" s="20">
        <v>0</v>
      </c>
      <c r="M1226" s="20">
        <v>55772</v>
      </c>
      <c r="N1226" s="20">
        <v>32420</v>
      </c>
      <c r="O1226" s="20">
        <v>20105</v>
      </c>
      <c r="P1226" s="20">
        <v>374751</v>
      </c>
      <c r="Q1226" s="20">
        <v>83600</v>
      </c>
      <c r="R1226" s="20">
        <v>140285</v>
      </c>
      <c r="S1226" s="20">
        <v>142163</v>
      </c>
      <c r="T1226" s="21">
        <v>190983</v>
      </c>
      <c r="U1226" s="54">
        <v>66961</v>
      </c>
      <c r="V1226" s="20">
        <v>70464</v>
      </c>
      <c r="W1226" s="20">
        <v>73094</v>
      </c>
      <c r="X1226" s="20">
        <v>0</v>
      </c>
      <c r="Y1226" s="21">
        <v>0</v>
      </c>
      <c r="Z1226" s="20">
        <v>403343</v>
      </c>
      <c r="AA1226" s="21">
        <v>0</v>
      </c>
      <c r="AB1226" s="32">
        <v>265381</v>
      </c>
      <c r="AC1226" s="20">
        <v>2130537</v>
      </c>
      <c r="AD1226" s="20">
        <v>1189074</v>
      </c>
      <c r="AE1226" s="20">
        <v>1507421</v>
      </c>
      <c r="AF1226" s="20">
        <v>828422</v>
      </c>
      <c r="AG1226" s="20">
        <v>324888</v>
      </c>
      <c r="AH1226" s="20">
        <v>327791</v>
      </c>
      <c r="AI1226" s="21">
        <v>60759</v>
      </c>
      <c r="AJ1226" s="25">
        <v>89406</v>
      </c>
      <c r="AK1226" s="25">
        <v>121895</v>
      </c>
      <c r="AL1226" s="25">
        <v>37161</v>
      </c>
      <c r="AM1226" s="22">
        <v>60382</v>
      </c>
      <c r="AN1226" s="20">
        <v>1314145</v>
      </c>
      <c r="AO1226" s="20">
        <v>45499</v>
      </c>
      <c r="AP1226" s="54">
        <v>11536424</v>
      </c>
      <c r="AQ1226" s="25">
        <v>248206</v>
      </c>
      <c r="AR1226" s="25">
        <v>265367</v>
      </c>
      <c r="AS1226" s="54">
        <v>207133</v>
      </c>
      <c r="AT1226" s="54">
        <v>122612</v>
      </c>
      <c r="AU1226" s="54">
        <v>72359</v>
      </c>
      <c r="AV1226" s="54">
        <v>83520</v>
      </c>
      <c r="AW1226" s="25">
        <f t="shared" si="57"/>
        <v>999197</v>
      </c>
      <c r="AX1226" s="165">
        <v>2284039</v>
      </c>
      <c r="AY1226" s="98">
        <f t="shared" si="58"/>
        <v>14819660</v>
      </c>
      <c r="AZ1226" s="73"/>
      <c r="BA1226" s="20">
        <v>1201188</v>
      </c>
      <c r="BB1226" s="20">
        <v>228341</v>
      </c>
      <c r="BC1226" s="19">
        <v>1429529</v>
      </c>
      <c r="BD1226" s="19">
        <v>16249189</v>
      </c>
      <c r="BF1226" s="20">
        <v>98348</v>
      </c>
      <c r="BG1226" s="21">
        <f t="shared" si="59"/>
        <v>16150841</v>
      </c>
      <c r="BI1226" s="73"/>
      <c r="BJ1226" s="73"/>
      <c r="BK1226" s="73"/>
      <c r="BL1226" s="73"/>
      <c r="BM1226" s="73"/>
      <c r="BN1226" s="73"/>
      <c r="BO1226" s="73"/>
    </row>
    <row r="1227" spans="1:67" ht="22.5" customHeight="1" x14ac:dyDescent="0.15">
      <c r="A1227" s="125" t="s">
        <v>3045</v>
      </c>
      <c r="B1227" s="126" t="s">
        <v>3037</v>
      </c>
      <c r="C1227" s="136" t="s">
        <v>1307</v>
      </c>
      <c r="D1227" s="129">
        <v>5</v>
      </c>
      <c r="E1227" s="130" t="s">
        <v>3561</v>
      </c>
      <c r="F1227" s="19">
        <v>703018</v>
      </c>
      <c r="G1227" s="20">
        <v>104030</v>
      </c>
      <c r="H1227" s="20">
        <v>67095</v>
      </c>
      <c r="I1227" s="20">
        <v>0</v>
      </c>
      <c r="J1227" s="20">
        <v>0</v>
      </c>
      <c r="K1227" s="20">
        <v>0</v>
      </c>
      <c r="L1227" s="20">
        <v>0</v>
      </c>
      <c r="M1227" s="20">
        <v>52294</v>
      </c>
      <c r="N1227" s="20">
        <v>28946</v>
      </c>
      <c r="O1227" s="20">
        <v>14734</v>
      </c>
      <c r="P1227" s="20">
        <v>335267</v>
      </c>
      <c r="Q1227" s="20">
        <v>78272</v>
      </c>
      <c r="R1227" s="20">
        <v>129293</v>
      </c>
      <c r="S1227" s="20">
        <v>131567</v>
      </c>
      <c r="T1227" s="21">
        <v>71574</v>
      </c>
      <c r="U1227" s="54">
        <v>55455</v>
      </c>
      <c r="V1227" s="20">
        <v>51747</v>
      </c>
      <c r="W1227" s="20">
        <v>20884</v>
      </c>
      <c r="X1227" s="20">
        <v>0</v>
      </c>
      <c r="Y1227" s="21">
        <v>0</v>
      </c>
      <c r="Z1227" s="20">
        <v>322324</v>
      </c>
      <c r="AA1227" s="21">
        <v>0</v>
      </c>
      <c r="AB1227" s="32">
        <v>254655</v>
      </c>
      <c r="AC1227" s="20">
        <v>1959492</v>
      </c>
      <c r="AD1227" s="20">
        <v>784903</v>
      </c>
      <c r="AE1227" s="20">
        <v>808848</v>
      </c>
      <c r="AF1227" s="20">
        <v>529818</v>
      </c>
      <c r="AG1227" s="20">
        <v>311432</v>
      </c>
      <c r="AH1227" s="20">
        <v>86518</v>
      </c>
      <c r="AI1227" s="21">
        <v>12246</v>
      </c>
      <c r="AJ1227" s="25">
        <v>84075</v>
      </c>
      <c r="AK1227" s="25">
        <v>103977</v>
      </c>
      <c r="AL1227" s="25">
        <v>20547</v>
      </c>
      <c r="AM1227" s="22">
        <v>55101</v>
      </c>
      <c r="AN1227" s="20">
        <v>151653</v>
      </c>
      <c r="AO1227" s="20">
        <v>11099</v>
      </c>
      <c r="AP1227" s="54">
        <v>7340864</v>
      </c>
      <c r="AQ1227" s="25">
        <v>196748</v>
      </c>
      <c r="AR1227" s="25">
        <v>199634</v>
      </c>
      <c r="AS1227" s="54">
        <v>68088</v>
      </c>
      <c r="AT1227" s="54">
        <v>64681</v>
      </c>
      <c r="AU1227" s="54">
        <v>71263</v>
      </c>
      <c r="AV1227" s="54">
        <v>51661</v>
      </c>
      <c r="AW1227" s="25">
        <f t="shared" si="57"/>
        <v>652075</v>
      </c>
      <c r="AX1227" s="165">
        <v>747309</v>
      </c>
      <c r="AY1227" s="98">
        <f t="shared" si="58"/>
        <v>8740248</v>
      </c>
      <c r="AZ1227" s="73"/>
      <c r="BA1227" s="20">
        <v>1123235</v>
      </c>
      <c r="BB1227" s="20">
        <v>40689</v>
      </c>
      <c r="BC1227" s="19">
        <v>1163924</v>
      </c>
      <c r="BD1227" s="19">
        <v>9904172</v>
      </c>
      <c r="BF1227" s="20">
        <v>99424</v>
      </c>
      <c r="BG1227" s="21">
        <f t="shared" si="59"/>
        <v>9804748</v>
      </c>
      <c r="BI1227" s="73"/>
      <c r="BJ1227" s="73"/>
      <c r="BK1227" s="73"/>
      <c r="BL1227" s="73"/>
      <c r="BM1227" s="73"/>
      <c r="BN1227" s="73"/>
      <c r="BO1227" s="73"/>
    </row>
    <row r="1228" spans="1:67" ht="22.5" customHeight="1" x14ac:dyDescent="0.15">
      <c r="A1228" s="125" t="s">
        <v>3046</v>
      </c>
      <c r="B1228" s="126" t="s">
        <v>3037</v>
      </c>
      <c r="C1228" s="136" t="s">
        <v>1308</v>
      </c>
      <c r="D1228" s="129">
        <v>6</v>
      </c>
      <c r="E1228" s="130" t="s">
        <v>3561</v>
      </c>
      <c r="F1228" s="19">
        <v>235782</v>
      </c>
      <c r="G1228" s="20">
        <v>89893</v>
      </c>
      <c r="H1228" s="20">
        <v>99225</v>
      </c>
      <c r="I1228" s="20">
        <v>0</v>
      </c>
      <c r="J1228" s="20">
        <v>0</v>
      </c>
      <c r="K1228" s="20">
        <v>0</v>
      </c>
      <c r="L1228" s="20">
        <v>0</v>
      </c>
      <c r="M1228" s="20">
        <v>0</v>
      </c>
      <c r="N1228" s="20">
        <v>4376</v>
      </c>
      <c r="O1228" s="20">
        <v>0</v>
      </c>
      <c r="P1228" s="20">
        <v>4002</v>
      </c>
      <c r="Q1228" s="20">
        <v>29634</v>
      </c>
      <c r="R1228" s="20">
        <v>41083</v>
      </c>
      <c r="S1228" s="20">
        <v>18543</v>
      </c>
      <c r="T1228" s="21">
        <v>35787</v>
      </c>
      <c r="U1228" s="54">
        <v>5288</v>
      </c>
      <c r="V1228" s="20">
        <v>12111</v>
      </c>
      <c r="W1228" s="20">
        <v>20884</v>
      </c>
      <c r="X1228" s="20">
        <v>0</v>
      </c>
      <c r="Y1228" s="21">
        <v>0</v>
      </c>
      <c r="Z1228" s="20">
        <v>121109</v>
      </c>
      <c r="AA1228" s="21">
        <v>0</v>
      </c>
      <c r="AB1228" s="32">
        <v>0</v>
      </c>
      <c r="AC1228" s="20">
        <v>295792</v>
      </c>
      <c r="AD1228" s="20">
        <v>582775</v>
      </c>
      <c r="AE1228" s="20">
        <v>397218</v>
      </c>
      <c r="AF1228" s="20">
        <v>193024</v>
      </c>
      <c r="AG1228" s="20">
        <v>50682</v>
      </c>
      <c r="AH1228" s="20">
        <v>91405</v>
      </c>
      <c r="AI1228" s="21">
        <v>42390</v>
      </c>
      <c r="AJ1228" s="25">
        <v>27362</v>
      </c>
      <c r="AK1228" s="25">
        <v>47618</v>
      </c>
      <c r="AL1228" s="25">
        <v>10059</v>
      </c>
      <c r="AM1228" s="22">
        <v>17747</v>
      </c>
      <c r="AN1228" s="20">
        <v>316255</v>
      </c>
      <c r="AO1228" s="20">
        <v>19214</v>
      </c>
      <c r="AP1228" s="54">
        <v>2809258</v>
      </c>
      <c r="AQ1228" s="25">
        <v>69160</v>
      </c>
      <c r="AR1228" s="25">
        <v>149954</v>
      </c>
      <c r="AS1228" s="54">
        <v>103019</v>
      </c>
      <c r="AT1228" s="54">
        <v>56703</v>
      </c>
      <c r="AU1228" s="54">
        <v>26463</v>
      </c>
      <c r="AV1228" s="54">
        <v>18945</v>
      </c>
      <c r="AW1228" s="25">
        <f t="shared" si="57"/>
        <v>424244</v>
      </c>
      <c r="AX1228" s="165">
        <v>752661</v>
      </c>
      <c r="AY1228" s="98">
        <f t="shared" si="58"/>
        <v>3986163</v>
      </c>
      <c r="AZ1228" s="73"/>
      <c r="BA1228" s="20">
        <v>376836</v>
      </c>
      <c r="BB1228" s="20">
        <v>86247</v>
      </c>
      <c r="BC1228" s="19">
        <v>463083</v>
      </c>
      <c r="BD1228" s="19">
        <v>4449246</v>
      </c>
      <c r="BF1228" s="20">
        <v>19021</v>
      </c>
      <c r="BG1228" s="21">
        <f t="shared" si="59"/>
        <v>4430225</v>
      </c>
      <c r="BI1228" s="73"/>
      <c r="BJ1228" s="73"/>
      <c r="BK1228" s="73"/>
      <c r="BL1228" s="73"/>
      <c r="BM1228" s="73"/>
      <c r="BN1228" s="73"/>
      <c r="BO1228" s="73"/>
    </row>
    <row r="1229" spans="1:67" ht="22.5" customHeight="1" x14ac:dyDescent="0.15">
      <c r="A1229" s="125" t="s">
        <v>3047</v>
      </c>
      <c r="B1229" s="126" t="s">
        <v>3037</v>
      </c>
      <c r="C1229" s="136" t="s">
        <v>1309</v>
      </c>
      <c r="D1229" s="129">
        <v>6</v>
      </c>
      <c r="E1229" s="130" t="s">
        <v>3561</v>
      </c>
      <c r="F1229" s="19">
        <v>323756</v>
      </c>
      <c r="G1229" s="20">
        <v>134446</v>
      </c>
      <c r="H1229" s="20">
        <v>108297</v>
      </c>
      <c r="I1229" s="20">
        <v>0</v>
      </c>
      <c r="J1229" s="20">
        <v>0</v>
      </c>
      <c r="K1229" s="20">
        <v>0</v>
      </c>
      <c r="L1229" s="20">
        <v>0</v>
      </c>
      <c r="M1229" s="20">
        <v>14473</v>
      </c>
      <c r="N1229" s="20">
        <v>8463</v>
      </c>
      <c r="O1229" s="20">
        <v>2909</v>
      </c>
      <c r="P1229" s="20">
        <v>136706</v>
      </c>
      <c r="Q1229" s="20">
        <v>37811</v>
      </c>
      <c r="R1229" s="20">
        <v>73463</v>
      </c>
      <c r="S1229" s="20">
        <v>74172</v>
      </c>
      <c r="T1229" s="21">
        <v>59645</v>
      </c>
      <c r="U1229" s="54">
        <v>12859</v>
      </c>
      <c r="V1229" s="20">
        <v>20919</v>
      </c>
      <c r="W1229" s="20">
        <v>20884</v>
      </c>
      <c r="X1229" s="20">
        <v>0</v>
      </c>
      <c r="Y1229" s="21">
        <v>0</v>
      </c>
      <c r="Z1229" s="20">
        <v>205412</v>
      </c>
      <c r="AA1229" s="21">
        <v>4518</v>
      </c>
      <c r="AB1229" s="32">
        <v>0</v>
      </c>
      <c r="AC1229" s="20">
        <v>715311</v>
      </c>
      <c r="AD1229" s="20">
        <v>263886</v>
      </c>
      <c r="AE1229" s="20">
        <v>562056</v>
      </c>
      <c r="AF1229" s="20">
        <v>301018</v>
      </c>
      <c r="AG1229" s="20">
        <v>99948</v>
      </c>
      <c r="AH1229" s="20">
        <v>140366</v>
      </c>
      <c r="AI1229" s="21">
        <v>48513</v>
      </c>
      <c r="AJ1229" s="25">
        <v>40589</v>
      </c>
      <c r="AK1229" s="25">
        <v>58616</v>
      </c>
      <c r="AL1229" s="25">
        <v>14947</v>
      </c>
      <c r="AM1229" s="22">
        <v>25714</v>
      </c>
      <c r="AN1229" s="20">
        <v>220844</v>
      </c>
      <c r="AO1229" s="20">
        <v>25489</v>
      </c>
      <c r="AP1229" s="54">
        <v>3756030</v>
      </c>
      <c r="AQ1229" s="25">
        <v>85843</v>
      </c>
      <c r="AR1229" s="25">
        <v>170354</v>
      </c>
      <c r="AS1229" s="54">
        <v>100133</v>
      </c>
      <c r="AT1229" s="54">
        <v>62944</v>
      </c>
      <c r="AU1229" s="54">
        <v>30261</v>
      </c>
      <c r="AV1229" s="54">
        <v>24945</v>
      </c>
      <c r="AW1229" s="25">
        <f t="shared" si="57"/>
        <v>474480</v>
      </c>
      <c r="AX1229" s="165">
        <v>1055456</v>
      </c>
      <c r="AY1229" s="98">
        <f t="shared" si="58"/>
        <v>5285966</v>
      </c>
      <c r="AZ1229" s="73"/>
      <c r="BA1229" s="20">
        <v>487357</v>
      </c>
      <c r="BB1229" s="20">
        <v>122795</v>
      </c>
      <c r="BC1229" s="19">
        <v>610152</v>
      </c>
      <c r="BD1229" s="19">
        <v>5896118</v>
      </c>
      <c r="BF1229" s="20">
        <v>34866</v>
      </c>
      <c r="BG1229" s="21">
        <f t="shared" si="59"/>
        <v>5861252</v>
      </c>
      <c r="BI1229" s="73"/>
      <c r="BJ1229" s="73"/>
      <c r="BK1229" s="73"/>
      <c r="BL1229" s="73"/>
      <c r="BM1229" s="73"/>
      <c r="BN1229" s="73"/>
      <c r="BO1229" s="73"/>
    </row>
    <row r="1230" spans="1:67" ht="22.5" customHeight="1" x14ac:dyDescent="0.15">
      <c r="A1230" s="125" t="s">
        <v>3048</v>
      </c>
      <c r="B1230" s="126" t="s">
        <v>3037</v>
      </c>
      <c r="C1230" s="136" t="s">
        <v>1310</v>
      </c>
      <c r="D1230" s="129">
        <v>6</v>
      </c>
      <c r="E1230" s="130" t="s">
        <v>3561</v>
      </c>
      <c r="F1230" s="19">
        <v>150556</v>
      </c>
      <c r="G1230" s="20">
        <v>25704</v>
      </c>
      <c r="H1230" s="20">
        <v>43092</v>
      </c>
      <c r="I1230" s="20">
        <v>0</v>
      </c>
      <c r="J1230" s="20">
        <v>0</v>
      </c>
      <c r="K1230" s="20">
        <v>0</v>
      </c>
      <c r="L1230" s="20">
        <v>0</v>
      </c>
      <c r="M1230" s="20">
        <v>2595</v>
      </c>
      <c r="N1230" s="20">
        <v>2044</v>
      </c>
      <c r="O1230" s="20">
        <v>373</v>
      </c>
      <c r="P1230" s="20">
        <v>52680</v>
      </c>
      <c r="Q1230" s="20">
        <v>15554</v>
      </c>
      <c r="R1230" s="20">
        <v>5084</v>
      </c>
      <c r="S1230" s="20">
        <v>9713</v>
      </c>
      <c r="T1230" s="21">
        <v>23858</v>
      </c>
      <c r="U1230" s="54">
        <v>4188</v>
      </c>
      <c r="V1230" s="20">
        <v>8808</v>
      </c>
      <c r="W1230" s="20">
        <v>20884</v>
      </c>
      <c r="X1230" s="20">
        <v>0</v>
      </c>
      <c r="Y1230" s="21">
        <v>0</v>
      </c>
      <c r="Z1230" s="20">
        <v>57974</v>
      </c>
      <c r="AA1230" s="21">
        <v>7530</v>
      </c>
      <c r="AB1230" s="32">
        <v>0</v>
      </c>
      <c r="AC1230" s="20">
        <v>173621</v>
      </c>
      <c r="AD1230" s="20">
        <v>143992</v>
      </c>
      <c r="AE1230" s="20">
        <v>185775</v>
      </c>
      <c r="AF1230" s="20">
        <v>86278</v>
      </c>
      <c r="AG1230" s="20">
        <v>25321</v>
      </c>
      <c r="AH1230" s="20">
        <v>51857</v>
      </c>
      <c r="AI1230" s="21">
        <v>13659</v>
      </c>
      <c r="AJ1230" s="25">
        <v>18506</v>
      </c>
      <c r="AK1230" s="25">
        <v>30143</v>
      </c>
      <c r="AL1230" s="25">
        <v>6243</v>
      </c>
      <c r="AM1230" s="22">
        <v>10619</v>
      </c>
      <c r="AN1230" s="20">
        <v>99608</v>
      </c>
      <c r="AO1230" s="20">
        <v>7318</v>
      </c>
      <c r="AP1230" s="54">
        <v>1283577</v>
      </c>
      <c r="AQ1230" s="25">
        <v>53335</v>
      </c>
      <c r="AR1230" s="25">
        <v>139114</v>
      </c>
      <c r="AS1230" s="54">
        <v>64877</v>
      </c>
      <c r="AT1230" s="54">
        <v>42956</v>
      </c>
      <c r="AU1230" s="54">
        <v>17382</v>
      </c>
      <c r="AV1230" s="54">
        <v>8780</v>
      </c>
      <c r="AW1230" s="25">
        <f t="shared" si="57"/>
        <v>326444</v>
      </c>
      <c r="AX1230" s="165">
        <v>333568</v>
      </c>
      <c r="AY1230" s="98">
        <f t="shared" si="58"/>
        <v>1943589</v>
      </c>
      <c r="AZ1230" s="73"/>
      <c r="BA1230" s="20">
        <v>267170</v>
      </c>
      <c r="BB1230" s="20">
        <v>34147</v>
      </c>
      <c r="BC1230" s="19">
        <v>301317</v>
      </c>
      <c r="BD1230" s="19">
        <v>2244906</v>
      </c>
      <c r="BF1230" s="20">
        <v>9422</v>
      </c>
      <c r="BG1230" s="21">
        <f t="shared" si="59"/>
        <v>2235484</v>
      </c>
      <c r="BI1230" s="73"/>
      <c r="BJ1230" s="73"/>
      <c r="BK1230" s="73"/>
      <c r="BL1230" s="73"/>
      <c r="BM1230" s="73"/>
      <c r="BN1230" s="73"/>
      <c r="BO1230" s="73"/>
    </row>
    <row r="1231" spans="1:67" ht="22.5" customHeight="1" x14ac:dyDescent="0.15">
      <c r="A1231" s="125" t="s">
        <v>3049</v>
      </c>
      <c r="B1231" s="126" t="s">
        <v>3037</v>
      </c>
      <c r="C1231" s="136" t="s">
        <v>1311</v>
      </c>
      <c r="D1231" s="129">
        <v>6</v>
      </c>
      <c r="E1231" s="130" t="s">
        <v>3561</v>
      </c>
      <c r="F1231" s="19">
        <v>134189</v>
      </c>
      <c r="G1231" s="20">
        <v>50980</v>
      </c>
      <c r="H1231" s="20">
        <v>33642</v>
      </c>
      <c r="I1231" s="20">
        <v>0</v>
      </c>
      <c r="J1231" s="20">
        <v>0</v>
      </c>
      <c r="K1231" s="20">
        <v>0</v>
      </c>
      <c r="L1231" s="20">
        <v>0</v>
      </c>
      <c r="M1231" s="20">
        <v>2258</v>
      </c>
      <c r="N1231" s="20">
        <v>1574</v>
      </c>
      <c r="O1231" s="20">
        <v>597</v>
      </c>
      <c r="P1231" s="20">
        <v>37276</v>
      </c>
      <c r="Q1231" s="20">
        <v>11980</v>
      </c>
      <c r="R1231" s="20">
        <v>4168</v>
      </c>
      <c r="S1231" s="20">
        <v>15011</v>
      </c>
      <c r="T1231" s="21">
        <v>35787</v>
      </c>
      <c r="U1231" s="54">
        <v>1692</v>
      </c>
      <c r="V1231" s="20">
        <v>6606</v>
      </c>
      <c r="W1231" s="20">
        <v>13575</v>
      </c>
      <c r="X1231" s="20">
        <v>0</v>
      </c>
      <c r="Y1231" s="21">
        <v>0</v>
      </c>
      <c r="Z1231" s="20">
        <v>55644</v>
      </c>
      <c r="AA1231" s="21">
        <v>0</v>
      </c>
      <c r="AB1231" s="32">
        <v>0</v>
      </c>
      <c r="AC1231" s="20">
        <v>128680</v>
      </c>
      <c r="AD1231" s="20">
        <v>108507</v>
      </c>
      <c r="AE1231" s="20">
        <v>165269</v>
      </c>
      <c r="AF1231" s="20">
        <v>60403</v>
      </c>
      <c r="AG1231" s="20">
        <v>33546</v>
      </c>
      <c r="AH1231" s="20">
        <v>19910</v>
      </c>
      <c r="AI1231" s="21">
        <v>61701</v>
      </c>
      <c r="AJ1231" s="25">
        <v>14253</v>
      </c>
      <c r="AK1231" s="25">
        <v>30747</v>
      </c>
      <c r="AL1231" s="25">
        <v>5402</v>
      </c>
      <c r="AM1231" s="22">
        <v>10544</v>
      </c>
      <c r="AN1231" s="20">
        <v>161495</v>
      </c>
      <c r="AO1231" s="20">
        <v>17456</v>
      </c>
      <c r="AP1231" s="54">
        <v>1222892</v>
      </c>
      <c r="AQ1231" s="25">
        <v>51713</v>
      </c>
      <c r="AR1231" s="25">
        <v>159841</v>
      </c>
      <c r="AS1231" s="54">
        <v>56907</v>
      </c>
      <c r="AT1231" s="54">
        <v>64276</v>
      </c>
      <c r="AU1231" s="54">
        <v>16077</v>
      </c>
      <c r="AV1231" s="54">
        <v>8623</v>
      </c>
      <c r="AW1231" s="25">
        <f t="shared" si="57"/>
        <v>357437</v>
      </c>
      <c r="AX1231" s="165">
        <v>332343</v>
      </c>
      <c r="AY1231" s="98">
        <f t="shared" si="58"/>
        <v>1912672</v>
      </c>
      <c r="AZ1231" s="73"/>
      <c r="BA1231" s="20">
        <v>223944</v>
      </c>
      <c r="BB1231" s="20">
        <v>76708</v>
      </c>
      <c r="BC1231" s="19">
        <v>300652</v>
      </c>
      <c r="BD1231" s="19">
        <v>2213324</v>
      </c>
      <c r="BF1231" s="20">
        <v>9069</v>
      </c>
      <c r="BG1231" s="21">
        <f t="shared" si="59"/>
        <v>2204255</v>
      </c>
      <c r="BI1231" s="73"/>
      <c r="BJ1231" s="73"/>
      <c r="BK1231" s="73"/>
      <c r="BL1231" s="73"/>
      <c r="BM1231" s="73"/>
      <c r="BN1231" s="73"/>
      <c r="BO1231" s="73"/>
    </row>
    <row r="1232" spans="1:67" ht="22.5" customHeight="1" x14ac:dyDescent="0.15">
      <c r="A1232" s="125" t="s">
        <v>3050</v>
      </c>
      <c r="B1232" s="126" t="s">
        <v>3037</v>
      </c>
      <c r="C1232" s="136" t="s">
        <v>1312</v>
      </c>
      <c r="D1232" s="129">
        <v>6</v>
      </c>
      <c r="E1232" s="130" t="s">
        <v>3561</v>
      </c>
      <c r="F1232" s="19">
        <v>249261</v>
      </c>
      <c r="G1232" s="20">
        <v>40484</v>
      </c>
      <c r="H1232" s="20">
        <v>22302</v>
      </c>
      <c r="I1232" s="20">
        <v>1540</v>
      </c>
      <c r="J1232" s="20">
        <v>11093</v>
      </c>
      <c r="K1232" s="20">
        <v>6010</v>
      </c>
      <c r="L1232" s="20">
        <v>3471</v>
      </c>
      <c r="M1232" s="20">
        <v>8585</v>
      </c>
      <c r="N1232" s="20">
        <v>5895</v>
      </c>
      <c r="O1232" s="20">
        <v>410</v>
      </c>
      <c r="P1232" s="20">
        <v>16682</v>
      </c>
      <c r="Q1232" s="20">
        <v>25141</v>
      </c>
      <c r="R1232" s="20">
        <v>21434</v>
      </c>
      <c r="S1232" s="20">
        <v>30022</v>
      </c>
      <c r="T1232" s="21">
        <v>59645</v>
      </c>
      <c r="U1232" s="54">
        <v>16962</v>
      </c>
      <c r="V1232" s="20">
        <v>13212</v>
      </c>
      <c r="W1232" s="20">
        <v>10442</v>
      </c>
      <c r="X1232" s="20">
        <v>0</v>
      </c>
      <c r="Y1232" s="21">
        <v>0</v>
      </c>
      <c r="Z1232" s="20">
        <v>97801</v>
      </c>
      <c r="AA1232" s="21">
        <v>0</v>
      </c>
      <c r="AB1232" s="32">
        <v>0</v>
      </c>
      <c r="AC1232" s="20">
        <v>424613</v>
      </c>
      <c r="AD1232" s="20">
        <v>187142</v>
      </c>
      <c r="AE1232" s="20">
        <v>468775</v>
      </c>
      <c r="AF1232" s="20">
        <v>176883</v>
      </c>
      <c r="AG1232" s="20">
        <v>56221</v>
      </c>
      <c r="AH1232" s="20">
        <v>56291</v>
      </c>
      <c r="AI1232" s="21">
        <v>5181</v>
      </c>
      <c r="AJ1232" s="25">
        <v>32357</v>
      </c>
      <c r="AK1232" s="25">
        <v>39727</v>
      </c>
      <c r="AL1232" s="25">
        <v>9253</v>
      </c>
      <c r="AM1232" s="22">
        <v>18521</v>
      </c>
      <c r="AN1232" s="20">
        <v>109573</v>
      </c>
      <c r="AO1232" s="20">
        <v>4333</v>
      </c>
      <c r="AP1232" s="54">
        <v>2229262</v>
      </c>
      <c r="AQ1232" s="25">
        <v>61003</v>
      </c>
      <c r="AR1232" s="25">
        <v>146911</v>
      </c>
      <c r="AS1232" s="54">
        <v>64065</v>
      </c>
      <c r="AT1232" s="54">
        <v>61460</v>
      </c>
      <c r="AU1232" s="54">
        <v>28919</v>
      </c>
      <c r="AV1232" s="54">
        <v>15503</v>
      </c>
      <c r="AW1232" s="25">
        <f t="shared" si="57"/>
        <v>377861</v>
      </c>
      <c r="AX1232" s="165">
        <v>469343</v>
      </c>
      <c r="AY1232" s="98">
        <f t="shared" si="58"/>
        <v>3076466</v>
      </c>
      <c r="AZ1232" s="73"/>
      <c r="BA1232" s="20">
        <v>417868</v>
      </c>
      <c r="BB1232" s="20">
        <v>20356</v>
      </c>
      <c r="BC1232" s="19">
        <v>438224</v>
      </c>
      <c r="BD1232" s="19">
        <v>3514690</v>
      </c>
      <c r="BF1232" s="20">
        <v>20364</v>
      </c>
      <c r="BG1232" s="21">
        <f t="shared" si="59"/>
        <v>3494326</v>
      </c>
      <c r="BI1232" s="73"/>
      <c r="BJ1232" s="73"/>
      <c r="BK1232" s="73"/>
      <c r="BL1232" s="73"/>
      <c r="BM1232" s="73"/>
      <c r="BN1232" s="73"/>
      <c r="BO1232" s="73"/>
    </row>
    <row r="1233" spans="1:67" ht="22.5" customHeight="1" x14ac:dyDescent="0.15">
      <c r="A1233" s="125" t="s">
        <v>3051</v>
      </c>
      <c r="B1233" s="126" t="s">
        <v>3037</v>
      </c>
      <c r="C1233" s="136" t="s">
        <v>1313</v>
      </c>
      <c r="D1233" s="129">
        <v>6</v>
      </c>
      <c r="E1233" s="130" t="s">
        <v>3561</v>
      </c>
      <c r="F1233" s="19">
        <v>186969</v>
      </c>
      <c r="G1233" s="20">
        <v>43340</v>
      </c>
      <c r="H1233" s="20">
        <v>25893</v>
      </c>
      <c r="I1233" s="20">
        <v>0</v>
      </c>
      <c r="J1233" s="20">
        <v>9409</v>
      </c>
      <c r="K1233" s="20">
        <v>5310</v>
      </c>
      <c r="L1233" s="20">
        <v>6028</v>
      </c>
      <c r="M1233" s="20">
        <v>0</v>
      </c>
      <c r="N1233" s="20">
        <v>3594</v>
      </c>
      <c r="O1233" s="20">
        <v>0</v>
      </c>
      <c r="P1233" s="20">
        <v>4144</v>
      </c>
      <c r="Q1233" s="20">
        <v>18912</v>
      </c>
      <c r="R1233" s="20">
        <v>13603</v>
      </c>
      <c r="S1233" s="20">
        <v>30022</v>
      </c>
      <c r="T1233" s="21">
        <v>47716</v>
      </c>
      <c r="U1233" s="54">
        <v>7995</v>
      </c>
      <c r="V1233" s="20">
        <v>13212</v>
      </c>
      <c r="W1233" s="20">
        <v>20884</v>
      </c>
      <c r="X1233" s="20">
        <v>0</v>
      </c>
      <c r="Y1233" s="21">
        <v>0</v>
      </c>
      <c r="Z1233" s="20">
        <v>85918</v>
      </c>
      <c r="AA1233" s="21">
        <v>12048</v>
      </c>
      <c r="AB1233" s="32">
        <v>0</v>
      </c>
      <c r="AC1233" s="20">
        <v>267322</v>
      </c>
      <c r="AD1233" s="20">
        <v>162110</v>
      </c>
      <c r="AE1233" s="20">
        <v>256543</v>
      </c>
      <c r="AF1233" s="20">
        <v>102835</v>
      </c>
      <c r="AG1233" s="20">
        <v>38823</v>
      </c>
      <c r="AH1233" s="20">
        <v>64889</v>
      </c>
      <c r="AI1233" s="21">
        <v>31086</v>
      </c>
      <c r="AJ1233" s="25">
        <v>24570</v>
      </c>
      <c r="AK1233" s="25">
        <v>38339</v>
      </c>
      <c r="AL1233" s="25">
        <v>6404</v>
      </c>
      <c r="AM1233" s="22">
        <v>14123</v>
      </c>
      <c r="AN1233" s="20">
        <v>80894</v>
      </c>
      <c r="AO1233" s="20">
        <v>10353</v>
      </c>
      <c r="AP1233" s="54">
        <v>1633288</v>
      </c>
      <c r="AQ1233" s="25">
        <v>57919</v>
      </c>
      <c r="AR1233" s="25">
        <v>105526</v>
      </c>
      <c r="AS1233" s="54">
        <v>64568</v>
      </c>
      <c r="AT1233" s="54">
        <v>35132</v>
      </c>
      <c r="AU1233" s="54">
        <v>22817</v>
      </c>
      <c r="AV1233" s="54">
        <v>11391</v>
      </c>
      <c r="AW1233" s="25">
        <f t="shared" si="57"/>
        <v>297353</v>
      </c>
      <c r="AX1233" s="165">
        <v>277230</v>
      </c>
      <c r="AY1233" s="98">
        <f t="shared" si="58"/>
        <v>2207871</v>
      </c>
      <c r="AZ1233" s="73"/>
      <c r="BA1233" s="20">
        <v>342947</v>
      </c>
      <c r="BB1233" s="20">
        <v>47034</v>
      </c>
      <c r="BC1233" s="19">
        <v>389981</v>
      </c>
      <c r="BD1233" s="19">
        <v>2597852</v>
      </c>
      <c r="BF1233" s="20">
        <v>13204</v>
      </c>
      <c r="BG1233" s="21">
        <f t="shared" si="59"/>
        <v>2584648</v>
      </c>
      <c r="BI1233" s="73"/>
      <c r="BJ1233" s="73"/>
      <c r="BK1233" s="73"/>
      <c r="BL1233" s="73"/>
      <c r="BM1233" s="73"/>
      <c r="BN1233" s="73"/>
      <c r="BO1233" s="73"/>
    </row>
    <row r="1234" spans="1:67" ht="22.5" customHeight="1" x14ac:dyDescent="0.15">
      <c r="A1234" s="125" t="s">
        <v>3052</v>
      </c>
      <c r="B1234" s="126" t="s">
        <v>3037</v>
      </c>
      <c r="C1234" s="136" t="s">
        <v>1314</v>
      </c>
      <c r="D1234" s="129">
        <v>6</v>
      </c>
      <c r="E1234" s="130" t="s">
        <v>3561</v>
      </c>
      <c r="F1234" s="19">
        <v>534424</v>
      </c>
      <c r="G1234" s="20">
        <v>190709</v>
      </c>
      <c r="H1234" s="20">
        <v>151389</v>
      </c>
      <c r="I1234" s="20">
        <v>0</v>
      </c>
      <c r="J1234" s="20">
        <v>0</v>
      </c>
      <c r="K1234" s="20">
        <v>0</v>
      </c>
      <c r="L1234" s="20">
        <v>0</v>
      </c>
      <c r="M1234" s="20">
        <v>13099</v>
      </c>
      <c r="N1234" s="20">
        <v>13387</v>
      </c>
      <c r="O1234" s="20">
        <v>298</v>
      </c>
      <c r="P1234" s="20">
        <v>284760</v>
      </c>
      <c r="Q1234" s="20">
        <v>47683</v>
      </c>
      <c r="R1234" s="20">
        <v>102913</v>
      </c>
      <c r="S1234" s="20">
        <v>102428</v>
      </c>
      <c r="T1234" s="21">
        <v>109747</v>
      </c>
      <c r="U1234" s="54">
        <v>49237</v>
      </c>
      <c r="V1234" s="20">
        <v>38535</v>
      </c>
      <c r="W1234" s="20">
        <v>41768</v>
      </c>
      <c r="X1234" s="20">
        <v>0</v>
      </c>
      <c r="Y1234" s="21">
        <v>0</v>
      </c>
      <c r="Z1234" s="20">
        <v>253832</v>
      </c>
      <c r="AA1234" s="21">
        <v>0</v>
      </c>
      <c r="AB1234" s="32">
        <v>0</v>
      </c>
      <c r="AC1234" s="20">
        <v>1119378</v>
      </c>
      <c r="AD1234" s="20">
        <v>525998</v>
      </c>
      <c r="AE1234" s="20">
        <v>651251</v>
      </c>
      <c r="AF1234" s="20">
        <v>393952</v>
      </c>
      <c r="AG1234" s="20">
        <v>159889</v>
      </c>
      <c r="AH1234" s="20">
        <v>221725</v>
      </c>
      <c r="AI1234" s="21">
        <v>135648</v>
      </c>
      <c r="AJ1234" s="25">
        <v>52716</v>
      </c>
      <c r="AK1234" s="25">
        <v>76500</v>
      </c>
      <c r="AL1234" s="25">
        <v>20347</v>
      </c>
      <c r="AM1234" s="22">
        <v>35874</v>
      </c>
      <c r="AN1234" s="20">
        <v>701953</v>
      </c>
      <c r="AO1234" s="20">
        <v>50385</v>
      </c>
      <c r="AP1234" s="54">
        <v>6079825</v>
      </c>
      <c r="AQ1234" s="25">
        <v>124929</v>
      </c>
      <c r="AR1234" s="25">
        <v>196659</v>
      </c>
      <c r="AS1234" s="54">
        <v>110081</v>
      </c>
      <c r="AT1234" s="54">
        <v>74308</v>
      </c>
      <c r="AU1234" s="54">
        <v>41464</v>
      </c>
      <c r="AV1234" s="54">
        <v>41481</v>
      </c>
      <c r="AW1234" s="25">
        <f t="shared" si="57"/>
        <v>588922</v>
      </c>
      <c r="AX1234" s="165">
        <v>1839426</v>
      </c>
      <c r="AY1234" s="98">
        <f t="shared" si="58"/>
        <v>8508173</v>
      </c>
      <c r="AZ1234" s="73"/>
      <c r="BA1234" s="20">
        <v>647857</v>
      </c>
      <c r="BB1234" s="20">
        <v>233628</v>
      </c>
      <c r="BC1234" s="19">
        <v>881485</v>
      </c>
      <c r="BD1234" s="19">
        <v>9389658</v>
      </c>
      <c r="BF1234" s="20">
        <v>51835</v>
      </c>
      <c r="BG1234" s="21">
        <f t="shared" si="59"/>
        <v>9337823</v>
      </c>
      <c r="BI1234" s="73"/>
      <c r="BJ1234" s="73"/>
      <c r="BK1234" s="73"/>
      <c r="BL1234" s="73"/>
      <c r="BM1234" s="73"/>
      <c r="BN1234" s="73"/>
      <c r="BO1234" s="73"/>
    </row>
    <row r="1235" spans="1:67" ht="22.5" customHeight="1" x14ac:dyDescent="0.15">
      <c r="A1235" s="125" t="s">
        <v>3053</v>
      </c>
      <c r="B1235" s="126" t="s">
        <v>3037</v>
      </c>
      <c r="C1235" s="136" t="s">
        <v>877</v>
      </c>
      <c r="D1235" s="129">
        <v>6</v>
      </c>
      <c r="E1235" s="130" t="s">
        <v>3561</v>
      </c>
      <c r="F1235" s="19">
        <v>177480</v>
      </c>
      <c r="G1235" s="20">
        <v>18421</v>
      </c>
      <c r="H1235" s="20">
        <v>19278</v>
      </c>
      <c r="I1235" s="20">
        <v>4284</v>
      </c>
      <c r="J1235" s="20">
        <v>5220</v>
      </c>
      <c r="K1235" s="20">
        <v>3420</v>
      </c>
      <c r="L1235" s="20">
        <v>6365</v>
      </c>
      <c r="M1235" s="20">
        <v>3048</v>
      </c>
      <c r="N1235" s="20">
        <v>3640</v>
      </c>
      <c r="O1235" s="20">
        <v>0</v>
      </c>
      <c r="P1235" s="20">
        <v>62066</v>
      </c>
      <c r="Q1235" s="20">
        <v>19000</v>
      </c>
      <c r="R1235" s="20">
        <v>18320</v>
      </c>
      <c r="S1235" s="20">
        <v>14128</v>
      </c>
      <c r="T1235" s="21">
        <v>23858</v>
      </c>
      <c r="U1235" s="54">
        <v>5372</v>
      </c>
      <c r="V1235" s="20">
        <v>6606</v>
      </c>
      <c r="W1235" s="20">
        <v>10442</v>
      </c>
      <c r="X1235" s="20">
        <v>0</v>
      </c>
      <c r="Y1235" s="21">
        <v>0</v>
      </c>
      <c r="Z1235" s="20">
        <v>62148</v>
      </c>
      <c r="AA1235" s="21">
        <v>15813</v>
      </c>
      <c r="AB1235" s="32">
        <v>0</v>
      </c>
      <c r="AC1235" s="20">
        <v>255549</v>
      </c>
      <c r="AD1235" s="20">
        <v>192315</v>
      </c>
      <c r="AE1235" s="20">
        <v>263498</v>
      </c>
      <c r="AF1235" s="20">
        <v>116896</v>
      </c>
      <c r="AG1235" s="20">
        <v>35094</v>
      </c>
      <c r="AH1235" s="20">
        <v>23892</v>
      </c>
      <c r="AI1235" s="21">
        <v>9420</v>
      </c>
      <c r="AJ1235" s="25">
        <v>24733</v>
      </c>
      <c r="AK1235" s="25">
        <v>32549</v>
      </c>
      <c r="AL1235" s="25">
        <v>6144</v>
      </c>
      <c r="AM1235" s="22">
        <v>13787</v>
      </c>
      <c r="AN1235" s="20">
        <v>67604</v>
      </c>
      <c r="AO1235" s="20">
        <v>3168</v>
      </c>
      <c r="AP1235" s="54">
        <v>1523558</v>
      </c>
      <c r="AQ1235" s="25">
        <v>60459</v>
      </c>
      <c r="AR1235" s="25">
        <v>120520</v>
      </c>
      <c r="AS1235" s="54">
        <v>59762</v>
      </c>
      <c r="AT1235" s="54">
        <v>42007</v>
      </c>
      <c r="AU1235" s="54">
        <v>23478</v>
      </c>
      <c r="AV1235" s="54">
        <v>10802</v>
      </c>
      <c r="AW1235" s="25">
        <f t="shared" si="57"/>
        <v>317028</v>
      </c>
      <c r="AX1235" s="165">
        <v>197763</v>
      </c>
      <c r="AY1235" s="98">
        <f t="shared" si="58"/>
        <v>2038349</v>
      </c>
      <c r="AZ1235" s="73"/>
      <c r="BA1235" s="20">
        <v>345123</v>
      </c>
      <c r="BB1235" s="20">
        <v>12821</v>
      </c>
      <c r="BC1235" s="19">
        <v>357944</v>
      </c>
      <c r="BD1235" s="19">
        <v>2396293</v>
      </c>
      <c r="BF1235" s="20">
        <v>12128</v>
      </c>
      <c r="BG1235" s="21">
        <f t="shared" si="59"/>
        <v>2384165</v>
      </c>
      <c r="BI1235" s="73"/>
      <c r="BJ1235" s="73"/>
      <c r="BK1235" s="73"/>
      <c r="BL1235" s="73"/>
      <c r="BM1235" s="73"/>
      <c r="BN1235" s="73"/>
      <c r="BO1235" s="73"/>
    </row>
    <row r="1236" spans="1:67" ht="22.5" customHeight="1" x14ac:dyDescent="0.15">
      <c r="A1236" s="125" t="s">
        <v>3054</v>
      </c>
      <c r="B1236" s="126" t="s">
        <v>3037</v>
      </c>
      <c r="C1236" s="136" t="s">
        <v>250</v>
      </c>
      <c r="D1236" s="129">
        <v>6</v>
      </c>
      <c r="E1236" s="130" t="s">
        <v>3561</v>
      </c>
      <c r="F1236" s="19">
        <v>193326</v>
      </c>
      <c r="G1236" s="20">
        <v>38770</v>
      </c>
      <c r="H1236" s="20">
        <v>38934</v>
      </c>
      <c r="I1236" s="20">
        <v>0</v>
      </c>
      <c r="J1236" s="20">
        <v>9399</v>
      </c>
      <c r="K1236" s="20">
        <v>12630</v>
      </c>
      <c r="L1236" s="20">
        <v>16211</v>
      </c>
      <c r="M1236" s="20">
        <v>0</v>
      </c>
      <c r="N1236" s="20">
        <v>4067</v>
      </c>
      <c r="O1236" s="20">
        <v>0</v>
      </c>
      <c r="P1236" s="20">
        <v>91912</v>
      </c>
      <c r="Q1236" s="20">
        <v>19802</v>
      </c>
      <c r="R1236" s="20">
        <v>39846</v>
      </c>
      <c r="S1236" s="20">
        <v>28256</v>
      </c>
      <c r="T1236" s="21">
        <v>34594</v>
      </c>
      <c r="U1236" s="54">
        <v>9179</v>
      </c>
      <c r="V1236" s="20">
        <v>11010</v>
      </c>
      <c r="W1236" s="20">
        <v>10442</v>
      </c>
      <c r="X1236" s="20">
        <v>0</v>
      </c>
      <c r="Y1236" s="21">
        <v>0</v>
      </c>
      <c r="Z1236" s="20">
        <v>91480</v>
      </c>
      <c r="AA1236" s="21">
        <v>0</v>
      </c>
      <c r="AB1236" s="32">
        <v>0</v>
      </c>
      <c r="AC1236" s="20">
        <v>411935</v>
      </c>
      <c r="AD1236" s="20">
        <v>203185</v>
      </c>
      <c r="AE1236" s="20">
        <v>254033</v>
      </c>
      <c r="AF1236" s="20">
        <v>104666</v>
      </c>
      <c r="AG1236" s="20">
        <v>43621</v>
      </c>
      <c r="AH1236" s="20">
        <v>73758</v>
      </c>
      <c r="AI1236" s="21">
        <v>15072</v>
      </c>
      <c r="AJ1236" s="25">
        <v>26290</v>
      </c>
      <c r="AK1236" s="25">
        <v>38984</v>
      </c>
      <c r="AL1236" s="25">
        <v>6506</v>
      </c>
      <c r="AM1236" s="22">
        <v>15282</v>
      </c>
      <c r="AN1236" s="20">
        <v>53804</v>
      </c>
      <c r="AO1236" s="20">
        <v>8176</v>
      </c>
      <c r="AP1236" s="54">
        <v>1905170</v>
      </c>
      <c r="AQ1236" s="25">
        <v>46514</v>
      </c>
      <c r="AR1236" s="25">
        <v>103516</v>
      </c>
      <c r="AS1236" s="54">
        <v>56632</v>
      </c>
      <c r="AT1236" s="54">
        <v>42208</v>
      </c>
      <c r="AU1236" s="54">
        <v>24609</v>
      </c>
      <c r="AV1236" s="54">
        <v>10870</v>
      </c>
      <c r="AW1236" s="25">
        <f t="shared" si="57"/>
        <v>284349</v>
      </c>
      <c r="AX1236" s="165">
        <v>205022</v>
      </c>
      <c r="AY1236" s="98">
        <f t="shared" si="58"/>
        <v>2394541</v>
      </c>
      <c r="AZ1236" s="73"/>
      <c r="BA1236" s="20">
        <v>365081</v>
      </c>
      <c r="BB1236" s="20">
        <v>37826</v>
      </c>
      <c r="BC1236" s="19">
        <v>402907</v>
      </c>
      <c r="BD1236" s="19">
        <v>2797448</v>
      </c>
      <c r="BF1236" s="20">
        <v>14261</v>
      </c>
      <c r="BG1236" s="21">
        <f t="shared" si="59"/>
        <v>2783187</v>
      </c>
      <c r="BI1236" s="73"/>
      <c r="BJ1236" s="73"/>
      <c r="BK1236" s="73"/>
      <c r="BL1236" s="73"/>
      <c r="BM1236" s="73"/>
      <c r="BN1236" s="73"/>
      <c r="BO1236" s="73"/>
    </row>
    <row r="1237" spans="1:67" ht="22.5" customHeight="1" x14ac:dyDescent="0.15">
      <c r="A1237" s="125" t="s">
        <v>3055</v>
      </c>
      <c r="B1237" s="126" t="s">
        <v>3037</v>
      </c>
      <c r="C1237" s="136" t="s">
        <v>1315</v>
      </c>
      <c r="D1237" s="129">
        <v>6</v>
      </c>
      <c r="E1237" s="130" t="s">
        <v>3561</v>
      </c>
      <c r="F1237" s="19">
        <v>165451</v>
      </c>
      <c r="G1237" s="20">
        <v>26061</v>
      </c>
      <c r="H1237" s="20">
        <v>37611</v>
      </c>
      <c r="I1237" s="20">
        <v>252</v>
      </c>
      <c r="J1237" s="20">
        <v>19557</v>
      </c>
      <c r="K1237" s="20">
        <v>21090</v>
      </c>
      <c r="L1237" s="20">
        <v>10509</v>
      </c>
      <c r="M1237" s="20">
        <v>3352</v>
      </c>
      <c r="N1237" s="20">
        <v>2843</v>
      </c>
      <c r="O1237" s="20">
        <v>112</v>
      </c>
      <c r="P1237" s="20">
        <v>158554</v>
      </c>
      <c r="Q1237" s="20">
        <v>17498</v>
      </c>
      <c r="R1237" s="20">
        <v>25327</v>
      </c>
      <c r="S1237" s="20">
        <v>17660</v>
      </c>
      <c r="T1237" s="21">
        <v>35787</v>
      </c>
      <c r="U1237" s="54">
        <v>10364</v>
      </c>
      <c r="V1237" s="20">
        <v>8808</v>
      </c>
      <c r="W1237" s="20">
        <v>10442</v>
      </c>
      <c r="X1237" s="20">
        <v>0</v>
      </c>
      <c r="Y1237" s="21">
        <v>0</v>
      </c>
      <c r="Z1237" s="20">
        <v>68606</v>
      </c>
      <c r="AA1237" s="21">
        <v>0</v>
      </c>
      <c r="AB1237" s="32">
        <v>0</v>
      </c>
      <c r="AC1237" s="20">
        <v>231494</v>
      </c>
      <c r="AD1237" s="20">
        <v>171715</v>
      </c>
      <c r="AE1237" s="20">
        <v>218255</v>
      </c>
      <c r="AF1237" s="20">
        <v>90938</v>
      </c>
      <c r="AG1237" s="20">
        <v>30169</v>
      </c>
      <c r="AH1237" s="20">
        <v>42083</v>
      </c>
      <c r="AI1237" s="21">
        <v>11304</v>
      </c>
      <c r="AJ1237" s="25">
        <v>21832</v>
      </c>
      <c r="AK1237" s="25">
        <v>33397</v>
      </c>
      <c r="AL1237" s="25">
        <v>6184</v>
      </c>
      <c r="AM1237" s="22">
        <v>12943</v>
      </c>
      <c r="AN1237" s="20">
        <v>78662</v>
      </c>
      <c r="AO1237" s="20">
        <v>6030</v>
      </c>
      <c r="AP1237" s="54">
        <v>1594890</v>
      </c>
      <c r="AQ1237" s="25">
        <v>66225</v>
      </c>
      <c r="AR1237" s="25">
        <v>114750</v>
      </c>
      <c r="AS1237" s="54">
        <v>71963</v>
      </c>
      <c r="AT1237" s="54">
        <v>46005</v>
      </c>
      <c r="AU1237" s="54">
        <v>18646</v>
      </c>
      <c r="AV1237" s="54">
        <v>11474</v>
      </c>
      <c r="AW1237" s="25">
        <f t="shared" si="57"/>
        <v>329063</v>
      </c>
      <c r="AX1237" s="165">
        <v>366660</v>
      </c>
      <c r="AY1237" s="98">
        <f t="shared" si="58"/>
        <v>2290613</v>
      </c>
      <c r="AZ1237" s="73"/>
      <c r="BA1237" s="20">
        <v>307886</v>
      </c>
      <c r="BB1237" s="20">
        <v>25555</v>
      </c>
      <c r="BC1237" s="19">
        <v>333441</v>
      </c>
      <c r="BD1237" s="19">
        <v>2624054</v>
      </c>
      <c r="BF1237" s="20">
        <v>13771</v>
      </c>
      <c r="BG1237" s="21">
        <f t="shared" si="59"/>
        <v>2610283</v>
      </c>
      <c r="BI1237" s="73"/>
      <c r="BJ1237" s="73"/>
      <c r="BK1237" s="73"/>
      <c r="BL1237" s="73"/>
      <c r="BM1237" s="73"/>
      <c r="BN1237" s="73"/>
      <c r="BO1237" s="73"/>
    </row>
    <row r="1238" spans="1:67" ht="22.5" customHeight="1" x14ac:dyDescent="0.15">
      <c r="A1238" s="125" t="s">
        <v>3056</v>
      </c>
      <c r="B1238" s="126" t="s">
        <v>3037</v>
      </c>
      <c r="C1238" s="136" t="s">
        <v>1316</v>
      </c>
      <c r="D1238" s="129">
        <v>6</v>
      </c>
      <c r="E1238" s="130" t="s">
        <v>3561</v>
      </c>
      <c r="F1238" s="19">
        <v>212779</v>
      </c>
      <c r="G1238" s="20">
        <v>83395</v>
      </c>
      <c r="H1238" s="20">
        <v>59157</v>
      </c>
      <c r="I1238" s="20">
        <v>0</v>
      </c>
      <c r="J1238" s="20">
        <v>0</v>
      </c>
      <c r="K1238" s="20">
        <v>14160</v>
      </c>
      <c r="L1238" s="20">
        <v>12798</v>
      </c>
      <c r="M1238" s="20">
        <v>0</v>
      </c>
      <c r="N1238" s="20">
        <v>4092</v>
      </c>
      <c r="O1238" s="20">
        <v>0</v>
      </c>
      <c r="P1238" s="20">
        <v>29244</v>
      </c>
      <c r="Q1238" s="20">
        <v>26740</v>
      </c>
      <c r="R1238" s="20">
        <v>39205</v>
      </c>
      <c r="S1238" s="20">
        <v>37086</v>
      </c>
      <c r="T1238" s="21">
        <v>47716</v>
      </c>
      <c r="U1238" s="54">
        <v>13451</v>
      </c>
      <c r="V1238" s="20">
        <v>17616</v>
      </c>
      <c r="W1238" s="20">
        <v>41768</v>
      </c>
      <c r="X1238" s="20">
        <v>0</v>
      </c>
      <c r="Y1238" s="21">
        <v>0</v>
      </c>
      <c r="Z1238" s="20">
        <v>103676</v>
      </c>
      <c r="AA1238" s="21">
        <v>0</v>
      </c>
      <c r="AB1238" s="32">
        <v>0</v>
      </c>
      <c r="AC1238" s="20">
        <v>200789</v>
      </c>
      <c r="AD1238" s="20">
        <v>241603</v>
      </c>
      <c r="AE1238" s="20">
        <v>254248</v>
      </c>
      <c r="AF1238" s="20">
        <v>123386</v>
      </c>
      <c r="AG1238" s="20">
        <v>47507</v>
      </c>
      <c r="AH1238" s="20">
        <v>107514</v>
      </c>
      <c r="AI1238" s="21">
        <v>35325</v>
      </c>
      <c r="AJ1238" s="25">
        <v>26378</v>
      </c>
      <c r="AK1238" s="25">
        <v>44521</v>
      </c>
      <c r="AL1238" s="25">
        <v>8367</v>
      </c>
      <c r="AM1238" s="22">
        <v>16190</v>
      </c>
      <c r="AN1238" s="20">
        <v>86010</v>
      </c>
      <c r="AO1238" s="20">
        <v>16577</v>
      </c>
      <c r="AP1238" s="54">
        <v>1951298</v>
      </c>
      <c r="AQ1238" s="25">
        <v>68108</v>
      </c>
      <c r="AR1238" s="25">
        <v>125912</v>
      </c>
      <c r="AS1238" s="54">
        <v>84302</v>
      </c>
      <c r="AT1238" s="54">
        <v>53737</v>
      </c>
      <c r="AU1238" s="54">
        <v>23088</v>
      </c>
      <c r="AV1238" s="54">
        <v>13646</v>
      </c>
      <c r="AW1238" s="25">
        <f t="shared" si="57"/>
        <v>368793</v>
      </c>
      <c r="AX1238" s="165">
        <v>523857</v>
      </c>
      <c r="AY1238" s="98">
        <f t="shared" si="58"/>
        <v>2843948</v>
      </c>
      <c r="AZ1238" s="73"/>
      <c r="BA1238" s="20">
        <v>366160</v>
      </c>
      <c r="BB1238" s="20">
        <v>81555</v>
      </c>
      <c r="BC1238" s="19">
        <v>447715</v>
      </c>
      <c r="BD1238" s="19">
        <v>3291663</v>
      </c>
      <c r="BF1238" s="20">
        <v>17872</v>
      </c>
      <c r="BG1238" s="21">
        <f t="shared" si="59"/>
        <v>3273791</v>
      </c>
      <c r="BI1238" s="73"/>
      <c r="BJ1238" s="73"/>
      <c r="BK1238" s="73"/>
      <c r="BL1238" s="73"/>
      <c r="BM1238" s="73"/>
      <c r="BN1238" s="73"/>
      <c r="BO1238" s="73"/>
    </row>
    <row r="1239" spans="1:67" ht="22.5" customHeight="1" x14ac:dyDescent="0.15">
      <c r="A1239" s="125" t="s">
        <v>3057</v>
      </c>
      <c r="B1239" s="126" t="s">
        <v>3037</v>
      </c>
      <c r="C1239" s="136" t="s">
        <v>1317</v>
      </c>
      <c r="D1239" s="129">
        <v>6</v>
      </c>
      <c r="E1239" s="130" t="s">
        <v>3561</v>
      </c>
      <c r="F1239" s="19">
        <v>299408</v>
      </c>
      <c r="G1239" s="20">
        <v>93106</v>
      </c>
      <c r="H1239" s="20">
        <v>73521</v>
      </c>
      <c r="I1239" s="20">
        <v>0</v>
      </c>
      <c r="J1239" s="20">
        <v>0</v>
      </c>
      <c r="K1239" s="20">
        <v>14890</v>
      </c>
      <c r="L1239" s="20">
        <v>15422</v>
      </c>
      <c r="M1239" s="20">
        <v>5811</v>
      </c>
      <c r="N1239" s="20">
        <v>6264</v>
      </c>
      <c r="O1239" s="20">
        <v>37</v>
      </c>
      <c r="P1239" s="20">
        <v>230182</v>
      </c>
      <c r="Q1239" s="20">
        <v>28736</v>
      </c>
      <c r="R1239" s="20">
        <v>30686</v>
      </c>
      <c r="S1239" s="20">
        <v>49448</v>
      </c>
      <c r="T1239" s="21">
        <v>59645</v>
      </c>
      <c r="U1239" s="54">
        <v>18739</v>
      </c>
      <c r="V1239" s="20">
        <v>18717</v>
      </c>
      <c r="W1239" s="20">
        <v>31326</v>
      </c>
      <c r="X1239" s="20">
        <v>0</v>
      </c>
      <c r="Y1239" s="21">
        <v>0</v>
      </c>
      <c r="Z1239" s="20">
        <v>152777</v>
      </c>
      <c r="AA1239" s="21">
        <v>0</v>
      </c>
      <c r="AB1239" s="32">
        <v>0</v>
      </c>
      <c r="AC1239" s="20">
        <v>440801</v>
      </c>
      <c r="AD1239" s="20">
        <v>250733</v>
      </c>
      <c r="AE1239" s="20">
        <v>356349</v>
      </c>
      <c r="AF1239" s="20">
        <v>171142</v>
      </c>
      <c r="AG1239" s="20">
        <v>70998</v>
      </c>
      <c r="AH1239" s="20">
        <v>149416</v>
      </c>
      <c r="AI1239" s="21">
        <v>66411</v>
      </c>
      <c r="AJ1239" s="25">
        <v>33568</v>
      </c>
      <c r="AK1239" s="25">
        <v>49994</v>
      </c>
      <c r="AL1239" s="25">
        <v>10862</v>
      </c>
      <c r="AM1239" s="22">
        <v>19968</v>
      </c>
      <c r="AN1239" s="20">
        <v>314989</v>
      </c>
      <c r="AO1239" s="20">
        <v>20317</v>
      </c>
      <c r="AP1239" s="54">
        <v>3084263</v>
      </c>
      <c r="AQ1239" s="25">
        <v>79771</v>
      </c>
      <c r="AR1239" s="25">
        <v>121227</v>
      </c>
      <c r="AS1239" s="54">
        <v>92873</v>
      </c>
      <c r="AT1239" s="54">
        <v>54304</v>
      </c>
      <c r="AU1239" s="54">
        <v>26182</v>
      </c>
      <c r="AV1239" s="54">
        <v>22532</v>
      </c>
      <c r="AW1239" s="25">
        <f t="shared" si="57"/>
        <v>396889</v>
      </c>
      <c r="AX1239" s="165">
        <v>750229</v>
      </c>
      <c r="AY1239" s="98">
        <f t="shared" si="58"/>
        <v>4231381</v>
      </c>
      <c r="AZ1239" s="73"/>
      <c r="BA1239" s="20">
        <v>427763</v>
      </c>
      <c r="BB1239" s="20">
        <v>103497</v>
      </c>
      <c r="BC1239" s="19">
        <v>531260</v>
      </c>
      <c r="BD1239" s="19">
        <v>4762641</v>
      </c>
      <c r="BF1239" s="20">
        <v>24637</v>
      </c>
      <c r="BG1239" s="21">
        <f t="shared" si="59"/>
        <v>4738004</v>
      </c>
      <c r="BI1239" s="73"/>
      <c r="BJ1239" s="73"/>
      <c r="BK1239" s="73"/>
      <c r="BL1239" s="73"/>
      <c r="BM1239" s="73"/>
      <c r="BN1239" s="73"/>
      <c r="BO1239" s="73"/>
    </row>
    <row r="1240" spans="1:67" ht="22.5" customHeight="1" x14ac:dyDescent="0.15">
      <c r="A1240" s="125" t="s">
        <v>3058</v>
      </c>
      <c r="B1240" s="126" t="s">
        <v>3037</v>
      </c>
      <c r="C1240" s="136" t="s">
        <v>1318</v>
      </c>
      <c r="D1240" s="129">
        <v>6</v>
      </c>
      <c r="E1240" s="130" t="s">
        <v>3561</v>
      </c>
      <c r="F1240" s="19">
        <v>278899</v>
      </c>
      <c r="G1240" s="20">
        <v>122237</v>
      </c>
      <c r="H1240" s="20">
        <v>99792</v>
      </c>
      <c r="I1240" s="20">
        <v>0</v>
      </c>
      <c r="J1240" s="20">
        <v>0</v>
      </c>
      <c r="K1240" s="20">
        <v>0</v>
      </c>
      <c r="L1240" s="20">
        <v>0</v>
      </c>
      <c r="M1240" s="20">
        <v>0</v>
      </c>
      <c r="N1240" s="20">
        <v>4886</v>
      </c>
      <c r="O1240" s="20">
        <v>0</v>
      </c>
      <c r="P1240" s="20">
        <v>102005</v>
      </c>
      <c r="Q1240" s="20">
        <v>24006</v>
      </c>
      <c r="R1240" s="20">
        <v>37098</v>
      </c>
      <c r="S1240" s="20">
        <v>42384</v>
      </c>
      <c r="T1240" s="21">
        <v>107361</v>
      </c>
      <c r="U1240" s="54">
        <v>29441</v>
      </c>
      <c r="V1240" s="20">
        <v>25323</v>
      </c>
      <c r="W1240" s="20">
        <v>52210</v>
      </c>
      <c r="X1240" s="20">
        <v>0</v>
      </c>
      <c r="Y1240" s="21">
        <v>0</v>
      </c>
      <c r="Z1240" s="20">
        <v>134391</v>
      </c>
      <c r="AA1240" s="21">
        <v>0</v>
      </c>
      <c r="AB1240" s="32">
        <v>0</v>
      </c>
      <c r="AC1240" s="20">
        <v>452659</v>
      </c>
      <c r="AD1240" s="20">
        <v>397258</v>
      </c>
      <c r="AE1240" s="20">
        <v>340575</v>
      </c>
      <c r="AF1240" s="20">
        <v>157747</v>
      </c>
      <c r="AG1240" s="20">
        <v>65701</v>
      </c>
      <c r="AH1240" s="20">
        <v>120184</v>
      </c>
      <c r="AI1240" s="21">
        <v>181806</v>
      </c>
      <c r="AJ1240" s="25">
        <v>29048</v>
      </c>
      <c r="AK1240" s="25">
        <v>49674</v>
      </c>
      <c r="AL1240" s="25">
        <v>10195</v>
      </c>
      <c r="AM1240" s="22">
        <v>18499</v>
      </c>
      <c r="AN1240" s="20">
        <v>409897</v>
      </c>
      <c r="AO1240" s="20">
        <v>43200</v>
      </c>
      <c r="AP1240" s="54">
        <v>3336476</v>
      </c>
      <c r="AQ1240" s="25">
        <v>74799</v>
      </c>
      <c r="AR1240" s="25">
        <v>136160</v>
      </c>
      <c r="AS1240" s="54">
        <v>103800</v>
      </c>
      <c r="AT1240" s="54">
        <v>55246</v>
      </c>
      <c r="AU1240" s="54">
        <v>26484</v>
      </c>
      <c r="AV1240" s="54">
        <v>22312</v>
      </c>
      <c r="AW1240" s="25">
        <f t="shared" si="57"/>
        <v>418801</v>
      </c>
      <c r="AX1240" s="165">
        <v>899060</v>
      </c>
      <c r="AY1240" s="98">
        <f t="shared" si="58"/>
        <v>4654337</v>
      </c>
      <c r="AZ1240" s="73"/>
      <c r="BA1240" s="20">
        <v>390619</v>
      </c>
      <c r="BB1240" s="20">
        <v>197389</v>
      </c>
      <c r="BC1240" s="19">
        <v>588008</v>
      </c>
      <c r="BD1240" s="19">
        <v>5242345</v>
      </c>
      <c r="BF1240" s="20">
        <v>24086</v>
      </c>
      <c r="BG1240" s="21">
        <f t="shared" si="59"/>
        <v>5218259</v>
      </c>
      <c r="BI1240" s="73"/>
      <c r="BJ1240" s="73"/>
      <c r="BK1240" s="73"/>
      <c r="BL1240" s="73"/>
      <c r="BM1240" s="73"/>
      <c r="BN1240" s="73"/>
      <c r="BO1240" s="73"/>
    </row>
    <row r="1241" spans="1:67" ht="22.5" customHeight="1" x14ac:dyDescent="0.15">
      <c r="A1241" s="125" t="s">
        <v>3059</v>
      </c>
      <c r="B1241" s="126" t="s">
        <v>3037</v>
      </c>
      <c r="C1241" s="136" t="s">
        <v>1319</v>
      </c>
      <c r="D1241" s="129">
        <v>6</v>
      </c>
      <c r="E1241" s="130" t="s">
        <v>3561</v>
      </c>
      <c r="F1241" s="19">
        <v>388994</v>
      </c>
      <c r="G1241" s="20">
        <v>108885</v>
      </c>
      <c r="H1241" s="20">
        <v>70308</v>
      </c>
      <c r="I1241" s="20">
        <v>0</v>
      </c>
      <c r="J1241" s="20">
        <v>7646</v>
      </c>
      <c r="K1241" s="20">
        <v>28020</v>
      </c>
      <c r="L1241" s="20">
        <v>22610</v>
      </c>
      <c r="M1241" s="20">
        <v>13793</v>
      </c>
      <c r="N1241" s="20">
        <v>10739</v>
      </c>
      <c r="O1241" s="20">
        <v>16524</v>
      </c>
      <c r="P1241" s="20">
        <v>98957</v>
      </c>
      <c r="Q1241" s="20">
        <v>41915</v>
      </c>
      <c r="R1241" s="20">
        <v>53357</v>
      </c>
      <c r="S1241" s="20">
        <v>60927</v>
      </c>
      <c r="T1241" s="21">
        <v>110940</v>
      </c>
      <c r="U1241" s="54">
        <v>22673</v>
      </c>
      <c r="V1241" s="20">
        <v>25323</v>
      </c>
      <c r="W1241" s="20">
        <v>41768</v>
      </c>
      <c r="X1241" s="20">
        <v>0</v>
      </c>
      <c r="Y1241" s="21">
        <v>0</v>
      </c>
      <c r="Z1241" s="20">
        <v>210453</v>
      </c>
      <c r="AA1241" s="21">
        <v>36897</v>
      </c>
      <c r="AB1241" s="32">
        <v>0</v>
      </c>
      <c r="AC1241" s="20">
        <v>732263</v>
      </c>
      <c r="AD1241" s="20">
        <v>350393</v>
      </c>
      <c r="AE1241" s="20">
        <v>758156</v>
      </c>
      <c r="AF1241" s="20">
        <v>378976</v>
      </c>
      <c r="AG1241" s="20">
        <v>161860</v>
      </c>
      <c r="AH1241" s="20">
        <v>72310</v>
      </c>
      <c r="AI1241" s="21">
        <v>81012</v>
      </c>
      <c r="AJ1241" s="25">
        <v>47650</v>
      </c>
      <c r="AK1241" s="25">
        <v>74036</v>
      </c>
      <c r="AL1241" s="25">
        <v>16143</v>
      </c>
      <c r="AM1241" s="22">
        <v>35220</v>
      </c>
      <c r="AN1241" s="20">
        <v>349597</v>
      </c>
      <c r="AO1241" s="20">
        <v>31927</v>
      </c>
      <c r="AP1241" s="54">
        <v>4460272</v>
      </c>
      <c r="AQ1241" s="25">
        <v>81046</v>
      </c>
      <c r="AR1241" s="25">
        <v>167334</v>
      </c>
      <c r="AS1241" s="54">
        <v>111105</v>
      </c>
      <c r="AT1241" s="54">
        <v>69943</v>
      </c>
      <c r="AU1241" s="54">
        <v>38825</v>
      </c>
      <c r="AV1241" s="54">
        <v>33584</v>
      </c>
      <c r="AW1241" s="25">
        <f t="shared" si="57"/>
        <v>501837</v>
      </c>
      <c r="AX1241" s="165">
        <v>1013611</v>
      </c>
      <c r="AY1241" s="98">
        <f t="shared" si="58"/>
        <v>5975720</v>
      </c>
      <c r="AZ1241" s="73"/>
      <c r="BA1241" s="20">
        <v>550244</v>
      </c>
      <c r="BB1241" s="20">
        <v>130263</v>
      </c>
      <c r="BC1241" s="19">
        <v>680507</v>
      </c>
      <c r="BD1241" s="19">
        <v>6656227</v>
      </c>
      <c r="BF1241" s="20">
        <v>45704</v>
      </c>
      <c r="BG1241" s="21">
        <f t="shared" si="59"/>
        <v>6610523</v>
      </c>
      <c r="BI1241" s="73"/>
      <c r="BJ1241" s="73"/>
      <c r="BK1241" s="73"/>
      <c r="BL1241" s="73"/>
      <c r="BM1241" s="73"/>
      <c r="BN1241" s="73"/>
      <c r="BO1241" s="73"/>
    </row>
    <row r="1242" spans="1:67" ht="22.5" customHeight="1" x14ac:dyDescent="0.15">
      <c r="A1242" s="125" t="s">
        <v>3060</v>
      </c>
      <c r="B1242" s="126" t="s">
        <v>3037</v>
      </c>
      <c r="C1242" s="136" t="s">
        <v>1320</v>
      </c>
      <c r="D1242" s="129">
        <v>6</v>
      </c>
      <c r="E1242" s="130" t="s">
        <v>3561</v>
      </c>
      <c r="F1242" s="19">
        <v>292320</v>
      </c>
      <c r="G1242" s="20">
        <v>58691</v>
      </c>
      <c r="H1242" s="20">
        <v>50085</v>
      </c>
      <c r="I1242" s="20">
        <v>0</v>
      </c>
      <c r="J1242" s="20">
        <v>0</v>
      </c>
      <c r="K1242" s="20">
        <v>0</v>
      </c>
      <c r="L1242" s="20">
        <v>0</v>
      </c>
      <c r="M1242" s="20">
        <v>10542</v>
      </c>
      <c r="N1242" s="20">
        <v>8075</v>
      </c>
      <c r="O1242" s="20">
        <v>0</v>
      </c>
      <c r="P1242" s="20">
        <v>140848</v>
      </c>
      <c r="Q1242" s="20">
        <v>35470</v>
      </c>
      <c r="R1242" s="20">
        <v>41174</v>
      </c>
      <c r="S1242" s="20">
        <v>55629</v>
      </c>
      <c r="T1242" s="21">
        <v>59645</v>
      </c>
      <c r="U1242" s="54">
        <v>17216</v>
      </c>
      <c r="V1242" s="20">
        <v>17616</v>
      </c>
      <c r="W1242" s="20">
        <v>10442</v>
      </c>
      <c r="X1242" s="20">
        <v>0</v>
      </c>
      <c r="Y1242" s="21">
        <v>0</v>
      </c>
      <c r="Z1242" s="20">
        <v>174343</v>
      </c>
      <c r="AA1242" s="21">
        <v>0</v>
      </c>
      <c r="AB1242" s="32">
        <v>0</v>
      </c>
      <c r="AC1242" s="20">
        <v>644617</v>
      </c>
      <c r="AD1242" s="20">
        <v>190624</v>
      </c>
      <c r="AE1242" s="20">
        <v>381803</v>
      </c>
      <c r="AF1242" s="20">
        <v>173971</v>
      </c>
      <c r="AG1242" s="20">
        <v>86849</v>
      </c>
      <c r="AH1242" s="20">
        <v>76473</v>
      </c>
      <c r="AI1242" s="21">
        <v>48984</v>
      </c>
      <c r="AJ1242" s="25">
        <v>39347</v>
      </c>
      <c r="AK1242" s="25">
        <v>51488</v>
      </c>
      <c r="AL1242" s="25">
        <v>8928</v>
      </c>
      <c r="AM1242" s="22">
        <v>24449</v>
      </c>
      <c r="AN1242" s="20">
        <v>71578</v>
      </c>
      <c r="AO1242" s="20">
        <v>10026</v>
      </c>
      <c r="AP1242" s="54">
        <v>2781233</v>
      </c>
      <c r="AQ1242" s="25">
        <v>80408</v>
      </c>
      <c r="AR1242" s="25">
        <v>155873</v>
      </c>
      <c r="AS1242" s="54">
        <v>59598</v>
      </c>
      <c r="AT1242" s="54">
        <v>48598</v>
      </c>
      <c r="AU1242" s="54">
        <v>29166</v>
      </c>
      <c r="AV1242" s="54">
        <v>17856</v>
      </c>
      <c r="AW1242" s="25">
        <f t="shared" si="57"/>
        <v>391499</v>
      </c>
      <c r="AX1242" s="165">
        <v>299428</v>
      </c>
      <c r="AY1242" s="98">
        <f t="shared" si="58"/>
        <v>3472160</v>
      </c>
      <c r="AZ1242" s="73"/>
      <c r="BA1242" s="20">
        <v>476662</v>
      </c>
      <c r="BB1242" s="20">
        <v>43685</v>
      </c>
      <c r="BC1242" s="19">
        <v>520347</v>
      </c>
      <c r="BD1242" s="19">
        <v>3992507</v>
      </c>
      <c r="BF1242" s="20">
        <v>29715</v>
      </c>
      <c r="BG1242" s="21">
        <f t="shared" si="59"/>
        <v>3962792</v>
      </c>
      <c r="BI1242" s="73"/>
      <c r="BJ1242" s="73"/>
      <c r="BK1242" s="73"/>
      <c r="BL1242" s="73"/>
      <c r="BM1242" s="73"/>
      <c r="BN1242" s="73"/>
      <c r="BO1242" s="73"/>
    </row>
    <row r="1243" spans="1:67" ht="22.5" customHeight="1" x14ac:dyDescent="0.15">
      <c r="A1243" s="125" t="s">
        <v>3061</v>
      </c>
      <c r="B1243" s="126" t="s">
        <v>3037</v>
      </c>
      <c r="C1243" s="136" t="s">
        <v>1321</v>
      </c>
      <c r="D1243" s="129">
        <v>6</v>
      </c>
      <c r="E1243" s="130" t="s">
        <v>3561</v>
      </c>
      <c r="F1243" s="19">
        <v>163548</v>
      </c>
      <c r="G1243" s="20">
        <v>25847</v>
      </c>
      <c r="H1243" s="20">
        <v>24192</v>
      </c>
      <c r="I1243" s="20">
        <v>0</v>
      </c>
      <c r="J1243" s="20">
        <v>0</v>
      </c>
      <c r="K1243" s="20">
        <v>24260</v>
      </c>
      <c r="L1243" s="20">
        <v>13229</v>
      </c>
      <c r="M1243" s="20">
        <v>2527</v>
      </c>
      <c r="N1243" s="20">
        <v>1953</v>
      </c>
      <c r="O1243" s="20">
        <v>3581</v>
      </c>
      <c r="P1243" s="20">
        <v>103</v>
      </c>
      <c r="Q1243" s="20">
        <v>23016</v>
      </c>
      <c r="R1243" s="20">
        <v>17267</v>
      </c>
      <c r="S1243" s="20">
        <v>7947</v>
      </c>
      <c r="T1243" s="21">
        <v>23858</v>
      </c>
      <c r="U1243" s="54">
        <v>8841</v>
      </c>
      <c r="V1243" s="20">
        <v>15414</v>
      </c>
      <c r="W1243" s="20">
        <v>10442</v>
      </c>
      <c r="X1243" s="20">
        <v>0</v>
      </c>
      <c r="Y1243" s="21">
        <v>0</v>
      </c>
      <c r="Z1243" s="20">
        <v>69691</v>
      </c>
      <c r="AA1243" s="21">
        <v>0</v>
      </c>
      <c r="AB1243" s="32">
        <v>0</v>
      </c>
      <c r="AC1243" s="20">
        <v>172998</v>
      </c>
      <c r="AD1243" s="20">
        <v>206251</v>
      </c>
      <c r="AE1243" s="20">
        <v>237327</v>
      </c>
      <c r="AF1243" s="20">
        <v>93101</v>
      </c>
      <c r="AG1243" s="20">
        <v>27745</v>
      </c>
      <c r="AH1243" s="20">
        <v>27784</v>
      </c>
      <c r="AI1243" s="21">
        <v>82425</v>
      </c>
      <c r="AJ1243" s="25">
        <v>17685</v>
      </c>
      <c r="AK1243" s="25">
        <v>34520</v>
      </c>
      <c r="AL1243" s="25">
        <v>6993</v>
      </c>
      <c r="AM1243" s="22">
        <v>12060</v>
      </c>
      <c r="AN1243" s="20">
        <v>119414</v>
      </c>
      <c r="AO1243" s="20">
        <v>24364</v>
      </c>
      <c r="AP1243" s="54">
        <v>1498383</v>
      </c>
      <c r="AQ1243" s="25">
        <v>57112</v>
      </c>
      <c r="AR1243" s="25">
        <v>148896</v>
      </c>
      <c r="AS1243" s="54">
        <v>63451</v>
      </c>
      <c r="AT1243" s="54">
        <v>54651</v>
      </c>
      <c r="AU1243" s="54">
        <v>17791</v>
      </c>
      <c r="AV1243" s="54">
        <v>9520</v>
      </c>
      <c r="AW1243" s="25">
        <f t="shared" si="57"/>
        <v>351421</v>
      </c>
      <c r="AX1243" s="165">
        <v>363389</v>
      </c>
      <c r="AY1243" s="98">
        <f t="shared" si="58"/>
        <v>2213193</v>
      </c>
      <c r="AZ1243" s="73"/>
      <c r="BA1243" s="20">
        <v>258819</v>
      </c>
      <c r="BB1243" s="20">
        <v>100986</v>
      </c>
      <c r="BC1243" s="19">
        <v>359805</v>
      </c>
      <c r="BD1243" s="19">
        <v>2572998</v>
      </c>
      <c r="BF1243" s="20">
        <v>10261</v>
      </c>
      <c r="BG1243" s="21">
        <f t="shared" si="59"/>
        <v>2562737</v>
      </c>
      <c r="BI1243" s="73"/>
      <c r="BJ1243" s="73"/>
      <c r="BK1243" s="73"/>
      <c r="BL1243" s="73"/>
      <c r="BM1243" s="73"/>
      <c r="BN1243" s="73"/>
      <c r="BO1243" s="73"/>
    </row>
    <row r="1244" spans="1:67" ht="22.5" customHeight="1" x14ac:dyDescent="0.15">
      <c r="A1244" s="125" t="s">
        <v>3062</v>
      </c>
      <c r="B1244" s="126" t="s">
        <v>3037</v>
      </c>
      <c r="C1244" s="136" t="s">
        <v>1322</v>
      </c>
      <c r="D1244" s="129">
        <v>6</v>
      </c>
      <c r="E1244" s="130" t="s">
        <v>3561</v>
      </c>
      <c r="F1244" s="19">
        <v>303375</v>
      </c>
      <c r="G1244" s="20">
        <v>56406</v>
      </c>
      <c r="H1244" s="20">
        <v>44982</v>
      </c>
      <c r="I1244" s="20">
        <v>1764</v>
      </c>
      <c r="J1244" s="20">
        <v>17311</v>
      </c>
      <c r="K1244" s="20">
        <v>12010</v>
      </c>
      <c r="L1244" s="20">
        <v>12492</v>
      </c>
      <c r="M1244" s="20">
        <v>8972</v>
      </c>
      <c r="N1244" s="20">
        <v>7493</v>
      </c>
      <c r="O1244" s="20">
        <v>3021</v>
      </c>
      <c r="P1244" s="20">
        <v>10580</v>
      </c>
      <c r="Q1244" s="20">
        <v>29361</v>
      </c>
      <c r="R1244" s="20">
        <v>36274</v>
      </c>
      <c r="S1244" s="20">
        <v>37086</v>
      </c>
      <c r="T1244" s="21">
        <v>71574</v>
      </c>
      <c r="U1244" s="54">
        <v>17639</v>
      </c>
      <c r="V1244" s="20">
        <v>25323</v>
      </c>
      <c r="W1244" s="20">
        <v>41768</v>
      </c>
      <c r="X1244" s="20">
        <v>0</v>
      </c>
      <c r="Y1244" s="21">
        <v>0</v>
      </c>
      <c r="Z1244" s="20">
        <v>164996</v>
      </c>
      <c r="AA1244" s="21">
        <v>0</v>
      </c>
      <c r="AB1244" s="32">
        <v>0</v>
      </c>
      <c r="AC1244" s="20">
        <v>546105</v>
      </c>
      <c r="AD1244" s="20">
        <v>432768</v>
      </c>
      <c r="AE1244" s="20">
        <v>507636</v>
      </c>
      <c r="AF1244" s="20">
        <v>292032</v>
      </c>
      <c r="AG1244" s="20">
        <v>88492</v>
      </c>
      <c r="AH1244" s="20">
        <v>39368</v>
      </c>
      <c r="AI1244" s="21">
        <v>106446</v>
      </c>
      <c r="AJ1244" s="25">
        <v>37483</v>
      </c>
      <c r="AK1244" s="25">
        <v>62941</v>
      </c>
      <c r="AL1244" s="25">
        <v>15067</v>
      </c>
      <c r="AM1244" s="22">
        <v>27649</v>
      </c>
      <c r="AN1244" s="20">
        <v>189359</v>
      </c>
      <c r="AO1244" s="20">
        <v>27758</v>
      </c>
      <c r="AP1244" s="54">
        <v>3275531</v>
      </c>
      <c r="AQ1244" s="25">
        <v>63379</v>
      </c>
      <c r="AR1244" s="25">
        <v>146455</v>
      </c>
      <c r="AS1244" s="54">
        <v>105279</v>
      </c>
      <c r="AT1244" s="54">
        <v>71900</v>
      </c>
      <c r="AU1244" s="54">
        <v>34233</v>
      </c>
      <c r="AV1244" s="54">
        <v>20589</v>
      </c>
      <c r="AW1244" s="25">
        <f t="shared" si="57"/>
        <v>441835</v>
      </c>
      <c r="AX1244" s="165">
        <v>831134</v>
      </c>
      <c r="AY1244" s="98">
        <f t="shared" si="58"/>
        <v>4548500</v>
      </c>
      <c r="AZ1244" s="73"/>
      <c r="BA1244" s="20">
        <v>460945</v>
      </c>
      <c r="BB1244" s="20">
        <v>112463</v>
      </c>
      <c r="BC1244" s="19">
        <v>573408</v>
      </c>
      <c r="BD1244" s="19">
        <v>5121908</v>
      </c>
      <c r="BF1244" s="20">
        <v>28050</v>
      </c>
      <c r="BG1244" s="21">
        <f t="shared" si="59"/>
        <v>5093858</v>
      </c>
      <c r="BI1244" s="73"/>
      <c r="BJ1244" s="73"/>
      <c r="BK1244" s="73"/>
      <c r="BL1244" s="73"/>
      <c r="BM1244" s="73"/>
      <c r="BN1244" s="73"/>
      <c r="BO1244" s="73"/>
    </row>
    <row r="1245" spans="1:67" ht="22.5" customHeight="1" x14ac:dyDescent="0.15">
      <c r="A1245" s="125" t="s">
        <v>3063</v>
      </c>
      <c r="B1245" s="126" t="s">
        <v>3037</v>
      </c>
      <c r="C1245" s="136" t="s">
        <v>1323</v>
      </c>
      <c r="D1245" s="129">
        <v>6</v>
      </c>
      <c r="E1245" s="130" t="s">
        <v>3561</v>
      </c>
      <c r="F1245" s="19">
        <v>99783</v>
      </c>
      <c r="G1245" s="20">
        <v>11424</v>
      </c>
      <c r="H1245" s="20">
        <v>6804</v>
      </c>
      <c r="I1245" s="20">
        <v>0</v>
      </c>
      <c r="J1245" s="20">
        <v>0</v>
      </c>
      <c r="K1245" s="20">
        <v>12050</v>
      </c>
      <c r="L1245" s="20">
        <v>3567</v>
      </c>
      <c r="M1245" s="20">
        <v>2704</v>
      </c>
      <c r="N1245" s="20">
        <v>1479</v>
      </c>
      <c r="O1245" s="20">
        <v>261</v>
      </c>
      <c r="P1245" s="20">
        <v>9912</v>
      </c>
      <c r="Q1245" s="20">
        <v>11417</v>
      </c>
      <c r="R1245" s="20">
        <v>10626</v>
      </c>
      <c r="S1245" s="20">
        <v>7947</v>
      </c>
      <c r="T1245" s="21">
        <v>11929</v>
      </c>
      <c r="U1245" s="54">
        <v>1015</v>
      </c>
      <c r="V1245" s="20">
        <v>5505</v>
      </c>
      <c r="W1245" s="20">
        <v>10442</v>
      </c>
      <c r="X1245" s="20">
        <v>0</v>
      </c>
      <c r="Y1245" s="21">
        <v>0</v>
      </c>
      <c r="Z1245" s="20">
        <v>34694</v>
      </c>
      <c r="AA1245" s="21">
        <v>0</v>
      </c>
      <c r="AB1245" s="32">
        <v>0</v>
      </c>
      <c r="AC1245" s="20">
        <v>142179</v>
      </c>
      <c r="AD1245" s="20">
        <v>99993</v>
      </c>
      <c r="AE1245" s="20">
        <v>156306</v>
      </c>
      <c r="AF1245" s="20">
        <v>61568</v>
      </c>
      <c r="AG1245" s="20">
        <v>14374</v>
      </c>
      <c r="AH1245" s="20">
        <v>3168</v>
      </c>
      <c r="AI1245" s="21">
        <v>10362</v>
      </c>
      <c r="AJ1245" s="25">
        <v>13395</v>
      </c>
      <c r="AK1245" s="25">
        <v>21577</v>
      </c>
      <c r="AL1245" s="25">
        <v>3465</v>
      </c>
      <c r="AM1245" s="22">
        <v>8668</v>
      </c>
      <c r="AN1245" s="20">
        <v>67536</v>
      </c>
      <c r="AO1245" s="20">
        <v>1369</v>
      </c>
      <c r="AP1245" s="54">
        <v>845519</v>
      </c>
      <c r="AQ1245" s="25">
        <v>44945</v>
      </c>
      <c r="AR1245" s="25">
        <v>92494</v>
      </c>
      <c r="AS1245" s="54">
        <v>41270</v>
      </c>
      <c r="AT1245" s="54">
        <v>41575</v>
      </c>
      <c r="AU1245" s="54">
        <v>13236</v>
      </c>
      <c r="AV1245" s="54">
        <v>5827</v>
      </c>
      <c r="AW1245" s="25">
        <f t="shared" si="57"/>
        <v>239347</v>
      </c>
      <c r="AX1245" s="165">
        <v>315285</v>
      </c>
      <c r="AY1245" s="98">
        <f t="shared" si="58"/>
        <v>1400151</v>
      </c>
      <c r="AZ1245" s="73"/>
      <c r="BA1245" s="20">
        <v>215221</v>
      </c>
      <c r="BB1245" s="20">
        <v>5001</v>
      </c>
      <c r="BC1245" s="19">
        <v>220222</v>
      </c>
      <c r="BD1245" s="19">
        <v>1620373</v>
      </c>
      <c r="BF1245" s="20">
        <v>6344</v>
      </c>
      <c r="BG1245" s="21">
        <f t="shared" si="59"/>
        <v>1614029</v>
      </c>
      <c r="BI1245" s="73"/>
      <c r="BJ1245" s="73"/>
      <c r="BK1245" s="73"/>
      <c r="BL1245" s="73"/>
      <c r="BM1245" s="73"/>
      <c r="BN1245" s="73"/>
      <c r="BO1245" s="73"/>
    </row>
    <row r="1246" spans="1:67" ht="22.5" customHeight="1" x14ac:dyDescent="0.15">
      <c r="A1246" s="125" t="s">
        <v>3064</v>
      </c>
      <c r="B1246" s="126" t="s">
        <v>3037</v>
      </c>
      <c r="C1246" s="136" t="s">
        <v>1324</v>
      </c>
      <c r="D1246" s="129">
        <v>6</v>
      </c>
      <c r="E1246" s="130" t="s">
        <v>3561</v>
      </c>
      <c r="F1246" s="19">
        <v>135210</v>
      </c>
      <c r="G1246" s="20">
        <v>36200</v>
      </c>
      <c r="H1246" s="20">
        <v>24570</v>
      </c>
      <c r="I1246" s="20">
        <v>0</v>
      </c>
      <c r="J1246" s="20">
        <v>0</v>
      </c>
      <c r="K1246" s="20">
        <v>0</v>
      </c>
      <c r="L1246" s="20">
        <v>0</v>
      </c>
      <c r="M1246" s="20">
        <v>0</v>
      </c>
      <c r="N1246" s="20">
        <v>1314</v>
      </c>
      <c r="O1246" s="20">
        <v>0</v>
      </c>
      <c r="P1246" s="20">
        <v>70</v>
      </c>
      <c r="Q1246" s="20">
        <v>10004</v>
      </c>
      <c r="R1246" s="20">
        <v>9343</v>
      </c>
      <c r="S1246" s="20">
        <v>12362</v>
      </c>
      <c r="T1246" s="21">
        <v>35787</v>
      </c>
      <c r="U1246" s="54">
        <v>15059</v>
      </c>
      <c r="V1246" s="20">
        <v>7707</v>
      </c>
      <c r="W1246" s="20">
        <v>20884</v>
      </c>
      <c r="X1246" s="20">
        <v>0</v>
      </c>
      <c r="Y1246" s="21">
        <v>0</v>
      </c>
      <c r="Z1246" s="20">
        <v>62947</v>
      </c>
      <c r="AA1246" s="21">
        <v>0</v>
      </c>
      <c r="AB1246" s="32">
        <v>0</v>
      </c>
      <c r="AC1246" s="20">
        <v>113426</v>
      </c>
      <c r="AD1246" s="20">
        <v>122501</v>
      </c>
      <c r="AE1246" s="20">
        <v>174948</v>
      </c>
      <c r="AF1246" s="20">
        <v>72051</v>
      </c>
      <c r="AG1246" s="20">
        <v>30799</v>
      </c>
      <c r="AH1246" s="20">
        <v>27512</v>
      </c>
      <c r="AI1246" s="21">
        <v>121047</v>
      </c>
      <c r="AJ1246" s="25">
        <v>11902</v>
      </c>
      <c r="AK1246" s="25">
        <v>30030</v>
      </c>
      <c r="AL1246" s="25">
        <v>5501</v>
      </c>
      <c r="AM1246" s="22">
        <v>10601</v>
      </c>
      <c r="AN1246" s="20">
        <v>94331</v>
      </c>
      <c r="AO1246" s="20">
        <v>40349</v>
      </c>
      <c r="AP1246" s="54">
        <v>1226455</v>
      </c>
      <c r="AQ1246" s="25">
        <v>45583</v>
      </c>
      <c r="AR1246" s="25">
        <v>123597</v>
      </c>
      <c r="AS1246" s="54">
        <v>57757</v>
      </c>
      <c r="AT1246" s="54">
        <v>48822</v>
      </c>
      <c r="AU1246" s="54">
        <v>13427</v>
      </c>
      <c r="AV1246" s="54">
        <v>8015</v>
      </c>
      <c r="AW1246" s="25">
        <f t="shared" si="57"/>
        <v>297201</v>
      </c>
      <c r="AX1246" s="165">
        <v>240485</v>
      </c>
      <c r="AY1246" s="98">
        <f t="shared" si="58"/>
        <v>1764141</v>
      </c>
      <c r="AZ1246" s="73"/>
      <c r="BA1246" s="20">
        <v>200099</v>
      </c>
      <c r="BB1246" s="20">
        <v>165225</v>
      </c>
      <c r="BC1246" s="19">
        <v>365324</v>
      </c>
      <c r="BD1246" s="19">
        <v>2129465</v>
      </c>
      <c r="BF1246" s="20">
        <v>7693</v>
      </c>
      <c r="BG1246" s="21">
        <f t="shared" si="59"/>
        <v>2121772</v>
      </c>
      <c r="BI1246" s="73"/>
      <c r="BJ1246" s="73"/>
      <c r="BK1246" s="73"/>
      <c r="BL1246" s="73"/>
      <c r="BM1246" s="73"/>
      <c r="BN1246" s="73"/>
      <c r="BO1246" s="73"/>
    </row>
    <row r="1247" spans="1:67" ht="22.5" customHeight="1" x14ac:dyDescent="0.15">
      <c r="A1247" s="125" t="s">
        <v>3065</v>
      </c>
      <c r="B1247" s="126" t="s">
        <v>3037</v>
      </c>
      <c r="C1247" s="136" t="s">
        <v>1325</v>
      </c>
      <c r="D1247" s="129">
        <v>6</v>
      </c>
      <c r="E1247" s="130" t="s">
        <v>3561</v>
      </c>
      <c r="F1247" s="19">
        <v>22330</v>
      </c>
      <c r="G1247" s="20">
        <v>9568</v>
      </c>
      <c r="H1247" s="20">
        <v>4725</v>
      </c>
      <c r="I1247" s="20">
        <v>0</v>
      </c>
      <c r="J1247" s="20">
        <v>0</v>
      </c>
      <c r="K1247" s="20">
        <v>0</v>
      </c>
      <c r="L1247" s="20">
        <v>0</v>
      </c>
      <c r="M1247" s="20">
        <v>0</v>
      </c>
      <c r="N1247" s="20">
        <v>214</v>
      </c>
      <c r="O1247" s="20">
        <v>0</v>
      </c>
      <c r="P1247" s="20">
        <v>11</v>
      </c>
      <c r="Q1247" s="20">
        <v>1630</v>
      </c>
      <c r="R1247" s="20">
        <v>7099</v>
      </c>
      <c r="S1247" s="20">
        <v>4415</v>
      </c>
      <c r="T1247" s="21">
        <v>11929</v>
      </c>
      <c r="U1247" s="54">
        <v>338</v>
      </c>
      <c r="V1247" s="20">
        <v>2202</v>
      </c>
      <c r="W1247" s="20">
        <v>10442</v>
      </c>
      <c r="X1247" s="20">
        <v>0</v>
      </c>
      <c r="Y1247" s="21">
        <v>0</v>
      </c>
      <c r="Z1247" s="20">
        <v>10255</v>
      </c>
      <c r="AA1247" s="21">
        <v>0</v>
      </c>
      <c r="AB1247" s="32">
        <v>0</v>
      </c>
      <c r="AC1247" s="20">
        <v>19046</v>
      </c>
      <c r="AD1247" s="20">
        <v>21225</v>
      </c>
      <c r="AE1247" s="20">
        <v>43450</v>
      </c>
      <c r="AF1247" s="20">
        <v>10899</v>
      </c>
      <c r="AG1247" s="20">
        <v>4213</v>
      </c>
      <c r="AH1247" s="20">
        <v>4344</v>
      </c>
      <c r="AI1247" s="21">
        <v>24492</v>
      </c>
      <c r="AJ1247" s="25">
        <v>1939</v>
      </c>
      <c r="AK1247" s="25">
        <v>6140</v>
      </c>
      <c r="AL1247" s="25">
        <v>1050</v>
      </c>
      <c r="AM1247" s="22">
        <v>2134</v>
      </c>
      <c r="AN1247" s="20">
        <v>27713</v>
      </c>
      <c r="AO1247" s="20">
        <v>5754</v>
      </c>
      <c r="AP1247" s="54">
        <v>257557</v>
      </c>
      <c r="AQ1247" s="25">
        <v>22552</v>
      </c>
      <c r="AR1247" s="25">
        <v>38859</v>
      </c>
      <c r="AS1247" s="54">
        <v>22961</v>
      </c>
      <c r="AT1247" s="54">
        <v>51799</v>
      </c>
      <c r="AU1247" s="54">
        <v>5607</v>
      </c>
      <c r="AV1247" s="54">
        <v>2371</v>
      </c>
      <c r="AW1247" s="25">
        <f t="shared" si="57"/>
        <v>144149</v>
      </c>
      <c r="AX1247" s="165">
        <v>132226</v>
      </c>
      <c r="AY1247" s="98">
        <f t="shared" si="58"/>
        <v>533932</v>
      </c>
      <c r="AZ1247" s="73"/>
      <c r="BA1247" s="20">
        <v>81617</v>
      </c>
      <c r="BB1247" s="20">
        <v>25599</v>
      </c>
      <c r="BC1247" s="19">
        <v>107216</v>
      </c>
      <c r="BD1247" s="19">
        <v>641148</v>
      </c>
      <c r="BF1247" s="20">
        <v>2327</v>
      </c>
      <c r="BG1247" s="21">
        <f t="shared" si="59"/>
        <v>638821</v>
      </c>
      <c r="BI1247" s="73"/>
      <c r="BJ1247" s="73"/>
      <c r="BK1247" s="73"/>
      <c r="BL1247" s="73"/>
      <c r="BM1247" s="73"/>
      <c r="BN1247" s="73"/>
      <c r="BO1247" s="73"/>
    </row>
    <row r="1248" spans="1:67" ht="22.5" customHeight="1" x14ac:dyDescent="0.15">
      <c r="A1248" s="125" t="s">
        <v>3066</v>
      </c>
      <c r="B1248" s="126" t="s">
        <v>3037</v>
      </c>
      <c r="C1248" s="136" t="s">
        <v>1326</v>
      </c>
      <c r="D1248" s="129">
        <v>6</v>
      </c>
      <c r="E1248" s="130" t="s">
        <v>3561</v>
      </c>
      <c r="F1248" s="19">
        <v>338024</v>
      </c>
      <c r="G1248" s="20">
        <v>50408</v>
      </c>
      <c r="H1248" s="20">
        <v>48951</v>
      </c>
      <c r="I1248" s="20">
        <v>0</v>
      </c>
      <c r="J1248" s="20">
        <v>7546</v>
      </c>
      <c r="K1248" s="20">
        <v>55480</v>
      </c>
      <c r="L1248" s="20">
        <v>32042</v>
      </c>
      <c r="M1248" s="20">
        <v>6977</v>
      </c>
      <c r="N1248" s="20">
        <v>7928</v>
      </c>
      <c r="O1248" s="20">
        <v>4364</v>
      </c>
      <c r="P1248" s="20">
        <v>6736</v>
      </c>
      <c r="Q1248" s="20">
        <v>30429</v>
      </c>
      <c r="R1248" s="20">
        <v>58441</v>
      </c>
      <c r="S1248" s="20">
        <v>60927</v>
      </c>
      <c r="T1248" s="21">
        <v>107361</v>
      </c>
      <c r="U1248" s="54">
        <v>21319</v>
      </c>
      <c r="V1248" s="20">
        <v>26424</v>
      </c>
      <c r="W1248" s="20">
        <v>44901</v>
      </c>
      <c r="X1248" s="20">
        <v>0</v>
      </c>
      <c r="Y1248" s="21">
        <v>0</v>
      </c>
      <c r="Z1248" s="20">
        <v>167160</v>
      </c>
      <c r="AA1248" s="21">
        <v>44427</v>
      </c>
      <c r="AB1248" s="32">
        <v>0</v>
      </c>
      <c r="AC1248" s="20">
        <v>480081</v>
      </c>
      <c r="AD1248" s="20">
        <v>432519</v>
      </c>
      <c r="AE1248" s="20">
        <v>578834</v>
      </c>
      <c r="AF1248" s="20">
        <v>316576</v>
      </c>
      <c r="AG1248" s="20">
        <v>113919</v>
      </c>
      <c r="AH1248" s="20">
        <v>36381</v>
      </c>
      <c r="AI1248" s="21">
        <v>96084</v>
      </c>
      <c r="AJ1248" s="25">
        <v>38875</v>
      </c>
      <c r="AK1248" s="25">
        <v>63625</v>
      </c>
      <c r="AL1248" s="25">
        <v>17418</v>
      </c>
      <c r="AM1248" s="22">
        <v>29163</v>
      </c>
      <c r="AN1248" s="20">
        <v>459614</v>
      </c>
      <c r="AO1248" s="20">
        <v>22331</v>
      </c>
      <c r="AP1248" s="54">
        <v>3805265</v>
      </c>
      <c r="AQ1248" s="25">
        <v>79781</v>
      </c>
      <c r="AR1248" s="25">
        <v>170486</v>
      </c>
      <c r="AS1248" s="54">
        <v>120676</v>
      </c>
      <c r="AT1248" s="54">
        <v>83288</v>
      </c>
      <c r="AU1248" s="54">
        <v>35329</v>
      </c>
      <c r="AV1248" s="54">
        <v>24808</v>
      </c>
      <c r="AW1248" s="25">
        <f t="shared" si="57"/>
        <v>514368</v>
      </c>
      <c r="AX1248" s="165">
        <v>1007619</v>
      </c>
      <c r="AY1248" s="98">
        <f t="shared" si="58"/>
        <v>5327252</v>
      </c>
      <c r="AZ1248" s="73"/>
      <c r="BA1248" s="20">
        <v>472719</v>
      </c>
      <c r="BB1248" s="20">
        <v>90323</v>
      </c>
      <c r="BC1248" s="19">
        <v>563042</v>
      </c>
      <c r="BD1248" s="19">
        <v>5890294</v>
      </c>
      <c r="BF1248" s="20">
        <v>27373</v>
      </c>
      <c r="BG1248" s="21">
        <f t="shared" si="59"/>
        <v>5862921</v>
      </c>
      <c r="BI1248" s="73"/>
      <c r="BJ1248" s="73"/>
      <c r="BK1248" s="73"/>
      <c r="BL1248" s="73"/>
      <c r="BM1248" s="73"/>
      <c r="BN1248" s="73"/>
      <c r="BO1248" s="73"/>
    </row>
    <row r="1249" spans="1:67" ht="22.5" customHeight="1" x14ac:dyDescent="0.15">
      <c r="A1249" s="125" t="s">
        <v>3067</v>
      </c>
      <c r="B1249" s="126" t="s">
        <v>3068</v>
      </c>
      <c r="C1249" s="136" t="s">
        <v>1327</v>
      </c>
      <c r="D1249" s="129">
        <v>3</v>
      </c>
      <c r="E1249" s="130" t="s">
        <v>3561</v>
      </c>
      <c r="F1249" s="19">
        <v>2474767</v>
      </c>
      <c r="G1249" s="20">
        <v>799751</v>
      </c>
      <c r="H1249" s="20">
        <v>566811</v>
      </c>
      <c r="I1249" s="20">
        <v>0</v>
      </c>
      <c r="J1249" s="20">
        <v>0</v>
      </c>
      <c r="K1249" s="20">
        <v>21160</v>
      </c>
      <c r="L1249" s="20">
        <v>30804</v>
      </c>
      <c r="M1249" s="20">
        <v>176610</v>
      </c>
      <c r="N1249" s="20">
        <v>107778</v>
      </c>
      <c r="O1249" s="20">
        <v>62328</v>
      </c>
      <c r="P1249" s="20">
        <v>2525973</v>
      </c>
      <c r="Q1249" s="20">
        <v>294932</v>
      </c>
      <c r="R1249" s="20">
        <v>426902</v>
      </c>
      <c r="S1249" s="20">
        <v>537747</v>
      </c>
      <c r="T1249" s="21">
        <v>520104</v>
      </c>
      <c r="U1249" s="54">
        <v>189716</v>
      </c>
      <c r="V1249" s="20">
        <v>270846</v>
      </c>
      <c r="W1249" s="20">
        <v>187956</v>
      </c>
      <c r="X1249" s="20">
        <v>0</v>
      </c>
      <c r="Y1249" s="21">
        <v>0</v>
      </c>
      <c r="Z1249" s="20">
        <v>1797148</v>
      </c>
      <c r="AA1249" s="21">
        <v>96384</v>
      </c>
      <c r="AB1249" s="32">
        <v>1378284</v>
      </c>
      <c r="AC1249" s="20">
        <v>6464286</v>
      </c>
      <c r="AD1249" s="20">
        <v>3463231</v>
      </c>
      <c r="AE1249" s="20">
        <v>4013766</v>
      </c>
      <c r="AF1249" s="20">
        <v>2319034</v>
      </c>
      <c r="AG1249" s="20">
        <v>1079996</v>
      </c>
      <c r="AH1249" s="20">
        <v>510420</v>
      </c>
      <c r="AI1249" s="21">
        <v>398937</v>
      </c>
      <c r="AJ1249" s="25">
        <v>262061</v>
      </c>
      <c r="AK1249" s="25">
        <v>283778</v>
      </c>
      <c r="AL1249" s="25">
        <v>90443</v>
      </c>
      <c r="AM1249" s="22">
        <v>140012</v>
      </c>
      <c r="AN1249" s="20">
        <v>2677869</v>
      </c>
      <c r="AO1249" s="20">
        <v>141240</v>
      </c>
      <c r="AP1249" s="54">
        <v>34311074</v>
      </c>
      <c r="AQ1249" s="25">
        <v>377638</v>
      </c>
      <c r="AR1249" s="25">
        <v>469693</v>
      </c>
      <c r="AS1249" s="54">
        <v>338107</v>
      </c>
      <c r="AT1249" s="54">
        <v>202532</v>
      </c>
      <c r="AU1249" s="54">
        <v>191932</v>
      </c>
      <c r="AV1249" s="54">
        <v>249169</v>
      </c>
      <c r="AW1249" s="25">
        <f t="shared" si="57"/>
        <v>1829071</v>
      </c>
      <c r="AX1249" s="165">
        <v>5889107</v>
      </c>
      <c r="AY1249" s="98">
        <f t="shared" si="58"/>
        <v>42029252</v>
      </c>
      <c r="AZ1249" s="73"/>
      <c r="BA1249" s="20">
        <v>3046234</v>
      </c>
      <c r="BB1249" s="20">
        <v>591506</v>
      </c>
      <c r="BC1249" s="19">
        <v>3637740</v>
      </c>
      <c r="BD1249" s="19">
        <v>45666992</v>
      </c>
      <c r="BF1249" s="20">
        <v>959236</v>
      </c>
      <c r="BG1249" s="21">
        <f t="shared" si="59"/>
        <v>44707756</v>
      </c>
      <c r="BI1249" s="73"/>
      <c r="BJ1249" s="73"/>
      <c r="BK1249" s="73"/>
      <c r="BL1249" s="73"/>
      <c r="BM1249" s="73"/>
      <c r="BN1249" s="73"/>
      <c r="BO1249" s="73"/>
    </row>
    <row r="1250" spans="1:67" ht="22.5" customHeight="1" x14ac:dyDescent="0.15">
      <c r="A1250" s="125" t="s">
        <v>3069</v>
      </c>
      <c r="B1250" s="126" t="s">
        <v>3068</v>
      </c>
      <c r="C1250" s="136" t="s">
        <v>1328</v>
      </c>
      <c r="D1250" s="129">
        <v>5</v>
      </c>
      <c r="E1250" s="130" t="s">
        <v>3561</v>
      </c>
      <c r="F1250" s="19">
        <v>1655900</v>
      </c>
      <c r="G1250" s="20">
        <v>361855</v>
      </c>
      <c r="H1250" s="20">
        <v>303912</v>
      </c>
      <c r="I1250" s="20">
        <v>0</v>
      </c>
      <c r="J1250" s="20">
        <v>0</v>
      </c>
      <c r="K1250" s="20">
        <v>10670</v>
      </c>
      <c r="L1250" s="20">
        <v>7449</v>
      </c>
      <c r="M1250" s="20">
        <v>138617</v>
      </c>
      <c r="N1250" s="20">
        <v>82528</v>
      </c>
      <c r="O1250" s="20">
        <v>59717</v>
      </c>
      <c r="P1250" s="20">
        <v>1371713</v>
      </c>
      <c r="Q1250" s="20">
        <v>260017</v>
      </c>
      <c r="R1250" s="20">
        <v>354217</v>
      </c>
      <c r="S1250" s="20">
        <v>359381</v>
      </c>
      <c r="T1250" s="21">
        <v>274367</v>
      </c>
      <c r="U1250" s="54">
        <v>162221</v>
      </c>
      <c r="V1250" s="20">
        <v>166251</v>
      </c>
      <c r="W1250" s="20">
        <v>125304</v>
      </c>
      <c r="X1250" s="20">
        <v>0</v>
      </c>
      <c r="Y1250" s="21">
        <v>0</v>
      </c>
      <c r="Z1250" s="20">
        <v>887442</v>
      </c>
      <c r="AA1250" s="21">
        <v>0</v>
      </c>
      <c r="AB1250" s="32">
        <v>1015040</v>
      </c>
      <c r="AC1250" s="20">
        <v>4544301</v>
      </c>
      <c r="AD1250" s="20">
        <v>1424722</v>
      </c>
      <c r="AE1250" s="20">
        <v>3238976</v>
      </c>
      <c r="AF1250" s="20">
        <v>1853530</v>
      </c>
      <c r="AG1250" s="20">
        <v>822664</v>
      </c>
      <c r="AH1250" s="20">
        <v>235119</v>
      </c>
      <c r="AI1250" s="21">
        <v>79128</v>
      </c>
      <c r="AJ1250" s="25">
        <v>190127</v>
      </c>
      <c r="AK1250" s="25">
        <v>222352</v>
      </c>
      <c r="AL1250" s="25">
        <v>63613</v>
      </c>
      <c r="AM1250" s="22">
        <v>110108</v>
      </c>
      <c r="AN1250" s="20">
        <v>635190</v>
      </c>
      <c r="AO1250" s="20">
        <v>65592</v>
      </c>
      <c r="AP1250" s="54">
        <v>21082023</v>
      </c>
      <c r="AQ1250" s="25">
        <v>419674</v>
      </c>
      <c r="AR1250" s="25">
        <v>384673</v>
      </c>
      <c r="AS1250" s="54">
        <v>185000</v>
      </c>
      <c r="AT1250" s="54">
        <v>150475</v>
      </c>
      <c r="AU1250" s="54">
        <v>154366</v>
      </c>
      <c r="AV1250" s="54">
        <v>159926</v>
      </c>
      <c r="AW1250" s="25">
        <f t="shared" si="57"/>
        <v>1454114</v>
      </c>
      <c r="AX1250" s="165">
        <v>3323564</v>
      </c>
      <c r="AY1250" s="98">
        <f t="shared" si="58"/>
        <v>25859701</v>
      </c>
      <c r="AZ1250" s="73"/>
      <c r="BA1250" s="20">
        <v>2493479</v>
      </c>
      <c r="BB1250" s="20">
        <v>159828</v>
      </c>
      <c r="BC1250" s="19">
        <v>2653307</v>
      </c>
      <c r="BD1250" s="19">
        <v>28513008</v>
      </c>
      <c r="BF1250" s="20">
        <v>309940</v>
      </c>
      <c r="BG1250" s="21">
        <f t="shared" si="59"/>
        <v>28203068</v>
      </c>
      <c r="BI1250" s="73"/>
      <c r="BJ1250" s="73"/>
      <c r="BK1250" s="73"/>
      <c r="BL1250" s="73"/>
      <c r="BM1250" s="73"/>
      <c r="BN1250" s="73"/>
      <c r="BO1250" s="73"/>
    </row>
    <row r="1251" spans="1:67" ht="22.5" customHeight="1" x14ac:dyDescent="0.15">
      <c r="A1251" s="125" t="s">
        <v>3070</v>
      </c>
      <c r="B1251" s="126" t="s">
        <v>3068</v>
      </c>
      <c r="C1251" s="136" t="s">
        <v>1329</v>
      </c>
      <c r="D1251" s="129">
        <v>5</v>
      </c>
      <c r="E1251" s="130" t="s">
        <v>3561</v>
      </c>
      <c r="F1251" s="19">
        <v>717715</v>
      </c>
      <c r="G1251" s="20">
        <v>304949</v>
      </c>
      <c r="H1251" s="20">
        <v>148365</v>
      </c>
      <c r="I1251" s="20">
        <v>0</v>
      </c>
      <c r="J1251" s="20">
        <v>0</v>
      </c>
      <c r="K1251" s="20">
        <v>0</v>
      </c>
      <c r="L1251" s="20">
        <v>0</v>
      </c>
      <c r="M1251" s="20">
        <v>42052</v>
      </c>
      <c r="N1251" s="20">
        <v>24736</v>
      </c>
      <c r="O1251" s="20">
        <v>28460</v>
      </c>
      <c r="P1251" s="20">
        <v>912206</v>
      </c>
      <c r="Q1251" s="20">
        <v>103729</v>
      </c>
      <c r="R1251" s="20">
        <v>116240</v>
      </c>
      <c r="S1251" s="20">
        <v>138631</v>
      </c>
      <c r="T1251" s="21">
        <v>155077</v>
      </c>
      <c r="U1251" s="54">
        <v>47122</v>
      </c>
      <c r="V1251" s="20">
        <v>61656</v>
      </c>
      <c r="W1251" s="20">
        <v>52210</v>
      </c>
      <c r="X1251" s="20">
        <v>0</v>
      </c>
      <c r="Y1251" s="21">
        <v>0</v>
      </c>
      <c r="Z1251" s="20">
        <v>366291</v>
      </c>
      <c r="AA1251" s="21">
        <v>0</v>
      </c>
      <c r="AB1251" s="32">
        <v>273972</v>
      </c>
      <c r="AC1251" s="20">
        <v>1856197</v>
      </c>
      <c r="AD1251" s="20">
        <v>581217</v>
      </c>
      <c r="AE1251" s="20">
        <v>1273822</v>
      </c>
      <c r="AF1251" s="20">
        <v>713274</v>
      </c>
      <c r="AG1251" s="20">
        <v>303398</v>
      </c>
      <c r="AH1251" s="20">
        <v>242902</v>
      </c>
      <c r="AI1251" s="21">
        <v>110214</v>
      </c>
      <c r="AJ1251" s="25">
        <v>75744</v>
      </c>
      <c r="AK1251" s="25">
        <v>106779</v>
      </c>
      <c r="AL1251" s="25">
        <v>31034</v>
      </c>
      <c r="AM1251" s="22">
        <v>54305</v>
      </c>
      <c r="AN1251" s="20">
        <v>445022</v>
      </c>
      <c r="AO1251" s="20">
        <v>44498</v>
      </c>
      <c r="AP1251" s="54">
        <v>9331817</v>
      </c>
      <c r="AQ1251" s="25">
        <v>175000</v>
      </c>
      <c r="AR1251" s="25">
        <v>232805</v>
      </c>
      <c r="AS1251" s="54">
        <v>150926</v>
      </c>
      <c r="AT1251" s="54">
        <v>73272</v>
      </c>
      <c r="AU1251" s="54">
        <v>63768</v>
      </c>
      <c r="AV1251" s="54">
        <v>59339</v>
      </c>
      <c r="AW1251" s="25">
        <f t="shared" si="57"/>
        <v>755110</v>
      </c>
      <c r="AX1251" s="165">
        <v>1717287</v>
      </c>
      <c r="AY1251" s="98">
        <f t="shared" si="58"/>
        <v>11804214</v>
      </c>
      <c r="AZ1251" s="73"/>
      <c r="BA1251" s="20">
        <v>1003823</v>
      </c>
      <c r="BB1251" s="20">
        <v>221600</v>
      </c>
      <c r="BC1251" s="19">
        <v>1225423</v>
      </c>
      <c r="BD1251" s="19">
        <v>13029637</v>
      </c>
      <c r="BF1251" s="20">
        <v>89988</v>
      </c>
      <c r="BG1251" s="21">
        <f t="shared" si="59"/>
        <v>12939649</v>
      </c>
      <c r="BI1251" s="73"/>
      <c r="BJ1251" s="73"/>
      <c r="BK1251" s="73"/>
      <c r="BL1251" s="73"/>
      <c r="BM1251" s="73"/>
      <c r="BN1251" s="73"/>
      <c r="BO1251" s="73"/>
    </row>
    <row r="1252" spans="1:67" ht="22.5" customHeight="1" x14ac:dyDescent="0.15">
      <c r="A1252" s="125" t="s">
        <v>3071</v>
      </c>
      <c r="B1252" s="126" t="s">
        <v>3068</v>
      </c>
      <c r="C1252" s="136" t="s">
        <v>1330</v>
      </c>
      <c r="D1252" s="129">
        <v>5</v>
      </c>
      <c r="E1252" s="130" t="s">
        <v>3561</v>
      </c>
      <c r="F1252" s="19">
        <v>494856</v>
      </c>
      <c r="G1252" s="20">
        <v>107029</v>
      </c>
      <c r="H1252" s="20">
        <v>77112</v>
      </c>
      <c r="I1252" s="20">
        <v>0</v>
      </c>
      <c r="J1252" s="20">
        <v>0</v>
      </c>
      <c r="K1252" s="20">
        <v>780</v>
      </c>
      <c r="L1252" s="20">
        <v>5362</v>
      </c>
      <c r="M1252" s="20">
        <v>31725</v>
      </c>
      <c r="N1252" s="20">
        <v>17352</v>
      </c>
      <c r="O1252" s="20">
        <v>12980</v>
      </c>
      <c r="P1252" s="20">
        <v>418833</v>
      </c>
      <c r="Q1252" s="20">
        <v>64835</v>
      </c>
      <c r="R1252" s="20">
        <v>73005</v>
      </c>
      <c r="S1252" s="20">
        <v>75055</v>
      </c>
      <c r="T1252" s="21">
        <v>78731</v>
      </c>
      <c r="U1252" s="54">
        <v>33629</v>
      </c>
      <c r="V1252" s="20">
        <v>55050</v>
      </c>
      <c r="W1252" s="20">
        <v>31326</v>
      </c>
      <c r="X1252" s="20">
        <v>0</v>
      </c>
      <c r="Y1252" s="21">
        <v>0</v>
      </c>
      <c r="Z1252" s="20">
        <v>235178</v>
      </c>
      <c r="AA1252" s="21">
        <v>0</v>
      </c>
      <c r="AB1252" s="32">
        <v>217892</v>
      </c>
      <c r="AC1252" s="20">
        <v>1196156</v>
      </c>
      <c r="AD1252" s="20">
        <v>368453</v>
      </c>
      <c r="AE1252" s="20">
        <v>866781</v>
      </c>
      <c r="AF1252" s="20">
        <v>474989</v>
      </c>
      <c r="AG1252" s="20">
        <v>166330</v>
      </c>
      <c r="AH1252" s="20">
        <v>37829</v>
      </c>
      <c r="AI1252" s="21">
        <v>18369</v>
      </c>
      <c r="AJ1252" s="25">
        <v>60553</v>
      </c>
      <c r="AK1252" s="25">
        <v>71023</v>
      </c>
      <c r="AL1252" s="25">
        <v>19513</v>
      </c>
      <c r="AM1252" s="22">
        <v>41148</v>
      </c>
      <c r="AN1252" s="20">
        <v>125614</v>
      </c>
      <c r="AO1252" s="20">
        <v>11140</v>
      </c>
      <c r="AP1252" s="54">
        <v>5488628</v>
      </c>
      <c r="AQ1252" s="25">
        <v>133857</v>
      </c>
      <c r="AR1252" s="25">
        <v>164747</v>
      </c>
      <c r="AS1252" s="54">
        <v>75525</v>
      </c>
      <c r="AT1252" s="54">
        <v>66585</v>
      </c>
      <c r="AU1252" s="54">
        <v>43637</v>
      </c>
      <c r="AV1252" s="54">
        <v>37334</v>
      </c>
      <c r="AW1252" s="25">
        <f t="shared" si="57"/>
        <v>521685</v>
      </c>
      <c r="AX1252" s="165">
        <v>593459</v>
      </c>
      <c r="AY1252" s="98">
        <f t="shared" si="58"/>
        <v>6603772</v>
      </c>
      <c r="AZ1252" s="73"/>
      <c r="BA1252" s="20">
        <v>784343</v>
      </c>
      <c r="BB1252" s="20">
        <v>39720</v>
      </c>
      <c r="BC1252" s="19">
        <v>824063</v>
      </c>
      <c r="BD1252" s="19">
        <v>7427835</v>
      </c>
      <c r="BF1252" s="20">
        <v>62710</v>
      </c>
      <c r="BG1252" s="21">
        <f t="shared" si="59"/>
        <v>7365125</v>
      </c>
      <c r="BI1252" s="73"/>
      <c r="BJ1252" s="73"/>
      <c r="BK1252" s="73"/>
      <c r="BL1252" s="73"/>
      <c r="BM1252" s="73"/>
      <c r="BN1252" s="73"/>
      <c r="BO1252" s="73"/>
    </row>
    <row r="1253" spans="1:67" ht="22.5" customHeight="1" x14ac:dyDescent="0.15">
      <c r="A1253" s="125" t="s">
        <v>3072</v>
      </c>
      <c r="B1253" s="126" t="s">
        <v>3068</v>
      </c>
      <c r="C1253" s="136" t="s">
        <v>1331</v>
      </c>
      <c r="D1253" s="129">
        <v>6</v>
      </c>
      <c r="E1253" s="130" t="s">
        <v>3561</v>
      </c>
      <c r="F1253" s="19">
        <v>256047</v>
      </c>
      <c r="G1253" s="20">
        <v>66331</v>
      </c>
      <c r="H1253" s="20">
        <v>44793</v>
      </c>
      <c r="I1253" s="20">
        <v>0</v>
      </c>
      <c r="J1253" s="20">
        <v>0</v>
      </c>
      <c r="K1253" s="20">
        <v>3350</v>
      </c>
      <c r="L1253" s="20">
        <v>4906</v>
      </c>
      <c r="M1253" s="20">
        <v>9368</v>
      </c>
      <c r="N1253" s="20">
        <v>5723</v>
      </c>
      <c r="O1253" s="20">
        <v>0</v>
      </c>
      <c r="P1253" s="20">
        <v>117169</v>
      </c>
      <c r="Q1253" s="20">
        <v>28970</v>
      </c>
      <c r="R1253" s="20">
        <v>50334</v>
      </c>
      <c r="S1253" s="20">
        <v>39735</v>
      </c>
      <c r="T1253" s="21">
        <v>35787</v>
      </c>
      <c r="U1253" s="54">
        <v>9433</v>
      </c>
      <c r="V1253" s="20">
        <v>14313</v>
      </c>
      <c r="W1253" s="20">
        <v>10442</v>
      </c>
      <c r="X1253" s="20">
        <v>0</v>
      </c>
      <c r="Y1253" s="21">
        <v>0</v>
      </c>
      <c r="Z1253" s="20">
        <v>128075</v>
      </c>
      <c r="AA1253" s="21">
        <v>0</v>
      </c>
      <c r="AB1253" s="32">
        <v>73489</v>
      </c>
      <c r="AC1253" s="20">
        <v>617025</v>
      </c>
      <c r="AD1253" s="20">
        <v>412893</v>
      </c>
      <c r="AE1253" s="20">
        <v>354270</v>
      </c>
      <c r="AF1253" s="20">
        <v>175635</v>
      </c>
      <c r="AG1253" s="20">
        <v>67980</v>
      </c>
      <c r="AH1253" s="20">
        <v>89233</v>
      </c>
      <c r="AI1253" s="21">
        <v>42390</v>
      </c>
      <c r="AJ1253" s="25">
        <v>31797</v>
      </c>
      <c r="AK1253" s="25">
        <v>48627</v>
      </c>
      <c r="AL1253" s="25">
        <v>11210</v>
      </c>
      <c r="AM1253" s="22">
        <v>18966</v>
      </c>
      <c r="AN1253" s="20">
        <v>112140</v>
      </c>
      <c r="AO1253" s="20">
        <v>19326</v>
      </c>
      <c r="AP1253" s="54">
        <v>2899757</v>
      </c>
      <c r="AQ1253" s="25">
        <v>56338</v>
      </c>
      <c r="AR1253" s="25">
        <v>165077</v>
      </c>
      <c r="AS1253" s="54">
        <v>94045</v>
      </c>
      <c r="AT1253" s="54">
        <v>42078</v>
      </c>
      <c r="AU1253" s="54">
        <v>27536</v>
      </c>
      <c r="AV1253" s="54">
        <v>16149</v>
      </c>
      <c r="AW1253" s="25">
        <f t="shared" si="57"/>
        <v>401223</v>
      </c>
      <c r="AX1253" s="165">
        <v>550120</v>
      </c>
      <c r="AY1253" s="98">
        <f t="shared" si="58"/>
        <v>3851100</v>
      </c>
      <c r="AZ1253" s="73"/>
      <c r="BA1253" s="20">
        <v>413180</v>
      </c>
      <c r="BB1253" s="20">
        <v>86600</v>
      </c>
      <c r="BC1253" s="19">
        <v>499780</v>
      </c>
      <c r="BD1253" s="19">
        <v>4350880</v>
      </c>
      <c r="BF1253" s="20">
        <v>20998</v>
      </c>
      <c r="BG1253" s="21">
        <f t="shared" si="59"/>
        <v>4329882</v>
      </c>
      <c r="BI1253" s="73"/>
      <c r="BJ1253" s="73"/>
      <c r="BK1253" s="73"/>
      <c r="BL1253" s="73"/>
      <c r="BM1253" s="73"/>
      <c r="BN1253" s="73"/>
      <c r="BO1253" s="73"/>
    </row>
    <row r="1254" spans="1:67" ht="22.5" customHeight="1" x14ac:dyDescent="0.15">
      <c r="A1254" s="125" t="s">
        <v>3073</v>
      </c>
      <c r="B1254" s="126" t="s">
        <v>3068</v>
      </c>
      <c r="C1254" s="136" t="s">
        <v>1332</v>
      </c>
      <c r="D1254" s="129">
        <v>6</v>
      </c>
      <c r="E1254" s="130" t="s">
        <v>3561</v>
      </c>
      <c r="F1254" s="19">
        <v>136671</v>
      </c>
      <c r="G1254" s="20">
        <v>37414</v>
      </c>
      <c r="H1254" s="20">
        <v>15120</v>
      </c>
      <c r="I1254" s="20">
        <v>0</v>
      </c>
      <c r="J1254" s="20">
        <v>0</v>
      </c>
      <c r="K1254" s="20">
        <v>0</v>
      </c>
      <c r="L1254" s="20">
        <v>0</v>
      </c>
      <c r="M1254" s="20">
        <v>1545</v>
      </c>
      <c r="N1254" s="20">
        <v>1518</v>
      </c>
      <c r="O1254" s="20">
        <v>858</v>
      </c>
      <c r="P1254" s="20">
        <v>69179</v>
      </c>
      <c r="Q1254" s="20">
        <v>11577</v>
      </c>
      <c r="R1254" s="20">
        <v>9068</v>
      </c>
      <c r="S1254" s="20">
        <v>7947</v>
      </c>
      <c r="T1254" s="21">
        <v>11929</v>
      </c>
      <c r="U1254" s="54">
        <v>7403</v>
      </c>
      <c r="V1254" s="20">
        <v>6606</v>
      </c>
      <c r="W1254" s="20">
        <v>10442</v>
      </c>
      <c r="X1254" s="20">
        <v>0</v>
      </c>
      <c r="Y1254" s="21">
        <v>0</v>
      </c>
      <c r="Z1254" s="20">
        <v>60263</v>
      </c>
      <c r="AA1254" s="21">
        <v>20331</v>
      </c>
      <c r="AB1254" s="32">
        <v>37149</v>
      </c>
      <c r="AC1254" s="20">
        <v>133236</v>
      </c>
      <c r="AD1254" s="20">
        <v>103900</v>
      </c>
      <c r="AE1254" s="20">
        <v>172869</v>
      </c>
      <c r="AF1254" s="20">
        <v>69722</v>
      </c>
      <c r="AG1254" s="20">
        <v>25276</v>
      </c>
      <c r="AH1254" s="20">
        <v>45431</v>
      </c>
      <c r="AI1254" s="21">
        <v>92316</v>
      </c>
      <c r="AJ1254" s="25">
        <v>13746</v>
      </c>
      <c r="AK1254" s="25">
        <v>28806</v>
      </c>
      <c r="AL1254" s="25">
        <v>5238</v>
      </c>
      <c r="AM1254" s="22">
        <v>9884</v>
      </c>
      <c r="AN1254" s="20">
        <v>154161</v>
      </c>
      <c r="AO1254" s="20">
        <v>22167</v>
      </c>
      <c r="AP1254" s="54">
        <v>1321772</v>
      </c>
      <c r="AQ1254" s="25">
        <v>51250</v>
      </c>
      <c r="AR1254" s="25">
        <v>142402</v>
      </c>
      <c r="AS1254" s="54">
        <v>59931</v>
      </c>
      <c r="AT1254" s="54">
        <v>46084</v>
      </c>
      <c r="AU1254" s="54">
        <v>14032</v>
      </c>
      <c r="AV1254" s="54">
        <v>8463</v>
      </c>
      <c r="AW1254" s="25">
        <f t="shared" si="57"/>
        <v>322162</v>
      </c>
      <c r="AX1254" s="165">
        <v>352772</v>
      </c>
      <c r="AY1254" s="98">
        <f t="shared" si="58"/>
        <v>1996706</v>
      </c>
      <c r="AZ1254" s="73"/>
      <c r="BA1254" s="20">
        <v>218829</v>
      </c>
      <c r="BB1254" s="20">
        <v>109621</v>
      </c>
      <c r="BC1254" s="19">
        <v>328450</v>
      </c>
      <c r="BD1254" s="19">
        <v>2325156</v>
      </c>
      <c r="BF1254" s="20">
        <v>8342</v>
      </c>
      <c r="BG1254" s="21">
        <f t="shared" si="59"/>
        <v>2316814</v>
      </c>
      <c r="BI1254" s="73"/>
      <c r="BJ1254" s="73"/>
      <c r="BK1254" s="73"/>
      <c r="BL1254" s="73"/>
      <c r="BM1254" s="73"/>
      <c r="BN1254" s="73"/>
      <c r="BO1254" s="73"/>
    </row>
    <row r="1255" spans="1:67" ht="22.5" customHeight="1" x14ac:dyDescent="0.15">
      <c r="A1255" s="125" t="s">
        <v>3074</v>
      </c>
      <c r="B1255" s="126" t="s">
        <v>3068</v>
      </c>
      <c r="C1255" s="136" t="s">
        <v>1333</v>
      </c>
      <c r="D1255" s="129">
        <v>6</v>
      </c>
      <c r="E1255" s="130" t="s">
        <v>3561</v>
      </c>
      <c r="F1255" s="19">
        <v>212628</v>
      </c>
      <c r="G1255" s="20">
        <v>44554</v>
      </c>
      <c r="H1255" s="20">
        <v>17955</v>
      </c>
      <c r="I1255" s="20">
        <v>0</v>
      </c>
      <c r="J1255" s="20">
        <v>0</v>
      </c>
      <c r="K1255" s="20">
        <v>0</v>
      </c>
      <c r="L1255" s="20">
        <v>0</v>
      </c>
      <c r="M1255" s="20">
        <v>2301</v>
      </c>
      <c r="N1255" s="20">
        <v>3406</v>
      </c>
      <c r="O1255" s="20">
        <v>1007</v>
      </c>
      <c r="P1255" s="20">
        <v>241385</v>
      </c>
      <c r="Q1255" s="20">
        <v>19574</v>
      </c>
      <c r="R1255" s="20">
        <v>47540</v>
      </c>
      <c r="S1255" s="20">
        <v>15011</v>
      </c>
      <c r="T1255" s="21">
        <v>11929</v>
      </c>
      <c r="U1255" s="54">
        <v>10617</v>
      </c>
      <c r="V1255" s="20">
        <v>9909</v>
      </c>
      <c r="W1255" s="20">
        <v>10442</v>
      </c>
      <c r="X1255" s="20">
        <v>0</v>
      </c>
      <c r="Y1255" s="21">
        <v>0</v>
      </c>
      <c r="Z1255" s="20">
        <v>99782</v>
      </c>
      <c r="AA1255" s="21">
        <v>0</v>
      </c>
      <c r="AB1255" s="32">
        <v>47423</v>
      </c>
      <c r="AC1255" s="20">
        <v>313196</v>
      </c>
      <c r="AD1255" s="20">
        <v>374542</v>
      </c>
      <c r="AE1255" s="20">
        <v>278555</v>
      </c>
      <c r="AF1255" s="20">
        <v>133536</v>
      </c>
      <c r="AG1255" s="20">
        <v>44670</v>
      </c>
      <c r="AH1255" s="20">
        <v>96564</v>
      </c>
      <c r="AI1255" s="21">
        <v>177096</v>
      </c>
      <c r="AJ1255" s="25">
        <v>23887</v>
      </c>
      <c r="AK1255" s="25">
        <v>40309</v>
      </c>
      <c r="AL1255" s="25">
        <v>8284</v>
      </c>
      <c r="AM1255" s="22">
        <v>14266</v>
      </c>
      <c r="AN1255" s="20">
        <v>108273</v>
      </c>
      <c r="AO1255" s="20">
        <v>29219</v>
      </c>
      <c r="AP1255" s="54">
        <v>2437860</v>
      </c>
      <c r="AQ1255" s="25">
        <v>69853</v>
      </c>
      <c r="AR1255" s="25">
        <v>126086</v>
      </c>
      <c r="AS1255" s="54">
        <v>92567</v>
      </c>
      <c r="AT1255" s="54">
        <v>53070</v>
      </c>
      <c r="AU1255" s="54">
        <v>22939</v>
      </c>
      <c r="AV1255" s="54">
        <v>13625</v>
      </c>
      <c r="AW1255" s="25">
        <f t="shared" si="57"/>
        <v>378140</v>
      </c>
      <c r="AX1255" s="165">
        <v>616961</v>
      </c>
      <c r="AY1255" s="98">
        <f t="shared" si="58"/>
        <v>3432961</v>
      </c>
      <c r="AZ1255" s="73"/>
      <c r="BA1255" s="20">
        <v>334242</v>
      </c>
      <c r="BB1255" s="20">
        <v>131519</v>
      </c>
      <c r="BC1255" s="19">
        <v>465761</v>
      </c>
      <c r="BD1255" s="19">
        <v>3898722</v>
      </c>
      <c r="BF1255" s="20">
        <v>16040</v>
      </c>
      <c r="BG1255" s="21">
        <f t="shared" si="59"/>
        <v>3882682</v>
      </c>
      <c r="BI1255" s="73"/>
      <c r="BJ1255" s="73"/>
      <c r="BK1255" s="73"/>
      <c r="BL1255" s="73"/>
      <c r="BM1255" s="73"/>
      <c r="BN1255" s="73"/>
      <c r="BO1255" s="73"/>
    </row>
    <row r="1256" spans="1:67" ht="22.5" customHeight="1" x14ac:dyDescent="0.15">
      <c r="A1256" s="125" t="s">
        <v>3075</v>
      </c>
      <c r="B1256" s="126" t="s">
        <v>3068</v>
      </c>
      <c r="C1256" s="136" t="s">
        <v>1334</v>
      </c>
      <c r="D1256" s="129">
        <v>6</v>
      </c>
      <c r="E1256" s="130" t="s">
        <v>3561</v>
      </c>
      <c r="F1256" s="19">
        <v>386187</v>
      </c>
      <c r="G1256" s="20">
        <v>101174</v>
      </c>
      <c r="H1256" s="20">
        <v>51219</v>
      </c>
      <c r="I1256" s="20">
        <v>0</v>
      </c>
      <c r="J1256" s="20">
        <v>0</v>
      </c>
      <c r="K1256" s="20">
        <v>0</v>
      </c>
      <c r="L1256" s="20">
        <v>0</v>
      </c>
      <c r="M1256" s="20">
        <v>7963</v>
      </c>
      <c r="N1256" s="20">
        <v>8447</v>
      </c>
      <c r="O1256" s="20">
        <v>7721</v>
      </c>
      <c r="P1256" s="20">
        <v>385689</v>
      </c>
      <c r="Q1256" s="20">
        <v>33936</v>
      </c>
      <c r="R1256" s="20">
        <v>76165</v>
      </c>
      <c r="S1256" s="20">
        <v>45916</v>
      </c>
      <c r="T1256" s="21">
        <v>47716</v>
      </c>
      <c r="U1256" s="54">
        <v>39889</v>
      </c>
      <c r="V1256" s="20">
        <v>20919</v>
      </c>
      <c r="W1256" s="20">
        <v>10442</v>
      </c>
      <c r="X1256" s="20">
        <v>0</v>
      </c>
      <c r="Y1256" s="21">
        <v>0</v>
      </c>
      <c r="Z1256" s="20">
        <v>182275</v>
      </c>
      <c r="AA1256" s="21">
        <v>0</v>
      </c>
      <c r="AB1256" s="32">
        <v>114154</v>
      </c>
      <c r="AC1256" s="20">
        <v>888054</v>
      </c>
      <c r="AD1256" s="20">
        <v>417116</v>
      </c>
      <c r="AE1256" s="20">
        <v>456801</v>
      </c>
      <c r="AF1256" s="20">
        <v>246605</v>
      </c>
      <c r="AG1256" s="20">
        <v>94702</v>
      </c>
      <c r="AH1256" s="20">
        <v>167787</v>
      </c>
      <c r="AI1256" s="21">
        <v>88548</v>
      </c>
      <c r="AJ1256" s="25">
        <v>40534</v>
      </c>
      <c r="AK1256" s="25">
        <v>55852</v>
      </c>
      <c r="AL1256" s="25">
        <v>14070</v>
      </c>
      <c r="AM1256" s="22">
        <v>23221</v>
      </c>
      <c r="AN1256" s="20">
        <v>503695</v>
      </c>
      <c r="AO1256" s="20">
        <v>31784</v>
      </c>
      <c r="AP1256" s="54">
        <v>4548581</v>
      </c>
      <c r="AQ1256" s="25">
        <v>94392</v>
      </c>
      <c r="AR1256" s="25">
        <v>152748</v>
      </c>
      <c r="AS1256" s="54">
        <v>117099</v>
      </c>
      <c r="AT1256" s="54">
        <v>54698</v>
      </c>
      <c r="AU1256" s="54">
        <v>33475</v>
      </c>
      <c r="AV1256" s="54">
        <v>28502</v>
      </c>
      <c r="AW1256" s="25">
        <f t="shared" si="57"/>
        <v>480914</v>
      </c>
      <c r="AX1256" s="165">
        <v>921743</v>
      </c>
      <c r="AY1256" s="98">
        <f t="shared" si="58"/>
        <v>5951238</v>
      </c>
      <c r="AZ1256" s="73"/>
      <c r="BA1256" s="20">
        <v>486743</v>
      </c>
      <c r="BB1256" s="20">
        <v>146852</v>
      </c>
      <c r="BC1256" s="19">
        <v>633595</v>
      </c>
      <c r="BD1256" s="19">
        <v>6584833</v>
      </c>
      <c r="BF1256" s="20">
        <v>28513</v>
      </c>
      <c r="BG1256" s="21">
        <f t="shared" si="59"/>
        <v>6556320</v>
      </c>
      <c r="BI1256" s="73"/>
      <c r="BJ1256" s="73"/>
      <c r="BK1256" s="73"/>
      <c r="BL1256" s="73"/>
      <c r="BM1256" s="73"/>
      <c r="BN1256" s="73"/>
      <c r="BO1256" s="73"/>
    </row>
    <row r="1257" spans="1:67" ht="22.5" customHeight="1" x14ac:dyDescent="0.15">
      <c r="A1257" s="125" t="s">
        <v>3076</v>
      </c>
      <c r="B1257" s="126" t="s">
        <v>3068</v>
      </c>
      <c r="C1257" s="136" t="s">
        <v>1335</v>
      </c>
      <c r="D1257" s="129">
        <v>6</v>
      </c>
      <c r="E1257" s="130" t="s">
        <v>3561</v>
      </c>
      <c r="F1257" s="19">
        <v>203719</v>
      </c>
      <c r="G1257" s="20">
        <v>60476</v>
      </c>
      <c r="H1257" s="20">
        <v>23814</v>
      </c>
      <c r="I1257" s="20">
        <v>0</v>
      </c>
      <c r="J1257" s="20">
        <v>0</v>
      </c>
      <c r="K1257" s="20">
        <v>0</v>
      </c>
      <c r="L1257" s="20">
        <v>0</v>
      </c>
      <c r="M1257" s="20">
        <v>3192</v>
      </c>
      <c r="N1257" s="20">
        <v>3212</v>
      </c>
      <c r="O1257" s="20">
        <v>8877</v>
      </c>
      <c r="P1257" s="20">
        <v>97979</v>
      </c>
      <c r="Q1257" s="20">
        <v>19879</v>
      </c>
      <c r="R1257" s="20">
        <v>12595</v>
      </c>
      <c r="S1257" s="20">
        <v>16777</v>
      </c>
      <c r="T1257" s="21">
        <v>19086</v>
      </c>
      <c r="U1257" s="54">
        <v>6303</v>
      </c>
      <c r="V1257" s="20">
        <v>12111</v>
      </c>
      <c r="W1257" s="20">
        <v>10442</v>
      </c>
      <c r="X1257" s="20">
        <v>0</v>
      </c>
      <c r="Y1257" s="21">
        <v>0</v>
      </c>
      <c r="Z1257" s="20">
        <v>98378</v>
      </c>
      <c r="AA1257" s="21">
        <v>0</v>
      </c>
      <c r="AB1257" s="32">
        <v>0</v>
      </c>
      <c r="AC1257" s="20">
        <v>327573</v>
      </c>
      <c r="AD1257" s="20">
        <v>142501</v>
      </c>
      <c r="AE1257" s="20">
        <v>242920</v>
      </c>
      <c r="AF1257" s="20">
        <v>109907</v>
      </c>
      <c r="AG1257" s="20">
        <v>49326</v>
      </c>
      <c r="AH1257" s="20">
        <v>86156</v>
      </c>
      <c r="AI1257" s="21">
        <v>68295</v>
      </c>
      <c r="AJ1257" s="25">
        <v>23177</v>
      </c>
      <c r="AK1257" s="25">
        <v>38697</v>
      </c>
      <c r="AL1257" s="25">
        <v>7046</v>
      </c>
      <c r="AM1257" s="22">
        <v>13656</v>
      </c>
      <c r="AN1257" s="20">
        <v>96408</v>
      </c>
      <c r="AO1257" s="20">
        <v>26490</v>
      </c>
      <c r="AP1257" s="54">
        <v>1828992</v>
      </c>
      <c r="AQ1257" s="25">
        <v>59458</v>
      </c>
      <c r="AR1257" s="25">
        <v>117133</v>
      </c>
      <c r="AS1257" s="54">
        <v>81619</v>
      </c>
      <c r="AT1257" s="54">
        <v>37651</v>
      </c>
      <c r="AU1257" s="54">
        <v>21824</v>
      </c>
      <c r="AV1257" s="54">
        <v>12350</v>
      </c>
      <c r="AW1257" s="25">
        <f t="shared" si="57"/>
        <v>330035</v>
      </c>
      <c r="AX1257" s="165">
        <v>441044</v>
      </c>
      <c r="AY1257" s="98">
        <f t="shared" si="58"/>
        <v>2600071</v>
      </c>
      <c r="AZ1257" s="73"/>
      <c r="BA1257" s="20">
        <v>325072</v>
      </c>
      <c r="BB1257" s="20">
        <v>130307</v>
      </c>
      <c r="BC1257" s="19">
        <v>455379</v>
      </c>
      <c r="BD1257" s="19">
        <v>3055450</v>
      </c>
      <c r="BF1257" s="20">
        <v>13925</v>
      </c>
      <c r="BG1257" s="21">
        <f t="shared" si="59"/>
        <v>3041525</v>
      </c>
      <c r="BI1257" s="73"/>
      <c r="BJ1257" s="73"/>
      <c r="BK1257" s="73"/>
      <c r="BL1257" s="73"/>
      <c r="BM1257" s="73"/>
      <c r="BN1257" s="73"/>
      <c r="BO1257" s="73"/>
    </row>
    <row r="1258" spans="1:67" ht="22.5" customHeight="1" x14ac:dyDescent="0.15">
      <c r="A1258" s="125" t="s">
        <v>3077</v>
      </c>
      <c r="B1258" s="126" t="s">
        <v>3068</v>
      </c>
      <c r="C1258" s="136" t="s">
        <v>1336</v>
      </c>
      <c r="D1258" s="129">
        <v>6</v>
      </c>
      <c r="E1258" s="130" t="s">
        <v>3561</v>
      </c>
      <c r="F1258" s="19">
        <v>352918</v>
      </c>
      <c r="G1258" s="20">
        <v>77826</v>
      </c>
      <c r="H1258" s="20">
        <v>39879</v>
      </c>
      <c r="I1258" s="20">
        <v>0</v>
      </c>
      <c r="J1258" s="20">
        <v>0</v>
      </c>
      <c r="K1258" s="20">
        <v>2800</v>
      </c>
      <c r="L1258" s="20">
        <v>9054</v>
      </c>
      <c r="M1258" s="20">
        <v>13347</v>
      </c>
      <c r="N1258" s="20">
        <v>8509</v>
      </c>
      <c r="O1258" s="20">
        <v>6938</v>
      </c>
      <c r="P1258" s="20">
        <v>334088</v>
      </c>
      <c r="Q1258" s="20">
        <v>32413</v>
      </c>
      <c r="R1258" s="20">
        <v>70486</v>
      </c>
      <c r="S1258" s="20">
        <v>68874</v>
      </c>
      <c r="T1258" s="21">
        <v>35787</v>
      </c>
      <c r="U1258" s="54">
        <v>29779</v>
      </c>
      <c r="V1258" s="20">
        <v>39636</v>
      </c>
      <c r="W1258" s="20">
        <v>13575</v>
      </c>
      <c r="X1258" s="20">
        <v>0</v>
      </c>
      <c r="Y1258" s="21">
        <v>0</v>
      </c>
      <c r="Z1258" s="20">
        <v>165561</v>
      </c>
      <c r="AA1258" s="21">
        <v>16566</v>
      </c>
      <c r="AB1258" s="32">
        <v>91001</v>
      </c>
      <c r="AC1258" s="20">
        <v>1014583</v>
      </c>
      <c r="AD1258" s="20">
        <v>298639</v>
      </c>
      <c r="AE1258" s="20">
        <v>433713</v>
      </c>
      <c r="AF1258" s="20">
        <v>216403</v>
      </c>
      <c r="AG1258" s="20">
        <v>90710</v>
      </c>
      <c r="AH1258" s="20">
        <v>129325</v>
      </c>
      <c r="AI1258" s="21">
        <v>23079</v>
      </c>
      <c r="AJ1258" s="25">
        <v>40725</v>
      </c>
      <c r="AK1258" s="25">
        <v>50256</v>
      </c>
      <c r="AL1258" s="25">
        <v>12358</v>
      </c>
      <c r="AM1258" s="22">
        <v>23120</v>
      </c>
      <c r="AN1258" s="20">
        <v>495355</v>
      </c>
      <c r="AO1258" s="20">
        <v>13705</v>
      </c>
      <c r="AP1258" s="54">
        <v>4251008</v>
      </c>
      <c r="AQ1258" s="25">
        <v>97079</v>
      </c>
      <c r="AR1258" s="25">
        <v>148478</v>
      </c>
      <c r="AS1258" s="54">
        <v>86377</v>
      </c>
      <c r="AT1258" s="54">
        <v>47270</v>
      </c>
      <c r="AU1258" s="54">
        <v>34210</v>
      </c>
      <c r="AV1258" s="54">
        <v>26127</v>
      </c>
      <c r="AW1258" s="25">
        <f t="shared" si="57"/>
        <v>439541</v>
      </c>
      <c r="AX1258" s="165">
        <v>776953</v>
      </c>
      <c r="AY1258" s="98">
        <f t="shared" si="58"/>
        <v>5467502</v>
      </c>
      <c r="AZ1258" s="73"/>
      <c r="BA1258" s="20">
        <v>488548</v>
      </c>
      <c r="BB1258" s="20">
        <v>66971</v>
      </c>
      <c r="BC1258" s="19">
        <v>555519</v>
      </c>
      <c r="BD1258" s="19">
        <v>6023021</v>
      </c>
      <c r="BF1258" s="20">
        <v>28875</v>
      </c>
      <c r="BG1258" s="21">
        <f t="shared" si="59"/>
        <v>5994146</v>
      </c>
      <c r="BI1258" s="73"/>
      <c r="BJ1258" s="73"/>
      <c r="BK1258" s="73"/>
      <c r="BL1258" s="73"/>
      <c r="BM1258" s="73"/>
      <c r="BN1258" s="73"/>
      <c r="BO1258" s="73"/>
    </row>
    <row r="1259" spans="1:67" ht="22.5" customHeight="1" x14ac:dyDescent="0.15">
      <c r="A1259" s="125" t="s">
        <v>3078</v>
      </c>
      <c r="B1259" s="126" t="s">
        <v>3068</v>
      </c>
      <c r="C1259" s="136" t="s">
        <v>1337</v>
      </c>
      <c r="D1259" s="129">
        <v>6</v>
      </c>
      <c r="E1259" s="130" t="s">
        <v>3561</v>
      </c>
      <c r="F1259" s="19">
        <v>343221</v>
      </c>
      <c r="G1259" s="20">
        <v>197421</v>
      </c>
      <c r="H1259" s="20">
        <v>65583</v>
      </c>
      <c r="I1259" s="20">
        <v>0</v>
      </c>
      <c r="J1259" s="20">
        <v>0</v>
      </c>
      <c r="K1259" s="20">
        <v>0</v>
      </c>
      <c r="L1259" s="20">
        <v>0</v>
      </c>
      <c r="M1259" s="20">
        <v>13103</v>
      </c>
      <c r="N1259" s="20">
        <v>8673</v>
      </c>
      <c r="O1259" s="20">
        <v>6602</v>
      </c>
      <c r="P1259" s="20">
        <v>424431</v>
      </c>
      <c r="Q1259" s="20">
        <v>54427</v>
      </c>
      <c r="R1259" s="20">
        <v>59174</v>
      </c>
      <c r="S1259" s="20">
        <v>52980</v>
      </c>
      <c r="T1259" s="21">
        <v>59645</v>
      </c>
      <c r="U1259" s="54">
        <v>17470</v>
      </c>
      <c r="V1259" s="20">
        <v>27525</v>
      </c>
      <c r="W1259" s="20">
        <v>20884</v>
      </c>
      <c r="X1259" s="20">
        <v>0</v>
      </c>
      <c r="Y1259" s="21">
        <v>0</v>
      </c>
      <c r="Z1259" s="20">
        <v>180442</v>
      </c>
      <c r="AA1259" s="21">
        <v>50451</v>
      </c>
      <c r="AB1259" s="32">
        <v>98145</v>
      </c>
      <c r="AC1259" s="20">
        <v>846595</v>
      </c>
      <c r="AD1259" s="20">
        <v>252332</v>
      </c>
      <c r="AE1259" s="20">
        <v>441744</v>
      </c>
      <c r="AF1259" s="20">
        <v>278221</v>
      </c>
      <c r="AG1259" s="20">
        <v>92625</v>
      </c>
      <c r="AH1259" s="20">
        <v>158013</v>
      </c>
      <c r="AI1259" s="21">
        <v>35796</v>
      </c>
      <c r="AJ1259" s="25">
        <v>41247</v>
      </c>
      <c r="AK1259" s="25">
        <v>55409</v>
      </c>
      <c r="AL1259" s="25">
        <v>14239</v>
      </c>
      <c r="AM1259" s="22">
        <v>24227</v>
      </c>
      <c r="AN1259" s="20">
        <v>359300</v>
      </c>
      <c r="AO1259" s="20">
        <v>23843</v>
      </c>
      <c r="AP1259" s="54">
        <v>4303768</v>
      </c>
      <c r="AQ1259" s="25">
        <v>86119</v>
      </c>
      <c r="AR1259" s="25">
        <v>152789</v>
      </c>
      <c r="AS1259" s="54">
        <v>102595</v>
      </c>
      <c r="AT1259" s="54">
        <v>63269</v>
      </c>
      <c r="AU1259" s="54">
        <v>31094</v>
      </c>
      <c r="AV1259" s="54">
        <v>26873</v>
      </c>
      <c r="AW1259" s="25">
        <f t="shared" si="57"/>
        <v>462739</v>
      </c>
      <c r="AX1259" s="165">
        <v>843440</v>
      </c>
      <c r="AY1259" s="98">
        <f t="shared" si="58"/>
        <v>5609947</v>
      </c>
      <c r="AZ1259" s="73"/>
      <c r="BA1259" s="20">
        <v>492807</v>
      </c>
      <c r="BB1259" s="20">
        <v>125571</v>
      </c>
      <c r="BC1259" s="19">
        <v>618378</v>
      </c>
      <c r="BD1259" s="19">
        <v>6228325</v>
      </c>
      <c r="BF1259" s="20">
        <v>31746</v>
      </c>
      <c r="BG1259" s="21">
        <f t="shared" si="59"/>
        <v>6196579</v>
      </c>
      <c r="BI1259" s="73"/>
      <c r="BJ1259" s="73"/>
      <c r="BK1259" s="73"/>
      <c r="BL1259" s="73"/>
      <c r="BM1259" s="73"/>
      <c r="BN1259" s="73"/>
      <c r="BO1259" s="73"/>
    </row>
    <row r="1260" spans="1:67" ht="22.5" customHeight="1" x14ac:dyDescent="0.15">
      <c r="A1260" s="125" t="s">
        <v>3079</v>
      </c>
      <c r="B1260" s="126" t="s">
        <v>3068</v>
      </c>
      <c r="C1260" s="136" t="s">
        <v>1338</v>
      </c>
      <c r="D1260" s="129">
        <v>6</v>
      </c>
      <c r="E1260" s="130" t="s">
        <v>3561</v>
      </c>
      <c r="F1260" s="19">
        <v>307319</v>
      </c>
      <c r="G1260" s="20">
        <v>122451</v>
      </c>
      <c r="H1260" s="20">
        <v>55377</v>
      </c>
      <c r="I1260" s="20">
        <v>0</v>
      </c>
      <c r="J1260" s="20">
        <v>0</v>
      </c>
      <c r="K1260" s="20">
        <v>0</v>
      </c>
      <c r="L1260" s="20">
        <v>0</v>
      </c>
      <c r="M1260" s="20">
        <v>13226</v>
      </c>
      <c r="N1260" s="20">
        <v>7541</v>
      </c>
      <c r="O1260" s="20">
        <v>0</v>
      </c>
      <c r="P1260" s="20">
        <v>456777</v>
      </c>
      <c r="Q1260" s="20">
        <v>32948</v>
      </c>
      <c r="R1260" s="20">
        <v>52853</v>
      </c>
      <c r="S1260" s="20">
        <v>31788</v>
      </c>
      <c r="T1260" s="21">
        <v>23858</v>
      </c>
      <c r="U1260" s="54">
        <v>15820</v>
      </c>
      <c r="V1260" s="20">
        <v>22020</v>
      </c>
      <c r="W1260" s="20">
        <v>20884</v>
      </c>
      <c r="X1260" s="20">
        <v>0</v>
      </c>
      <c r="Y1260" s="21">
        <v>0</v>
      </c>
      <c r="Z1260" s="20">
        <v>137542</v>
      </c>
      <c r="AA1260" s="21">
        <v>12048</v>
      </c>
      <c r="AB1260" s="32">
        <v>70218</v>
      </c>
      <c r="AC1260" s="20">
        <v>802079</v>
      </c>
      <c r="AD1260" s="20">
        <v>229333</v>
      </c>
      <c r="AE1260" s="20">
        <v>365312</v>
      </c>
      <c r="AF1260" s="20">
        <v>208333</v>
      </c>
      <c r="AG1260" s="20">
        <v>78594</v>
      </c>
      <c r="AH1260" s="20">
        <v>143895</v>
      </c>
      <c r="AI1260" s="21">
        <v>19782</v>
      </c>
      <c r="AJ1260" s="25">
        <v>37647</v>
      </c>
      <c r="AK1260" s="25">
        <v>46192</v>
      </c>
      <c r="AL1260" s="25">
        <v>11039</v>
      </c>
      <c r="AM1260" s="22">
        <v>20717</v>
      </c>
      <c r="AN1260" s="20">
        <v>303493</v>
      </c>
      <c r="AO1260" s="20">
        <v>13521</v>
      </c>
      <c r="AP1260" s="54">
        <v>3662607</v>
      </c>
      <c r="AQ1260" s="25">
        <v>81714</v>
      </c>
      <c r="AR1260" s="25">
        <v>164863</v>
      </c>
      <c r="AS1260" s="54">
        <v>85952</v>
      </c>
      <c r="AT1260" s="54">
        <v>51958</v>
      </c>
      <c r="AU1260" s="54">
        <v>31791</v>
      </c>
      <c r="AV1260" s="54">
        <v>22938</v>
      </c>
      <c r="AW1260" s="25">
        <f t="shared" si="57"/>
        <v>439216</v>
      </c>
      <c r="AX1260" s="165">
        <v>554542</v>
      </c>
      <c r="AY1260" s="98">
        <f t="shared" si="58"/>
        <v>4656365</v>
      </c>
      <c r="AZ1260" s="73"/>
      <c r="BA1260" s="20">
        <v>462322</v>
      </c>
      <c r="BB1260" s="20">
        <v>74946</v>
      </c>
      <c r="BC1260" s="19">
        <v>537268</v>
      </c>
      <c r="BD1260" s="19">
        <v>5193633</v>
      </c>
      <c r="BF1260" s="20">
        <v>26395</v>
      </c>
      <c r="BG1260" s="21">
        <f t="shared" si="59"/>
        <v>5167238</v>
      </c>
      <c r="BI1260" s="73"/>
      <c r="BJ1260" s="73"/>
      <c r="BK1260" s="73"/>
      <c r="BL1260" s="73"/>
      <c r="BM1260" s="73"/>
      <c r="BN1260" s="73"/>
      <c r="BO1260" s="73"/>
    </row>
    <row r="1261" spans="1:67" ht="22.5" customHeight="1" x14ac:dyDescent="0.15">
      <c r="A1261" s="125" t="s">
        <v>3080</v>
      </c>
      <c r="B1261" s="126" t="s">
        <v>3068</v>
      </c>
      <c r="C1261" s="136" t="s">
        <v>1339</v>
      </c>
      <c r="D1261" s="129">
        <v>6</v>
      </c>
      <c r="E1261" s="130" t="s">
        <v>3561</v>
      </c>
      <c r="F1261" s="19">
        <v>123099</v>
      </c>
      <c r="G1261" s="20">
        <v>13566</v>
      </c>
      <c r="H1261" s="20">
        <v>6237</v>
      </c>
      <c r="I1261" s="20">
        <v>0</v>
      </c>
      <c r="J1261" s="20">
        <v>0</v>
      </c>
      <c r="K1261" s="20">
        <v>0</v>
      </c>
      <c r="L1261" s="20">
        <v>0</v>
      </c>
      <c r="M1261" s="20">
        <v>3392</v>
      </c>
      <c r="N1261" s="20">
        <v>1856</v>
      </c>
      <c r="O1261" s="20">
        <v>3506</v>
      </c>
      <c r="P1261" s="20">
        <v>26600</v>
      </c>
      <c r="Q1261" s="20">
        <v>15286</v>
      </c>
      <c r="R1261" s="20">
        <v>10580</v>
      </c>
      <c r="S1261" s="20">
        <v>14128</v>
      </c>
      <c r="T1261" s="21">
        <v>11929</v>
      </c>
      <c r="U1261" s="54">
        <v>0</v>
      </c>
      <c r="V1261" s="20">
        <v>0</v>
      </c>
      <c r="W1261" s="20">
        <v>0</v>
      </c>
      <c r="X1261" s="20">
        <v>0</v>
      </c>
      <c r="Y1261" s="21">
        <v>0</v>
      </c>
      <c r="Z1261" s="20">
        <v>39182</v>
      </c>
      <c r="AA1261" s="21">
        <v>0</v>
      </c>
      <c r="AB1261" s="32">
        <v>32947</v>
      </c>
      <c r="AC1261" s="20">
        <v>258690</v>
      </c>
      <c r="AD1261" s="20">
        <v>87432</v>
      </c>
      <c r="AE1261" s="20">
        <v>113358</v>
      </c>
      <c r="AF1261" s="20">
        <v>43597</v>
      </c>
      <c r="AG1261" s="20">
        <v>18845</v>
      </c>
      <c r="AH1261" s="20">
        <v>26245</v>
      </c>
      <c r="AI1261" s="21">
        <v>2826</v>
      </c>
      <c r="AJ1261" s="25">
        <v>16802</v>
      </c>
      <c r="AK1261" s="25">
        <v>21066</v>
      </c>
      <c r="AL1261" s="25">
        <v>2281</v>
      </c>
      <c r="AM1261" s="22">
        <v>8433</v>
      </c>
      <c r="AN1261" s="20">
        <v>33725</v>
      </c>
      <c r="AO1261" s="20">
        <v>1697</v>
      </c>
      <c r="AP1261" s="54">
        <v>937305</v>
      </c>
      <c r="AQ1261" s="25">
        <v>48761</v>
      </c>
      <c r="AR1261" s="25">
        <v>78373</v>
      </c>
      <c r="AS1261" s="54">
        <v>23314</v>
      </c>
      <c r="AT1261" s="54">
        <v>39158</v>
      </c>
      <c r="AU1261" s="54">
        <v>14132</v>
      </c>
      <c r="AV1261" s="54">
        <v>8916</v>
      </c>
      <c r="AW1261" s="25">
        <f t="shared" si="57"/>
        <v>212654</v>
      </c>
      <c r="AX1261" s="165">
        <v>139444</v>
      </c>
      <c r="AY1261" s="98">
        <f t="shared" si="58"/>
        <v>1289403</v>
      </c>
      <c r="AZ1261" s="73"/>
      <c r="BA1261" s="20">
        <v>249854</v>
      </c>
      <c r="BB1261" s="20">
        <v>6455</v>
      </c>
      <c r="BC1261" s="19">
        <v>256309</v>
      </c>
      <c r="BD1261" s="19">
        <v>1545712</v>
      </c>
      <c r="BF1261" s="20">
        <v>15890</v>
      </c>
      <c r="BG1261" s="21">
        <f t="shared" si="59"/>
        <v>1529822</v>
      </c>
      <c r="BI1261" s="73"/>
      <c r="BJ1261" s="73"/>
      <c r="BK1261" s="73"/>
      <c r="BL1261" s="73"/>
      <c r="BM1261" s="73"/>
      <c r="BN1261" s="73"/>
      <c r="BO1261" s="73"/>
    </row>
    <row r="1262" spans="1:67" ht="22.5" customHeight="1" x14ac:dyDescent="0.15">
      <c r="A1262" s="125" t="s">
        <v>3081</v>
      </c>
      <c r="B1262" s="126" t="s">
        <v>3068</v>
      </c>
      <c r="C1262" s="136" t="s">
        <v>1340</v>
      </c>
      <c r="D1262" s="129">
        <v>6</v>
      </c>
      <c r="E1262" s="130" t="s">
        <v>3561</v>
      </c>
      <c r="F1262" s="19">
        <v>371919</v>
      </c>
      <c r="G1262" s="20">
        <v>217484</v>
      </c>
      <c r="H1262" s="20">
        <v>70308</v>
      </c>
      <c r="I1262" s="20">
        <v>0</v>
      </c>
      <c r="J1262" s="20">
        <v>0</v>
      </c>
      <c r="K1262" s="20">
        <v>9900</v>
      </c>
      <c r="L1262" s="20">
        <v>21607</v>
      </c>
      <c r="M1262" s="20">
        <v>0</v>
      </c>
      <c r="N1262" s="20">
        <v>8146</v>
      </c>
      <c r="O1262" s="20">
        <v>0</v>
      </c>
      <c r="P1262" s="20">
        <v>313915</v>
      </c>
      <c r="Q1262" s="20">
        <v>42378</v>
      </c>
      <c r="R1262" s="20">
        <v>92195</v>
      </c>
      <c r="S1262" s="20">
        <v>43267</v>
      </c>
      <c r="T1262" s="21">
        <v>47716</v>
      </c>
      <c r="U1262" s="54">
        <v>25126</v>
      </c>
      <c r="V1262" s="20">
        <v>24222</v>
      </c>
      <c r="W1262" s="20">
        <v>31326</v>
      </c>
      <c r="X1262" s="20">
        <v>0</v>
      </c>
      <c r="Y1262" s="21">
        <v>0</v>
      </c>
      <c r="Z1262" s="20">
        <v>170169</v>
      </c>
      <c r="AA1262" s="21">
        <v>0</v>
      </c>
      <c r="AB1262" s="32">
        <v>0</v>
      </c>
      <c r="AC1262" s="20">
        <v>711604</v>
      </c>
      <c r="AD1262" s="20">
        <v>357982</v>
      </c>
      <c r="AE1262" s="20">
        <v>516168</v>
      </c>
      <c r="AF1262" s="20">
        <v>275226</v>
      </c>
      <c r="AG1262" s="20">
        <v>92030</v>
      </c>
      <c r="AH1262" s="20">
        <v>223897</v>
      </c>
      <c r="AI1262" s="21">
        <v>50397</v>
      </c>
      <c r="AJ1262" s="25">
        <v>39570</v>
      </c>
      <c r="AK1262" s="25">
        <v>55290</v>
      </c>
      <c r="AL1262" s="25">
        <v>13347</v>
      </c>
      <c r="AM1262" s="22">
        <v>22960</v>
      </c>
      <c r="AN1262" s="20">
        <v>529607</v>
      </c>
      <c r="AO1262" s="20">
        <v>31151</v>
      </c>
      <c r="AP1262" s="54">
        <v>4408907</v>
      </c>
      <c r="AQ1262" s="25">
        <v>76021</v>
      </c>
      <c r="AR1262" s="25">
        <v>152959</v>
      </c>
      <c r="AS1262" s="54">
        <v>121354</v>
      </c>
      <c r="AT1262" s="54">
        <v>66080</v>
      </c>
      <c r="AU1262" s="54">
        <v>32605</v>
      </c>
      <c r="AV1262" s="54">
        <v>29255</v>
      </c>
      <c r="AW1262" s="25">
        <f t="shared" si="57"/>
        <v>478274</v>
      </c>
      <c r="AX1262" s="165">
        <v>990263</v>
      </c>
      <c r="AY1262" s="98">
        <f t="shared" si="58"/>
        <v>5877444</v>
      </c>
      <c r="AZ1262" s="73"/>
      <c r="BA1262" s="20">
        <v>478559</v>
      </c>
      <c r="BB1262" s="20">
        <v>171944</v>
      </c>
      <c r="BC1262" s="19">
        <v>650503</v>
      </c>
      <c r="BD1262" s="19">
        <v>6527947</v>
      </c>
      <c r="BF1262" s="20">
        <v>31400</v>
      </c>
      <c r="BG1262" s="21">
        <f t="shared" si="59"/>
        <v>6496547</v>
      </c>
      <c r="BI1262" s="73"/>
      <c r="BJ1262" s="73"/>
      <c r="BK1262" s="73"/>
      <c r="BL1262" s="73"/>
      <c r="BM1262" s="73"/>
      <c r="BN1262" s="73"/>
      <c r="BO1262" s="73"/>
    </row>
    <row r="1263" spans="1:67" ht="22.5" customHeight="1" x14ac:dyDescent="0.15">
      <c r="A1263" s="125" t="s">
        <v>3082</v>
      </c>
      <c r="B1263" s="126" t="s">
        <v>3068</v>
      </c>
      <c r="C1263" s="136" t="s">
        <v>323</v>
      </c>
      <c r="D1263" s="129">
        <v>6</v>
      </c>
      <c r="E1263" s="130" t="s">
        <v>3561</v>
      </c>
      <c r="F1263" s="19">
        <v>265594</v>
      </c>
      <c r="G1263" s="20">
        <v>111384</v>
      </c>
      <c r="H1263" s="20">
        <v>49896</v>
      </c>
      <c r="I1263" s="20">
        <v>0</v>
      </c>
      <c r="J1263" s="20">
        <v>0</v>
      </c>
      <c r="K1263" s="20">
        <v>0</v>
      </c>
      <c r="L1263" s="20">
        <v>0</v>
      </c>
      <c r="M1263" s="20">
        <v>0</v>
      </c>
      <c r="N1263" s="20">
        <v>5471</v>
      </c>
      <c r="O1263" s="20">
        <v>0</v>
      </c>
      <c r="P1263" s="20">
        <v>114781</v>
      </c>
      <c r="Q1263" s="20">
        <v>29987</v>
      </c>
      <c r="R1263" s="20">
        <v>22167</v>
      </c>
      <c r="S1263" s="20">
        <v>25607</v>
      </c>
      <c r="T1263" s="21">
        <v>35787</v>
      </c>
      <c r="U1263" s="54">
        <v>10321</v>
      </c>
      <c r="V1263" s="20">
        <v>17616</v>
      </c>
      <c r="W1263" s="20">
        <v>20884</v>
      </c>
      <c r="X1263" s="20">
        <v>0</v>
      </c>
      <c r="Y1263" s="21">
        <v>0</v>
      </c>
      <c r="Z1263" s="20">
        <v>124312</v>
      </c>
      <c r="AA1263" s="21">
        <v>0</v>
      </c>
      <c r="AB1263" s="32">
        <v>72098</v>
      </c>
      <c r="AC1263" s="20">
        <v>569679</v>
      </c>
      <c r="AD1263" s="20">
        <v>437350</v>
      </c>
      <c r="AE1263" s="20">
        <v>328458</v>
      </c>
      <c r="AF1263" s="20">
        <v>166566</v>
      </c>
      <c r="AG1263" s="20">
        <v>60248</v>
      </c>
      <c r="AH1263" s="20">
        <v>125252</v>
      </c>
      <c r="AI1263" s="21">
        <v>38151</v>
      </c>
      <c r="AJ1263" s="25">
        <v>30966</v>
      </c>
      <c r="AK1263" s="25">
        <v>46715</v>
      </c>
      <c r="AL1263" s="25">
        <v>8772</v>
      </c>
      <c r="AM1263" s="22">
        <v>17830</v>
      </c>
      <c r="AN1263" s="20">
        <v>254056</v>
      </c>
      <c r="AO1263" s="20">
        <v>18549</v>
      </c>
      <c r="AP1263" s="54">
        <v>3008497</v>
      </c>
      <c r="AQ1263" s="25">
        <v>74225</v>
      </c>
      <c r="AR1263" s="25">
        <v>117157</v>
      </c>
      <c r="AS1263" s="54">
        <v>90041</v>
      </c>
      <c r="AT1263" s="54">
        <v>37980</v>
      </c>
      <c r="AU1263" s="54">
        <v>26439</v>
      </c>
      <c r="AV1263" s="54">
        <v>18427</v>
      </c>
      <c r="AW1263" s="25">
        <f t="shared" si="57"/>
        <v>364269</v>
      </c>
      <c r="AX1263" s="165">
        <v>469053</v>
      </c>
      <c r="AY1263" s="98">
        <f t="shared" si="58"/>
        <v>3841819</v>
      </c>
      <c r="AZ1263" s="73"/>
      <c r="BA1263" s="20">
        <v>406484</v>
      </c>
      <c r="BB1263" s="20">
        <v>86402</v>
      </c>
      <c r="BC1263" s="19">
        <v>492886</v>
      </c>
      <c r="BD1263" s="19">
        <v>4334705</v>
      </c>
      <c r="BF1263" s="20">
        <v>20360</v>
      </c>
      <c r="BG1263" s="21">
        <f t="shared" si="59"/>
        <v>4314345</v>
      </c>
      <c r="BI1263" s="73"/>
      <c r="BJ1263" s="73"/>
      <c r="BK1263" s="73"/>
      <c r="BL1263" s="73"/>
      <c r="BM1263" s="73"/>
      <c r="BN1263" s="73"/>
      <c r="BO1263" s="73"/>
    </row>
    <row r="1264" spans="1:67" ht="22.5" customHeight="1" x14ac:dyDescent="0.15">
      <c r="A1264" s="125" t="s">
        <v>3083</v>
      </c>
      <c r="B1264" s="126" t="s">
        <v>3068</v>
      </c>
      <c r="C1264" s="136" t="s">
        <v>1341</v>
      </c>
      <c r="D1264" s="129">
        <v>6</v>
      </c>
      <c r="E1264" s="130" t="s">
        <v>3561</v>
      </c>
      <c r="F1264" s="19">
        <v>279038</v>
      </c>
      <c r="G1264" s="20">
        <v>167719</v>
      </c>
      <c r="H1264" s="20">
        <v>50841</v>
      </c>
      <c r="I1264" s="20">
        <v>0</v>
      </c>
      <c r="J1264" s="20">
        <v>0</v>
      </c>
      <c r="K1264" s="20">
        <v>0</v>
      </c>
      <c r="L1264" s="20">
        <v>0</v>
      </c>
      <c r="M1264" s="20">
        <v>0</v>
      </c>
      <c r="N1264" s="20">
        <v>5669</v>
      </c>
      <c r="O1264" s="20">
        <v>0</v>
      </c>
      <c r="P1264" s="20">
        <v>196416</v>
      </c>
      <c r="Q1264" s="20">
        <v>24458</v>
      </c>
      <c r="R1264" s="20">
        <v>69982</v>
      </c>
      <c r="S1264" s="20">
        <v>37969</v>
      </c>
      <c r="T1264" s="21">
        <v>47716</v>
      </c>
      <c r="U1264" s="54">
        <v>47038</v>
      </c>
      <c r="V1264" s="20">
        <v>15414</v>
      </c>
      <c r="W1264" s="20">
        <v>20884</v>
      </c>
      <c r="X1264" s="20">
        <v>0</v>
      </c>
      <c r="Y1264" s="21">
        <v>0</v>
      </c>
      <c r="Z1264" s="20">
        <v>132837</v>
      </c>
      <c r="AA1264" s="21">
        <v>0</v>
      </c>
      <c r="AB1264" s="32">
        <v>57613</v>
      </c>
      <c r="AC1264" s="20">
        <v>623251</v>
      </c>
      <c r="AD1264" s="20">
        <v>240920</v>
      </c>
      <c r="AE1264" s="20">
        <v>327311</v>
      </c>
      <c r="AF1264" s="20">
        <v>187283</v>
      </c>
      <c r="AG1264" s="20">
        <v>65712</v>
      </c>
      <c r="AH1264" s="20">
        <v>133759</v>
      </c>
      <c r="AI1264" s="21">
        <v>39093</v>
      </c>
      <c r="AJ1264" s="25">
        <v>31609</v>
      </c>
      <c r="AK1264" s="25">
        <v>47724</v>
      </c>
      <c r="AL1264" s="25">
        <v>9104</v>
      </c>
      <c r="AM1264" s="22">
        <v>18194</v>
      </c>
      <c r="AN1264" s="20">
        <v>284749</v>
      </c>
      <c r="AO1264" s="20">
        <v>21411</v>
      </c>
      <c r="AP1264" s="54">
        <v>3183714</v>
      </c>
      <c r="AQ1264" s="25">
        <v>63865</v>
      </c>
      <c r="AR1264" s="25">
        <v>127174</v>
      </c>
      <c r="AS1264" s="54">
        <v>93690</v>
      </c>
      <c r="AT1264" s="54">
        <v>43189</v>
      </c>
      <c r="AU1264" s="54">
        <v>28350</v>
      </c>
      <c r="AV1264" s="54">
        <v>21182</v>
      </c>
      <c r="AW1264" s="25">
        <f t="shared" si="57"/>
        <v>377450</v>
      </c>
      <c r="AX1264" s="165">
        <v>834912</v>
      </c>
      <c r="AY1264" s="98">
        <f t="shared" si="58"/>
        <v>4396076</v>
      </c>
      <c r="AZ1264" s="73"/>
      <c r="BA1264" s="20">
        <v>411823</v>
      </c>
      <c r="BB1264" s="20">
        <v>105039</v>
      </c>
      <c r="BC1264" s="19">
        <v>516862</v>
      </c>
      <c r="BD1264" s="19">
        <v>4912938</v>
      </c>
      <c r="BF1264" s="20">
        <v>23891</v>
      </c>
      <c r="BG1264" s="21">
        <f t="shared" si="59"/>
        <v>4889047</v>
      </c>
      <c r="BI1264" s="73"/>
      <c r="BJ1264" s="73"/>
      <c r="BK1264" s="73"/>
      <c r="BL1264" s="73"/>
      <c r="BM1264" s="73"/>
      <c r="BN1264" s="73"/>
      <c r="BO1264" s="73"/>
    </row>
    <row r="1265" spans="1:67" ht="22.5" customHeight="1" x14ac:dyDescent="0.15">
      <c r="A1265" s="125" t="s">
        <v>3084</v>
      </c>
      <c r="B1265" s="126" t="s">
        <v>3068</v>
      </c>
      <c r="C1265" s="136" t="s">
        <v>1342</v>
      </c>
      <c r="D1265" s="129">
        <v>6</v>
      </c>
      <c r="E1265" s="130" t="s">
        <v>3561</v>
      </c>
      <c r="F1265" s="19">
        <v>198731</v>
      </c>
      <c r="G1265" s="20">
        <v>131733</v>
      </c>
      <c r="H1265" s="20">
        <v>41580</v>
      </c>
      <c r="I1265" s="20">
        <v>0</v>
      </c>
      <c r="J1265" s="20">
        <v>0</v>
      </c>
      <c r="K1265" s="20">
        <v>0</v>
      </c>
      <c r="L1265" s="20">
        <v>0</v>
      </c>
      <c r="M1265" s="20">
        <v>0</v>
      </c>
      <c r="N1265" s="20">
        <v>2224</v>
      </c>
      <c r="O1265" s="20">
        <v>0</v>
      </c>
      <c r="P1265" s="20">
        <v>46812</v>
      </c>
      <c r="Q1265" s="20">
        <v>16330</v>
      </c>
      <c r="R1265" s="20">
        <v>5313</v>
      </c>
      <c r="S1265" s="20">
        <v>11479</v>
      </c>
      <c r="T1265" s="21">
        <v>11929</v>
      </c>
      <c r="U1265" s="54">
        <v>2200</v>
      </c>
      <c r="V1265" s="20">
        <v>7707</v>
      </c>
      <c r="W1265" s="20">
        <v>10442</v>
      </c>
      <c r="X1265" s="20">
        <v>0</v>
      </c>
      <c r="Y1265" s="21">
        <v>0</v>
      </c>
      <c r="Z1265" s="20">
        <v>90424</v>
      </c>
      <c r="AA1265" s="21">
        <v>0</v>
      </c>
      <c r="AB1265" s="32">
        <v>45637</v>
      </c>
      <c r="AC1265" s="20">
        <v>207213</v>
      </c>
      <c r="AD1265" s="20">
        <v>267460</v>
      </c>
      <c r="AE1265" s="20">
        <v>238546</v>
      </c>
      <c r="AF1265" s="20">
        <v>115648</v>
      </c>
      <c r="AG1265" s="20">
        <v>39146</v>
      </c>
      <c r="AH1265" s="20">
        <v>105704</v>
      </c>
      <c r="AI1265" s="21">
        <v>204414</v>
      </c>
      <c r="AJ1265" s="25">
        <v>19576</v>
      </c>
      <c r="AK1265" s="25">
        <v>34988</v>
      </c>
      <c r="AL1265" s="25">
        <v>7382</v>
      </c>
      <c r="AM1265" s="22">
        <v>12423</v>
      </c>
      <c r="AN1265" s="20">
        <v>103631</v>
      </c>
      <c r="AO1265" s="20">
        <v>46327</v>
      </c>
      <c r="AP1265" s="54">
        <v>2024999</v>
      </c>
      <c r="AQ1265" s="25">
        <v>56869</v>
      </c>
      <c r="AR1265" s="25">
        <v>136031</v>
      </c>
      <c r="AS1265" s="54">
        <v>94963</v>
      </c>
      <c r="AT1265" s="54">
        <v>72986</v>
      </c>
      <c r="AU1265" s="54">
        <v>18927</v>
      </c>
      <c r="AV1265" s="54">
        <v>12226</v>
      </c>
      <c r="AW1265" s="25">
        <f t="shared" si="57"/>
        <v>392002</v>
      </c>
      <c r="AX1265" s="165">
        <v>671173</v>
      </c>
      <c r="AY1265" s="98">
        <f t="shared" si="58"/>
        <v>3088174</v>
      </c>
      <c r="AZ1265" s="73"/>
      <c r="BA1265" s="20">
        <v>279019</v>
      </c>
      <c r="BB1265" s="20">
        <v>207457</v>
      </c>
      <c r="BC1265" s="19">
        <v>486476</v>
      </c>
      <c r="BD1265" s="19">
        <v>3574650</v>
      </c>
      <c r="BF1265" s="20">
        <v>13851</v>
      </c>
      <c r="BG1265" s="21">
        <f t="shared" si="59"/>
        <v>3560799</v>
      </c>
      <c r="BI1265" s="73"/>
      <c r="BJ1265" s="73"/>
      <c r="BK1265" s="73"/>
      <c r="BL1265" s="73"/>
      <c r="BM1265" s="73"/>
      <c r="BN1265" s="73"/>
      <c r="BO1265" s="73"/>
    </row>
    <row r="1266" spans="1:67" ht="22.5" customHeight="1" x14ac:dyDescent="0.15">
      <c r="A1266" s="125" t="s">
        <v>3085</v>
      </c>
      <c r="B1266" s="126" t="s">
        <v>3068</v>
      </c>
      <c r="C1266" s="136" t="s">
        <v>1148</v>
      </c>
      <c r="D1266" s="129">
        <v>6</v>
      </c>
      <c r="E1266" s="130" t="s">
        <v>3561</v>
      </c>
      <c r="F1266" s="19">
        <v>128203</v>
      </c>
      <c r="G1266" s="20">
        <v>54264</v>
      </c>
      <c r="H1266" s="20">
        <v>20412</v>
      </c>
      <c r="I1266" s="20">
        <v>0</v>
      </c>
      <c r="J1266" s="20">
        <v>0</v>
      </c>
      <c r="K1266" s="20">
        <v>0</v>
      </c>
      <c r="L1266" s="20">
        <v>0</v>
      </c>
      <c r="M1266" s="20">
        <v>0</v>
      </c>
      <c r="N1266" s="20">
        <v>1541</v>
      </c>
      <c r="O1266" s="20">
        <v>0</v>
      </c>
      <c r="P1266" s="20">
        <v>42278</v>
      </c>
      <c r="Q1266" s="20">
        <v>11726</v>
      </c>
      <c r="R1266" s="20">
        <v>3298</v>
      </c>
      <c r="S1266" s="20">
        <v>7947</v>
      </c>
      <c r="T1266" s="21">
        <v>23858</v>
      </c>
      <c r="U1266" s="54">
        <v>1481</v>
      </c>
      <c r="V1266" s="20">
        <v>5505</v>
      </c>
      <c r="W1266" s="20">
        <v>10442</v>
      </c>
      <c r="X1266" s="20">
        <v>0</v>
      </c>
      <c r="Y1266" s="21">
        <v>0</v>
      </c>
      <c r="Z1266" s="20">
        <v>54776</v>
      </c>
      <c r="AA1266" s="21">
        <v>0</v>
      </c>
      <c r="AB1266" s="32">
        <v>40495</v>
      </c>
      <c r="AC1266" s="20">
        <v>147924</v>
      </c>
      <c r="AD1266" s="20">
        <v>291283</v>
      </c>
      <c r="AE1266" s="20">
        <v>162616</v>
      </c>
      <c r="AF1266" s="20">
        <v>72800</v>
      </c>
      <c r="AG1266" s="20">
        <v>27458</v>
      </c>
      <c r="AH1266" s="20">
        <v>59459</v>
      </c>
      <c r="AI1266" s="21">
        <v>64056</v>
      </c>
      <c r="AJ1266" s="25">
        <v>13951</v>
      </c>
      <c r="AK1266" s="25">
        <v>28814</v>
      </c>
      <c r="AL1266" s="25">
        <v>4754</v>
      </c>
      <c r="AM1266" s="22">
        <v>9779</v>
      </c>
      <c r="AN1266" s="20">
        <v>101781</v>
      </c>
      <c r="AO1266" s="20">
        <v>18703</v>
      </c>
      <c r="AP1266" s="54">
        <v>1409604</v>
      </c>
      <c r="AQ1266" s="25">
        <v>50881</v>
      </c>
      <c r="AR1266" s="25">
        <v>125426</v>
      </c>
      <c r="AS1266" s="54">
        <v>63931</v>
      </c>
      <c r="AT1266" s="54">
        <v>47302</v>
      </c>
      <c r="AU1266" s="54">
        <v>13972</v>
      </c>
      <c r="AV1266" s="54">
        <v>8456</v>
      </c>
      <c r="AW1266" s="25">
        <f t="shared" si="57"/>
        <v>309968</v>
      </c>
      <c r="AX1266" s="165">
        <v>307756</v>
      </c>
      <c r="AY1266" s="98">
        <f t="shared" si="58"/>
        <v>2027328</v>
      </c>
      <c r="AZ1266" s="73"/>
      <c r="BA1266" s="20">
        <v>220875</v>
      </c>
      <c r="BB1266" s="20">
        <v>81555</v>
      </c>
      <c r="BC1266" s="19">
        <v>302430</v>
      </c>
      <c r="BD1266" s="19">
        <v>2329758</v>
      </c>
      <c r="BF1266" s="20">
        <v>9335</v>
      </c>
      <c r="BG1266" s="21">
        <f t="shared" si="59"/>
        <v>2320423</v>
      </c>
      <c r="BI1266" s="73"/>
      <c r="BJ1266" s="73"/>
      <c r="BK1266" s="73"/>
      <c r="BL1266" s="73"/>
      <c r="BM1266" s="73"/>
      <c r="BN1266" s="73"/>
      <c r="BO1266" s="73"/>
    </row>
    <row r="1267" spans="1:67" ht="22.5" customHeight="1" x14ac:dyDescent="0.15">
      <c r="A1267" s="125" t="s">
        <v>3086</v>
      </c>
      <c r="B1267" s="126" t="s">
        <v>3068</v>
      </c>
      <c r="C1267" s="136" t="s">
        <v>1343</v>
      </c>
      <c r="D1267" s="129">
        <v>6</v>
      </c>
      <c r="E1267" s="130" t="s">
        <v>3561</v>
      </c>
      <c r="F1267" s="19">
        <v>118123</v>
      </c>
      <c r="G1267" s="20">
        <v>87251</v>
      </c>
      <c r="H1267" s="20">
        <v>17766</v>
      </c>
      <c r="I1267" s="20">
        <v>0</v>
      </c>
      <c r="J1267" s="20">
        <v>0</v>
      </c>
      <c r="K1267" s="20">
        <v>0</v>
      </c>
      <c r="L1267" s="20">
        <v>0</v>
      </c>
      <c r="M1267" s="20">
        <v>0</v>
      </c>
      <c r="N1267" s="20">
        <v>1416</v>
      </c>
      <c r="O1267" s="20">
        <v>0</v>
      </c>
      <c r="P1267" s="20">
        <v>60738</v>
      </c>
      <c r="Q1267" s="20">
        <v>11166</v>
      </c>
      <c r="R1267" s="20">
        <v>3847</v>
      </c>
      <c r="S1267" s="20">
        <v>7947</v>
      </c>
      <c r="T1267" s="21">
        <v>11929</v>
      </c>
      <c r="U1267" s="54">
        <v>1438</v>
      </c>
      <c r="V1267" s="20">
        <v>7707</v>
      </c>
      <c r="W1267" s="20">
        <v>10442</v>
      </c>
      <c r="X1267" s="20">
        <v>0</v>
      </c>
      <c r="Y1267" s="21">
        <v>0</v>
      </c>
      <c r="Z1267" s="20">
        <v>50534</v>
      </c>
      <c r="AA1267" s="21">
        <v>0</v>
      </c>
      <c r="AB1267" s="32">
        <v>33032</v>
      </c>
      <c r="AC1267" s="20">
        <v>170734</v>
      </c>
      <c r="AD1267" s="20">
        <v>110931</v>
      </c>
      <c r="AE1267" s="20">
        <v>166272</v>
      </c>
      <c r="AF1267" s="20">
        <v>68058</v>
      </c>
      <c r="AG1267" s="20">
        <v>25911</v>
      </c>
      <c r="AH1267" s="20">
        <v>77468</v>
      </c>
      <c r="AI1267" s="21">
        <v>40977</v>
      </c>
      <c r="AJ1267" s="25">
        <v>12824</v>
      </c>
      <c r="AK1267" s="25">
        <v>25514</v>
      </c>
      <c r="AL1267" s="25">
        <v>4036</v>
      </c>
      <c r="AM1267" s="22">
        <v>8564</v>
      </c>
      <c r="AN1267" s="20">
        <v>83529</v>
      </c>
      <c r="AO1267" s="20">
        <v>15872</v>
      </c>
      <c r="AP1267" s="54">
        <v>1234026</v>
      </c>
      <c r="AQ1267" s="25">
        <v>55493</v>
      </c>
      <c r="AR1267" s="25">
        <v>107838</v>
      </c>
      <c r="AS1267" s="54">
        <v>62587</v>
      </c>
      <c r="AT1267" s="54">
        <v>38338</v>
      </c>
      <c r="AU1267" s="54">
        <v>12760</v>
      </c>
      <c r="AV1267" s="54">
        <v>8965</v>
      </c>
      <c r="AW1267" s="25">
        <f t="shared" si="57"/>
        <v>285981</v>
      </c>
      <c r="AX1267" s="165">
        <v>321352</v>
      </c>
      <c r="AY1267" s="98">
        <f t="shared" si="58"/>
        <v>1841359</v>
      </c>
      <c r="AZ1267" s="73"/>
      <c r="BA1267" s="20">
        <v>209436</v>
      </c>
      <c r="BB1267" s="20">
        <v>76136</v>
      </c>
      <c r="BC1267" s="19">
        <v>285572</v>
      </c>
      <c r="BD1267" s="19">
        <v>2126931</v>
      </c>
      <c r="BF1267" s="20">
        <v>11254</v>
      </c>
      <c r="BG1267" s="21">
        <f t="shared" si="59"/>
        <v>2115677</v>
      </c>
      <c r="BI1267" s="73"/>
      <c r="BJ1267" s="73"/>
      <c r="BK1267" s="73"/>
      <c r="BL1267" s="73"/>
      <c r="BM1267" s="73"/>
      <c r="BN1267" s="73"/>
      <c r="BO1267" s="73"/>
    </row>
    <row r="1268" spans="1:67" ht="22.5" customHeight="1" x14ac:dyDescent="0.15">
      <c r="A1268" s="125" t="s">
        <v>3087</v>
      </c>
      <c r="B1268" s="126" t="s">
        <v>3088</v>
      </c>
      <c r="C1268" s="136" t="s">
        <v>1344</v>
      </c>
      <c r="D1268" s="129">
        <v>3</v>
      </c>
      <c r="E1268" s="130" t="s">
        <v>3561</v>
      </c>
      <c r="F1268" s="19">
        <v>2683173</v>
      </c>
      <c r="G1268" s="20">
        <v>754055</v>
      </c>
      <c r="H1268" s="20">
        <v>677376</v>
      </c>
      <c r="I1268" s="20">
        <v>53620</v>
      </c>
      <c r="J1268" s="20">
        <v>45878</v>
      </c>
      <c r="K1268" s="20">
        <v>35520</v>
      </c>
      <c r="L1268" s="20">
        <v>41402</v>
      </c>
      <c r="M1268" s="20">
        <v>182862</v>
      </c>
      <c r="N1268" s="20">
        <v>116766</v>
      </c>
      <c r="O1268" s="20">
        <v>80941</v>
      </c>
      <c r="P1268" s="20">
        <v>2701146</v>
      </c>
      <c r="Q1268" s="20">
        <v>320890</v>
      </c>
      <c r="R1268" s="20">
        <v>547310</v>
      </c>
      <c r="S1268" s="20">
        <v>458277</v>
      </c>
      <c r="T1268" s="21">
        <v>416084</v>
      </c>
      <c r="U1268" s="54">
        <v>215519</v>
      </c>
      <c r="V1268" s="20">
        <v>235614</v>
      </c>
      <c r="W1268" s="20">
        <v>177514</v>
      </c>
      <c r="X1268" s="20">
        <v>214137</v>
      </c>
      <c r="Y1268" s="21">
        <v>22479</v>
      </c>
      <c r="Z1268" s="20">
        <v>1097542</v>
      </c>
      <c r="AA1268" s="21">
        <v>466107</v>
      </c>
      <c r="AB1268" s="32">
        <v>1395298</v>
      </c>
      <c r="AC1268" s="20">
        <v>6667027</v>
      </c>
      <c r="AD1268" s="20">
        <v>3655137</v>
      </c>
      <c r="AE1268" s="20">
        <v>4539040</v>
      </c>
      <c r="AF1268" s="20">
        <v>2639437</v>
      </c>
      <c r="AG1268" s="20">
        <v>1147321</v>
      </c>
      <c r="AH1268" s="20">
        <v>336841</v>
      </c>
      <c r="AI1268" s="21">
        <v>264231</v>
      </c>
      <c r="AJ1268" s="25">
        <v>280654</v>
      </c>
      <c r="AK1268" s="25">
        <v>284268</v>
      </c>
      <c r="AL1268" s="25">
        <v>86711</v>
      </c>
      <c r="AM1268" s="22">
        <v>146595</v>
      </c>
      <c r="AN1268" s="20">
        <v>2504135</v>
      </c>
      <c r="AO1268" s="20">
        <v>288010</v>
      </c>
      <c r="AP1268" s="54">
        <v>35778917</v>
      </c>
      <c r="AQ1268" s="25">
        <v>592420</v>
      </c>
      <c r="AR1268" s="25">
        <v>484605</v>
      </c>
      <c r="AS1268" s="54">
        <v>331935</v>
      </c>
      <c r="AT1268" s="54">
        <v>207982</v>
      </c>
      <c r="AU1268" s="54">
        <v>208523</v>
      </c>
      <c r="AV1268" s="54">
        <v>270375</v>
      </c>
      <c r="AW1268" s="25">
        <f t="shared" si="57"/>
        <v>2095840</v>
      </c>
      <c r="AX1268" s="165">
        <v>6646528</v>
      </c>
      <c r="AY1268" s="98">
        <f t="shared" si="58"/>
        <v>44521285</v>
      </c>
      <c r="AZ1268" s="73"/>
      <c r="BA1268" s="20">
        <v>3249476</v>
      </c>
      <c r="BB1268" s="20">
        <v>440490</v>
      </c>
      <c r="BC1268" s="19">
        <v>3689966</v>
      </c>
      <c r="BD1268" s="19">
        <v>48211251</v>
      </c>
      <c r="BF1268" s="20">
        <v>1098276</v>
      </c>
      <c r="BG1268" s="21">
        <f t="shared" si="59"/>
        <v>47112975</v>
      </c>
      <c r="BI1268" s="73"/>
      <c r="BJ1268" s="73"/>
      <c r="BK1268" s="73"/>
      <c r="BL1268" s="73"/>
      <c r="BM1268" s="73"/>
      <c r="BN1268" s="73"/>
      <c r="BO1268" s="73"/>
    </row>
    <row r="1269" spans="1:67" ht="22.5" customHeight="1" x14ac:dyDescent="0.15">
      <c r="A1269" s="125" t="s">
        <v>3089</v>
      </c>
      <c r="B1269" s="126" t="s">
        <v>3088</v>
      </c>
      <c r="C1269" s="136" t="s">
        <v>1345</v>
      </c>
      <c r="D1269" s="129">
        <v>5</v>
      </c>
      <c r="E1269" s="130" t="s">
        <v>3561</v>
      </c>
      <c r="F1269" s="19">
        <v>930274</v>
      </c>
      <c r="G1269" s="20">
        <v>564560</v>
      </c>
      <c r="H1269" s="20">
        <v>308259</v>
      </c>
      <c r="I1269" s="20">
        <v>0</v>
      </c>
      <c r="J1269" s="20">
        <v>913</v>
      </c>
      <c r="K1269" s="20">
        <v>12550</v>
      </c>
      <c r="L1269" s="20">
        <v>11448</v>
      </c>
      <c r="M1269" s="20">
        <v>43502</v>
      </c>
      <c r="N1269" s="20">
        <v>28934</v>
      </c>
      <c r="O1269" s="20">
        <v>34503</v>
      </c>
      <c r="P1269" s="20">
        <v>396307</v>
      </c>
      <c r="Q1269" s="20">
        <v>108711</v>
      </c>
      <c r="R1269" s="20">
        <v>188833</v>
      </c>
      <c r="S1269" s="20">
        <v>143929</v>
      </c>
      <c r="T1269" s="21">
        <v>190864</v>
      </c>
      <c r="U1269" s="54">
        <v>78847</v>
      </c>
      <c r="V1269" s="20">
        <v>80373</v>
      </c>
      <c r="W1269" s="20">
        <v>93978</v>
      </c>
      <c r="X1269" s="20">
        <v>0</v>
      </c>
      <c r="Y1269" s="21">
        <v>0</v>
      </c>
      <c r="Z1269" s="20">
        <v>470076</v>
      </c>
      <c r="AA1269" s="21">
        <v>24849</v>
      </c>
      <c r="AB1269" s="32">
        <v>223739</v>
      </c>
      <c r="AC1269" s="20">
        <v>1631467</v>
      </c>
      <c r="AD1269" s="20">
        <v>953160</v>
      </c>
      <c r="AE1269" s="20">
        <v>2055065</v>
      </c>
      <c r="AF1269" s="20">
        <v>887910</v>
      </c>
      <c r="AG1269" s="20">
        <v>323845</v>
      </c>
      <c r="AH1269" s="20">
        <v>215481</v>
      </c>
      <c r="AI1269" s="21">
        <v>219015</v>
      </c>
      <c r="AJ1269" s="25">
        <v>84754</v>
      </c>
      <c r="AK1269" s="25">
        <v>148401</v>
      </c>
      <c r="AL1269" s="25">
        <v>40700</v>
      </c>
      <c r="AM1269" s="22">
        <v>66589</v>
      </c>
      <c r="AN1269" s="20">
        <v>1112714</v>
      </c>
      <c r="AO1269" s="20">
        <v>102364</v>
      </c>
      <c r="AP1269" s="54">
        <v>11776914</v>
      </c>
      <c r="AQ1269" s="25">
        <v>196404</v>
      </c>
      <c r="AR1269" s="25">
        <v>271368</v>
      </c>
      <c r="AS1269" s="54">
        <v>216208</v>
      </c>
      <c r="AT1269" s="54">
        <v>117583</v>
      </c>
      <c r="AU1269" s="54">
        <v>74837</v>
      </c>
      <c r="AV1269" s="54">
        <v>87393</v>
      </c>
      <c r="AW1269" s="25">
        <f t="shared" si="57"/>
        <v>963793</v>
      </c>
      <c r="AX1269" s="165">
        <v>4091149</v>
      </c>
      <c r="AY1269" s="98">
        <f t="shared" si="58"/>
        <v>16831856</v>
      </c>
      <c r="AZ1269" s="73"/>
      <c r="BA1269" s="20">
        <v>1133205</v>
      </c>
      <c r="BB1269" s="20">
        <v>437692</v>
      </c>
      <c r="BC1269" s="19">
        <v>1570897</v>
      </c>
      <c r="BD1269" s="19">
        <v>18402753</v>
      </c>
      <c r="BF1269" s="20">
        <v>96531</v>
      </c>
      <c r="BG1269" s="21">
        <f t="shared" si="59"/>
        <v>18306222</v>
      </c>
      <c r="BI1269" s="73"/>
      <c r="BJ1269" s="73"/>
      <c r="BK1269" s="73"/>
      <c r="BL1269" s="73"/>
      <c r="BM1269" s="73"/>
      <c r="BN1269" s="73"/>
      <c r="BO1269" s="73"/>
    </row>
    <row r="1270" spans="1:67" ht="22.5" customHeight="1" x14ac:dyDescent="0.15">
      <c r="A1270" s="125" t="s">
        <v>3090</v>
      </c>
      <c r="B1270" s="126" t="s">
        <v>3088</v>
      </c>
      <c r="C1270" s="136" t="s">
        <v>1346</v>
      </c>
      <c r="D1270" s="129">
        <v>5</v>
      </c>
      <c r="E1270" s="130" t="s">
        <v>3561</v>
      </c>
      <c r="F1270" s="19">
        <v>2198594</v>
      </c>
      <c r="G1270" s="20">
        <v>946264</v>
      </c>
      <c r="H1270" s="20">
        <v>780948</v>
      </c>
      <c r="I1270" s="20">
        <v>8008</v>
      </c>
      <c r="J1270" s="20">
        <v>10716</v>
      </c>
      <c r="K1270" s="20">
        <v>26100</v>
      </c>
      <c r="L1270" s="20">
        <v>20335</v>
      </c>
      <c r="M1270" s="20">
        <v>157403</v>
      </c>
      <c r="N1270" s="20">
        <v>91754</v>
      </c>
      <c r="O1270" s="20">
        <v>53488</v>
      </c>
      <c r="P1270" s="20">
        <v>2165538</v>
      </c>
      <c r="Q1270" s="20">
        <v>267519</v>
      </c>
      <c r="R1270" s="20">
        <v>513006</v>
      </c>
      <c r="S1270" s="20">
        <v>438851</v>
      </c>
      <c r="T1270" s="21">
        <v>423599</v>
      </c>
      <c r="U1270" s="54">
        <v>256211</v>
      </c>
      <c r="V1270" s="20">
        <v>216897</v>
      </c>
      <c r="W1270" s="20">
        <v>156630</v>
      </c>
      <c r="X1270" s="20">
        <v>0</v>
      </c>
      <c r="Y1270" s="21">
        <v>0</v>
      </c>
      <c r="Z1270" s="20">
        <v>828698</v>
      </c>
      <c r="AA1270" s="21">
        <v>582822</v>
      </c>
      <c r="AB1270" s="32">
        <v>553810</v>
      </c>
      <c r="AC1270" s="20">
        <v>5011760</v>
      </c>
      <c r="AD1270" s="20">
        <v>2164584</v>
      </c>
      <c r="AE1270" s="20">
        <v>4052126</v>
      </c>
      <c r="AF1270" s="20">
        <v>2260627</v>
      </c>
      <c r="AG1270" s="20">
        <v>1023175</v>
      </c>
      <c r="AH1270" s="20">
        <v>524086</v>
      </c>
      <c r="AI1270" s="21">
        <v>269412</v>
      </c>
      <c r="AJ1270" s="25">
        <v>207590</v>
      </c>
      <c r="AK1270" s="25">
        <v>251689</v>
      </c>
      <c r="AL1270" s="25">
        <v>84586</v>
      </c>
      <c r="AM1270" s="22">
        <v>118855</v>
      </c>
      <c r="AN1270" s="20">
        <v>2449522</v>
      </c>
      <c r="AO1270" s="20">
        <v>350485</v>
      </c>
      <c r="AP1270" s="54">
        <v>29465688</v>
      </c>
      <c r="AQ1270" s="25">
        <v>428380</v>
      </c>
      <c r="AR1270" s="25">
        <v>486397</v>
      </c>
      <c r="AS1270" s="54">
        <v>332532</v>
      </c>
      <c r="AT1270" s="54">
        <v>197095</v>
      </c>
      <c r="AU1270" s="54">
        <v>171850</v>
      </c>
      <c r="AV1270" s="54">
        <v>199928</v>
      </c>
      <c r="AW1270" s="25">
        <f t="shared" si="57"/>
        <v>1816182</v>
      </c>
      <c r="AX1270" s="165">
        <v>5694966</v>
      </c>
      <c r="AY1270" s="98">
        <f t="shared" si="58"/>
        <v>36976836</v>
      </c>
      <c r="AZ1270" s="73"/>
      <c r="BA1270" s="20">
        <v>2834417</v>
      </c>
      <c r="BB1270" s="20">
        <v>538017</v>
      </c>
      <c r="BC1270" s="19">
        <v>3372434</v>
      </c>
      <c r="BD1270" s="19">
        <v>40349270</v>
      </c>
      <c r="BF1270" s="20">
        <v>346074</v>
      </c>
      <c r="BG1270" s="21">
        <f t="shared" si="59"/>
        <v>40003196</v>
      </c>
      <c r="BI1270" s="73"/>
      <c r="BJ1270" s="73"/>
      <c r="BK1270" s="73"/>
      <c r="BL1270" s="73"/>
      <c r="BM1270" s="73"/>
      <c r="BN1270" s="73"/>
      <c r="BO1270" s="73"/>
    </row>
    <row r="1271" spans="1:67" ht="22.5" customHeight="1" x14ac:dyDescent="0.15">
      <c r="A1271" s="125" t="s">
        <v>3091</v>
      </c>
      <c r="B1271" s="126" t="s">
        <v>3088</v>
      </c>
      <c r="C1271" s="136" t="s">
        <v>1347</v>
      </c>
      <c r="D1271" s="129">
        <v>5</v>
      </c>
      <c r="E1271" s="130" t="s">
        <v>3561</v>
      </c>
      <c r="F1271" s="19">
        <v>738676</v>
      </c>
      <c r="G1271" s="20">
        <v>371209</v>
      </c>
      <c r="H1271" s="20">
        <v>187866</v>
      </c>
      <c r="I1271" s="20">
        <v>2800</v>
      </c>
      <c r="J1271" s="20">
        <v>3032</v>
      </c>
      <c r="K1271" s="20">
        <v>5910</v>
      </c>
      <c r="L1271" s="20">
        <v>16483</v>
      </c>
      <c r="M1271" s="20">
        <v>28653</v>
      </c>
      <c r="N1271" s="20">
        <v>23852</v>
      </c>
      <c r="O1271" s="20">
        <v>30176</v>
      </c>
      <c r="P1271" s="20">
        <v>119178</v>
      </c>
      <c r="Q1271" s="20">
        <v>88622</v>
      </c>
      <c r="R1271" s="20">
        <v>115828</v>
      </c>
      <c r="S1271" s="20">
        <v>126269</v>
      </c>
      <c r="T1271" s="21">
        <v>178935</v>
      </c>
      <c r="U1271" s="54">
        <v>59178</v>
      </c>
      <c r="V1271" s="20">
        <v>90282</v>
      </c>
      <c r="W1271" s="20">
        <v>106508</v>
      </c>
      <c r="X1271" s="20">
        <v>0</v>
      </c>
      <c r="Y1271" s="21">
        <v>0</v>
      </c>
      <c r="Z1271" s="20">
        <v>411406</v>
      </c>
      <c r="AA1271" s="21">
        <v>0</v>
      </c>
      <c r="AB1271" s="32">
        <v>214480</v>
      </c>
      <c r="AC1271" s="20">
        <v>1456969</v>
      </c>
      <c r="AD1271" s="20">
        <v>654155</v>
      </c>
      <c r="AE1271" s="20">
        <v>1578834</v>
      </c>
      <c r="AF1271" s="20">
        <v>758285</v>
      </c>
      <c r="AG1271" s="20">
        <v>277850</v>
      </c>
      <c r="AH1271" s="20">
        <v>191046</v>
      </c>
      <c r="AI1271" s="21">
        <v>293904</v>
      </c>
      <c r="AJ1271" s="25">
        <v>74120</v>
      </c>
      <c r="AK1271" s="25">
        <v>124064</v>
      </c>
      <c r="AL1271" s="25">
        <v>35700</v>
      </c>
      <c r="AM1271" s="22">
        <v>57539</v>
      </c>
      <c r="AN1271" s="20">
        <v>693942</v>
      </c>
      <c r="AO1271" s="20">
        <v>108322</v>
      </c>
      <c r="AP1271" s="54">
        <v>9224073</v>
      </c>
      <c r="AQ1271" s="25">
        <v>180465</v>
      </c>
      <c r="AR1271" s="25">
        <v>258281</v>
      </c>
      <c r="AS1271" s="54">
        <v>174195</v>
      </c>
      <c r="AT1271" s="54">
        <v>99392</v>
      </c>
      <c r="AU1271" s="54">
        <v>67336</v>
      </c>
      <c r="AV1271" s="54">
        <v>63027</v>
      </c>
      <c r="AW1271" s="25">
        <f t="shared" si="57"/>
        <v>842696</v>
      </c>
      <c r="AX1271" s="165">
        <v>2224217</v>
      </c>
      <c r="AY1271" s="98">
        <f t="shared" si="58"/>
        <v>12290986</v>
      </c>
      <c r="AZ1271" s="73"/>
      <c r="BA1271" s="20">
        <v>980201</v>
      </c>
      <c r="BB1271" s="20">
        <v>464128</v>
      </c>
      <c r="BC1271" s="19">
        <v>1444329</v>
      </c>
      <c r="BD1271" s="19">
        <v>13735315</v>
      </c>
      <c r="BF1271" s="20">
        <v>85348</v>
      </c>
      <c r="BG1271" s="21">
        <f t="shared" si="59"/>
        <v>13649967</v>
      </c>
      <c r="BI1271" s="73"/>
      <c r="BJ1271" s="73"/>
      <c r="BK1271" s="73"/>
      <c r="BL1271" s="73"/>
      <c r="BM1271" s="73"/>
      <c r="BN1271" s="73"/>
      <c r="BO1271" s="73"/>
    </row>
    <row r="1272" spans="1:67" ht="22.5" customHeight="1" x14ac:dyDescent="0.15">
      <c r="A1272" s="125" t="s">
        <v>3092</v>
      </c>
      <c r="B1272" s="126" t="s">
        <v>3088</v>
      </c>
      <c r="C1272" s="136" t="s">
        <v>1348</v>
      </c>
      <c r="D1272" s="129">
        <v>5</v>
      </c>
      <c r="E1272" s="130" t="s">
        <v>3561</v>
      </c>
      <c r="F1272" s="19">
        <v>623338</v>
      </c>
      <c r="G1272" s="20">
        <v>351788</v>
      </c>
      <c r="H1272" s="20">
        <v>205821</v>
      </c>
      <c r="I1272" s="20">
        <v>5600</v>
      </c>
      <c r="J1272" s="20">
        <v>8523</v>
      </c>
      <c r="K1272" s="20">
        <v>12640</v>
      </c>
      <c r="L1272" s="20">
        <v>15783</v>
      </c>
      <c r="M1272" s="20">
        <v>29242</v>
      </c>
      <c r="N1272" s="20">
        <v>17408</v>
      </c>
      <c r="O1272" s="20">
        <v>21709</v>
      </c>
      <c r="P1272" s="20">
        <v>206514</v>
      </c>
      <c r="Q1272" s="20">
        <v>66315</v>
      </c>
      <c r="R1272" s="20">
        <v>137950</v>
      </c>
      <c r="S1272" s="20">
        <v>112141</v>
      </c>
      <c r="T1272" s="21">
        <v>190983</v>
      </c>
      <c r="U1272" s="54">
        <v>61631</v>
      </c>
      <c r="V1272" s="20">
        <v>46242</v>
      </c>
      <c r="W1272" s="20">
        <v>62652</v>
      </c>
      <c r="X1272" s="20">
        <v>0</v>
      </c>
      <c r="Y1272" s="21">
        <v>0</v>
      </c>
      <c r="Z1272" s="20">
        <v>320337</v>
      </c>
      <c r="AA1272" s="21">
        <v>21837</v>
      </c>
      <c r="AB1272" s="32">
        <v>170742</v>
      </c>
      <c r="AC1272" s="20">
        <v>1237219</v>
      </c>
      <c r="AD1272" s="20">
        <v>900715</v>
      </c>
      <c r="AE1272" s="20">
        <v>1302932</v>
      </c>
      <c r="AF1272" s="20">
        <v>616346</v>
      </c>
      <c r="AG1272" s="20">
        <v>198485</v>
      </c>
      <c r="AH1272" s="20">
        <v>186883</v>
      </c>
      <c r="AI1272" s="21">
        <v>159669</v>
      </c>
      <c r="AJ1272" s="25">
        <v>60660</v>
      </c>
      <c r="AK1272" s="25">
        <v>94823</v>
      </c>
      <c r="AL1272" s="25">
        <v>33898</v>
      </c>
      <c r="AM1272" s="22">
        <v>47423</v>
      </c>
      <c r="AN1272" s="20">
        <v>650161</v>
      </c>
      <c r="AO1272" s="20">
        <v>67616</v>
      </c>
      <c r="AP1272" s="54">
        <v>8246026</v>
      </c>
      <c r="AQ1272" s="25">
        <v>103793</v>
      </c>
      <c r="AR1272" s="25">
        <v>232176</v>
      </c>
      <c r="AS1272" s="54">
        <v>181196</v>
      </c>
      <c r="AT1272" s="54">
        <v>93911</v>
      </c>
      <c r="AU1272" s="54">
        <v>51642</v>
      </c>
      <c r="AV1272" s="54">
        <v>50200</v>
      </c>
      <c r="AW1272" s="25">
        <f t="shared" si="57"/>
        <v>712918</v>
      </c>
      <c r="AX1272" s="165">
        <v>2179392</v>
      </c>
      <c r="AY1272" s="98">
        <f t="shared" si="58"/>
        <v>11138336</v>
      </c>
      <c r="AZ1272" s="73"/>
      <c r="BA1272" s="20">
        <v>785664</v>
      </c>
      <c r="BB1272" s="20">
        <v>300930</v>
      </c>
      <c r="BC1272" s="19">
        <v>1086594</v>
      </c>
      <c r="BD1272" s="19">
        <v>12224930</v>
      </c>
      <c r="BF1272" s="20">
        <v>59340</v>
      </c>
      <c r="BG1272" s="21">
        <f t="shared" si="59"/>
        <v>12165590</v>
      </c>
      <c r="BI1272" s="73"/>
      <c r="BJ1272" s="73"/>
      <c r="BK1272" s="73"/>
      <c r="BL1272" s="73"/>
      <c r="BM1272" s="73"/>
      <c r="BN1272" s="73"/>
      <c r="BO1272" s="73"/>
    </row>
    <row r="1273" spans="1:67" ht="22.5" customHeight="1" x14ac:dyDescent="0.15">
      <c r="A1273" s="125" t="s">
        <v>3093</v>
      </c>
      <c r="B1273" s="126" t="s">
        <v>3088</v>
      </c>
      <c r="C1273" s="136" t="s">
        <v>1349</v>
      </c>
      <c r="D1273" s="129">
        <v>5</v>
      </c>
      <c r="E1273" s="130" t="s">
        <v>3561</v>
      </c>
      <c r="F1273" s="19">
        <v>671965</v>
      </c>
      <c r="G1273" s="20">
        <v>405980</v>
      </c>
      <c r="H1273" s="20">
        <v>206766</v>
      </c>
      <c r="I1273" s="20">
        <v>0</v>
      </c>
      <c r="J1273" s="20">
        <v>0</v>
      </c>
      <c r="K1273" s="20">
        <v>0</v>
      </c>
      <c r="L1273" s="20">
        <v>0</v>
      </c>
      <c r="M1273" s="20">
        <v>28659</v>
      </c>
      <c r="N1273" s="20">
        <v>19643</v>
      </c>
      <c r="O1273" s="20">
        <v>9362</v>
      </c>
      <c r="P1273" s="20">
        <v>719581</v>
      </c>
      <c r="Q1273" s="20">
        <v>83520</v>
      </c>
      <c r="R1273" s="20">
        <v>147064</v>
      </c>
      <c r="S1273" s="20">
        <v>128918</v>
      </c>
      <c r="T1273" s="21">
        <v>202793</v>
      </c>
      <c r="U1273" s="54">
        <v>68103</v>
      </c>
      <c r="V1273" s="20">
        <v>61656</v>
      </c>
      <c r="W1273" s="20">
        <v>52210</v>
      </c>
      <c r="X1273" s="20">
        <v>0</v>
      </c>
      <c r="Y1273" s="21">
        <v>0</v>
      </c>
      <c r="Z1273" s="20">
        <v>322940</v>
      </c>
      <c r="AA1273" s="21">
        <v>18072</v>
      </c>
      <c r="AB1273" s="32">
        <v>168617</v>
      </c>
      <c r="AC1273" s="20">
        <v>1541812</v>
      </c>
      <c r="AD1273" s="20">
        <v>766260</v>
      </c>
      <c r="AE1273" s="20">
        <v>1172510</v>
      </c>
      <c r="AF1273" s="20">
        <v>625747</v>
      </c>
      <c r="AG1273" s="20">
        <v>216680</v>
      </c>
      <c r="AH1273" s="20">
        <v>261274</v>
      </c>
      <c r="AI1273" s="21">
        <v>105975</v>
      </c>
      <c r="AJ1273" s="25">
        <v>65344</v>
      </c>
      <c r="AK1273" s="25">
        <v>91321</v>
      </c>
      <c r="AL1273" s="25">
        <v>28327</v>
      </c>
      <c r="AM1273" s="22">
        <v>45718</v>
      </c>
      <c r="AN1273" s="20">
        <v>688730</v>
      </c>
      <c r="AO1273" s="20">
        <v>61586</v>
      </c>
      <c r="AP1273" s="54">
        <v>8987133</v>
      </c>
      <c r="AQ1273" s="25">
        <v>118708</v>
      </c>
      <c r="AR1273" s="25">
        <v>197710</v>
      </c>
      <c r="AS1273" s="54">
        <v>171715</v>
      </c>
      <c r="AT1273" s="54">
        <v>86501</v>
      </c>
      <c r="AU1273" s="54">
        <v>50349</v>
      </c>
      <c r="AV1273" s="54">
        <v>59368</v>
      </c>
      <c r="AW1273" s="25">
        <f t="shared" si="57"/>
        <v>684351</v>
      </c>
      <c r="AX1273" s="165">
        <v>2807566</v>
      </c>
      <c r="AY1273" s="98">
        <f t="shared" si="58"/>
        <v>12479050</v>
      </c>
      <c r="AZ1273" s="73"/>
      <c r="BA1273" s="20">
        <v>853424</v>
      </c>
      <c r="BB1273" s="20">
        <v>303882</v>
      </c>
      <c r="BC1273" s="19">
        <v>1157306</v>
      </c>
      <c r="BD1273" s="19">
        <v>13636356</v>
      </c>
      <c r="BF1273" s="20">
        <v>82472</v>
      </c>
      <c r="BG1273" s="21">
        <f t="shared" si="59"/>
        <v>13553884</v>
      </c>
      <c r="BI1273" s="73"/>
      <c r="BJ1273" s="73"/>
      <c r="BK1273" s="73"/>
      <c r="BL1273" s="73"/>
      <c r="BM1273" s="73"/>
      <c r="BN1273" s="73"/>
      <c r="BO1273" s="73"/>
    </row>
    <row r="1274" spans="1:67" ht="22.5" customHeight="1" x14ac:dyDescent="0.15">
      <c r="A1274" s="125" t="s">
        <v>3094</v>
      </c>
      <c r="B1274" s="126" t="s">
        <v>3088</v>
      </c>
      <c r="C1274" s="136" t="s">
        <v>1350</v>
      </c>
      <c r="D1274" s="129">
        <v>5</v>
      </c>
      <c r="E1274" s="130" t="s">
        <v>3561</v>
      </c>
      <c r="F1274" s="19">
        <v>437308</v>
      </c>
      <c r="G1274" s="20">
        <v>178286</v>
      </c>
      <c r="H1274" s="20">
        <v>100170</v>
      </c>
      <c r="I1274" s="20">
        <v>0</v>
      </c>
      <c r="J1274" s="20">
        <v>0</v>
      </c>
      <c r="K1274" s="20">
        <v>1480</v>
      </c>
      <c r="L1274" s="20">
        <v>2139</v>
      </c>
      <c r="M1274" s="20">
        <v>20293</v>
      </c>
      <c r="N1274" s="20">
        <v>12254</v>
      </c>
      <c r="O1274" s="20">
        <v>22119</v>
      </c>
      <c r="P1274" s="20">
        <v>156870</v>
      </c>
      <c r="Q1274" s="20">
        <v>51390</v>
      </c>
      <c r="R1274" s="20">
        <v>102592</v>
      </c>
      <c r="S1274" s="20">
        <v>60044</v>
      </c>
      <c r="T1274" s="21">
        <v>83503</v>
      </c>
      <c r="U1274" s="54">
        <v>30541</v>
      </c>
      <c r="V1274" s="20">
        <v>51747</v>
      </c>
      <c r="W1274" s="20">
        <v>41768</v>
      </c>
      <c r="X1274" s="20">
        <v>0</v>
      </c>
      <c r="Y1274" s="21">
        <v>0</v>
      </c>
      <c r="Z1274" s="20">
        <v>247249</v>
      </c>
      <c r="AA1274" s="21">
        <v>0</v>
      </c>
      <c r="AB1274" s="32">
        <v>121937</v>
      </c>
      <c r="AC1274" s="20">
        <v>916128</v>
      </c>
      <c r="AD1274" s="20">
        <v>370643</v>
      </c>
      <c r="AE1274" s="20">
        <v>925504</v>
      </c>
      <c r="AF1274" s="20">
        <v>411008</v>
      </c>
      <c r="AG1274" s="20">
        <v>134805</v>
      </c>
      <c r="AH1274" s="20">
        <v>96654</v>
      </c>
      <c r="AI1274" s="21">
        <v>113982</v>
      </c>
      <c r="AJ1274" s="25">
        <v>50366</v>
      </c>
      <c r="AK1274" s="25">
        <v>77618</v>
      </c>
      <c r="AL1274" s="25">
        <v>22016</v>
      </c>
      <c r="AM1274" s="22">
        <v>37070</v>
      </c>
      <c r="AN1274" s="20">
        <v>369726</v>
      </c>
      <c r="AO1274" s="20">
        <v>41391</v>
      </c>
      <c r="AP1274" s="54">
        <v>5288601</v>
      </c>
      <c r="AQ1274" s="25">
        <v>90673</v>
      </c>
      <c r="AR1274" s="25">
        <v>173842</v>
      </c>
      <c r="AS1274" s="54">
        <v>125759</v>
      </c>
      <c r="AT1274" s="54">
        <v>71837</v>
      </c>
      <c r="AU1274" s="54">
        <v>40002</v>
      </c>
      <c r="AV1274" s="54">
        <v>34324</v>
      </c>
      <c r="AW1274" s="25">
        <f t="shared" si="57"/>
        <v>536437</v>
      </c>
      <c r="AX1274" s="165">
        <v>1639601</v>
      </c>
      <c r="AY1274" s="98">
        <f t="shared" si="58"/>
        <v>7464639</v>
      </c>
      <c r="AZ1274" s="73"/>
      <c r="BA1274" s="20">
        <v>602975</v>
      </c>
      <c r="BB1274" s="20">
        <v>174896</v>
      </c>
      <c r="BC1274" s="19">
        <v>777871</v>
      </c>
      <c r="BD1274" s="19">
        <v>8242510</v>
      </c>
      <c r="BF1274" s="20">
        <v>46021</v>
      </c>
      <c r="BG1274" s="21">
        <f t="shared" si="59"/>
        <v>8196489</v>
      </c>
      <c r="BI1274" s="73"/>
      <c r="BJ1274" s="73"/>
      <c r="BK1274" s="73"/>
      <c r="BL1274" s="73"/>
      <c r="BM1274" s="73"/>
      <c r="BN1274" s="73"/>
      <c r="BO1274" s="73"/>
    </row>
    <row r="1275" spans="1:67" ht="22.5" customHeight="1" x14ac:dyDescent="0.15">
      <c r="A1275" s="125" t="s">
        <v>3095</v>
      </c>
      <c r="B1275" s="126" t="s">
        <v>3088</v>
      </c>
      <c r="C1275" s="136" t="s">
        <v>1351</v>
      </c>
      <c r="D1275" s="129">
        <v>5</v>
      </c>
      <c r="E1275" s="130" t="s">
        <v>3561</v>
      </c>
      <c r="F1275" s="19">
        <v>802360</v>
      </c>
      <c r="G1275" s="20">
        <v>504227</v>
      </c>
      <c r="H1275" s="20">
        <v>211302</v>
      </c>
      <c r="I1275" s="20">
        <v>0</v>
      </c>
      <c r="J1275" s="20">
        <v>0</v>
      </c>
      <c r="K1275" s="20">
        <v>0</v>
      </c>
      <c r="L1275" s="20">
        <v>0</v>
      </c>
      <c r="M1275" s="20">
        <v>21468</v>
      </c>
      <c r="N1275" s="20">
        <v>19084</v>
      </c>
      <c r="O1275" s="20">
        <v>12943</v>
      </c>
      <c r="P1275" s="20">
        <v>693553</v>
      </c>
      <c r="Q1275" s="20">
        <v>100472</v>
      </c>
      <c r="R1275" s="20">
        <v>186543</v>
      </c>
      <c r="S1275" s="20">
        <v>123620</v>
      </c>
      <c r="T1275" s="21">
        <v>178935</v>
      </c>
      <c r="U1275" s="54">
        <v>82993</v>
      </c>
      <c r="V1275" s="20">
        <v>75969</v>
      </c>
      <c r="W1275" s="20">
        <v>73094</v>
      </c>
      <c r="X1275" s="20">
        <v>0</v>
      </c>
      <c r="Y1275" s="21">
        <v>0</v>
      </c>
      <c r="Z1275" s="20">
        <v>328548</v>
      </c>
      <c r="AA1275" s="21">
        <v>76806</v>
      </c>
      <c r="AB1275" s="32">
        <v>117444</v>
      </c>
      <c r="AC1275" s="20">
        <v>1682378</v>
      </c>
      <c r="AD1275" s="20">
        <v>1169157</v>
      </c>
      <c r="AE1275" s="20">
        <v>1338065</v>
      </c>
      <c r="AF1275" s="20">
        <v>656781</v>
      </c>
      <c r="AG1275" s="20">
        <v>221221</v>
      </c>
      <c r="AH1275" s="20">
        <v>323266</v>
      </c>
      <c r="AI1275" s="21">
        <v>256695</v>
      </c>
      <c r="AJ1275" s="25">
        <v>64164</v>
      </c>
      <c r="AK1275" s="25">
        <v>91494</v>
      </c>
      <c r="AL1275" s="25">
        <v>30331</v>
      </c>
      <c r="AM1275" s="22">
        <v>44825</v>
      </c>
      <c r="AN1275" s="20">
        <v>1348714</v>
      </c>
      <c r="AO1275" s="20">
        <v>81729</v>
      </c>
      <c r="AP1275" s="54">
        <v>10918181</v>
      </c>
      <c r="AQ1275" s="25">
        <v>117243</v>
      </c>
      <c r="AR1275" s="25">
        <v>221099</v>
      </c>
      <c r="AS1275" s="54">
        <v>210360</v>
      </c>
      <c r="AT1275" s="54">
        <v>89485</v>
      </c>
      <c r="AU1275" s="54">
        <v>52884</v>
      </c>
      <c r="AV1275" s="54">
        <v>68391</v>
      </c>
      <c r="AW1275" s="25">
        <f t="shared" si="57"/>
        <v>759462</v>
      </c>
      <c r="AX1275" s="165">
        <v>3295549</v>
      </c>
      <c r="AY1275" s="98">
        <f t="shared" si="58"/>
        <v>14973192</v>
      </c>
      <c r="AZ1275" s="73"/>
      <c r="BA1275" s="20">
        <v>836498</v>
      </c>
      <c r="BB1275" s="20">
        <v>365037</v>
      </c>
      <c r="BC1275" s="19">
        <v>1201535</v>
      </c>
      <c r="BD1275" s="19">
        <v>16174727</v>
      </c>
      <c r="BF1275" s="20">
        <v>76656</v>
      </c>
      <c r="BG1275" s="21">
        <f t="shared" si="59"/>
        <v>16098071</v>
      </c>
      <c r="BI1275" s="73"/>
      <c r="BJ1275" s="73"/>
      <c r="BK1275" s="73"/>
      <c r="BL1275" s="73"/>
      <c r="BM1275" s="73"/>
      <c r="BN1275" s="73"/>
      <c r="BO1275" s="73"/>
    </row>
    <row r="1276" spans="1:67" ht="22.5" customHeight="1" x14ac:dyDescent="0.15">
      <c r="A1276" s="125" t="s">
        <v>3096</v>
      </c>
      <c r="B1276" s="126" t="s">
        <v>3088</v>
      </c>
      <c r="C1276" s="136" t="s">
        <v>1352</v>
      </c>
      <c r="D1276" s="129">
        <v>6</v>
      </c>
      <c r="E1276" s="130" t="s">
        <v>3561</v>
      </c>
      <c r="F1276" s="19">
        <v>335379</v>
      </c>
      <c r="G1276" s="20">
        <v>236834</v>
      </c>
      <c r="H1276" s="20">
        <v>102816</v>
      </c>
      <c r="I1276" s="20">
        <v>0</v>
      </c>
      <c r="J1276" s="20">
        <v>0</v>
      </c>
      <c r="K1276" s="20">
        <v>0</v>
      </c>
      <c r="L1276" s="20">
        <v>0</v>
      </c>
      <c r="M1276" s="20">
        <v>5236</v>
      </c>
      <c r="N1276" s="20">
        <v>6280</v>
      </c>
      <c r="O1276" s="20">
        <v>12607</v>
      </c>
      <c r="P1276" s="20">
        <v>311559</v>
      </c>
      <c r="Q1276" s="20">
        <v>30120</v>
      </c>
      <c r="R1276" s="20">
        <v>21480</v>
      </c>
      <c r="S1276" s="20">
        <v>67991</v>
      </c>
      <c r="T1276" s="21">
        <v>119290</v>
      </c>
      <c r="U1276" s="54">
        <v>64296</v>
      </c>
      <c r="V1276" s="20">
        <v>16515</v>
      </c>
      <c r="W1276" s="20">
        <v>20884</v>
      </c>
      <c r="X1276" s="20">
        <v>0</v>
      </c>
      <c r="Y1276" s="21">
        <v>0</v>
      </c>
      <c r="Z1276" s="20">
        <v>161296</v>
      </c>
      <c r="AA1276" s="21">
        <v>0</v>
      </c>
      <c r="AB1276" s="32">
        <v>72624</v>
      </c>
      <c r="AC1276" s="20">
        <v>366853</v>
      </c>
      <c r="AD1276" s="20">
        <v>605541</v>
      </c>
      <c r="AE1276" s="20">
        <v>581129</v>
      </c>
      <c r="AF1276" s="20">
        <v>241696</v>
      </c>
      <c r="AG1276" s="20">
        <v>100326</v>
      </c>
      <c r="AH1276" s="20">
        <v>187245</v>
      </c>
      <c r="AI1276" s="21">
        <v>126228</v>
      </c>
      <c r="AJ1276" s="25">
        <v>33624</v>
      </c>
      <c r="AK1276" s="25">
        <v>53438</v>
      </c>
      <c r="AL1276" s="25">
        <v>12793</v>
      </c>
      <c r="AM1276" s="22">
        <v>20760</v>
      </c>
      <c r="AN1276" s="20">
        <v>361957</v>
      </c>
      <c r="AO1276" s="20">
        <v>49833</v>
      </c>
      <c r="AP1276" s="54">
        <v>4326630</v>
      </c>
      <c r="AQ1276" s="25">
        <v>75424</v>
      </c>
      <c r="AR1276" s="25">
        <v>145194</v>
      </c>
      <c r="AS1276" s="54">
        <v>134913</v>
      </c>
      <c r="AT1276" s="54">
        <v>74401</v>
      </c>
      <c r="AU1276" s="54">
        <v>28727</v>
      </c>
      <c r="AV1276" s="54">
        <v>27231</v>
      </c>
      <c r="AW1276" s="25">
        <f t="shared" si="57"/>
        <v>485890</v>
      </c>
      <c r="AX1276" s="165">
        <v>1737453</v>
      </c>
      <c r="AY1276" s="98">
        <f t="shared" si="58"/>
        <v>6549973</v>
      </c>
      <c r="AZ1276" s="73"/>
      <c r="BA1276" s="20">
        <v>428228</v>
      </c>
      <c r="BB1276" s="20">
        <v>243101</v>
      </c>
      <c r="BC1276" s="19">
        <v>671329</v>
      </c>
      <c r="BD1276" s="19">
        <v>7221302</v>
      </c>
      <c r="BF1276" s="20">
        <v>28268</v>
      </c>
      <c r="BG1276" s="21">
        <f t="shared" si="59"/>
        <v>7193034</v>
      </c>
      <c r="BI1276" s="73"/>
      <c r="BJ1276" s="73"/>
      <c r="BK1276" s="73"/>
      <c r="BL1276" s="73"/>
      <c r="BM1276" s="73"/>
      <c r="BN1276" s="73"/>
      <c r="BO1276" s="73"/>
    </row>
    <row r="1277" spans="1:67" ht="22.5" customHeight="1" x14ac:dyDescent="0.15">
      <c r="A1277" s="125" t="s">
        <v>3097</v>
      </c>
      <c r="B1277" s="126" t="s">
        <v>3088</v>
      </c>
      <c r="C1277" s="136" t="s">
        <v>1353</v>
      </c>
      <c r="D1277" s="129">
        <v>6</v>
      </c>
      <c r="E1277" s="130" t="s">
        <v>3561</v>
      </c>
      <c r="F1277" s="19">
        <v>193685</v>
      </c>
      <c r="G1277" s="20">
        <v>146013</v>
      </c>
      <c r="H1277" s="20">
        <v>49896</v>
      </c>
      <c r="I1277" s="20">
        <v>0</v>
      </c>
      <c r="J1277" s="20">
        <v>0</v>
      </c>
      <c r="K1277" s="20">
        <v>0</v>
      </c>
      <c r="L1277" s="20">
        <v>0</v>
      </c>
      <c r="M1277" s="20">
        <v>0</v>
      </c>
      <c r="N1277" s="20">
        <v>2426</v>
      </c>
      <c r="O1277" s="20">
        <v>0</v>
      </c>
      <c r="P1277" s="20">
        <v>128567</v>
      </c>
      <c r="Q1277" s="20">
        <v>18260</v>
      </c>
      <c r="R1277" s="20">
        <v>31465</v>
      </c>
      <c r="S1277" s="20">
        <v>38852</v>
      </c>
      <c r="T1277" s="21">
        <v>47716</v>
      </c>
      <c r="U1277" s="54">
        <v>16032</v>
      </c>
      <c r="V1277" s="20">
        <v>14313</v>
      </c>
      <c r="W1277" s="20">
        <v>20884</v>
      </c>
      <c r="X1277" s="20">
        <v>0</v>
      </c>
      <c r="Y1277" s="21">
        <v>0</v>
      </c>
      <c r="Z1277" s="20">
        <v>84754</v>
      </c>
      <c r="AA1277" s="21">
        <v>0</v>
      </c>
      <c r="AB1277" s="32">
        <v>42554</v>
      </c>
      <c r="AC1277" s="20">
        <v>305951</v>
      </c>
      <c r="AD1277" s="20">
        <v>318431</v>
      </c>
      <c r="AE1277" s="20">
        <v>397577</v>
      </c>
      <c r="AF1277" s="20">
        <v>105082</v>
      </c>
      <c r="AG1277" s="20">
        <v>34947</v>
      </c>
      <c r="AH1277" s="20">
        <v>88147</v>
      </c>
      <c r="AI1277" s="21">
        <v>79599</v>
      </c>
      <c r="AJ1277" s="25">
        <v>20311</v>
      </c>
      <c r="AK1277" s="25">
        <v>34368</v>
      </c>
      <c r="AL1277" s="25">
        <v>6620</v>
      </c>
      <c r="AM1277" s="22">
        <v>12029</v>
      </c>
      <c r="AN1277" s="20">
        <v>257499</v>
      </c>
      <c r="AO1277" s="20">
        <v>38386</v>
      </c>
      <c r="AP1277" s="54">
        <v>2534364</v>
      </c>
      <c r="AQ1277" s="25">
        <v>46135</v>
      </c>
      <c r="AR1277" s="25">
        <v>137612</v>
      </c>
      <c r="AS1277" s="54">
        <v>87994</v>
      </c>
      <c r="AT1277" s="54">
        <v>76492</v>
      </c>
      <c r="AU1277" s="54">
        <v>19458</v>
      </c>
      <c r="AV1277" s="54">
        <v>14601</v>
      </c>
      <c r="AW1277" s="25">
        <f t="shared" si="57"/>
        <v>382292</v>
      </c>
      <c r="AX1277" s="165">
        <v>906652</v>
      </c>
      <c r="AY1277" s="98">
        <f t="shared" si="58"/>
        <v>3823308</v>
      </c>
      <c r="AZ1277" s="73"/>
      <c r="BA1277" s="20">
        <v>288430</v>
      </c>
      <c r="BB1277" s="20">
        <v>153131</v>
      </c>
      <c r="BC1277" s="19">
        <v>441561</v>
      </c>
      <c r="BD1277" s="19">
        <v>4264869</v>
      </c>
      <c r="BF1277" s="20">
        <v>15593</v>
      </c>
      <c r="BG1277" s="21">
        <f t="shared" si="59"/>
        <v>4249276</v>
      </c>
      <c r="BI1277" s="73"/>
      <c r="BJ1277" s="73"/>
      <c r="BK1277" s="73"/>
      <c r="BL1277" s="73"/>
      <c r="BM1277" s="73"/>
      <c r="BN1277" s="73"/>
      <c r="BO1277" s="73"/>
    </row>
    <row r="1278" spans="1:67" ht="22.5" customHeight="1" x14ac:dyDescent="0.15">
      <c r="A1278" s="125" t="s">
        <v>3098</v>
      </c>
      <c r="B1278" s="126" t="s">
        <v>3088</v>
      </c>
      <c r="C1278" s="136" t="s">
        <v>1354</v>
      </c>
      <c r="D1278" s="129">
        <v>6</v>
      </c>
      <c r="E1278" s="130" t="s">
        <v>3561</v>
      </c>
      <c r="F1278" s="19">
        <v>141137</v>
      </c>
      <c r="G1278" s="20">
        <v>59833</v>
      </c>
      <c r="H1278" s="20">
        <v>31752</v>
      </c>
      <c r="I1278" s="20">
        <v>0</v>
      </c>
      <c r="J1278" s="20">
        <v>0</v>
      </c>
      <c r="K1278" s="20">
        <v>0</v>
      </c>
      <c r="L1278" s="20">
        <v>0</v>
      </c>
      <c r="M1278" s="20">
        <v>2548</v>
      </c>
      <c r="N1278" s="20">
        <v>1721</v>
      </c>
      <c r="O1278" s="20">
        <v>2686</v>
      </c>
      <c r="P1278" s="20">
        <v>35962</v>
      </c>
      <c r="Q1278" s="20">
        <v>13375</v>
      </c>
      <c r="R1278" s="20">
        <v>29587</v>
      </c>
      <c r="S1278" s="20">
        <v>7947</v>
      </c>
      <c r="T1278" s="21">
        <v>11929</v>
      </c>
      <c r="U1278" s="54">
        <v>2327</v>
      </c>
      <c r="V1278" s="20">
        <v>5505</v>
      </c>
      <c r="W1278" s="20">
        <v>10442</v>
      </c>
      <c r="X1278" s="20">
        <v>0</v>
      </c>
      <c r="Y1278" s="21">
        <v>0</v>
      </c>
      <c r="Z1278" s="20">
        <v>57288</v>
      </c>
      <c r="AA1278" s="21">
        <v>0</v>
      </c>
      <c r="AB1278" s="32">
        <v>38587</v>
      </c>
      <c r="AC1278" s="20">
        <v>148717</v>
      </c>
      <c r="AD1278" s="20">
        <v>113471</v>
      </c>
      <c r="AE1278" s="20">
        <v>258335</v>
      </c>
      <c r="AF1278" s="20">
        <v>70387</v>
      </c>
      <c r="AG1278" s="20">
        <v>25472</v>
      </c>
      <c r="AH1278" s="20">
        <v>40454</v>
      </c>
      <c r="AI1278" s="21">
        <v>43803</v>
      </c>
      <c r="AJ1278" s="25">
        <v>15588</v>
      </c>
      <c r="AK1278" s="25">
        <v>30591</v>
      </c>
      <c r="AL1278" s="25">
        <v>4756</v>
      </c>
      <c r="AM1278" s="22">
        <v>10427</v>
      </c>
      <c r="AN1278" s="20">
        <v>85293</v>
      </c>
      <c r="AO1278" s="20">
        <v>14380</v>
      </c>
      <c r="AP1278" s="54">
        <v>1314300</v>
      </c>
      <c r="AQ1278" s="25">
        <v>45171</v>
      </c>
      <c r="AR1278" s="25">
        <v>153411</v>
      </c>
      <c r="AS1278" s="54">
        <v>62835</v>
      </c>
      <c r="AT1278" s="54">
        <v>51488</v>
      </c>
      <c r="AU1278" s="54">
        <v>16024</v>
      </c>
      <c r="AV1278" s="54">
        <v>8364</v>
      </c>
      <c r="AW1278" s="25">
        <f t="shared" si="57"/>
        <v>337293</v>
      </c>
      <c r="AX1278" s="165">
        <v>446480</v>
      </c>
      <c r="AY1278" s="98">
        <f t="shared" si="58"/>
        <v>2098073</v>
      </c>
      <c r="AZ1278" s="73"/>
      <c r="BA1278" s="20">
        <v>237541</v>
      </c>
      <c r="BB1278" s="20">
        <v>66090</v>
      </c>
      <c r="BC1278" s="19">
        <v>303631</v>
      </c>
      <c r="BD1278" s="19">
        <v>2401704</v>
      </c>
      <c r="BF1278" s="20">
        <v>9100</v>
      </c>
      <c r="BG1278" s="21">
        <f t="shared" si="59"/>
        <v>2392604</v>
      </c>
      <c r="BI1278" s="73"/>
      <c r="BJ1278" s="73"/>
      <c r="BK1278" s="73"/>
      <c r="BL1278" s="73"/>
      <c r="BM1278" s="73"/>
      <c r="BN1278" s="73"/>
      <c r="BO1278" s="73"/>
    </row>
    <row r="1279" spans="1:67" ht="22.5" customHeight="1" x14ac:dyDescent="0.15">
      <c r="A1279" s="125" t="s">
        <v>3099</v>
      </c>
      <c r="B1279" s="126" t="s">
        <v>3088</v>
      </c>
      <c r="C1279" s="136" t="s">
        <v>415</v>
      </c>
      <c r="D1279" s="129">
        <v>6</v>
      </c>
      <c r="E1279" s="130" t="s">
        <v>3561</v>
      </c>
      <c r="F1279" s="19">
        <v>197478</v>
      </c>
      <c r="G1279" s="20">
        <v>114240</v>
      </c>
      <c r="H1279" s="20">
        <v>54621</v>
      </c>
      <c r="I1279" s="20">
        <v>0</v>
      </c>
      <c r="J1279" s="20">
        <v>0</v>
      </c>
      <c r="K1279" s="20">
        <v>0</v>
      </c>
      <c r="L1279" s="20">
        <v>0</v>
      </c>
      <c r="M1279" s="20">
        <v>0</v>
      </c>
      <c r="N1279" s="20">
        <v>2308</v>
      </c>
      <c r="O1279" s="20">
        <v>0</v>
      </c>
      <c r="P1279" s="20">
        <v>77104</v>
      </c>
      <c r="Q1279" s="20">
        <v>16491</v>
      </c>
      <c r="R1279" s="20">
        <v>43556</v>
      </c>
      <c r="S1279" s="20">
        <v>17660</v>
      </c>
      <c r="T1279" s="21">
        <v>23858</v>
      </c>
      <c r="U1279" s="54">
        <v>10702</v>
      </c>
      <c r="V1279" s="20">
        <v>9909</v>
      </c>
      <c r="W1279" s="20">
        <v>20884</v>
      </c>
      <c r="X1279" s="20">
        <v>0</v>
      </c>
      <c r="Y1279" s="21">
        <v>0</v>
      </c>
      <c r="Z1279" s="20">
        <v>86861</v>
      </c>
      <c r="AA1279" s="21">
        <v>0</v>
      </c>
      <c r="AB1279" s="32">
        <v>42488</v>
      </c>
      <c r="AC1279" s="20">
        <v>187346</v>
      </c>
      <c r="AD1279" s="20">
        <v>221253</v>
      </c>
      <c r="AE1279" s="20">
        <v>342009</v>
      </c>
      <c r="AF1279" s="20">
        <v>101670</v>
      </c>
      <c r="AG1279" s="20">
        <v>39730</v>
      </c>
      <c r="AH1279" s="20">
        <v>78102</v>
      </c>
      <c r="AI1279" s="21">
        <v>98910</v>
      </c>
      <c r="AJ1279" s="25">
        <v>19884</v>
      </c>
      <c r="AK1279" s="25">
        <v>35283</v>
      </c>
      <c r="AL1279" s="25">
        <v>7300</v>
      </c>
      <c r="AM1279" s="22">
        <v>12468</v>
      </c>
      <c r="AN1279" s="20">
        <v>252117</v>
      </c>
      <c r="AO1279" s="20">
        <v>33900</v>
      </c>
      <c r="AP1279" s="54">
        <v>2148132</v>
      </c>
      <c r="AQ1279" s="25">
        <v>47675</v>
      </c>
      <c r="AR1279" s="25">
        <v>129741</v>
      </c>
      <c r="AS1279" s="54">
        <v>90026</v>
      </c>
      <c r="AT1279" s="54">
        <v>63932</v>
      </c>
      <c r="AU1279" s="54">
        <v>20662</v>
      </c>
      <c r="AV1279" s="54">
        <v>13931</v>
      </c>
      <c r="AW1279" s="25">
        <f t="shared" si="57"/>
        <v>365967</v>
      </c>
      <c r="AX1279" s="165">
        <v>764359</v>
      </c>
      <c r="AY1279" s="98">
        <f t="shared" si="58"/>
        <v>3278458</v>
      </c>
      <c r="AZ1279" s="73"/>
      <c r="BA1279" s="20">
        <v>282943</v>
      </c>
      <c r="BB1279" s="20">
        <v>160533</v>
      </c>
      <c r="BC1279" s="19">
        <v>443476</v>
      </c>
      <c r="BD1279" s="19">
        <v>3721934</v>
      </c>
      <c r="BF1279" s="20">
        <v>13414</v>
      </c>
      <c r="BG1279" s="21">
        <f t="shared" si="59"/>
        <v>3708520</v>
      </c>
      <c r="BI1279" s="73"/>
      <c r="BJ1279" s="73"/>
      <c r="BK1279" s="73"/>
      <c r="BL1279" s="73"/>
      <c r="BM1279" s="73"/>
      <c r="BN1279" s="73"/>
      <c r="BO1279" s="73"/>
    </row>
    <row r="1280" spans="1:67" ht="22.5" customHeight="1" x14ac:dyDescent="0.15">
      <c r="A1280" s="125" t="s">
        <v>3100</v>
      </c>
      <c r="B1280" s="126" t="s">
        <v>3088</v>
      </c>
      <c r="C1280" s="136" t="s">
        <v>1355</v>
      </c>
      <c r="D1280" s="129">
        <v>6</v>
      </c>
      <c r="E1280" s="130" t="s">
        <v>3561</v>
      </c>
      <c r="F1280" s="19">
        <v>316657</v>
      </c>
      <c r="G1280" s="20">
        <v>262038</v>
      </c>
      <c r="H1280" s="20">
        <v>107163</v>
      </c>
      <c r="I1280" s="20">
        <v>0</v>
      </c>
      <c r="J1280" s="20">
        <v>0</v>
      </c>
      <c r="K1280" s="20">
        <v>0</v>
      </c>
      <c r="L1280" s="20">
        <v>0</v>
      </c>
      <c r="M1280" s="20">
        <v>0</v>
      </c>
      <c r="N1280" s="20">
        <v>5386</v>
      </c>
      <c r="O1280" s="20">
        <v>0</v>
      </c>
      <c r="P1280" s="20">
        <v>287850</v>
      </c>
      <c r="Q1280" s="20">
        <v>24530</v>
      </c>
      <c r="R1280" s="20">
        <v>37510</v>
      </c>
      <c r="S1280" s="20">
        <v>45033</v>
      </c>
      <c r="T1280" s="21">
        <v>95432</v>
      </c>
      <c r="U1280" s="54">
        <v>51437</v>
      </c>
      <c r="V1280" s="20">
        <v>16515</v>
      </c>
      <c r="W1280" s="20">
        <v>31326</v>
      </c>
      <c r="X1280" s="20">
        <v>0</v>
      </c>
      <c r="Y1280" s="21">
        <v>0</v>
      </c>
      <c r="Z1280" s="20">
        <v>149836</v>
      </c>
      <c r="AA1280" s="21">
        <v>0</v>
      </c>
      <c r="AB1280" s="32">
        <v>69645</v>
      </c>
      <c r="AC1280" s="20">
        <v>404379</v>
      </c>
      <c r="AD1280" s="20">
        <v>576861</v>
      </c>
      <c r="AE1280" s="20">
        <v>552950</v>
      </c>
      <c r="AF1280" s="20">
        <v>224474</v>
      </c>
      <c r="AG1280" s="20">
        <v>82056</v>
      </c>
      <c r="AH1280" s="20">
        <v>166611</v>
      </c>
      <c r="AI1280" s="21">
        <v>126699</v>
      </c>
      <c r="AJ1280" s="25">
        <v>30692</v>
      </c>
      <c r="AK1280" s="25">
        <v>51813</v>
      </c>
      <c r="AL1280" s="25">
        <v>12856</v>
      </c>
      <c r="AM1280" s="22">
        <v>19834</v>
      </c>
      <c r="AN1280" s="20">
        <v>567431</v>
      </c>
      <c r="AO1280" s="20">
        <v>56333</v>
      </c>
      <c r="AP1280" s="54">
        <v>4373347</v>
      </c>
      <c r="AQ1280" s="25">
        <v>60065</v>
      </c>
      <c r="AR1280" s="25">
        <v>153490</v>
      </c>
      <c r="AS1280" s="54">
        <v>119422</v>
      </c>
      <c r="AT1280" s="54">
        <v>79224</v>
      </c>
      <c r="AU1280" s="54">
        <v>30191</v>
      </c>
      <c r="AV1280" s="54">
        <v>26412</v>
      </c>
      <c r="AW1280" s="25">
        <f t="shared" si="57"/>
        <v>468804</v>
      </c>
      <c r="AX1280" s="165">
        <v>1232292</v>
      </c>
      <c r="AY1280" s="98">
        <f t="shared" si="58"/>
        <v>6074443</v>
      </c>
      <c r="AZ1280" s="73"/>
      <c r="BA1280" s="20">
        <v>404141</v>
      </c>
      <c r="BB1280" s="20">
        <v>261893</v>
      </c>
      <c r="BC1280" s="19">
        <v>666034</v>
      </c>
      <c r="BD1280" s="19">
        <v>6740477</v>
      </c>
      <c r="BF1280" s="20">
        <v>26201</v>
      </c>
      <c r="BG1280" s="21">
        <f t="shared" si="59"/>
        <v>6714276</v>
      </c>
      <c r="BI1280" s="73"/>
      <c r="BJ1280" s="73"/>
      <c r="BK1280" s="73"/>
      <c r="BL1280" s="73"/>
      <c r="BM1280" s="73"/>
      <c r="BN1280" s="73"/>
      <c r="BO1280" s="73"/>
    </row>
    <row r="1281" spans="1:67" ht="22.5" customHeight="1" x14ac:dyDescent="0.15">
      <c r="A1281" s="125" t="s">
        <v>3101</v>
      </c>
      <c r="B1281" s="126" t="s">
        <v>3088</v>
      </c>
      <c r="C1281" s="136" t="s">
        <v>1356</v>
      </c>
      <c r="D1281" s="129">
        <v>6</v>
      </c>
      <c r="E1281" s="130" t="s">
        <v>3561</v>
      </c>
      <c r="F1281" s="19">
        <v>236222</v>
      </c>
      <c r="G1281" s="20">
        <v>109171</v>
      </c>
      <c r="H1281" s="20">
        <v>62370</v>
      </c>
      <c r="I1281" s="20">
        <v>0</v>
      </c>
      <c r="J1281" s="20">
        <v>0</v>
      </c>
      <c r="K1281" s="20">
        <v>0</v>
      </c>
      <c r="L1281" s="20">
        <v>0</v>
      </c>
      <c r="M1281" s="20">
        <v>2086</v>
      </c>
      <c r="N1281" s="20">
        <v>3644</v>
      </c>
      <c r="O1281" s="20">
        <v>21970</v>
      </c>
      <c r="P1281" s="20">
        <v>73583</v>
      </c>
      <c r="Q1281" s="20">
        <v>22219</v>
      </c>
      <c r="R1281" s="20">
        <v>58303</v>
      </c>
      <c r="S1281" s="20">
        <v>31788</v>
      </c>
      <c r="T1281" s="21">
        <v>47716</v>
      </c>
      <c r="U1281" s="54">
        <v>11125</v>
      </c>
      <c r="V1281" s="20">
        <v>13212</v>
      </c>
      <c r="W1281" s="20">
        <v>20884</v>
      </c>
      <c r="X1281" s="20">
        <v>0</v>
      </c>
      <c r="Y1281" s="21">
        <v>0</v>
      </c>
      <c r="Z1281" s="20">
        <v>110506</v>
      </c>
      <c r="AA1281" s="21">
        <v>0</v>
      </c>
      <c r="AB1281" s="32">
        <v>51315</v>
      </c>
      <c r="AC1281" s="20">
        <v>295537</v>
      </c>
      <c r="AD1281" s="20">
        <v>284686</v>
      </c>
      <c r="AE1281" s="20">
        <v>444540</v>
      </c>
      <c r="AF1281" s="20">
        <v>163654</v>
      </c>
      <c r="AG1281" s="20">
        <v>51665</v>
      </c>
      <c r="AH1281" s="20">
        <v>90229</v>
      </c>
      <c r="AI1281" s="21">
        <v>119634</v>
      </c>
      <c r="AJ1281" s="25">
        <v>24744</v>
      </c>
      <c r="AK1281" s="25">
        <v>47243</v>
      </c>
      <c r="AL1281" s="25">
        <v>10286</v>
      </c>
      <c r="AM1281" s="22">
        <v>17081</v>
      </c>
      <c r="AN1281" s="20">
        <v>345035</v>
      </c>
      <c r="AO1281" s="20">
        <v>40645</v>
      </c>
      <c r="AP1281" s="54">
        <v>2811093</v>
      </c>
      <c r="AQ1281" s="25">
        <v>41763</v>
      </c>
      <c r="AR1281" s="25">
        <v>165519</v>
      </c>
      <c r="AS1281" s="54">
        <v>103697</v>
      </c>
      <c r="AT1281" s="54">
        <v>64320</v>
      </c>
      <c r="AU1281" s="54">
        <v>24603</v>
      </c>
      <c r="AV1281" s="54">
        <v>18332</v>
      </c>
      <c r="AW1281" s="25">
        <f t="shared" si="57"/>
        <v>418234</v>
      </c>
      <c r="AX1281" s="165">
        <v>1057443</v>
      </c>
      <c r="AY1281" s="98">
        <f t="shared" si="58"/>
        <v>4286770</v>
      </c>
      <c r="AZ1281" s="73"/>
      <c r="BA1281" s="20">
        <v>345272</v>
      </c>
      <c r="BB1281" s="20">
        <v>180029</v>
      </c>
      <c r="BC1281" s="19">
        <v>525301</v>
      </c>
      <c r="BD1281" s="19">
        <v>4812071</v>
      </c>
      <c r="BF1281" s="20">
        <v>18745</v>
      </c>
      <c r="BG1281" s="21">
        <f t="shared" si="59"/>
        <v>4793326</v>
      </c>
      <c r="BI1281" s="73"/>
      <c r="BJ1281" s="73"/>
      <c r="BK1281" s="73"/>
      <c r="BL1281" s="73"/>
      <c r="BM1281" s="73"/>
      <c r="BN1281" s="73"/>
      <c r="BO1281" s="73"/>
    </row>
    <row r="1282" spans="1:67" ht="22.5" customHeight="1" x14ac:dyDescent="0.15">
      <c r="A1282" s="125" t="s">
        <v>3102</v>
      </c>
      <c r="B1282" s="126" t="s">
        <v>3088</v>
      </c>
      <c r="C1282" s="136" t="s">
        <v>1357</v>
      </c>
      <c r="D1282" s="129">
        <v>6</v>
      </c>
      <c r="E1282" s="130" t="s">
        <v>3561</v>
      </c>
      <c r="F1282" s="19">
        <v>216700</v>
      </c>
      <c r="G1282" s="20">
        <v>90178</v>
      </c>
      <c r="H1282" s="20">
        <v>42903</v>
      </c>
      <c r="I1282" s="20">
        <v>0</v>
      </c>
      <c r="J1282" s="20">
        <v>0</v>
      </c>
      <c r="K1282" s="20">
        <v>0</v>
      </c>
      <c r="L1282" s="20">
        <v>0</v>
      </c>
      <c r="M1282" s="20">
        <v>3815</v>
      </c>
      <c r="N1282" s="20">
        <v>3221</v>
      </c>
      <c r="O1282" s="20">
        <v>0</v>
      </c>
      <c r="P1282" s="20">
        <v>90249</v>
      </c>
      <c r="Q1282" s="20">
        <v>18803</v>
      </c>
      <c r="R1282" s="20">
        <v>21389</v>
      </c>
      <c r="S1282" s="20">
        <v>27373</v>
      </c>
      <c r="T1282" s="21">
        <v>59645</v>
      </c>
      <c r="U1282" s="54">
        <v>10237</v>
      </c>
      <c r="V1282" s="20">
        <v>22020</v>
      </c>
      <c r="W1282" s="20">
        <v>34459</v>
      </c>
      <c r="X1282" s="20">
        <v>0</v>
      </c>
      <c r="Y1282" s="21">
        <v>0</v>
      </c>
      <c r="Z1282" s="20">
        <v>105869</v>
      </c>
      <c r="AA1282" s="21">
        <v>0</v>
      </c>
      <c r="AB1282" s="32">
        <v>62266</v>
      </c>
      <c r="AC1282" s="20">
        <v>253851</v>
      </c>
      <c r="AD1282" s="20">
        <v>200262</v>
      </c>
      <c r="AE1282" s="20">
        <v>329820</v>
      </c>
      <c r="AF1282" s="20">
        <v>133203</v>
      </c>
      <c r="AG1282" s="20">
        <v>48238</v>
      </c>
      <c r="AH1282" s="20">
        <v>101360</v>
      </c>
      <c r="AI1282" s="21">
        <v>93258</v>
      </c>
      <c r="AJ1282" s="25">
        <v>23209</v>
      </c>
      <c r="AK1282" s="25">
        <v>44892</v>
      </c>
      <c r="AL1282" s="25">
        <v>7485</v>
      </c>
      <c r="AM1282" s="22">
        <v>16234</v>
      </c>
      <c r="AN1282" s="20">
        <v>263948</v>
      </c>
      <c r="AO1282" s="20">
        <v>40543</v>
      </c>
      <c r="AP1282" s="54">
        <v>2365430</v>
      </c>
      <c r="AQ1282" s="25">
        <v>50061</v>
      </c>
      <c r="AR1282" s="25">
        <v>133848</v>
      </c>
      <c r="AS1282" s="54">
        <v>86921</v>
      </c>
      <c r="AT1282" s="54">
        <v>61015</v>
      </c>
      <c r="AU1282" s="54">
        <v>22250</v>
      </c>
      <c r="AV1282" s="54">
        <v>14983</v>
      </c>
      <c r="AW1282" s="25">
        <f t="shared" si="57"/>
        <v>369078</v>
      </c>
      <c r="AX1282" s="165">
        <v>738727</v>
      </c>
      <c r="AY1282" s="98">
        <f t="shared" si="58"/>
        <v>3473235</v>
      </c>
      <c r="AZ1282" s="73"/>
      <c r="BA1282" s="20">
        <v>325537</v>
      </c>
      <c r="BB1282" s="20">
        <v>189700</v>
      </c>
      <c r="BC1282" s="19">
        <v>515237</v>
      </c>
      <c r="BD1282" s="19">
        <v>3988472</v>
      </c>
      <c r="BF1282" s="20">
        <v>15898</v>
      </c>
      <c r="BG1282" s="21">
        <f t="shared" si="59"/>
        <v>3972574</v>
      </c>
      <c r="BI1282" s="73"/>
      <c r="BJ1282" s="73"/>
      <c r="BK1282" s="73"/>
      <c r="BL1282" s="73"/>
      <c r="BM1282" s="73"/>
      <c r="BN1282" s="73"/>
      <c r="BO1282" s="73"/>
    </row>
    <row r="1283" spans="1:67" ht="22.5" customHeight="1" x14ac:dyDescent="0.15">
      <c r="A1283" s="125" t="s">
        <v>3103</v>
      </c>
      <c r="B1283" s="126" t="s">
        <v>3088</v>
      </c>
      <c r="C1283" s="136" t="s">
        <v>1358</v>
      </c>
      <c r="D1283" s="129">
        <v>6</v>
      </c>
      <c r="E1283" s="130" t="s">
        <v>3561</v>
      </c>
      <c r="F1283" s="19">
        <v>89332</v>
      </c>
      <c r="G1283" s="20">
        <v>27632</v>
      </c>
      <c r="H1283" s="20">
        <v>19845</v>
      </c>
      <c r="I1283" s="20">
        <v>30240</v>
      </c>
      <c r="J1283" s="20">
        <v>24161</v>
      </c>
      <c r="K1283" s="20">
        <v>19530</v>
      </c>
      <c r="L1283" s="20">
        <v>9085</v>
      </c>
      <c r="M1283" s="20">
        <v>0</v>
      </c>
      <c r="N1283" s="20">
        <v>1202</v>
      </c>
      <c r="O1283" s="20">
        <v>0</v>
      </c>
      <c r="P1283" s="20">
        <v>103306</v>
      </c>
      <c r="Q1283" s="20">
        <v>12188</v>
      </c>
      <c r="R1283" s="20">
        <v>17267</v>
      </c>
      <c r="S1283" s="20">
        <v>11479</v>
      </c>
      <c r="T1283" s="21">
        <v>23858</v>
      </c>
      <c r="U1283" s="54">
        <v>1904</v>
      </c>
      <c r="V1283" s="20">
        <v>5505</v>
      </c>
      <c r="W1283" s="20">
        <v>10442</v>
      </c>
      <c r="X1283" s="20">
        <v>0</v>
      </c>
      <c r="Y1283" s="21">
        <v>0</v>
      </c>
      <c r="Z1283" s="20">
        <v>35442</v>
      </c>
      <c r="AA1283" s="21">
        <v>0</v>
      </c>
      <c r="AB1283" s="32">
        <v>31969</v>
      </c>
      <c r="AC1283" s="20">
        <v>113483</v>
      </c>
      <c r="AD1283" s="20">
        <v>134571</v>
      </c>
      <c r="AE1283" s="20">
        <v>177888</v>
      </c>
      <c r="AF1283" s="20">
        <v>41267</v>
      </c>
      <c r="AG1283" s="20">
        <v>14077</v>
      </c>
      <c r="AH1283" s="20">
        <v>24254</v>
      </c>
      <c r="AI1283" s="21">
        <v>47100</v>
      </c>
      <c r="AJ1283" s="25">
        <v>10880</v>
      </c>
      <c r="AK1283" s="25">
        <v>26371</v>
      </c>
      <c r="AL1283" s="25">
        <v>3605</v>
      </c>
      <c r="AM1283" s="22">
        <v>8944</v>
      </c>
      <c r="AN1283" s="20">
        <v>249471</v>
      </c>
      <c r="AO1283" s="20">
        <v>5427</v>
      </c>
      <c r="AP1283" s="54">
        <v>1331725</v>
      </c>
      <c r="AQ1283" s="25">
        <v>45047</v>
      </c>
      <c r="AR1283" s="25">
        <v>106454</v>
      </c>
      <c r="AS1283" s="54">
        <v>43111</v>
      </c>
      <c r="AT1283" s="54">
        <v>70273</v>
      </c>
      <c r="AU1283" s="54">
        <v>11654</v>
      </c>
      <c r="AV1283" s="54">
        <v>6692</v>
      </c>
      <c r="AW1283" s="25">
        <f t="shared" si="57"/>
        <v>283231</v>
      </c>
      <c r="AX1283" s="165">
        <v>948920</v>
      </c>
      <c r="AY1283" s="98">
        <f t="shared" si="58"/>
        <v>2563876</v>
      </c>
      <c r="AZ1283" s="73"/>
      <c r="BA1283" s="20">
        <v>189701</v>
      </c>
      <c r="BB1283" s="20">
        <v>24497</v>
      </c>
      <c r="BC1283" s="19">
        <v>214198</v>
      </c>
      <c r="BD1283" s="19">
        <v>2778074</v>
      </c>
      <c r="BF1283" s="20">
        <v>9215</v>
      </c>
      <c r="BG1283" s="21">
        <f t="shared" si="59"/>
        <v>2768859</v>
      </c>
      <c r="BI1283" s="73"/>
      <c r="BJ1283" s="73"/>
      <c r="BK1283" s="73"/>
      <c r="BL1283" s="73"/>
      <c r="BM1283" s="73"/>
      <c r="BN1283" s="73"/>
      <c r="BO1283" s="73"/>
    </row>
    <row r="1284" spans="1:67" ht="22.5" customHeight="1" x14ac:dyDescent="0.15">
      <c r="A1284" s="125" t="s">
        <v>3104</v>
      </c>
      <c r="B1284" s="126" t="s">
        <v>3088</v>
      </c>
      <c r="C1284" s="136" t="s">
        <v>1359</v>
      </c>
      <c r="D1284" s="129">
        <v>6</v>
      </c>
      <c r="E1284" s="130" t="s">
        <v>3561</v>
      </c>
      <c r="F1284" s="19">
        <v>113738</v>
      </c>
      <c r="G1284" s="20">
        <v>23990</v>
      </c>
      <c r="H1284" s="20">
        <v>27972</v>
      </c>
      <c r="I1284" s="20">
        <v>38500</v>
      </c>
      <c r="J1284" s="20">
        <v>34090</v>
      </c>
      <c r="K1284" s="20">
        <v>4870</v>
      </c>
      <c r="L1284" s="20">
        <v>8990</v>
      </c>
      <c r="M1284" s="20">
        <v>0</v>
      </c>
      <c r="N1284" s="20">
        <v>1478</v>
      </c>
      <c r="O1284" s="20">
        <v>0</v>
      </c>
      <c r="P1284" s="20">
        <v>51468</v>
      </c>
      <c r="Q1284" s="20">
        <v>11477</v>
      </c>
      <c r="R1284" s="20">
        <v>16625</v>
      </c>
      <c r="S1284" s="20">
        <v>7064</v>
      </c>
      <c r="T1284" s="21">
        <v>11929</v>
      </c>
      <c r="U1284" s="54">
        <v>7783</v>
      </c>
      <c r="V1284" s="20">
        <v>5505</v>
      </c>
      <c r="W1284" s="20">
        <v>10442</v>
      </c>
      <c r="X1284" s="20">
        <v>0</v>
      </c>
      <c r="Y1284" s="21">
        <v>0</v>
      </c>
      <c r="Z1284" s="20">
        <v>46308</v>
      </c>
      <c r="AA1284" s="21">
        <v>0</v>
      </c>
      <c r="AB1284" s="32">
        <v>32392</v>
      </c>
      <c r="AC1284" s="20">
        <v>172319</v>
      </c>
      <c r="AD1284" s="20">
        <v>205118</v>
      </c>
      <c r="AE1284" s="20">
        <v>214025</v>
      </c>
      <c r="AF1284" s="20">
        <v>55827</v>
      </c>
      <c r="AG1284" s="20">
        <v>31757</v>
      </c>
      <c r="AH1284" s="20">
        <v>12399</v>
      </c>
      <c r="AI1284" s="21">
        <v>31086</v>
      </c>
      <c r="AJ1284" s="25">
        <v>13380</v>
      </c>
      <c r="AK1284" s="25">
        <v>30532</v>
      </c>
      <c r="AL1284" s="25">
        <v>4128</v>
      </c>
      <c r="AM1284" s="22">
        <v>10349</v>
      </c>
      <c r="AN1284" s="20">
        <v>300376</v>
      </c>
      <c r="AO1284" s="20">
        <v>9903</v>
      </c>
      <c r="AP1284" s="54">
        <v>1545820</v>
      </c>
      <c r="AQ1284" s="25">
        <v>40870</v>
      </c>
      <c r="AR1284" s="25">
        <v>136490</v>
      </c>
      <c r="AS1284" s="54">
        <v>50404</v>
      </c>
      <c r="AT1284" s="54">
        <v>49978</v>
      </c>
      <c r="AU1284" s="54">
        <v>14453</v>
      </c>
      <c r="AV1284" s="54">
        <v>7954</v>
      </c>
      <c r="AW1284" s="25">
        <f t="shared" si="57"/>
        <v>300149</v>
      </c>
      <c r="AX1284" s="165">
        <v>1078030</v>
      </c>
      <c r="AY1284" s="98">
        <f t="shared" si="58"/>
        <v>2923999</v>
      </c>
      <c r="AZ1284" s="73"/>
      <c r="BA1284" s="20">
        <v>215109</v>
      </c>
      <c r="BB1284" s="20">
        <v>40271</v>
      </c>
      <c r="BC1284" s="19">
        <v>255380</v>
      </c>
      <c r="BD1284" s="19">
        <v>3179379</v>
      </c>
      <c r="BF1284" s="20">
        <v>10826</v>
      </c>
      <c r="BG1284" s="21">
        <f t="shared" si="59"/>
        <v>3168553</v>
      </c>
      <c r="BI1284" s="73"/>
      <c r="BJ1284" s="73"/>
      <c r="BK1284" s="73"/>
      <c r="BL1284" s="73"/>
      <c r="BM1284" s="73"/>
      <c r="BN1284" s="73"/>
      <c r="BO1284" s="73"/>
    </row>
    <row r="1285" spans="1:67" ht="22.5" customHeight="1" x14ac:dyDescent="0.15">
      <c r="A1285" s="125" t="s">
        <v>3105</v>
      </c>
      <c r="B1285" s="126" t="s">
        <v>3088</v>
      </c>
      <c r="C1285" s="136" t="s">
        <v>1360</v>
      </c>
      <c r="D1285" s="129">
        <v>6</v>
      </c>
      <c r="E1285" s="130" t="s">
        <v>3561</v>
      </c>
      <c r="F1285" s="19">
        <v>26657</v>
      </c>
      <c r="G1285" s="20">
        <v>11067</v>
      </c>
      <c r="H1285" s="20">
        <v>22302</v>
      </c>
      <c r="I1285" s="20">
        <v>15904</v>
      </c>
      <c r="J1285" s="20">
        <v>7179</v>
      </c>
      <c r="K1285" s="20">
        <v>0</v>
      </c>
      <c r="L1285" s="20">
        <v>0</v>
      </c>
      <c r="M1285" s="20">
        <v>0</v>
      </c>
      <c r="N1285" s="20">
        <v>336</v>
      </c>
      <c r="O1285" s="20">
        <v>0</v>
      </c>
      <c r="P1285" s="20">
        <v>21889</v>
      </c>
      <c r="Q1285" s="20">
        <v>2557</v>
      </c>
      <c r="R1285" s="20">
        <v>962</v>
      </c>
      <c r="S1285" s="20">
        <v>4415</v>
      </c>
      <c r="T1285" s="21">
        <v>11929</v>
      </c>
      <c r="U1285" s="54">
        <v>465</v>
      </c>
      <c r="V1285" s="20">
        <v>4404</v>
      </c>
      <c r="W1285" s="20">
        <v>10442</v>
      </c>
      <c r="X1285" s="20">
        <v>0</v>
      </c>
      <c r="Y1285" s="21">
        <v>0</v>
      </c>
      <c r="Z1285" s="20">
        <v>10621</v>
      </c>
      <c r="AA1285" s="21">
        <v>0</v>
      </c>
      <c r="AB1285" s="32">
        <v>23171</v>
      </c>
      <c r="AC1285" s="20">
        <v>73127</v>
      </c>
      <c r="AD1285" s="20">
        <v>47564</v>
      </c>
      <c r="AE1285" s="20">
        <v>55783</v>
      </c>
      <c r="AF1285" s="20">
        <v>12730</v>
      </c>
      <c r="AG1285" s="20">
        <v>4405</v>
      </c>
      <c r="AH1285" s="20">
        <v>7059</v>
      </c>
      <c r="AI1285" s="21">
        <v>3768</v>
      </c>
      <c r="AJ1285" s="25">
        <v>3043</v>
      </c>
      <c r="AK1285" s="25">
        <v>9284</v>
      </c>
      <c r="AL1285" s="25">
        <v>1506</v>
      </c>
      <c r="AM1285" s="22">
        <v>3075</v>
      </c>
      <c r="AN1285" s="20">
        <v>88315</v>
      </c>
      <c r="AO1285" s="20">
        <v>1819</v>
      </c>
      <c r="AP1285" s="54">
        <v>485778</v>
      </c>
      <c r="AQ1285" s="25">
        <v>37535</v>
      </c>
      <c r="AR1285" s="25">
        <v>46624</v>
      </c>
      <c r="AS1285" s="54">
        <v>22117</v>
      </c>
      <c r="AT1285" s="54">
        <v>30978</v>
      </c>
      <c r="AU1285" s="54">
        <v>5874</v>
      </c>
      <c r="AV1285" s="54">
        <v>2495</v>
      </c>
      <c r="AW1285" s="25">
        <f t="shared" si="57"/>
        <v>145623</v>
      </c>
      <c r="AX1285" s="165">
        <v>318907</v>
      </c>
      <c r="AY1285" s="98">
        <f t="shared" si="58"/>
        <v>950308</v>
      </c>
      <c r="AZ1285" s="73"/>
      <c r="BA1285" s="20">
        <v>96404</v>
      </c>
      <c r="BB1285" s="20">
        <v>8966</v>
      </c>
      <c r="BC1285" s="19">
        <v>105370</v>
      </c>
      <c r="BD1285" s="19">
        <v>1055678</v>
      </c>
      <c r="BF1285" s="20">
        <v>3432</v>
      </c>
      <c r="BG1285" s="21">
        <f t="shared" si="59"/>
        <v>1052246</v>
      </c>
      <c r="BI1285" s="73"/>
      <c r="BJ1285" s="73"/>
      <c r="BK1285" s="73"/>
      <c r="BL1285" s="73"/>
      <c r="BM1285" s="73"/>
      <c r="BN1285" s="73"/>
      <c r="BO1285" s="73"/>
    </row>
    <row r="1286" spans="1:67" ht="22.5" customHeight="1" x14ac:dyDescent="0.15">
      <c r="A1286" s="125" t="s">
        <v>3106</v>
      </c>
      <c r="B1286" s="126" t="s">
        <v>3088</v>
      </c>
      <c r="C1286" s="136" t="s">
        <v>1361</v>
      </c>
      <c r="D1286" s="129">
        <v>6</v>
      </c>
      <c r="E1286" s="130" t="s">
        <v>3561</v>
      </c>
      <c r="F1286" s="19">
        <v>341562</v>
      </c>
      <c r="G1286" s="20">
        <v>164291</v>
      </c>
      <c r="H1286" s="20">
        <v>166887</v>
      </c>
      <c r="I1286" s="20">
        <v>29232</v>
      </c>
      <c r="J1286" s="20">
        <v>22828</v>
      </c>
      <c r="K1286" s="20">
        <v>27160</v>
      </c>
      <c r="L1286" s="20">
        <v>39379</v>
      </c>
      <c r="M1286" s="20">
        <v>8335</v>
      </c>
      <c r="N1286" s="20">
        <v>7119</v>
      </c>
      <c r="O1286" s="20">
        <v>5110</v>
      </c>
      <c r="P1286" s="20">
        <v>173873</v>
      </c>
      <c r="Q1286" s="20">
        <v>34609</v>
      </c>
      <c r="R1286" s="20">
        <v>82074</v>
      </c>
      <c r="S1286" s="20">
        <v>52980</v>
      </c>
      <c r="T1286" s="21">
        <v>83503</v>
      </c>
      <c r="U1286" s="54">
        <v>36209</v>
      </c>
      <c r="V1286" s="20">
        <v>25323</v>
      </c>
      <c r="W1286" s="20">
        <v>41768</v>
      </c>
      <c r="X1286" s="20">
        <v>0</v>
      </c>
      <c r="Y1286" s="21">
        <v>0</v>
      </c>
      <c r="Z1286" s="20">
        <v>167366</v>
      </c>
      <c r="AA1286" s="21">
        <v>0</v>
      </c>
      <c r="AB1286" s="32">
        <v>106699</v>
      </c>
      <c r="AC1286" s="20">
        <v>745875</v>
      </c>
      <c r="AD1286" s="20">
        <v>518309</v>
      </c>
      <c r="AE1286" s="20">
        <v>783538</v>
      </c>
      <c r="AF1286" s="20">
        <v>245440</v>
      </c>
      <c r="AG1286" s="20">
        <v>88215</v>
      </c>
      <c r="AH1286" s="20">
        <v>90862</v>
      </c>
      <c r="AI1286" s="21">
        <v>174270</v>
      </c>
      <c r="AJ1286" s="25">
        <v>36306</v>
      </c>
      <c r="AK1286" s="25">
        <v>60658</v>
      </c>
      <c r="AL1286" s="25">
        <v>13841</v>
      </c>
      <c r="AM1286" s="22">
        <v>25356</v>
      </c>
      <c r="AN1286" s="20">
        <v>891533</v>
      </c>
      <c r="AO1286" s="20">
        <v>38948</v>
      </c>
      <c r="AP1286" s="54">
        <v>5329458</v>
      </c>
      <c r="AQ1286" s="25">
        <v>61853</v>
      </c>
      <c r="AR1286" s="25">
        <v>186204</v>
      </c>
      <c r="AS1286" s="54">
        <v>108681</v>
      </c>
      <c r="AT1286" s="54">
        <v>70657</v>
      </c>
      <c r="AU1286" s="54">
        <v>33218</v>
      </c>
      <c r="AV1286" s="54">
        <v>29658</v>
      </c>
      <c r="AW1286" s="25">
        <f t="shared" si="57"/>
        <v>490271</v>
      </c>
      <c r="AX1286" s="165">
        <v>2092838</v>
      </c>
      <c r="AY1286" s="98">
        <f t="shared" si="58"/>
        <v>7912567</v>
      </c>
      <c r="AZ1286" s="73"/>
      <c r="BA1286" s="20">
        <v>450994</v>
      </c>
      <c r="BB1286" s="20">
        <v>153703</v>
      </c>
      <c r="BC1286" s="19">
        <v>604697</v>
      </c>
      <c r="BD1286" s="19">
        <v>8517264</v>
      </c>
      <c r="BF1286" s="20">
        <v>34883</v>
      </c>
      <c r="BG1286" s="21">
        <f t="shared" si="59"/>
        <v>8482381</v>
      </c>
      <c r="BI1286" s="73"/>
      <c r="BJ1286" s="73"/>
      <c r="BK1286" s="73"/>
      <c r="BL1286" s="73"/>
      <c r="BM1286" s="73"/>
      <c r="BN1286" s="73"/>
      <c r="BO1286" s="73"/>
    </row>
    <row r="1287" spans="1:67" ht="22.5" customHeight="1" x14ac:dyDescent="0.15">
      <c r="A1287" s="125" t="s">
        <v>3107</v>
      </c>
      <c r="B1287" s="126" t="s">
        <v>3108</v>
      </c>
      <c r="C1287" s="136" t="s">
        <v>1362</v>
      </c>
      <c r="D1287" s="129">
        <v>2</v>
      </c>
      <c r="E1287" s="130" t="s">
        <v>3561</v>
      </c>
      <c r="F1287" s="19">
        <v>8221477</v>
      </c>
      <c r="G1287" s="20">
        <v>3385003</v>
      </c>
      <c r="H1287" s="20">
        <v>6250608</v>
      </c>
      <c r="I1287" s="20">
        <v>5880</v>
      </c>
      <c r="J1287" s="20">
        <v>58447</v>
      </c>
      <c r="K1287" s="20">
        <v>4530</v>
      </c>
      <c r="L1287" s="20">
        <v>14005</v>
      </c>
      <c r="M1287" s="20">
        <v>818731</v>
      </c>
      <c r="N1287" s="20">
        <v>469353</v>
      </c>
      <c r="O1287" s="20">
        <v>410337</v>
      </c>
      <c r="P1287" s="20">
        <v>5568306</v>
      </c>
      <c r="Q1287" s="20">
        <v>991073</v>
      </c>
      <c r="R1287" s="20">
        <v>1729637</v>
      </c>
      <c r="S1287" s="20">
        <v>1536420</v>
      </c>
      <c r="T1287" s="21">
        <v>1085420</v>
      </c>
      <c r="U1287" s="54">
        <v>734963</v>
      </c>
      <c r="V1287" s="20">
        <v>754185</v>
      </c>
      <c r="W1287" s="20">
        <v>396796</v>
      </c>
      <c r="X1287" s="20">
        <v>304788</v>
      </c>
      <c r="Y1287" s="21">
        <v>33680</v>
      </c>
      <c r="Z1287" s="20">
        <v>26586559</v>
      </c>
      <c r="AA1287" s="21">
        <v>1609914</v>
      </c>
      <c r="AB1287" s="32">
        <v>7411562</v>
      </c>
      <c r="AC1287" s="20">
        <v>25717993</v>
      </c>
      <c r="AD1287" s="20">
        <v>11047121</v>
      </c>
      <c r="AE1287" s="20">
        <v>13609951</v>
      </c>
      <c r="AF1287" s="20">
        <v>8204435</v>
      </c>
      <c r="AG1287" s="20">
        <v>5142640</v>
      </c>
      <c r="AH1287" s="20">
        <v>743186</v>
      </c>
      <c r="AI1287" s="21">
        <v>195936</v>
      </c>
      <c r="AJ1287" s="25">
        <v>996921</v>
      </c>
      <c r="AK1287" s="25">
        <v>847507</v>
      </c>
      <c r="AL1287" s="25">
        <v>226343</v>
      </c>
      <c r="AM1287" s="22">
        <v>466407</v>
      </c>
      <c r="AN1287" s="20">
        <v>9555572</v>
      </c>
      <c r="AO1287" s="20">
        <v>1240136</v>
      </c>
      <c r="AP1287" s="54">
        <v>146375822</v>
      </c>
      <c r="AQ1287" s="25">
        <v>1131249</v>
      </c>
      <c r="AR1287" s="25">
        <v>943694</v>
      </c>
      <c r="AS1287" s="54">
        <v>517212</v>
      </c>
      <c r="AT1287" s="54">
        <v>548562</v>
      </c>
      <c r="AU1287" s="54">
        <v>508081</v>
      </c>
      <c r="AV1287" s="54">
        <v>935211</v>
      </c>
      <c r="AW1287" s="25">
        <f t="shared" ref="AW1287:AW1350" si="60">SUM(AQ1287:AV1287)</f>
        <v>4584009</v>
      </c>
      <c r="AX1287" s="165">
        <v>16952142</v>
      </c>
      <c r="AY1287" s="98">
        <f t="shared" ref="AY1287:AY1350" si="61">SUM(AP1287,AW1287:AX1287)</f>
        <v>167911973</v>
      </c>
      <c r="AZ1287" s="73"/>
      <c r="BA1287" s="20">
        <v>9341125</v>
      </c>
      <c r="BB1287" s="20">
        <v>803654</v>
      </c>
      <c r="BC1287" s="19">
        <v>10144779</v>
      </c>
      <c r="BD1287" s="19">
        <v>178056752</v>
      </c>
      <c r="BF1287" s="20">
        <v>9363717</v>
      </c>
      <c r="BG1287" s="21">
        <f t="shared" ref="BG1287:BG1350" si="62">BD1287-BF1287</f>
        <v>168693035</v>
      </c>
      <c r="BI1287" s="73"/>
      <c r="BJ1287" s="73"/>
      <c r="BK1287" s="73"/>
      <c r="BL1287" s="73"/>
      <c r="BM1287" s="73"/>
      <c r="BN1287" s="73"/>
      <c r="BO1287" s="73"/>
    </row>
    <row r="1288" spans="1:67" ht="22.5" customHeight="1" x14ac:dyDescent="0.15">
      <c r="A1288" s="125" t="s">
        <v>3109</v>
      </c>
      <c r="B1288" s="126" t="s">
        <v>3108</v>
      </c>
      <c r="C1288" s="136" t="s">
        <v>1363</v>
      </c>
      <c r="D1288" s="129">
        <v>3</v>
      </c>
      <c r="E1288" s="130" t="s">
        <v>3561</v>
      </c>
      <c r="F1288" s="19">
        <v>5114394</v>
      </c>
      <c r="G1288" s="20">
        <v>1269278</v>
      </c>
      <c r="H1288" s="20">
        <v>1789641</v>
      </c>
      <c r="I1288" s="20">
        <v>12292</v>
      </c>
      <c r="J1288" s="20">
        <v>121041</v>
      </c>
      <c r="K1288" s="20">
        <v>4190</v>
      </c>
      <c r="L1288" s="20">
        <v>25449</v>
      </c>
      <c r="M1288" s="20">
        <v>517816</v>
      </c>
      <c r="N1288" s="20">
        <v>292031</v>
      </c>
      <c r="O1288" s="20">
        <v>135324</v>
      </c>
      <c r="P1288" s="20">
        <v>1946373</v>
      </c>
      <c r="Q1288" s="20">
        <v>780030</v>
      </c>
      <c r="R1288" s="20">
        <v>1187960</v>
      </c>
      <c r="S1288" s="20">
        <v>1026929</v>
      </c>
      <c r="T1288" s="21">
        <v>751646</v>
      </c>
      <c r="U1288" s="54">
        <v>546305</v>
      </c>
      <c r="V1288" s="20">
        <v>519672</v>
      </c>
      <c r="W1288" s="20">
        <v>271492</v>
      </c>
      <c r="X1288" s="20">
        <v>180654</v>
      </c>
      <c r="Y1288" s="21">
        <v>81229</v>
      </c>
      <c r="Z1288" s="20">
        <v>2739732</v>
      </c>
      <c r="AA1288" s="21">
        <v>1757502</v>
      </c>
      <c r="AB1288" s="32">
        <v>4175649</v>
      </c>
      <c r="AC1288" s="20">
        <v>13511552</v>
      </c>
      <c r="AD1288" s="20">
        <v>5716546</v>
      </c>
      <c r="AE1288" s="20">
        <v>9342653</v>
      </c>
      <c r="AF1288" s="20">
        <v>5605766</v>
      </c>
      <c r="AG1288" s="20">
        <v>3040158</v>
      </c>
      <c r="AH1288" s="20">
        <v>457387</v>
      </c>
      <c r="AI1288" s="21">
        <v>96084</v>
      </c>
      <c r="AJ1288" s="25">
        <v>623400</v>
      </c>
      <c r="AK1288" s="25">
        <v>527597</v>
      </c>
      <c r="AL1288" s="25">
        <v>169214</v>
      </c>
      <c r="AM1288" s="22">
        <v>296426</v>
      </c>
      <c r="AN1288" s="20">
        <v>4708656</v>
      </c>
      <c r="AO1288" s="20">
        <v>322564</v>
      </c>
      <c r="AP1288" s="54">
        <v>69664632</v>
      </c>
      <c r="AQ1288" s="25">
        <v>674804</v>
      </c>
      <c r="AR1288" s="25">
        <v>656741</v>
      </c>
      <c r="AS1288" s="54">
        <v>415529</v>
      </c>
      <c r="AT1288" s="54">
        <v>415515</v>
      </c>
      <c r="AU1288" s="54">
        <v>349869</v>
      </c>
      <c r="AV1288" s="54">
        <v>550954</v>
      </c>
      <c r="AW1288" s="25">
        <f t="shared" si="60"/>
        <v>3063412</v>
      </c>
      <c r="AX1288" s="165">
        <v>14706023</v>
      </c>
      <c r="AY1288" s="98">
        <f t="shared" si="61"/>
        <v>87434067</v>
      </c>
      <c r="AZ1288" s="73"/>
      <c r="BA1288" s="20">
        <v>6496980</v>
      </c>
      <c r="BB1288" s="20">
        <v>439014</v>
      </c>
      <c r="BC1288" s="19">
        <v>6935994</v>
      </c>
      <c r="BD1288" s="19">
        <v>94370061</v>
      </c>
      <c r="BF1288" s="20">
        <v>2434935</v>
      </c>
      <c r="BG1288" s="21">
        <f t="shared" si="62"/>
        <v>91935126</v>
      </c>
      <c r="BI1288" s="73"/>
      <c r="BJ1288" s="73"/>
      <c r="BK1288" s="73"/>
      <c r="BL1288" s="73"/>
      <c r="BM1288" s="73"/>
      <c r="BN1288" s="73"/>
      <c r="BO1288" s="73"/>
    </row>
    <row r="1289" spans="1:67" ht="22.5" customHeight="1" x14ac:dyDescent="0.15">
      <c r="A1289" s="125" t="s">
        <v>3110</v>
      </c>
      <c r="B1289" s="126" t="s">
        <v>3108</v>
      </c>
      <c r="C1289" s="136" t="s">
        <v>1364</v>
      </c>
      <c r="D1289" s="129">
        <v>5</v>
      </c>
      <c r="E1289" s="130" t="s">
        <v>3561</v>
      </c>
      <c r="F1289" s="19">
        <v>1358662</v>
      </c>
      <c r="G1289" s="20">
        <v>507583</v>
      </c>
      <c r="H1289" s="20">
        <v>516537</v>
      </c>
      <c r="I1289" s="20">
        <v>0</v>
      </c>
      <c r="J1289" s="20">
        <v>0</v>
      </c>
      <c r="K1289" s="20">
        <v>0</v>
      </c>
      <c r="L1289" s="20">
        <v>0</v>
      </c>
      <c r="M1289" s="20">
        <v>84286</v>
      </c>
      <c r="N1289" s="20">
        <v>52967</v>
      </c>
      <c r="O1289" s="20">
        <v>51922</v>
      </c>
      <c r="P1289" s="20">
        <v>1288099</v>
      </c>
      <c r="Q1289" s="20">
        <v>171426</v>
      </c>
      <c r="R1289" s="20">
        <v>232985</v>
      </c>
      <c r="S1289" s="20">
        <v>268432</v>
      </c>
      <c r="T1289" s="21">
        <v>322083</v>
      </c>
      <c r="U1289" s="54">
        <v>104735</v>
      </c>
      <c r="V1289" s="20">
        <v>118908</v>
      </c>
      <c r="W1289" s="20">
        <v>83536</v>
      </c>
      <c r="X1289" s="20">
        <v>0</v>
      </c>
      <c r="Y1289" s="21">
        <v>0</v>
      </c>
      <c r="Z1289" s="20">
        <v>616863</v>
      </c>
      <c r="AA1289" s="21">
        <v>117468</v>
      </c>
      <c r="AB1289" s="32">
        <v>434007</v>
      </c>
      <c r="AC1289" s="20">
        <v>3207211</v>
      </c>
      <c r="AD1289" s="20">
        <v>1187941</v>
      </c>
      <c r="AE1289" s="20">
        <v>2514161</v>
      </c>
      <c r="AF1289" s="20">
        <v>1347674</v>
      </c>
      <c r="AG1289" s="20">
        <v>756529</v>
      </c>
      <c r="AH1289" s="20">
        <v>400644</v>
      </c>
      <c r="AI1289" s="21">
        <v>345243</v>
      </c>
      <c r="AJ1289" s="25">
        <v>134915</v>
      </c>
      <c r="AK1289" s="25">
        <v>202965</v>
      </c>
      <c r="AL1289" s="25">
        <v>59205</v>
      </c>
      <c r="AM1289" s="22">
        <v>90252</v>
      </c>
      <c r="AN1289" s="20">
        <v>1097943</v>
      </c>
      <c r="AO1289" s="20">
        <v>90529</v>
      </c>
      <c r="AP1289" s="54">
        <v>17765711</v>
      </c>
      <c r="AQ1289" s="25">
        <v>318833</v>
      </c>
      <c r="AR1289" s="25">
        <v>337069</v>
      </c>
      <c r="AS1289" s="54">
        <v>272633</v>
      </c>
      <c r="AT1289" s="54">
        <v>132080</v>
      </c>
      <c r="AU1289" s="54">
        <v>115542</v>
      </c>
      <c r="AV1289" s="54">
        <v>131287</v>
      </c>
      <c r="AW1289" s="25">
        <f t="shared" si="60"/>
        <v>1307444</v>
      </c>
      <c r="AX1289" s="165">
        <v>3856232</v>
      </c>
      <c r="AY1289" s="98">
        <f t="shared" si="61"/>
        <v>22929387</v>
      </c>
      <c r="AZ1289" s="73"/>
      <c r="BA1289" s="20">
        <v>1858828</v>
      </c>
      <c r="BB1289" s="20">
        <v>395571</v>
      </c>
      <c r="BC1289" s="19">
        <v>2254399</v>
      </c>
      <c r="BD1289" s="19">
        <v>25183786</v>
      </c>
      <c r="BF1289" s="20">
        <v>208474</v>
      </c>
      <c r="BG1289" s="21">
        <f t="shared" si="62"/>
        <v>24975312</v>
      </c>
      <c r="BI1289" s="73"/>
      <c r="BJ1289" s="73"/>
      <c r="BK1289" s="73"/>
      <c r="BL1289" s="73"/>
      <c r="BM1289" s="73"/>
      <c r="BN1289" s="73"/>
      <c r="BO1289" s="73"/>
    </row>
    <row r="1290" spans="1:67" ht="22.5" customHeight="1" x14ac:dyDescent="0.15">
      <c r="A1290" s="125" t="s">
        <v>3111</v>
      </c>
      <c r="B1290" s="126" t="s">
        <v>3108</v>
      </c>
      <c r="C1290" s="136" t="s">
        <v>1365</v>
      </c>
      <c r="D1290" s="129">
        <v>5</v>
      </c>
      <c r="E1290" s="130" t="s">
        <v>3561</v>
      </c>
      <c r="F1290" s="19">
        <v>728550</v>
      </c>
      <c r="G1290" s="20">
        <v>149654</v>
      </c>
      <c r="H1290" s="20">
        <v>121338</v>
      </c>
      <c r="I1290" s="20">
        <v>18536</v>
      </c>
      <c r="J1290" s="20">
        <v>55341</v>
      </c>
      <c r="K1290" s="20">
        <v>710</v>
      </c>
      <c r="L1290" s="20">
        <v>8762</v>
      </c>
      <c r="M1290" s="20">
        <v>54726</v>
      </c>
      <c r="N1290" s="20">
        <v>30291</v>
      </c>
      <c r="O1290" s="20">
        <v>114698</v>
      </c>
      <c r="P1290" s="20">
        <v>256723</v>
      </c>
      <c r="Q1290" s="20">
        <v>107658</v>
      </c>
      <c r="R1290" s="20">
        <v>103416</v>
      </c>
      <c r="S1290" s="20">
        <v>135099</v>
      </c>
      <c r="T1290" s="21">
        <v>167006</v>
      </c>
      <c r="U1290" s="54">
        <v>47841</v>
      </c>
      <c r="V1290" s="20">
        <v>62757</v>
      </c>
      <c r="W1290" s="20">
        <v>73094</v>
      </c>
      <c r="X1290" s="20">
        <v>343138</v>
      </c>
      <c r="Y1290" s="21">
        <v>38176</v>
      </c>
      <c r="Z1290" s="20">
        <v>322467</v>
      </c>
      <c r="AA1290" s="21">
        <v>136293</v>
      </c>
      <c r="AB1290" s="32">
        <v>302896</v>
      </c>
      <c r="AC1290" s="20">
        <v>1894204</v>
      </c>
      <c r="AD1290" s="20">
        <v>864104</v>
      </c>
      <c r="AE1290" s="20">
        <v>1690758</v>
      </c>
      <c r="AF1290" s="20">
        <v>971693</v>
      </c>
      <c r="AG1290" s="20">
        <v>321955</v>
      </c>
      <c r="AH1290" s="20">
        <v>103804</v>
      </c>
      <c r="AI1290" s="21">
        <v>30615</v>
      </c>
      <c r="AJ1290" s="25">
        <v>86848</v>
      </c>
      <c r="AK1290" s="25">
        <v>111725</v>
      </c>
      <c r="AL1290" s="25">
        <v>35169</v>
      </c>
      <c r="AM1290" s="22">
        <v>58287</v>
      </c>
      <c r="AN1290" s="20">
        <v>273747</v>
      </c>
      <c r="AO1290" s="20">
        <v>33256</v>
      </c>
      <c r="AP1290" s="54">
        <v>9855335</v>
      </c>
      <c r="AQ1290" s="25">
        <v>199088</v>
      </c>
      <c r="AR1290" s="25">
        <v>239873</v>
      </c>
      <c r="AS1290" s="54">
        <v>185747</v>
      </c>
      <c r="AT1290" s="54">
        <v>80729</v>
      </c>
      <c r="AU1290" s="54">
        <v>65896</v>
      </c>
      <c r="AV1290" s="54">
        <v>74587</v>
      </c>
      <c r="AW1290" s="25">
        <f t="shared" si="60"/>
        <v>845920</v>
      </c>
      <c r="AX1290" s="165">
        <v>1700486</v>
      </c>
      <c r="AY1290" s="98">
        <f t="shared" si="61"/>
        <v>12401741</v>
      </c>
      <c r="AZ1290" s="73"/>
      <c r="BA1290" s="20">
        <v>1165030</v>
      </c>
      <c r="BB1290" s="20">
        <v>89486</v>
      </c>
      <c r="BC1290" s="19">
        <v>1254516</v>
      </c>
      <c r="BD1290" s="19">
        <v>13656257</v>
      </c>
      <c r="BF1290" s="20">
        <v>131568</v>
      </c>
      <c r="BG1290" s="21">
        <f t="shared" si="62"/>
        <v>13524689</v>
      </c>
      <c r="BI1290" s="73"/>
      <c r="BJ1290" s="73"/>
      <c r="BK1290" s="73"/>
      <c r="BL1290" s="73"/>
      <c r="BM1290" s="73"/>
      <c r="BN1290" s="73"/>
      <c r="BO1290" s="73"/>
    </row>
    <row r="1291" spans="1:67" ht="22.5" customHeight="1" x14ac:dyDescent="0.15">
      <c r="A1291" s="125" t="s">
        <v>3112</v>
      </c>
      <c r="B1291" s="126" t="s">
        <v>3108</v>
      </c>
      <c r="C1291" s="136" t="s">
        <v>1366</v>
      </c>
      <c r="D1291" s="129">
        <v>5</v>
      </c>
      <c r="E1291" s="130" t="s">
        <v>3561</v>
      </c>
      <c r="F1291" s="19">
        <v>688054</v>
      </c>
      <c r="G1291" s="20">
        <v>228409</v>
      </c>
      <c r="H1291" s="20">
        <v>241731</v>
      </c>
      <c r="I1291" s="20">
        <v>12040</v>
      </c>
      <c r="J1291" s="20">
        <v>94560</v>
      </c>
      <c r="K1291" s="20">
        <v>28270</v>
      </c>
      <c r="L1291" s="20">
        <v>56828</v>
      </c>
      <c r="M1291" s="20">
        <v>43460</v>
      </c>
      <c r="N1291" s="20">
        <v>24524</v>
      </c>
      <c r="O1291" s="20">
        <v>29654</v>
      </c>
      <c r="P1291" s="20">
        <v>126756</v>
      </c>
      <c r="Q1291" s="20">
        <v>128793</v>
      </c>
      <c r="R1291" s="20">
        <v>113996</v>
      </c>
      <c r="S1291" s="20">
        <v>108609</v>
      </c>
      <c r="T1291" s="21">
        <v>194443</v>
      </c>
      <c r="U1291" s="54">
        <v>46445</v>
      </c>
      <c r="V1291" s="20">
        <v>57252</v>
      </c>
      <c r="W1291" s="20">
        <v>100243</v>
      </c>
      <c r="X1291" s="20">
        <v>0</v>
      </c>
      <c r="Y1291" s="21">
        <v>0</v>
      </c>
      <c r="Z1291" s="20">
        <v>316848</v>
      </c>
      <c r="AA1291" s="21">
        <v>57981</v>
      </c>
      <c r="AB1291" s="32">
        <v>268605</v>
      </c>
      <c r="AC1291" s="20">
        <v>1469930</v>
      </c>
      <c r="AD1291" s="20">
        <v>687975</v>
      </c>
      <c r="AE1291" s="20">
        <v>1338496</v>
      </c>
      <c r="AF1291" s="20">
        <v>799885</v>
      </c>
      <c r="AG1291" s="20">
        <v>265265</v>
      </c>
      <c r="AH1291" s="20">
        <v>139461</v>
      </c>
      <c r="AI1291" s="21">
        <v>25905</v>
      </c>
      <c r="AJ1291" s="25">
        <v>75348</v>
      </c>
      <c r="AK1291" s="25">
        <v>96862</v>
      </c>
      <c r="AL1291" s="25">
        <v>36042</v>
      </c>
      <c r="AM1291" s="22">
        <v>50896</v>
      </c>
      <c r="AN1291" s="20">
        <v>407943</v>
      </c>
      <c r="AO1291" s="20">
        <v>54994</v>
      </c>
      <c r="AP1291" s="54">
        <v>8416503</v>
      </c>
      <c r="AQ1291" s="25">
        <v>125114</v>
      </c>
      <c r="AR1291" s="25">
        <v>212956</v>
      </c>
      <c r="AS1291" s="54">
        <v>191336</v>
      </c>
      <c r="AT1291" s="54">
        <v>74748</v>
      </c>
      <c r="AU1291" s="54">
        <v>56962</v>
      </c>
      <c r="AV1291" s="54">
        <v>61470</v>
      </c>
      <c r="AW1291" s="25">
        <f t="shared" si="60"/>
        <v>722586</v>
      </c>
      <c r="AX1291" s="165">
        <v>1501740</v>
      </c>
      <c r="AY1291" s="98">
        <f t="shared" si="61"/>
        <v>10640829</v>
      </c>
      <c r="AZ1291" s="73"/>
      <c r="BA1291" s="20">
        <v>997816</v>
      </c>
      <c r="BB1291" s="20">
        <v>154893</v>
      </c>
      <c r="BC1291" s="19">
        <v>1152709</v>
      </c>
      <c r="BD1291" s="19">
        <v>11793538</v>
      </c>
      <c r="BF1291" s="20">
        <v>108277</v>
      </c>
      <c r="BG1291" s="21">
        <f t="shared" si="62"/>
        <v>11685261</v>
      </c>
      <c r="BI1291" s="73"/>
      <c r="BJ1291" s="73"/>
      <c r="BK1291" s="73"/>
      <c r="BL1291" s="73"/>
      <c r="BM1291" s="73"/>
      <c r="BN1291" s="73"/>
      <c r="BO1291" s="73"/>
    </row>
    <row r="1292" spans="1:67" ht="22.5" customHeight="1" x14ac:dyDescent="0.15">
      <c r="A1292" s="125" t="s">
        <v>3113</v>
      </c>
      <c r="B1292" s="126" t="s">
        <v>3108</v>
      </c>
      <c r="C1292" s="136" t="s">
        <v>1367</v>
      </c>
      <c r="D1292" s="129">
        <v>5</v>
      </c>
      <c r="E1292" s="130" t="s">
        <v>3561</v>
      </c>
      <c r="F1292" s="19">
        <v>667882</v>
      </c>
      <c r="G1292" s="20">
        <v>329654</v>
      </c>
      <c r="H1292" s="20">
        <v>239841</v>
      </c>
      <c r="I1292" s="20">
        <v>0</v>
      </c>
      <c r="J1292" s="20">
        <v>0</v>
      </c>
      <c r="K1292" s="20">
        <v>0</v>
      </c>
      <c r="L1292" s="20">
        <v>0</v>
      </c>
      <c r="M1292" s="20">
        <v>29678</v>
      </c>
      <c r="N1292" s="20">
        <v>20547</v>
      </c>
      <c r="O1292" s="20">
        <v>13503</v>
      </c>
      <c r="P1292" s="20">
        <v>271198</v>
      </c>
      <c r="Q1292" s="20">
        <v>67696</v>
      </c>
      <c r="R1292" s="20">
        <v>109187</v>
      </c>
      <c r="S1292" s="20">
        <v>90949</v>
      </c>
      <c r="T1292" s="21">
        <v>155077</v>
      </c>
      <c r="U1292" s="54">
        <v>34601</v>
      </c>
      <c r="V1292" s="20">
        <v>44040</v>
      </c>
      <c r="W1292" s="20">
        <v>52210</v>
      </c>
      <c r="X1292" s="20">
        <v>24918</v>
      </c>
      <c r="Y1292" s="21">
        <v>13183</v>
      </c>
      <c r="Z1292" s="20">
        <v>292815</v>
      </c>
      <c r="AA1292" s="21">
        <v>152859</v>
      </c>
      <c r="AB1292" s="32">
        <v>104631</v>
      </c>
      <c r="AC1292" s="20">
        <v>1193807</v>
      </c>
      <c r="AD1292" s="20">
        <v>859140</v>
      </c>
      <c r="AE1292" s="20">
        <v>1084821</v>
      </c>
      <c r="AF1292" s="20">
        <v>676333</v>
      </c>
      <c r="AG1292" s="20">
        <v>212799</v>
      </c>
      <c r="AH1292" s="20">
        <v>201815</v>
      </c>
      <c r="AI1292" s="21">
        <v>46629</v>
      </c>
      <c r="AJ1292" s="25">
        <v>66794</v>
      </c>
      <c r="AK1292" s="25">
        <v>92258</v>
      </c>
      <c r="AL1292" s="25">
        <v>32660</v>
      </c>
      <c r="AM1292" s="22">
        <v>48625</v>
      </c>
      <c r="AN1292" s="20">
        <v>613183</v>
      </c>
      <c r="AO1292" s="20">
        <v>64325</v>
      </c>
      <c r="AP1292" s="54">
        <v>7907658</v>
      </c>
      <c r="AQ1292" s="25">
        <v>110999</v>
      </c>
      <c r="AR1292" s="25">
        <v>210113</v>
      </c>
      <c r="AS1292" s="54">
        <v>168710</v>
      </c>
      <c r="AT1292" s="54">
        <v>72404</v>
      </c>
      <c r="AU1292" s="54">
        <v>50869</v>
      </c>
      <c r="AV1292" s="54">
        <v>55579</v>
      </c>
      <c r="AW1292" s="25">
        <f t="shared" si="60"/>
        <v>668674</v>
      </c>
      <c r="AX1292" s="165">
        <v>1929375</v>
      </c>
      <c r="AY1292" s="98">
        <f t="shared" si="61"/>
        <v>10505707</v>
      </c>
      <c r="AZ1292" s="73"/>
      <c r="BA1292" s="20">
        <v>874572</v>
      </c>
      <c r="BB1292" s="20">
        <v>193225</v>
      </c>
      <c r="BC1292" s="19">
        <v>1067797</v>
      </c>
      <c r="BD1292" s="19">
        <v>11573504</v>
      </c>
      <c r="BF1292" s="20">
        <v>74543</v>
      </c>
      <c r="BG1292" s="21">
        <f t="shared" si="62"/>
        <v>11498961</v>
      </c>
      <c r="BI1292" s="73"/>
      <c r="BJ1292" s="73"/>
      <c r="BK1292" s="73"/>
      <c r="BL1292" s="73"/>
      <c r="BM1292" s="73"/>
      <c r="BN1292" s="73"/>
      <c r="BO1292" s="73"/>
    </row>
    <row r="1293" spans="1:67" ht="22.5" customHeight="1" x14ac:dyDescent="0.15">
      <c r="A1293" s="125" t="s">
        <v>3114</v>
      </c>
      <c r="B1293" s="126" t="s">
        <v>3108</v>
      </c>
      <c r="C1293" s="136" t="s">
        <v>1368</v>
      </c>
      <c r="D1293" s="129">
        <v>5</v>
      </c>
      <c r="E1293" s="130" t="s">
        <v>3561</v>
      </c>
      <c r="F1293" s="19">
        <v>960898</v>
      </c>
      <c r="G1293" s="20">
        <v>293168</v>
      </c>
      <c r="H1293" s="20">
        <v>341334</v>
      </c>
      <c r="I1293" s="20">
        <v>0</v>
      </c>
      <c r="J1293" s="20">
        <v>0</v>
      </c>
      <c r="K1293" s="20">
        <v>0</v>
      </c>
      <c r="L1293" s="20">
        <v>0</v>
      </c>
      <c r="M1293" s="20">
        <v>64254</v>
      </c>
      <c r="N1293" s="20">
        <v>36696</v>
      </c>
      <c r="O1293" s="20">
        <v>30101</v>
      </c>
      <c r="P1293" s="20">
        <v>457676</v>
      </c>
      <c r="Q1293" s="20">
        <v>127555</v>
      </c>
      <c r="R1293" s="20">
        <v>180681</v>
      </c>
      <c r="S1293" s="20">
        <v>171302</v>
      </c>
      <c r="T1293" s="21">
        <v>178935</v>
      </c>
      <c r="U1293" s="54">
        <v>80370</v>
      </c>
      <c r="V1293" s="20">
        <v>86979</v>
      </c>
      <c r="W1293" s="20">
        <v>41768</v>
      </c>
      <c r="X1293" s="20">
        <v>0</v>
      </c>
      <c r="Y1293" s="21">
        <v>0</v>
      </c>
      <c r="Z1293" s="20">
        <v>381154</v>
      </c>
      <c r="AA1293" s="21">
        <v>572280</v>
      </c>
      <c r="AB1293" s="32">
        <v>303028</v>
      </c>
      <c r="AC1293" s="20">
        <v>2180147</v>
      </c>
      <c r="AD1293" s="20">
        <v>804453</v>
      </c>
      <c r="AE1293" s="20">
        <v>1459740</v>
      </c>
      <c r="AF1293" s="20">
        <v>841485</v>
      </c>
      <c r="AG1293" s="20">
        <v>375047</v>
      </c>
      <c r="AH1293" s="20">
        <v>217834</v>
      </c>
      <c r="AI1293" s="21">
        <v>44274</v>
      </c>
      <c r="AJ1293" s="25">
        <v>100738</v>
      </c>
      <c r="AK1293" s="25">
        <v>132365</v>
      </c>
      <c r="AL1293" s="25">
        <v>34794</v>
      </c>
      <c r="AM1293" s="22">
        <v>64574</v>
      </c>
      <c r="AN1293" s="20">
        <v>643562</v>
      </c>
      <c r="AO1293" s="20">
        <v>69905</v>
      </c>
      <c r="AP1293" s="54">
        <v>11277097</v>
      </c>
      <c r="AQ1293" s="25">
        <v>173598</v>
      </c>
      <c r="AR1293" s="25">
        <v>286572</v>
      </c>
      <c r="AS1293" s="54">
        <v>130705</v>
      </c>
      <c r="AT1293" s="54">
        <v>80268</v>
      </c>
      <c r="AU1293" s="54">
        <v>77579</v>
      </c>
      <c r="AV1293" s="54">
        <v>78325</v>
      </c>
      <c r="AW1293" s="25">
        <f t="shared" si="60"/>
        <v>827047</v>
      </c>
      <c r="AX1293" s="165">
        <v>1629166</v>
      </c>
      <c r="AY1293" s="98">
        <f t="shared" si="61"/>
        <v>13733310</v>
      </c>
      <c r="AZ1293" s="73"/>
      <c r="BA1293" s="20">
        <v>1364849</v>
      </c>
      <c r="BB1293" s="20">
        <v>175755</v>
      </c>
      <c r="BC1293" s="19">
        <v>1540604</v>
      </c>
      <c r="BD1293" s="19">
        <v>15273914</v>
      </c>
      <c r="BF1293" s="20">
        <v>152911</v>
      </c>
      <c r="BG1293" s="21">
        <f t="shared" si="62"/>
        <v>15121003</v>
      </c>
      <c r="BI1293" s="73"/>
      <c r="BJ1293" s="73"/>
      <c r="BK1293" s="73"/>
      <c r="BL1293" s="73"/>
      <c r="BM1293" s="73"/>
      <c r="BN1293" s="73"/>
      <c r="BO1293" s="73"/>
    </row>
    <row r="1294" spans="1:67" ht="22.5" customHeight="1" x14ac:dyDescent="0.15">
      <c r="A1294" s="125" t="s">
        <v>3115</v>
      </c>
      <c r="B1294" s="126" t="s">
        <v>3108</v>
      </c>
      <c r="C1294" s="136" t="s">
        <v>1369</v>
      </c>
      <c r="D1294" s="129">
        <v>5</v>
      </c>
      <c r="E1294" s="130" t="s">
        <v>3561</v>
      </c>
      <c r="F1294" s="19">
        <v>637710</v>
      </c>
      <c r="G1294" s="20">
        <v>369709</v>
      </c>
      <c r="H1294" s="20">
        <v>324513</v>
      </c>
      <c r="I1294" s="20">
        <v>0</v>
      </c>
      <c r="J1294" s="20">
        <v>0</v>
      </c>
      <c r="K1294" s="20">
        <v>0</v>
      </c>
      <c r="L1294" s="20">
        <v>0</v>
      </c>
      <c r="M1294" s="20">
        <v>14479</v>
      </c>
      <c r="N1294" s="20">
        <v>15408</v>
      </c>
      <c r="O1294" s="20">
        <v>11377</v>
      </c>
      <c r="P1294" s="20">
        <v>341855</v>
      </c>
      <c r="Q1294" s="20">
        <v>71974</v>
      </c>
      <c r="R1294" s="20">
        <v>89127</v>
      </c>
      <c r="S1294" s="20">
        <v>82119</v>
      </c>
      <c r="T1294" s="21">
        <v>178816</v>
      </c>
      <c r="U1294" s="54">
        <v>28849</v>
      </c>
      <c r="V1294" s="20">
        <v>35232</v>
      </c>
      <c r="W1294" s="20">
        <v>62652</v>
      </c>
      <c r="X1294" s="20">
        <v>18688</v>
      </c>
      <c r="Y1294" s="21">
        <v>4420</v>
      </c>
      <c r="Z1294" s="20">
        <v>290668</v>
      </c>
      <c r="AA1294" s="21">
        <v>103161</v>
      </c>
      <c r="AB1294" s="32">
        <v>142382</v>
      </c>
      <c r="AC1294" s="20">
        <v>1132085</v>
      </c>
      <c r="AD1294" s="20">
        <v>848077</v>
      </c>
      <c r="AE1294" s="20">
        <v>1137736</v>
      </c>
      <c r="AF1294" s="20">
        <v>578323</v>
      </c>
      <c r="AG1294" s="20">
        <v>183884</v>
      </c>
      <c r="AH1294" s="20">
        <v>269871</v>
      </c>
      <c r="AI1294" s="21">
        <v>123402</v>
      </c>
      <c r="AJ1294" s="25">
        <v>56556</v>
      </c>
      <c r="AK1294" s="25">
        <v>95545</v>
      </c>
      <c r="AL1294" s="25">
        <v>33727</v>
      </c>
      <c r="AM1294" s="22">
        <v>46486</v>
      </c>
      <c r="AN1294" s="20">
        <v>1110245</v>
      </c>
      <c r="AO1294" s="20">
        <v>107985</v>
      </c>
      <c r="AP1294" s="54">
        <v>8547061</v>
      </c>
      <c r="AQ1294" s="25">
        <v>131585</v>
      </c>
      <c r="AR1294" s="25">
        <v>197197</v>
      </c>
      <c r="AS1294" s="54">
        <v>177271</v>
      </c>
      <c r="AT1294" s="54">
        <v>74658</v>
      </c>
      <c r="AU1294" s="54">
        <v>43029</v>
      </c>
      <c r="AV1294" s="54">
        <v>56078</v>
      </c>
      <c r="AW1294" s="25">
        <f t="shared" si="60"/>
        <v>679818</v>
      </c>
      <c r="AX1294" s="165">
        <v>2661507</v>
      </c>
      <c r="AY1294" s="98">
        <f t="shared" si="61"/>
        <v>11888386</v>
      </c>
      <c r="AZ1294" s="73"/>
      <c r="BA1294" s="20">
        <v>722424</v>
      </c>
      <c r="BB1294" s="20">
        <v>370677</v>
      </c>
      <c r="BC1294" s="19">
        <v>1093101</v>
      </c>
      <c r="BD1294" s="19">
        <v>12981487</v>
      </c>
      <c r="BF1294" s="20">
        <v>68232</v>
      </c>
      <c r="BG1294" s="21">
        <f t="shared" si="62"/>
        <v>12913255</v>
      </c>
      <c r="BI1294" s="73"/>
      <c r="BJ1294" s="73"/>
      <c r="BK1294" s="73"/>
      <c r="BL1294" s="73"/>
      <c r="BM1294" s="73"/>
      <c r="BN1294" s="73"/>
      <c r="BO1294" s="73"/>
    </row>
    <row r="1295" spans="1:67" ht="22.5" customHeight="1" x14ac:dyDescent="0.15">
      <c r="A1295" s="125" t="s">
        <v>3116</v>
      </c>
      <c r="B1295" s="126" t="s">
        <v>3108</v>
      </c>
      <c r="C1295" s="136" t="s">
        <v>1370</v>
      </c>
      <c r="D1295" s="129">
        <v>5</v>
      </c>
      <c r="E1295" s="130" t="s">
        <v>3561</v>
      </c>
      <c r="F1295" s="19">
        <v>636121</v>
      </c>
      <c r="G1295" s="20">
        <v>456960</v>
      </c>
      <c r="H1295" s="20">
        <v>410130</v>
      </c>
      <c r="I1295" s="20">
        <v>0</v>
      </c>
      <c r="J1295" s="20">
        <v>0</v>
      </c>
      <c r="K1295" s="20">
        <v>0</v>
      </c>
      <c r="L1295" s="20">
        <v>0</v>
      </c>
      <c r="M1295" s="20">
        <v>11442</v>
      </c>
      <c r="N1295" s="20">
        <v>14882</v>
      </c>
      <c r="O1295" s="20">
        <v>10668</v>
      </c>
      <c r="P1295" s="20">
        <v>594710</v>
      </c>
      <c r="Q1295" s="20">
        <v>62735</v>
      </c>
      <c r="R1295" s="20">
        <v>147430</v>
      </c>
      <c r="S1295" s="20">
        <v>84768</v>
      </c>
      <c r="T1295" s="21">
        <v>202793</v>
      </c>
      <c r="U1295" s="54">
        <v>58670</v>
      </c>
      <c r="V1295" s="20">
        <v>41838</v>
      </c>
      <c r="W1295" s="20">
        <v>52210</v>
      </c>
      <c r="X1295" s="20">
        <v>0</v>
      </c>
      <c r="Y1295" s="21">
        <v>0</v>
      </c>
      <c r="Z1295" s="20">
        <v>1663917</v>
      </c>
      <c r="AA1295" s="21">
        <v>37650</v>
      </c>
      <c r="AB1295" s="32">
        <v>147806</v>
      </c>
      <c r="AC1295" s="20">
        <v>1294470</v>
      </c>
      <c r="AD1295" s="20">
        <v>699820</v>
      </c>
      <c r="AE1295" s="20">
        <v>1095074</v>
      </c>
      <c r="AF1295" s="20">
        <v>564262</v>
      </c>
      <c r="AG1295" s="20">
        <v>189635</v>
      </c>
      <c r="AH1295" s="20">
        <v>282903</v>
      </c>
      <c r="AI1295" s="21">
        <v>386691</v>
      </c>
      <c r="AJ1295" s="25">
        <v>55571</v>
      </c>
      <c r="AK1295" s="25">
        <v>88502</v>
      </c>
      <c r="AL1295" s="25">
        <v>29584</v>
      </c>
      <c r="AM1295" s="22">
        <v>42130</v>
      </c>
      <c r="AN1295" s="20">
        <v>1005828</v>
      </c>
      <c r="AO1295" s="20">
        <v>110223</v>
      </c>
      <c r="AP1295" s="54">
        <v>10479423</v>
      </c>
      <c r="AQ1295" s="25">
        <v>126166</v>
      </c>
      <c r="AR1295" s="25">
        <v>206975</v>
      </c>
      <c r="AS1295" s="54">
        <v>189230</v>
      </c>
      <c r="AT1295" s="54">
        <v>86662</v>
      </c>
      <c r="AU1295" s="54">
        <v>42306</v>
      </c>
      <c r="AV1295" s="54">
        <v>58221</v>
      </c>
      <c r="AW1295" s="25">
        <f t="shared" si="60"/>
        <v>709560</v>
      </c>
      <c r="AX1295" s="165">
        <v>2510218</v>
      </c>
      <c r="AY1295" s="98">
        <f t="shared" si="61"/>
        <v>13699201</v>
      </c>
      <c r="AZ1295" s="73"/>
      <c r="BA1295" s="20">
        <v>702968</v>
      </c>
      <c r="BB1295" s="20">
        <v>492503</v>
      </c>
      <c r="BC1295" s="19">
        <v>1195471</v>
      </c>
      <c r="BD1295" s="19">
        <v>14894672</v>
      </c>
      <c r="BF1295" s="20">
        <v>67342</v>
      </c>
      <c r="BG1295" s="21">
        <f t="shared" si="62"/>
        <v>14827330</v>
      </c>
      <c r="BI1295" s="73"/>
      <c r="BJ1295" s="73"/>
      <c r="BK1295" s="73"/>
      <c r="BL1295" s="73"/>
      <c r="BM1295" s="73"/>
      <c r="BN1295" s="73"/>
      <c r="BO1295" s="73"/>
    </row>
    <row r="1296" spans="1:67" ht="22.5" customHeight="1" x14ac:dyDescent="0.15">
      <c r="A1296" s="125" t="s">
        <v>3117</v>
      </c>
      <c r="B1296" s="126" t="s">
        <v>3108</v>
      </c>
      <c r="C1296" s="136" t="s">
        <v>1371</v>
      </c>
      <c r="D1296" s="129">
        <v>5</v>
      </c>
      <c r="E1296" s="130" t="s">
        <v>3561</v>
      </c>
      <c r="F1296" s="19">
        <v>602481</v>
      </c>
      <c r="G1296" s="20">
        <v>120095</v>
      </c>
      <c r="H1296" s="20">
        <v>104139</v>
      </c>
      <c r="I1296" s="20">
        <v>9464</v>
      </c>
      <c r="J1296" s="20">
        <v>26162</v>
      </c>
      <c r="K1296" s="20">
        <v>0</v>
      </c>
      <c r="L1296" s="20">
        <v>2887</v>
      </c>
      <c r="M1296" s="20">
        <v>26894</v>
      </c>
      <c r="N1296" s="20">
        <v>17130</v>
      </c>
      <c r="O1296" s="20">
        <v>9549</v>
      </c>
      <c r="P1296" s="20">
        <v>777831</v>
      </c>
      <c r="Q1296" s="20">
        <v>55172</v>
      </c>
      <c r="R1296" s="20">
        <v>101539</v>
      </c>
      <c r="S1296" s="20">
        <v>78587</v>
      </c>
      <c r="T1296" s="21">
        <v>119290</v>
      </c>
      <c r="U1296" s="54">
        <v>42935</v>
      </c>
      <c r="V1296" s="20">
        <v>51747</v>
      </c>
      <c r="W1296" s="20">
        <v>52210</v>
      </c>
      <c r="X1296" s="20">
        <v>12459</v>
      </c>
      <c r="Y1296" s="21">
        <v>4420</v>
      </c>
      <c r="Z1296" s="20">
        <v>269809</v>
      </c>
      <c r="AA1296" s="21">
        <v>98643</v>
      </c>
      <c r="AB1296" s="32">
        <v>155852</v>
      </c>
      <c r="AC1296" s="20">
        <v>1337232</v>
      </c>
      <c r="AD1296" s="20">
        <v>826519</v>
      </c>
      <c r="AE1296" s="20">
        <v>940274</v>
      </c>
      <c r="AF1296" s="20">
        <v>596877</v>
      </c>
      <c r="AG1296" s="20">
        <v>182438</v>
      </c>
      <c r="AH1296" s="20">
        <v>100817</v>
      </c>
      <c r="AI1296" s="21">
        <v>64056</v>
      </c>
      <c r="AJ1296" s="25">
        <v>60082</v>
      </c>
      <c r="AK1296" s="25">
        <v>90034</v>
      </c>
      <c r="AL1296" s="25">
        <v>28558</v>
      </c>
      <c r="AM1296" s="22">
        <v>47049</v>
      </c>
      <c r="AN1296" s="20">
        <v>696830</v>
      </c>
      <c r="AO1296" s="20">
        <v>65357</v>
      </c>
      <c r="AP1296" s="54">
        <v>7775418</v>
      </c>
      <c r="AQ1296" s="25">
        <v>144405</v>
      </c>
      <c r="AR1296" s="25">
        <v>203731</v>
      </c>
      <c r="AS1296" s="54">
        <v>171235</v>
      </c>
      <c r="AT1296" s="54">
        <v>90860</v>
      </c>
      <c r="AU1296" s="54">
        <v>42863</v>
      </c>
      <c r="AV1296" s="54">
        <v>55857</v>
      </c>
      <c r="AW1296" s="25">
        <f t="shared" si="60"/>
        <v>708951</v>
      </c>
      <c r="AX1296" s="165">
        <v>1613196</v>
      </c>
      <c r="AY1296" s="98">
        <f t="shared" si="61"/>
        <v>10097565</v>
      </c>
      <c r="AZ1296" s="73"/>
      <c r="BA1296" s="20">
        <v>777294</v>
      </c>
      <c r="BB1296" s="20">
        <v>172253</v>
      </c>
      <c r="BC1296" s="19">
        <v>949547</v>
      </c>
      <c r="BD1296" s="19">
        <v>11047112</v>
      </c>
      <c r="BF1296" s="20">
        <v>75836</v>
      </c>
      <c r="BG1296" s="21">
        <f t="shared" si="62"/>
        <v>10971276</v>
      </c>
      <c r="BI1296" s="73"/>
      <c r="BJ1296" s="73"/>
      <c r="BK1296" s="73"/>
      <c r="BL1296" s="73"/>
      <c r="BM1296" s="73"/>
      <c r="BN1296" s="73"/>
      <c r="BO1296" s="73"/>
    </row>
    <row r="1297" spans="1:67" ht="22.5" customHeight="1" x14ac:dyDescent="0.15">
      <c r="A1297" s="125" t="s">
        <v>3118</v>
      </c>
      <c r="B1297" s="126" t="s">
        <v>3108</v>
      </c>
      <c r="C1297" s="136" t="s">
        <v>1372</v>
      </c>
      <c r="D1297" s="129">
        <v>5</v>
      </c>
      <c r="E1297" s="130" t="s">
        <v>3561</v>
      </c>
      <c r="F1297" s="19">
        <v>648556</v>
      </c>
      <c r="G1297" s="20">
        <v>166790</v>
      </c>
      <c r="H1297" s="20">
        <v>160839</v>
      </c>
      <c r="I1297" s="20">
        <v>18872</v>
      </c>
      <c r="J1297" s="20">
        <v>31748</v>
      </c>
      <c r="K1297" s="20">
        <v>0</v>
      </c>
      <c r="L1297" s="20">
        <v>2887</v>
      </c>
      <c r="M1297" s="20">
        <v>0</v>
      </c>
      <c r="N1297" s="20">
        <v>19105</v>
      </c>
      <c r="O1297" s="20">
        <v>0</v>
      </c>
      <c r="P1297" s="20">
        <v>264172</v>
      </c>
      <c r="Q1297" s="20">
        <v>61736</v>
      </c>
      <c r="R1297" s="20">
        <v>95768</v>
      </c>
      <c r="S1297" s="20">
        <v>102428</v>
      </c>
      <c r="T1297" s="21">
        <v>107361</v>
      </c>
      <c r="U1297" s="54">
        <v>41792</v>
      </c>
      <c r="V1297" s="20">
        <v>37434</v>
      </c>
      <c r="W1297" s="20">
        <v>31326</v>
      </c>
      <c r="X1297" s="20">
        <v>0</v>
      </c>
      <c r="Y1297" s="21">
        <v>0</v>
      </c>
      <c r="Z1297" s="20">
        <v>271699</v>
      </c>
      <c r="AA1297" s="21">
        <v>109185</v>
      </c>
      <c r="AB1297" s="32">
        <v>80981</v>
      </c>
      <c r="AC1297" s="20">
        <v>1457818</v>
      </c>
      <c r="AD1297" s="20">
        <v>670823</v>
      </c>
      <c r="AE1297" s="20">
        <v>991324</v>
      </c>
      <c r="AF1297" s="20">
        <v>558605</v>
      </c>
      <c r="AG1297" s="20">
        <v>199488</v>
      </c>
      <c r="AH1297" s="20">
        <v>147877</v>
      </c>
      <c r="AI1297" s="21">
        <v>24021</v>
      </c>
      <c r="AJ1297" s="25">
        <v>64188</v>
      </c>
      <c r="AK1297" s="25">
        <v>82341</v>
      </c>
      <c r="AL1297" s="25">
        <v>23249</v>
      </c>
      <c r="AM1297" s="22">
        <v>45013</v>
      </c>
      <c r="AN1297" s="20">
        <v>663177</v>
      </c>
      <c r="AO1297" s="20">
        <v>39194</v>
      </c>
      <c r="AP1297" s="54">
        <v>7219797</v>
      </c>
      <c r="AQ1297" s="25">
        <v>171640</v>
      </c>
      <c r="AR1297" s="25">
        <v>166318</v>
      </c>
      <c r="AS1297" s="54">
        <v>135104</v>
      </c>
      <c r="AT1297" s="54">
        <v>56793</v>
      </c>
      <c r="AU1297" s="54">
        <v>43834</v>
      </c>
      <c r="AV1297" s="54">
        <v>51087</v>
      </c>
      <c r="AW1297" s="25">
        <f t="shared" si="60"/>
        <v>624776</v>
      </c>
      <c r="AX1297" s="165">
        <v>1359278</v>
      </c>
      <c r="AY1297" s="98">
        <f t="shared" si="61"/>
        <v>9203851</v>
      </c>
      <c r="AZ1297" s="73"/>
      <c r="BA1297" s="20">
        <v>836777</v>
      </c>
      <c r="BB1297" s="20">
        <v>127003</v>
      </c>
      <c r="BC1297" s="19">
        <v>963780</v>
      </c>
      <c r="BD1297" s="19">
        <v>10167631</v>
      </c>
      <c r="BF1297" s="20">
        <v>99266</v>
      </c>
      <c r="BG1297" s="21">
        <f t="shared" si="62"/>
        <v>10068365</v>
      </c>
      <c r="BI1297" s="73"/>
      <c r="BJ1297" s="73"/>
      <c r="BK1297" s="73"/>
      <c r="BL1297" s="73"/>
      <c r="BM1297" s="73"/>
      <c r="BN1297" s="73"/>
      <c r="BO1297" s="73"/>
    </row>
    <row r="1298" spans="1:67" ht="22.5" customHeight="1" x14ac:dyDescent="0.15">
      <c r="A1298" s="125" t="s">
        <v>3119</v>
      </c>
      <c r="B1298" s="126" t="s">
        <v>3108</v>
      </c>
      <c r="C1298" s="136" t="s">
        <v>1373</v>
      </c>
      <c r="D1298" s="129">
        <v>5</v>
      </c>
      <c r="E1298" s="130" t="s">
        <v>3561</v>
      </c>
      <c r="F1298" s="19">
        <v>754673</v>
      </c>
      <c r="G1298" s="20">
        <v>275961</v>
      </c>
      <c r="H1298" s="20">
        <v>212814</v>
      </c>
      <c r="I1298" s="20">
        <v>0</v>
      </c>
      <c r="J1298" s="20">
        <v>0</v>
      </c>
      <c r="K1298" s="20">
        <v>0</v>
      </c>
      <c r="L1298" s="20">
        <v>0</v>
      </c>
      <c r="M1298" s="20">
        <v>30557</v>
      </c>
      <c r="N1298" s="20">
        <v>22610</v>
      </c>
      <c r="O1298" s="20">
        <v>12869</v>
      </c>
      <c r="P1298" s="20">
        <v>547529</v>
      </c>
      <c r="Q1298" s="20">
        <v>67292</v>
      </c>
      <c r="R1298" s="20">
        <v>145965</v>
      </c>
      <c r="S1298" s="20">
        <v>137748</v>
      </c>
      <c r="T1298" s="21">
        <v>143148</v>
      </c>
      <c r="U1298" s="54">
        <v>58078</v>
      </c>
      <c r="V1298" s="20">
        <v>59454</v>
      </c>
      <c r="W1298" s="20">
        <v>52210</v>
      </c>
      <c r="X1298" s="20">
        <v>0</v>
      </c>
      <c r="Y1298" s="21">
        <v>0</v>
      </c>
      <c r="Z1298" s="20">
        <v>320325</v>
      </c>
      <c r="AA1298" s="21">
        <v>176955</v>
      </c>
      <c r="AB1298" s="32">
        <v>113082</v>
      </c>
      <c r="AC1298" s="20">
        <v>1440329</v>
      </c>
      <c r="AD1298" s="20">
        <v>693323</v>
      </c>
      <c r="AE1298" s="20">
        <v>921560</v>
      </c>
      <c r="AF1298" s="20">
        <v>612269</v>
      </c>
      <c r="AG1298" s="20">
        <v>236084</v>
      </c>
      <c r="AH1298" s="20">
        <v>196476</v>
      </c>
      <c r="AI1298" s="21">
        <v>43803</v>
      </c>
      <c r="AJ1298" s="25">
        <v>71530</v>
      </c>
      <c r="AK1298" s="25">
        <v>96013</v>
      </c>
      <c r="AL1298" s="25">
        <v>24911</v>
      </c>
      <c r="AM1298" s="22">
        <v>50484</v>
      </c>
      <c r="AN1298" s="20">
        <v>843180</v>
      </c>
      <c r="AO1298" s="20">
        <v>40451</v>
      </c>
      <c r="AP1298" s="54">
        <v>8401683</v>
      </c>
      <c r="AQ1298" s="25">
        <v>187587</v>
      </c>
      <c r="AR1298" s="25">
        <v>190159</v>
      </c>
      <c r="AS1298" s="54">
        <v>120873</v>
      </c>
      <c r="AT1298" s="54">
        <v>69092</v>
      </c>
      <c r="AU1298" s="54">
        <v>58280</v>
      </c>
      <c r="AV1298" s="54">
        <v>58498</v>
      </c>
      <c r="AW1298" s="25">
        <f t="shared" si="60"/>
        <v>684489</v>
      </c>
      <c r="AX1298" s="165">
        <v>1514602</v>
      </c>
      <c r="AY1298" s="98">
        <f t="shared" si="61"/>
        <v>10600774</v>
      </c>
      <c r="AZ1298" s="73"/>
      <c r="BA1298" s="20">
        <v>942667</v>
      </c>
      <c r="BB1298" s="20">
        <v>179677</v>
      </c>
      <c r="BC1298" s="19">
        <v>1122344</v>
      </c>
      <c r="BD1298" s="19">
        <v>11723118</v>
      </c>
      <c r="BF1298" s="20">
        <v>84724</v>
      </c>
      <c r="BG1298" s="21">
        <f t="shared" si="62"/>
        <v>11638394</v>
      </c>
      <c r="BI1298" s="73"/>
      <c r="BJ1298" s="73"/>
      <c r="BK1298" s="73"/>
      <c r="BL1298" s="73"/>
      <c r="BM1298" s="73"/>
      <c r="BN1298" s="73"/>
      <c r="BO1298" s="73"/>
    </row>
    <row r="1299" spans="1:67" ht="22.5" customHeight="1" x14ac:dyDescent="0.15">
      <c r="A1299" s="125" t="s">
        <v>3120</v>
      </c>
      <c r="B1299" s="126" t="s">
        <v>3108</v>
      </c>
      <c r="C1299" s="136" t="s">
        <v>1374</v>
      </c>
      <c r="D1299" s="129">
        <v>5</v>
      </c>
      <c r="E1299" s="130" t="s">
        <v>3561</v>
      </c>
      <c r="F1299" s="19">
        <v>948103</v>
      </c>
      <c r="G1299" s="20">
        <v>460887</v>
      </c>
      <c r="H1299" s="20">
        <v>246078</v>
      </c>
      <c r="I1299" s="20">
        <v>0</v>
      </c>
      <c r="J1299" s="20">
        <v>0</v>
      </c>
      <c r="K1299" s="20">
        <v>0</v>
      </c>
      <c r="L1299" s="20">
        <v>0</v>
      </c>
      <c r="M1299" s="20">
        <v>23160</v>
      </c>
      <c r="N1299" s="20">
        <v>22644</v>
      </c>
      <c r="O1299" s="20">
        <v>27378</v>
      </c>
      <c r="P1299" s="20">
        <v>464839</v>
      </c>
      <c r="Q1299" s="20">
        <v>75469</v>
      </c>
      <c r="R1299" s="20">
        <v>178025</v>
      </c>
      <c r="S1299" s="20">
        <v>129801</v>
      </c>
      <c r="T1299" s="21">
        <v>242159</v>
      </c>
      <c r="U1299" s="54">
        <v>84727</v>
      </c>
      <c r="V1299" s="20">
        <v>55050</v>
      </c>
      <c r="W1299" s="20">
        <v>62652</v>
      </c>
      <c r="X1299" s="20">
        <v>0</v>
      </c>
      <c r="Y1299" s="21">
        <v>0</v>
      </c>
      <c r="Z1299" s="20">
        <v>387167</v>
      </c>
      <c r="AA1299" s="21">
        <v>62499</v>
      </c>
      <c r="AB1299" s="32">
        <v>161849</v>
      </c>
      <c r="AC1299" s="20">
        <v>2016800</v>
      </c>
      <c r="AD1299" s="20">
        <v>1254898</v>
      </c>
      <c r="AE1299" s="20">
        <v>1359074</v>
      </c>
      <c r="AF1299" s="20">
        <v>790566</v>
      </c>
      <c r="AG1299" s="20">
        <v>274549</v>
      </c>
      <c r="AH1299" s="20">
        <v>415395</v>
      </c>
      <c r="AI1299" s="21">
        <v>471471</v>
      </c>
      <c r="AJ1299" s="25">
        <v>71580</v>
      </c>
      <c r="AK1299" s="25">
        <v>110661</v>
      </c>
      <c r="AL1299" s="25">
        <v>39446</v>
      </c>
      <c r="AM1299" s="22">
        <v>52488</v>
      </c>
      <c r="AN1299" s="20">
        <v>2090408</v>
      </c>
      <c r="AO1299" s="20">
        <v>122354</v>
      </c>
      <c r="AP1299" s="54">
        <v>12702177</v>
      </c>
      <c r="AQ1299" s="25">
        <v>195002</v>
      </c>
      <c r="AR1299" s="25">
        <v>243318</v>
      </c>
      <c r="AS1299" s="54">
        <v>235944</v>
      </c>
      <c r="AT1299" s="54">
        <v>106602</v>
      </c>
      <c r="AU1299" s="54">
        <v>60884</v>
      </c>
      <c r="AV1299" s="54">
        <v>82851</v>
      </c>
      <c r="AW1299" s="25">
        <f t="shared" si="60"/>
        <v>924601</v>
      </c>
      <c r="AX1299" s="165">
        <v>3446442</v>
      </c>
      <c r="AY1299" s="98">
        <f t="shared" si="61"/>
        <v>17073220</v>
      </c>
      <c r="AZ1299" s="73"/>
      <c r="BA1299" s="20">
        <v>944080</v>
      </c>
      <c r="BB1299" s="20">
        <v>556808</v>
      </c>
      <c r="BC1299" s="19">
        <v>1500888</v>
      </c>
      <c r="BD1299" s="19">
        <v>18574108</v>
      </c>
      <c r="BF1299" s="20">
        <v>91765</v>
      </c>
      <c r="BG1299" s="21">
        <f t="shared" si="62"/>
        <v>18482343</v>
      </c>
      <c r="BI1299" s="73"/>
      <c r="BJ1299" s="73"/>
      <c r="BK1299" s="73"/>
      <c r="BL1299" s="73"/>
      <c r="BM1299" s="73"/>
      <c r="BN1299" s="73"/>
      <c r="BO1299" s="73"/>
    </row>
    <row r="1300" spans="1:67" ht="22.5" customHeight="1" x14ac:dyDescent="0.15">
      <c r="A1300" s="125" t="s">
        <v>3121</v>
      </c>
      <c r="B1300" s="126" t="s">
        <v>3108</v>
      </c>
      <c r="C1300" s="136" t="s">
        <v>1375</v>
      </c>
      <c r="D1300" s="129">
        <v>5</v>
      </c>
      <c r="E1300" s="130" t="s">
        <v>3561</v>
      </c>
      <c r="F1300" s="19">
        <v>608710</v>
      </c>
      <c r="G1300" s="20">
        <v>301022</v>
      </c>
      <c r="H1300" s="20">
        <v>199773</v>
      </c>
      <c r="I1300" s="20">
        <v>0</v>
      </c>
      <c r="J1300" s="20">
        <v>0</v>
      </c>
      <c r="K1300" s="20">
        <v>0</v>
      </c>
      <c r="L1300" s="20">
        <v>0</v>
      </c>
      <c r="M1300" s="20">
        <v>8243</v>
      </c>
      <c r="N1300" s="20">
        <v>13748</v>
      </c>
      <c r="O1300" s="20">
        <v>142076</v>
      </c>
      <c r="P1300" s="20">
        <v>1030976</v>
      </c>
      <c r="Q1300" s="20">
        <v>52083</v>
      </c>
      <c r="R1300" s="20">
        <v>161674</v>
      </c>
      <c r="S1300" s="20">
        <v>65342</v>
      </c>
      <c r="T1300" s="21">
        <v>107361</v>
      </c>
      <c r="U1300" s="54">
        <v>51479</v>
      </c>
      <c r="V1300" s="20">
        <v>37434</v>
      </c>
      <c r="W1300" s="20">
        <v>52210</v>
      </c>
      <c r="X1300" s="20">
        <v>0</v>
      </c>
      <c r="Y1300" s="21">
        <v>0</v>
      </c>
      <c r="Z1300" s="20">
        <v>262158</v>
      </c>
      <c r="AA1300" s="21">
        <v>31626</v>
      </c>
      <c r="AB1300" s="32">
        <v>97290</v>
      </c>
      <c r="AC1300" s="20">
        <v>1192873</v>
      </c>
      <c r="AD1300" s="20">
        <v>754090</v>
      </c>
      <c r="AE1300" s="20">
        <v>1029899</v>
      </c>
      <c r="AF1300" s="20">
        <v>507104</v>
      </c>
      <c r="AG1300" s="20">
        <v>163548</v>
      </c>
      <c r="AH1300" s="20">
        <v>275030</v>
      </c>
      <c r="AI1300" s="21">
        <v>147894</v>
      </c>
      <c r="AJ1300" s="25">
        <v>53402</v>
      </c>
      <c r="AK1300" s="25">
        <v>84033</v>
      </c>
      <c r="AL1300" s="25">
        <v>30721</v>
      </c>
      <c r="AM1300" s="22">
        <v>39941</v>
      </c>
      <c r="AN1300" s="20">
        <v>1264110</v>
      </c>
      <c r="AO1300" s="20">
        <v>70538</v>
      </c>
      <c r="AP1300" s="54">
        <v>8836388</v>
      </c>
      <c r="AQ1300" s="25">
        <v>117207</v>
      </c>
      <c r="AR1300" s="25">
        <v>192348</v>
      </c>
      <c r="AS1300" s="54">
        <v>183710</v>
      </c>
      <c r="AT1300" s="54">
        <v>74064</v>
      </c>
      <c r="AU1300" s="54">
        <v>42409</v>
      </c>
      <c r="AV1300" s="54">
        <v>55135</v>
      </c>
      <c r="AW1300" s="25">
        <f t="shared" si="60"/>
        <v>664873</v>
      </c>
      <c r="AX1300" s="165">
        <v>2257549</v>
      </c>
      <c r="AY1300" s="98">
        <f t="shared" si="61"/>
        <v>11758810</v>
      </c>
      <c r="AZ1300" s="73"/>
      <c r="BA1300" s="20">
        <v>660970</v>
      </c>
      <c r="BB1300" s="20">
        <v>303838</v>
      </c>
      <c r="BC1300" s="19">
        <v>964808</v>
      </c>
      <c r="BD1300" s="19">
        <v>12723618</v>
      </c>
      <c r="BF1300" s="20">
        <v>61709</v>
      </c>
      <c r="BG1300" s="21">
        <f t="shared" si="62"/>
        <v>12661909</v>
      </c>
      <c r="BI1300" s="73"/>
      <c r="BJ1300" s="73"/>
      <c r="BK1300" s="73"/>
      <c r="BL1300" s="73"/>
      <c r="BM1300" s="73"/>
      <c r="BN1300" s="73"/>
      <c r="BO1300" s="73"/>
    </row>
    <row r="1301" spans="1:67" ht="22.5" customHeight="1" x14ac:dyDescent="0.15">
      <c r="A1301" s="125" t="s">
        <v>3122</v>
      </c>
      <c r="B1301" s="126" t="s">
        <v>3108</v>
      </c>
      <c r="C1301" s="136" t="s">
        <v>1376</v>
      </c>
      <c r="D1301" s="129">
        <v>5</v>
      </c>
      <c r="E1301" s="130" t="s">
        <v>3561</v>
      </c>
      <c r="F1301" s="19">
        <v>607863</v>
      </c>
      <c r="G1301" s="20">
        <v>129591</v>
      </c>
      <c r="H1301" s="20">
        <v>127764</v>
      </c>
      <c r="I1301" s="20">
        <v>0</v>
      </c>
      <c r="J1301" s="20">
        <v>0</v>
      </c>
      <c r="K1301" s="20">
        <v>0</v>
      </c>
      <c r="L1301" s="20">
        <v>4743</v>
      </c>
      <c r="M1301" s="20">
        <v>27210</v>
      </c>
      <c r="N1301" s="20">
        <v>17369</v>
      </c>
      <c r="O1301" s="20">
        <v>11339</v>
      </c>
      <c r="P1301" s="20">
        <v>539326</v>
      </c>
      <c r="Q1301" s="20">
        <v>56441</v>
      </c>
      <c r="R1301" s="20">
        <v>63250</v>
      </c>
      <c r="S1301" s="20">
        <v>64459</v>
      </c>
      <c r="T1301" s="21">
        <v>83503</v>
      </c>
      <c r="U1301" s="54">
        <v>30794</v>
      </c>
      <c r="V1301" s="20">
        <v>35232</v>
      </c>
      <c r="W1301" s="20">
        <v>31326</v>
      </c>
      <c r="X1301" s="20">
        <v>0</v>
      </c>
      <c r="Y1301" s="21">
        <v>0</v>
      </c>
      <c r="Z1301" s="20">
        <v>223432</v>
      </c>
      <c r="AA1301" s="21">
        <v>101655</v>
      </c>
      <c r="AB1301" s="32">
        <v>98268</v>
      </c>
      <c r="AC1301" s="20">
        <v>991434</v>
      </c>
      <c r="AD1301" s="20">
        <v>460807</v>
      </c>
      <c r="AE1301" s="20">
        <v>884491</v>
      </c>
      <c r="AF1301" s="20">
        <v>552614</v>
      </c>
      <c r="AG1301" s="20">
        <v>173431</v>
      </c>
      <c r="AH1301" s="20">
        <v>131768</v>
      </c>
      <c r="AI1301" s="21">
        <v>11304</v>
      </c>
      <c r="AJ1301" s="25">
        <v>60568</v>
      </c>
      <c r="AK1301" s="25">
        <v>69153</v>
      </c>
      <c r="AL1301" s="25">
        <v>22383</v>
      </c>
      <c r="AM1301" s="22">
        <v>39764</v>
      </c>
      <c r="AN1301" s="20">
        <v>627141</v>
      </c>
      <c r="AO1301" s="20">
        <v>19561</v>
      </c>
      <c r="AP1301" s="54">
        <v>6297984</v>
      </c>
      <c r="AQ1301" s="25">
        <v>110275</v>
      </c>
      <c r="AR1301" s="25">
        <v>208923</v>
      </c>
      <c r="AS1301" s="54">
        <v>124743</v>
      </c>
      <c r="AT1301" s="54">
        <v>59601</v>
      </c>
      <c r="AU1301" s="54">
        <v>46451</v>
      </c>
      <c r="AV1301" s="54">
        <v>45148</v>
      </c>
      <c r="AW1301" s="25">
        <f t="shared" si="60"/>
        <v>595141</v>
      </c>
      <c r="AX1301" s="165">
        <v>1041781</v>
      </c>
      <c r="AY1301" s="98">
        <f t="shared" si="61"/>
        <v>7934906</v>
      </c>
      <c r="AZ1301" s="73"/>
      <c r="BA1301" s="20">
        <v>784511</v>
      </c>
      <c r="BB1301" s="20">
        <v>65429</v>
      </c>
      <c r="BC1301" s="19">
        <v>849940</v>
      </c>
      <c r="BD1301" s="19">
        <v>8784846</v>
      </c>
      <c r="BF1301" s="20">
        <v>62147</v>
      </c>
      <c r="BG1301" s="21">
        <f t="shared" si="62"/>
        <v>8722699</v>
      </c>
      <c r="BI1301" s="73"/>
      <c r="BJ1301" s="73"/>
      <c r="BK1301" s="73"/>
      <c r="BL1301" s="73"/>
      <c r="BM1301" s="73"/>
      <c r="BN1301" s="73"/>
      <c r="BO1301" s="73"/>
    </row>
    <row r="1302" spans="1:67" ht="22.5" customHeight="1" x14ac:dyDescent="0.15">
      <c r="A1302" s="125" t="s">
        <v>3123</v>
      </c>
      <c r="B1302" s="126" t="s">
        <v>3108</v>
      </c>
      <c r="C1302" s="136" t="s">
        <v>1377</v>
      </c>
      <c r="D1302" s="129">
        <v>6</v>
      </c>
      <c r="E1302" s="130" t="s">
        <v>3561</v>
      </c>
      <c r="F1302" s="19">
        <v>316054</v>
      </c>
      <c r="G1302" s="20">
        <v>88893</v>
      </c>
      <c r="H1302" s="20">
        <v>78624</v>
      </c>
      <c r="I1302" s="20">
        <v>0</v>
      </c>
      <c r="J1302" s="20">
        <v>0</v>
      </c>
      <c r="K1302" s="20">
        <v>0</v>
      </c>
      <c r="L1302" s="20">
        <v>0</v>
      </c>
      <c r="M1302" s="20">
        <v>10359</v>
      </c>
      <c r="N1302" s="20">
        <v>7220</v>
      </c>
      <c r="O1302" s="20">
        <v>0</v>
      </c>
      <c r="P1302" s="20">
        <v>397469</v>
      </c>
      <c r="Q1302" s="20">
        <v>28801</v>
      </c>
      <c r="R1302" s="20">
        <v>100760</v>
      </c>
      <c r="S1302" s="20">
        <v>27373</v>
      </c>
      <c r="T1302" s="21">
        <v>35787</v>
      </c>
      <c r="U1302" s="54">
        <v>10702</v>
      </c>
      <c r="V1302" s="20">
        <v>16515</v>
      </c>
      <c r="W1302" s="20">
        <v>20884</v>
      </c>
      <c r="X1302" s="20">
        <v>0</v>
      </c>
      <c r="Y1302" s="21">
        <v>0</v>
      </c>
      <c r="Z1302" s="20">
        <v>151532</v>
      </c>
      <c r="AA1302" s="21">
        <v>42921</v>
      </c>
      <c r="AB1302" s="32">
        <v>0</v>
      </c>
      <c r="AC1302" s="20">
        <v>516984</v>
      </c>
      <c r="AD1302" s="20">
        <v>314682</v>
      </c>
      <c r="AE1302" s="20">
        <v>494515</v>
      </c>
      <c r="AF1302" s="20">
        <v>262080</v>
      </c>
      <c r="AG1302" s="20">
        <v>80539</v>
      </c>
      <c r="AH1302" s="20">
        <v>119551</v>
      </c>
      <c r="AI1302" s="21">
        <v>28260</v>
      </c>
      <c r="AJ1302" s="25">
        <v>36616</v>
      </c>
      <c r="AK1302" s="25">
        <v>54999</v>
      </c>
      <c r="AL1302" s="25">
        <v>12842</v>
      </c>
      <c r="AM1302" s="22">
        <v>23018</v>
      </c>
      <c r="AN1302" s="20">
        <v>275275</v>
      </c>
      <c r="AO1302" s="20">
        <v>22729</v>
      </c>
      <c r="AP1302" s="54">
        <v>3575984</v>
      </c>
      <c r="AQ1302" s="25">
        <v>84613</v>
      </c>
      <c r="AR1302" s="25">
        <v>130247</v>
      </c>
      <c r="AS1302" s="54">
        <v>107030</v>
      </c>
      <c r="AT1302" s="54">
        <v>51891</v>
      </c>
      <c r="AU1302" s="54">
        <v>27463</v>
      </c>
      <c r="AV1302" s="54">
        <v>22992</v>
      </c>
      <c r="AW1302" s="25">
        <f t="shared" si="60"/>
        <v>424236</v>
      </c>
      <c r="AX1302" s="165">
        <v>660608</v>
      </c>
      <c r="AY1302" s="98">
        <f t="shared" si="61"/>
        <v>4660828</v>
      </c>
      <c r="AZ1302" s="73"/>
      <c r="BA1302" s="20">
        <v>453561</v>
      </c>
      <c r="BB1302" s="20">
        <v>100126</v>
      </c>
      <c r="BC1302" s="19">
        <v>553687</v>
      </c>
      <c r="BD1302" s="19">
        <v>5214515</v>
      </c>
      <c r="BF1302" s="20">
        <v>25752</v>
      </c>
      <c r="BG1302" s="21">
        <f t="shared" si="62"/>
        <v>5188763</v>
      </c>
      <c r="BI1302" s="73"/>
      <c r="BJ1302" s="73"/>
      <c r="BK1302" s="73"/>
      <c r="BL1302" s="73"/>
      <c r="BM1302" s="73"/>
      <c r="BN1302" s="73"/>
      <c r="BO1302" s="73"/>
    </row>
    <row r="1303" spans="1:67" ht="22.5" customHeight="1" x14ac:dyDescent="0.15">
      <c r="A1303" s="125" t="s">
        <v>3124</v>
      </c>
      <c r="B1303" s="126" t="s">
        <v>3108</v>
      </c>
      <c r="C1303" s="136" t="s">
        <v>1378</v>
      </c>
      <c r="D1303" s="129">
        <v>6</v>
      </c>
      <c r="E1303" s="130" t="s">
        <v>3561</v>
      </c>
      <c r="F1303" s="19">
        <v>261116</v>
      </c>
      <c r="G1303" s="20">
        <v>39341</v>
      </c>
      <c r="H1303" s="20">
        <v>23814</v>
      </c>
      <c r="I1303" s="20">
        <v>0</v>
      </c>
      <c r="J1303" s="20">
        <v>0</v>
      </c>
      <c r="K1303" s="20">
        <v>0</v>
      </c>
      <c r="L1303" s="20">
        <v>0</v>
      </c>
      <c r="M1303" s="20">
        <v>11985</v>
      </c>
      <c r="N1303" s="20">
        <v>6555</v>
      </c>
      <c r="O1303" s="20">
        <v>21858</v>
      </c>
      <c r="P1303" s="20">
        <v>27835</v>
      </c>
      <c r="Q1303" s="20">
        <v>27939</v>
      </c>
      <c r="R1303" s="20">
        <v>38701</v>
      </c>
      <c r="S1303" s="20">
        <v>30905</v>
      </c>
      <c r="T1303" s="21">
        <v>11929</v>
      </c>
      <c r="U1303" s="54">
        <v>15693</v>
      </c>
      <c r="V1303" s="20">
        <v>16515</v>
      </c>
      <c r="W1303" s="20">
        <v>10442</v>
      </c>
      <c r="X1303" s="20">
        <v>0</v>
      </c>
      <c r="Y1303" s="21">
        <v>0</v>
      </c>
      <c r="Z1303" s="20">
        <v>102894</v>
      </c>
      <c r="AA1303" s="21">
        <v>76053</v>
      </c>
      <c r="AB1303" s="32">
        <v>0</v>
      </c>
      <c r="AC1303" s="20">
        <v>442414</v>
      </c>
      <c r="AD1303" s="20">
        <v>153813</v>
      </c>
      <c r="AE1303" s="20">
        <v>288234</v>
      </c>
      <c r="AF1303" s="20">
        <v>153005</v>
      </c>
      <c r="AG1303" s="20">
        <v>62335</v>
      </c>
      <c r="AH1303" s="20">
        <v>24164</v>
      </c>
      <c r="AI1303" s="21">
        <v>1413</v>
      </c>
      <c r="AJ1303" s="25">
        <v>34513</v>
      </c>
      <c r="AK1303" s="25">
        <v>39444</v>
      </c>
      <c r="AL1303" s="25">
        <v>6674</v>
      </c>
      <c r="AM1303" s="22">
        <v>18319</v>
      </c>
      <c r="AN1303" s="20">
        <v>56146</v>
      </c>
      <c r="AO1303" s="20">
        <v>7910</v>
      </c>
      <c r="AP1303" s="54">
        <v>2011959</v>
      </c>
      <c r="AQ1303" s="25">
        <v>62081</v>
      </c>
      <c r="AR1303" s="25">
        <v>118334</v>
      </c>
      <c r="AS1303" s="54">
        <v>28603</v>
      </c>
      <c r="AT1303" s="54">
        <v>28575</v>
      </c>
      <c r="AU1303" s="54">
        <v>24274</v>
      </c>
      <c r="AV1303" s="54">
        <v>16536</v>
      </c>
      <c r="AW1303" s="25">
        <f t="shared" si="60"/>
        <v>278403</v>
      </c>
      <c r="AX1303" s="165">
        <v>332458</v>
      </c>
      <c r="AY1303" s="98">
        <f t="shared" si="61"/>
        <v>2622820</v>
      </c>
      <c r="AZ1303" s="73"/>
      <c r="BA1303" s="20">
        <v>435705</v>
      </c>
      <c r="BB1303" s="20">
        <v>10090</v>
      </c>
      <c r="BC1303" s="19">
        <v>445795</v>
      </c>
      <c r="BD1303" s="19">
        <v>3068615</v>
      </c>
      <c r="BF1303" s="20">
        <v>37522</v>
      </c>
      <c r="BG1303" s="21">
        <f t="shared" si="62"/>
        <v>3031093</v>
      </c>
      <c r="BI1303" s="73"/>
      <c r="BJ1303" s="73"/>
      <c r="BK1303" s="73"/>
      <c r="BL1303" s="73"/>
      <c r="BM1303" s="73"/>
      <c r="BN1303" s="73"/>
      <c r="BO1303" s="73"/>
    </row>
    <row r="1304" spans="1:67" ht="22.5" customHeight="1" x14ac:dyDescent="0.15">
      <c r="A1304" s="125" t="s">
        <v>3125</v>
      </c>
      <c r="B1304" s="126" t="s">
        <v>3108</v>
      </c>
      <c r="C1304" s="136" t="s">
        <v>1379</v>
      </c>
      <c r="D1304" s="129">
        <v>6</v>
      </c>
      <c r="E1304" s="130" t="s">
        <v>3561</v>
      </c>
      <c r="F1304" s="19">
        <v>245781</v>
      </c>
      <c r="G1304" s="20">
        <v>26632</v>
      </c>
      <c r="H1304" s="20">
        <v>32319</v>
      </c>
      <c r="I1304" s="20">
        <v>0</v>
      </c>
      <c r="J1304" s="20">
        <v>0</v>
      </c>
      <c r="K1304" s="20">
        <v>0</v>
      </c>
      <c r="L1304" s="20">
        <v>0</v>
      </c>
      <c r="M1304" s="20">
        <v>10611</v>
      </c>
      <c r="N1304" s="20">
        <v>5804</v>
      </c>
      <c r="O1304" s="20">
        <v>2686</v>
      </c>
      <c r="P1304" s="20">
        <v>147328</v>
      </c>
      <c r="Q1304" s="20">
        <v>24993</v>
      </c>
      <c r="R1304" s="20">
        <v>29907</v>
      </c>
      <c r="S1304" s="20">
        <v>26490</v>
      </c>
      <c r="T1304" s="21">
        <v>23858</v>
      </c>
      <c r="U1304" s="54">
        <v>12352</v>
      </c>
      <c r="V1304" s="20">
        <v>12111</v>
      </c>
      <c r="W1304" s="20">
        <v>10442</v>
      </c>
      <c r="X1304" s="20">
        <v>0</v>
      </c>
      <c r="Y1304" s="21">
        <v>0</v>
      </c>
      <c r="Z1304" s="20">
        <v>90412</v>
      </c>
      <c r="AA1304" s="21">
        <v>57981</v>
      </c>
      <c r="AB1304" s="32">
        <v>0</v>
      </c>
      <c r="AC1304" s="20">
        <v>341807</v>
      </c>
      <c r="AD1304" s="20">
        <v>150681</v>
      </c>
      <c r="AE1304" s="20">
        <v>286298</v>
      </c>
      <c r="AF1304" s="20">
        <v>159328</v>
      </c>
      <c r="AG1304" s="20">
        <v>59326</v>
      </c>
      <c r="AH1304" s="20">
        <v>41359</v>
      </c>
      <c r="AI1304" s="21">
        <v>1884</v>
      </c>
      <c r="AJ1304" s="25">
        <v>32064</v>
      </c>
      <c r="AK1304" s="25">
        <v>38052</v>
      </c>
      <c r="AL1304" s="25">
        <v>6846</v>
      </c>
      <c r="AM1304" s="22">
        <v>17303</v>
      </c>
      <c r="AN1304" s="20">
        <v>62304</v>
      </c>
      <c r="AO1304" s="20">
        <v>3567</v>
      </c>
      <c r="AP1304" s="54">
        <v>1960526</v>
      </c>
      <c r="AQ1304" s="25">
        <v>65492</v>
      </c>
      <c r="AR1304" s="25">
        <v>106070</v>
      </c>
      <c r="AS1304" s="54">
        <v>44158</v>
      </c>
      <c r="AT1304" s="54">
        <v>23992</v>
      </c>
      <c r="AU1304" s="54">
        <v>21637</v>
      </c>
      <c r="AV1304" s="54">
        <v>15863</v>
      </c>
      <c r="AW1304" s="25">
        <f t="shared" si="60"/>
        <v>277212</v>
      </c>
      <c r="AX1304" s="165">
        <v>243328</v>
      </c>
      <c r="AY1304" s="98">
        <f t="shared" si="61"/>
        <v>2481066</v>
      </c>
      <c r="AZ1304" s="73"/>
      <c r="BA1304" s="20">
        <v>415282</v>
      </c>
      <c r="BB1304" s="20">
        <v>13725</v>
      </c>
      <c r="BC1304" s="19">
        <v>429007</v>
      </c>
      <c r="BD1304" s="19">
        <v>2910073</v>
      </c>
      <c r="BF1304" s="20">
        <v>27015</v>
      </c>
      <c r="BG1304" s="21">
        <f t="shared" si="62"/>
        <v>2883058</v>
      </c>
      <c r="BI1304" s="73"/>
      <c r="BJ1304" s="73"/>
      <c r="BK1304" s="73"/>
      <c r="BL1304" s="73"/>
      <c r="BM1304" s="73"/>
      <c r="BN1304" s="73"/>
      <c r="BO1304" s="73"/>
    </row>
    <row r="1305" spans="1:67" ht="22.5" customHeight="1" x14ac:dyDescent="0.15">
      <c r="A1305" s="125" t="s">
        <v>3126</v>
      </c>
      <c r="B1305" s="126" t="s">
        <v>3108</v>
      </c>
      <c r="C1305" s="136" t="s">
        <v>1380</v>
      </c>
      <c r="D1305" s="129">
        <v>6</v>
      </c>
      <c r="E1305" s="130" t="s">
        <v>3561</v>
      </c>
      <c r="F1305" s="19">
        <v>289884</v>
      </c>
      <c r="G1305" s="20">
        <v>103102</v>
      </c>
      <c r="H1305" s="20">
        <v>73899</v>
      </c>
      <c r="I1305" s="20">
        <v>0</v>
      </c>
      <c r="J1305" s="20">
        <v>0</v>
      </c>
      <c r="K1305" s="20">
        <v>0</v>
      </c>
      <c r="L1305" s="20">
        <v>0</v>
      </c>
      <c r="M1305" s="20">
        <v>12998</v>
      </c>
      <c r="N1305" s="20">
        <v>7109</v>
      </c>
      <c r="O1305" s="20">
        <v>6192</v>
      </c>
      <c r="P1305" s="20">
        <v>329631</v>
      </c>
      <c r="Q1305" s="20">
        <v>33395</v>
      </c>
      <c r="R1305" s="20">
        <v>26427</v>
      </c>
      <c r="S1305" s="20">
        <v>42384</v>
      </c>
      <c r="T1305" s="21">
        <v>83503</v>
      </c>
      <c r="U1305" s="54">
        <v>9941</v>
      </c>
      <c r="V1305" s="20">
        <v>12111</v>
      </c>
      <c r="W1305" s="20">
        <v>10442</v>
      </c>
      <c r="X1305" s="20">
        <v>0</v>
      </c>
      <c r="Y1305" s="21">
        <v>0</v>
      </c>
      <c r="Z1305" s="20">
        <v>144377</v>
      </c>
      <c r="AA1305" s="21">
        <v>25602</v>
      </c>
      <c r="AB1305" s="32">
        <v>0</v>
      </c>
      <c r="AC1305" s="20">
        <v>726970</v>
      </c>
      <c r="AD1305" s="20">
        <v>342480</v>
      </c>
      <c r="AE1305" s="20">
        <v>422241</v>
      </c>
      <c r="AF1305" s="20">
        <v>240947</v>
      </c>
      <c r="AG1305" s="20">
        <v>74501</v>
      </c>
      <c r="AH1305" s="20">
        <v>134121</v>
      </c>
      <c r="AI1305" s="21">
        <v>25434</v>
      </c>
      <c r="AJ1305" s="25">
        <v>36272</v>
      </c>
      <c r="AK1305" s="25">
        <v>49944</v>
      </c>
      <c r="AL1305" s="25">
        <v>13172</v>
      </c>
      <c r="AM1305" s="22">
        <v>21740</v>
      </c>
      <c r="AN1305" s="20">
        <v>122538</v>
      </c>
      <c r="AO1305" s="20">
        <v>17047</v>
      </c>
      <c r="AP1305" s="54">
        <v>3438404</v>
      </c>
      <c r="AQ1305" s="25">
        <v>63599</v>
      </c>
      <c r="AR1305" s="25">
        <v>147448</v>
      </c>
      <c r="AS1305" s="54">
        <v>106041</v>
      </c>
      <c r="AT1305" s="54">
        <v>55010</v>
      </c>
      <c r="AU1305" s="54">
        <v>27933</v>
      </c>
      <c r="AV1305" s="54">
        <v>19682</v>
      </c>
      <c r="AW1305" s="25">
        <f t="shared" si="60"/>
        <v>419713</v>
      </c>
      <c r="AX1305" s="165">
        <v>876925</v>
      </c>
      <c r="AY1305" s="98">
        <f t="shared" si="61"/>
        <v>4735042</v>
      </c>
      <c r="AZ1305" s="73"/>
      <c r="BA1305" s="20">
        <v>450604</v>
      </c>
      <c r="BB1305" s="20">
        <v>73668</v>
      </c>
      <c r="BC1305" s="19">
        <v>524272</v>
      </c>
      <c r="BD1305" s="19">
        <v>5259314</v>
      </c>
      <c r="BF1305" s="20">
        <v>30791</v>
      </c>
      <c r="BG1305" s="21">
        <f t="shared" si="62"/>
        <v>5228523</v>
      </c>
      <c r="BI1305" s="73"/>
      <c r="BJ1305" s="73"/>
      <c r="BK1305" s="73"/>
      <c r="BL1305" s="73"/>
      <c r="BM1305" s="73"/>
      <c r="BN1305" s="73"/>
      <c r="BO1305" s="73"/>
    </row>
    <row r="1306" spans="1:67" ht="22.5" customHeight="1" x14ac:dyDescent="0.15">
      <c r="A1306" s="125" t="s">
        <v>3127</v>
      </c>
      <c r="B1306" s="126" t="s">
        <v>3108</v>
      </c>
      <c r="C1306" s="136" t="s">
        <v>1381</v>
      </c>
      <c r="D1306" s="129">
        <v>6</v>
      </c>
      <c r="E1306" s="130" t="s">
        <v>3561</v>
      </c>
      <c r="F1306" s="19">
        <v>39498</v>
      </c>
      <c r="G1306" s="20">
        <v>31773</v>
      </c>
      <c r="H1306" s="20">
        <v>9261</v>
      </c>
      <c r="I1306" s="20">
        <v>0</v>
      </c>
      <c r="J1306" s="20">
        <v>0</v>
      </c>
      <c r="K1306" s="20">
        <v>0</v>
      </c>
      <c r="L1306" s="20">
        <v>0</v>
      </c>
      <c r="M1306" s="20">
        <v>0</v>
      </c>
      <c r="N1306" s="20">
        <v>431</v>
      </c>
      <c r="O1306" s="20">
        <v>0</v>
      </c>
      <c r="P1306" s="20">
        <v>12348</v>
      </c>
      <c r="Q1306" s="20">
        <v>3279</v>
      </c>
      <c r="R1306" s="20">
        <v>7420</v>
      </c>
      <c r="S1306" s="20">
        <v>4415</v>
      </c>
      <c r="T1306" s="21">
        <v>11929</v>
      </c>
      <c r="U1306" s="54">
        <v>719</v>
      </c>
      <c r="V1306" s="20">
        <v>4404</v>
      </c>
      <c r="W1306" s="20">
        <v>10442</v>
      </c>
      <c r="X1306" s="20">
        <v>0</v>
      </c>
      <c r="Y1306" s="21">
        <v>0</v>
      </c>
      <c r="Z1306" s="20">
        <v>17804</v>
      </c>
      <c r="AA1306" s="21">
        <v>0</v>
      </c>
      <c r="AB1306" s="32">
        <v>23914</v>
      </c>
      <c r="AC1306" s="20">
        <v>63562</v>
      </c>
      <c r="AD1306" s="20">
        <v>48456</v>
      </c>
      <c r="AE1306" s="20">
        <v>49401</v>
      </c>
      <c r="AF1306" s="20">
        <v>18054</v>
      </c>
      <c r="AG1306" s="20">
        <v>7152</v>
      </c>
      <c r="AH1306" s="20">
        <v>28236</v>
      </c>
      <c r="AI1306" s="21">
        <v>41448</v>
      </c>
      <c r="AJ1306" s="25">
        <v>3902</v>
      </c>
      <c r="AK1306" s="25">
        <v>8976</v>
      </c>
      <c r="AL1306" s="25">
        <v>1479</v>
      </c>
      <c r="AM1306" s="22">
        <v>3061</v>
      </c>
      <c r="AN1306" s="20">
        <v>33453</v>
      </c>
      <c r="AO1306" s="20">
        <v>9106</v>
      </c>
      <c r="AP1306" s="54">
        <v>493923</v>
      </c>
      <c r="AQ1306" s="25">
        <v>36672</v>
      </c>
      <c r="AR1306" s="25">
        <v>67585</v>
      </c>
      <c r="AS1306" s="54">
        <v>29457</v>
      </c>
      <c r="AT1306" s="54">
        <v>49854</v>
      </c>
      <c r="AU1306" s="54">
        <v>6960</v>
      </c>
      <c r="AV1306" s="54">
        <v>3857</v>
      </c>
      <c r="AW1306" s="25">
        <f t="shared" si="60"/>
        <v>194385</v>
      </c>
      <c r="AX1306" s="165">
        <v>119900</v>
      </c>
      <c r="AY1306" s="98">
        <f t="shared" si="61"/>
        <v>808208</v>
      </c>
      <c r="AZ1306" s="73"/>
      <c r="BA1306" s="20">
        <v>106931</v>
      </c>
      <c r="BB1306" s="20">
        <v>39698</v>
      </c>
      <c r="BC1306" s="19">
        <v>146629</v>
      </c>
      <c r="BD1306" s="19">
        <v>954837</v>
      </c>
      <c r="BF1306" s="20">
        <v>3943</v>
      </c>
      <c r="BG1306" s="21">
        <f t="shared" si="62"/>
        <v>950894</v>
      </c>
      <c r="BI1306" s="73"/>
      <c r="BJ1306" s="73"/>
      <c r="BK1306" s="73"/>
      <c r="BL1306" s="73"/>
      <c r="BM1306" s="73"/>
      <c r="BN1306" s="73"/>
      <c r="BO1306" s="73"/>
    </row>
    <row r="1307" spans="1:67" ht="22.5" customHeight="1" x14ac:dyDescent="0.15">
      <c r="A1307" s="125" t="s">
        <v>3128</v>
      </c>
      <c r="B1307" s="126" t="s">
        <v>3108</v>
      </c>
      <c r="C1307" s="136" t="s">
        <v>1382</v>
      </c>
      <c r="D1307" s="129">
        <v>6</v>
      </c>
      <c r="E1307" s="130" t="s">
        <v>3561</v>
      </c>
      <c r="F1307" s="19">
        <v>339161</v>
      </c>
      <c r="G1307" s="20">
        <v>194565</v>
      </c>
      <c r="H1307" s="20">
        <v>88452</v>
      </c>
      <c r="I1307" s="20">
        <v>0</v>
      </c>
      <c r="J1307" s="20">
        <v>0</v>
      </c>
      <c r="K1307" s="20">
        <v>0</v>
      </c>
      <c r="L1307" s="20">
        <v>0</v>
      </c>
      <c r="M1307" s="20">
        <v>5978</v>
      </c>
      <c r="N1307" s="20">
        <v>6393</v>
      </c>
      <c r="O1307" s="20">
        <v>0</v>
      </c>
      <c r="P1307" s="20">
        <v>316113</v>
      </c>
      <c r="Q1307" s="20">
        <v>27182</v>
      </c>
      <c r="R1307" s="20">
        <v>69433</v>
      </c>
      <c r="S1307" s="20">
        <v>52097</v>
      </c>
      <c r="T1307" s="21">
        <v>90660</v>
      </c>
      <c r="U1307" s="54">
        <v>48434</v>
      </c>
      <c r="V1307" s="20">
        <v>27525</v>
      </c>
      <c r="W1307" s="20">
        <v>10442</v>
      </c>
      <c r="X1307" s="20">
        <v>0</v>
      </c>
      <c r="Y1307" s="21">
        <v>0</v>
      </c>
      <c r="Z1307" s="20">
        <v>192296</v>
      </c>
      <c r="AA1307" s="21">
        <v>6024</v>
      </c>
      <c r="AB1307" s="32">
        <v>0</v>
      </c>
      <c r="AC1307" s="20">
        <v>620930</v>
      </c>
      <c r="AD1307" s="20">
        <v>434959</v>
      </c>
      <c r="AE1307" s="20">
        <v>501040</v>
      </c>
      <c r="AF1307" s="20">
        <v>213325</v>
      </c>
      <c r="AG1307" s="20">
        <v>108637</v>
      </c>
      <c r="AH1307" s="20">
        <v>162357</v>
      </c>
      <c r="AI1307" s="21">
        <v>224196</v>
      </c>
      <c r="AJ1307" s="25">
        <v>33984</v>
      </c>
      <c r="AK1307" s="25">
        <v>54940</v>
      </c>
      <c r="AL1307" s="25">
        <v>13973</v>
      </c>
      <c r="AM1307" s="22">
        <v>21687</v>
      </c>
      <c r="AN1307" s="20">
        <v>442425</v>
      </c>
      <c r="AO1307" s="20">
        <v>57160</v>
      </c>
      <c r="AP1307" s="54">
        <v>4364368</v>
      </c>
      <c r="AQ1307" s="25">
        <v>87584</v>
      </c>
      <c r="AR1307" s="25">
        <v>179462</v>
      </c>
      <c r="AS1307" s="54">
        <v>109348</v>
      </c>
      <c r="AT1307" s="54">
        <v>47174</v>
      </c>
      <c r="AU1307" s="54">
        <v>25897</v>
      </c>
      <c r="AV1307" s="54">
        <v>29785</v>
      </c>
      <c r="AW1307" s="25">
        <f t="shared" si="60"/>
        <v>479250</v>
      </c>
      <c r="AX1307" s="165">
        <v>1384494</v>
      </c>
      <c r="AY1307" s="98">
        <f t="shared" si="61"/>
        <v>6228112</v>
      </c>
      <c r="AZ1307" s="73"/>
      <c r="BA1307" s="20">
        <v>431204</v>
      </c>
      <c r="BB1307" s="20">
        <v>263765</v>
      </c>
      <c r="BC1307" s="19">
        <v>694969</v>
      </c>
      <c r="BD1307" s="19">
        <v>6923081</v>
      </c>
      <c r="BF1307" s="20">
        <v>35403</v>
      </c>
      <c r="BG1307" s="21">
        <f t="shared" si="62"/>
        <v>6887678</v>
      </c>
      <c r="BI1307" s="73"/>
      <c r="BJ1307" s="73"/>
      <c r="BK1307" s="73"/>
      <c r="BL1307" s="73"/>
      <c r="BM1307" s="73"/>
      <c r="BN1307" s="73"/>
      <c r="BO1307" s="73"/>
    </row>
    <row r="1308" spans="1:67" ht="22.5" customHeight="1" x14ac:dyDescent="0.15">
      <c r="A1308" s="125" t="s">
        <v>3129</v>
      </c>
      <c r="B1308" s="126" t="s">
        <v>3108</v>
      </c>
      <c r="C1308" s="136" t="s">
        <v>1383</v>
      </c>
      <c r="D1308" s="129">
        <v>6</v>
      </c>
      <c r="E1308" s="130" t="s">
        <v>3561</v>
      </c>
      <c r="F1308" s="19">
        <v>252474</v>
      </c>
      <c r="G1308" s="20">
        <v>70900</v>
      </c>
      <c r="H1308" s="20">
        <v>56133</v>
      </c>
      <c r="I1308" s="20">
        <v>0</v>
      </c>
      <c r="J1308" s="20">
        <v>0</v>
      </c>
      <c r="K1308" s="20">
        <v>0</v>
      </c>
      <c r="L1308" s="20">
        <v>0</v>
      </c>
      <c r="M1308" s="20">
        <v>6438</v>
      </c>
      <c r="N1308" s="20">
        <v>5771</v>
      </c>
      <c r="O1308" s="20">
        <v>10929</v>
      </c>
      <c r="P1308" s="20">
        <v>281388</v>
      </c>
      <c r="Q1308" s="20">
        <v>24761</v>
      </c>
      <c r="R1308" s="20">
        <v>51891</v>
      </c>
      <c r="S1308" s="20">
        <v>35320</v>
      </c>
      <c r="T1308" s="21">
        <v>23858</v>
      </c>
      <c r="U1308" s="54">
        <v>12521</v>
      </c>
      <c r="V1308" s="20">
        <v>15414</v>
      </c>
      <c r="W1308" s="20">
        <v>10442</v>
      </c>
      <c r="X1308" s="20">
        <v>0</v>
      </c>
      <c r="Y1308" s="21">
        <v>0</v>
      </c>
      <c r="Z1308" s="20">
        <v>113646</v>
      </c>
      <c r="AA1308" s="21">
        <v>0</v>
      </c>
      <c r="AB1308" s="32">
        <v>0</v>
      </c>
      <c r="AC1308" s="20">
        <v>701614</v>
      </c>
      <c r="AD1308" s="20">
        <v>196363</v>
      </c>
      <c r="AE1308" s="20">
        <v>310318</v>
      </c>
      <c r="AF1308" s="20">
        <v>154752</v>
      </c>
      <c r="AG1308" s="20">
        <v>75126</v>
      </c>
      <c r="AH1308" s="20">
        <v>118465</v>
      </c>
      <c r="AI1308" s="21">
        <v>23079</v>
      </c>
      <c r="AJ1308" s="25">
        <v>31956</v>
      </c>
      <c r="AK1308" s="25">
        <v>43690</v>
      </c>
      <c r="AL1308" s="25">
        <v>9281</v>
      </c>
      <c r="AM1308" s="22">
        <v>18614</v>
      </c>
      <c r="AN1308" s="20">
        <v>68619</v>
      </c>
      <c r="AO1308" s="20">
        <v>11702</v>
      </c>
      <c r="AP1308" s="54">
        <v>2735465</v>
      </c>
      <c r="AQ1308" s="25">
        <v>52146</v>
      </c>
      <c r="AR1308" s="25">
        <v>113648</v>
      </c>
      <c r="AS1308" s="54">
        <v>75522</v>
      </c>
      <c r="AT1308" s="54">
        <v>36352</v>
      </c>
      <c r="AU1308" s="54">
        <v>22725</v>
      </c>
      <c r="AV1308" s="54">
        <v>17944</v>
      </c>
      <c r="AW1308" s="25">
        <f t="shared" si="60"/>
        <v>318337</v>
      </c>
      <c r="AX1308" s="165">
        <v>281035</v>
      </c>
      <c r="AY1308" s="98">
        <f t="shared" si="61"/>
        <v>3334837</v>
      </c>
      <c r="AZ1308" s="73"/>
      <c r="BA1308" s="20">
        <v>414557</v>
      </c>
      <c r="BB1308" s="20">
        <v>58005</v>
      </c>
      <c r="BC1308" s="19">
        <v>472562</v>
      </c>
      <c r="BD1308" s="19">
        <v>3807399</v>
      </c>
      <c r="BF1308" s="20">
        <v>32009</v>
      </c>
      <c r="BG1308" s="21">
        <f t="shared" si="62"/>
        <v>3775390</v>
      </c>
      <c r="BI1308" s="73"/>
      <c r="BJ1308" s="73"/>
      <c r="BK1308" s="73"/>
      <c r="BL1308" s="73"/>
      <c r="BM1308" s="73"/>
      <c r="BN1308" s="73"/>
      <c r="BO1308" s="73"/>
    </row>
    <row r="1309" spans="1:67" ht="22.5" customHeight="1" x14ac:dyDescent="0.15">
      <c r="A1309" s="125" t="s">
        <v>3130</v>
      </c>
      <c r="B1309" s="126" t="s">
        <v>3108</v>
      </c>
      <c r="C1309" s="136" t="s">
        <v>1384</v>
      </c>
      <c r="D1309" s="129">
        <v>6</v>
      </c>
      <c r="E1309" s="130" t="s">
        <v>3561</v>
      </c>
      <c r="F1309" s="19">
        <v>176123</v>
      </c>
      <c r="G1309" s="20">
        <v>94891</v>
      </c>
      <c r="H1309" s="20">
        <v>51786</v>
      </c>
      <c r="I1309" s="20">
        <v>0</v>
      </c>
      <c r="J1309" s="20">
        <v>0</v>
      </c>
      <c r="K1309" s="20">
        <v>0</v>
      </c>
      <c r="L1309" s="20">
        <v>0</v>
      </c>
      <c r="M1309" s="20">
        <v>0</v>
      </c>
      <c r="N1309" s="20">
        <v>2956</v>
      </c>
      <c r="O1309" s="20">
        <v>0</v>
      </c>
      <c r="P1309" s="20">
        <v>90613</v>
      </c>
      <c r="Q1309" s="20">
        <v>17712</v>
      </c>
      <c r="R1309" s="20">
        <v>19144</v>
      </c>
      <c r="S1309" s="20">
        <v>14128</v>
      </c>
      <c r="T1309" s="21">
        <v>11929</v>
      </c>
      <c r="U1309" s="54">
        <v>5372</v>
      </c>
      <c r="V1309" s="20">
        <v>11010</v>
      </c>
      <c r="W1309" s="20">
        <v>10442</v>
      </c>
      <c r="X1309" s="20">
        <v>0</v>
      </c>
      <c r="Y1309" s="21">
        <v>0</v>
      </c>
      <c r="Z1309" s="20">
        <v>77268</v>
      </c>
      <c r="AA1309" s="21">
        <v>73794</v>
      </c>
      <c r="AB1309" s="32">
        <v>0</v>
      </c>
      <c r="AC1309" s="20">
        <v>281925</v>
      </c>
      <c r="AD1309" s="20">
        <v>143018</v>
      </c>
      <c r="AE1309" s="20">
        <v>228938</v>
      </c>
      <c r="AF1309" s="20">
        <v>88192</v>
      </c>
      <c r="AG1309" s="20">
        <v>41101</v>
      </c>
      <c r="AH1309" s="20">
        <v>80817</v>
      </c>
      <c r="AI1309" s="21">
        <v>46158</v>
      </c>
      <c r="AJ1309" s="25">
        <v>22244</v>
      </c>
      <c r="AK1309" s="25">
        <v>34199</v>
      </c>
      <c r="AL1309" s="25">
        <v>6501</v>
      </c>
      <c r="AM1309" s="22">
        <v>12193</v>
      </c>
      <c r="AN1309" s="20">
        <v>87186</v>
      </c>
      <c r="AO1309" s="20">
        <v>10435</v>
      </c>
      <c r="AP1309" s="54">
        <v>1740075</v>
      </c>
      <c r="AQ1309" s="25">
        <v>59865</v>
      </c>
      <c r="AR1309" s="25">
        <v>124600</v>
      </c>
      <c r="AS1309" s="54">
        <v>71136</v>
      </c>
      <c r="AT1309" s="54">
        <v>59104</v>
      </c>
      <c r="AU1309" s="54">
        <v>17264</v>
      </c>
      <c r="AV1309" s="54">
        <v>10566</v>
      </c>
      <c r="AW1309" s="25">
        <f t="shared" si="60"/>
        <v>342535</v>
      </c>
      <c r="AX1309" s="165">
        <v>321348</v>
      </c>
      <c r="AY1309" s="98">
        <f t="shared" si="61"/>
        <v>2403958</v>
      </c>
      <c r="AZ1309" s="73"/>
      <c r="BA1309" s="20">
        <v>313224</v>
      </c>
      <c r="BB1309" s="20">
        <v>55758</v>
      </c>
      <c r="BC1309" s="19">
        <v>368982</v>
      </c>
      <c r="BD1309" s="19">
        <v>2772940</v>
      </c>
      <c r="BF1309" s="20">
        <v>14525</v>
      </c>
      <c r="BG1309" s="21">
        <f t="shared" si="62"/>
        <v>2758415</v>
      </c>
      <c r="BI1309" s="73"/>
      <c r="BJ1309" s="73"/>
      <c r="BK1309" s="73"/>
      <c r="BL1309" s="73"/>
      <c r="BM1309" s="73"/>
      <c r="BN1309" s="73"/>
      <c r="BO1309" s="73"/>
    </row>
    <row r="1310" spans="1:67" ht="22.5" customHeight="1" x14ac:dyDescent="0.15">
      <c r="A1310" s="125" t="s">
        <v>3131</v>
      </c>
      <c r="B1310" s="126" t="s">
        <v>3108</v>
      </c>
      <c r="C1310" s="136" t="s">
        <v>1385</v>
      </c>
      <c r="D1310" s="129">
        <v>6</v>
      </c>
      <c r="E1310" s="130" t="s">
        <v>3561</v>
      </c>
      <c r="F1310" s="19">
        <v>61155</v>
      </c>
      <c r="G1310" s="20">
        <v>32630</v>
      </c>
      <c r="H1310" s="20">
        <v>7560</v>
      </c>
      <c r="I1310" s="20">
        <v>0</v>
      </c>
      <c r="J1310" s="20">
        <v>0</v>
      </c>
      <c r="K1310" s="20">
        <v>0</v>
      </c>
      <c r="L1310" s="20">
        <v>0</v>
      </c>
      <c r="M1310" s="20">
        <v>0</v>
      </c>
      <c r="N1310" s="20">
        <v>741</v>
      </c>
      <c r="O1310" s="20">
        <v>0</v>
      </c>
      <c r="P1310" s="20">
        <v>12048</v>
      </c>
      <c r="Q1310" s="20">
        <v>5639</v>
      </c>
      <c r="R1310" s="20">
        <v>9481</v>
      </c>
      <c r="S1310" s="20">
        <v>7064</v>
      </c>
      <c r="T1310" s="21">
        <v>11929</v>
      </c>
      <c r="U1310" s="54">
        <v>1692</v>
      </c>
      <c r="V1310" s="20">
        <v>5505</v>
      </c>
      <c r="W1310" s="20">
        <v>10442</v>
      </c>
      <c r="X1310" s="20">
        <v>0</v>
      </c>
      <c r="Y1310" s="21">
        <v>0</v>
      </c>
      <c r="Z1310" s="20">
        <v>26072</v>
      </c>
      <c r="AA1310" s="21">
        <v>17319</v>
      </c>
      <c r="AB1310" s="32">
        <v>27016</v>
      </c>
      <c r="AC1310" s="20">
        <v>88975</v>
      </c>
      <c r="AD1310" s="20">
        <v>64316</v>
      </c>
      <c r="AE1310" s="20">
        <v>71485</v>
      </c>
      <c r="AF1310" s="20">
        <v>21216</v>
      </c>
      <c r="AG1310" s="20">
        <v>11113</v>
      </c>
      <c r="AH1310" s="20">
        <v>27150</v>
      </c>
      <c r="AI1310" s="21">
        <v>74889</v>
      </c>
      <c r="AJ1310" s="25">
        <v>6710</v>
      </c>
      <c r="AK1310" s="25">
        <v>15361</v>
      </c>
      <c r="AL1310" s="25">
        <v>2441</v>
      </c>
      <c r="AM1310" s="22">
        <v>5140</v>
      </c>
      <c r="AN1310" s="20">
        <v>47415</v>
      </c>
      <c r="AO1310" s="20">
        <v>8421</v>
      </c>
      <c r="AP1310" s="54">
        <v>680925</v>
      </c>
      <c r="AQ1310" s="25">
        <v>42281</v>
      </c>
      <c r="AR1310" s="25">
        <v>110089</v>
      </c>
      <c r="AS1310" s="54">
        <v>34958</v>
      </c>
      <c r="AT1310" s="54">
        <v>38328</v>
      </c>
      <c r="AU1310" s="54">
        <v>9051</v>
      </c>
      <c r="AV1310" s="54">
        <v>4257</v>
      </c>
      <c r="AW1310" s="25">
        <f t="shared" si="60"/>
        <v>238964</v>
      </c>
      <c r="AX1310" s="165">
        <v>366056</v>
      </c>
      <c r="AY1310" s="98">
        <f t="shared" si="61"/>
        <v>1285945</v>
      </c>
      <c r="AZ1310" s="73"/>
      <c r="BA1310" s="20">
        <v>141323</v>
      </c>
      <c r="BB1310" s="20">
        <v>34851</v>
      </c>
      <c r="BC1310" s="19">
        <v>176174</v>
      </c>
      <c r="BD1310" s="19">
        <v>1462119</v>
      </c>
      <c r="BF1310" s="20">
        <v>5202</v>
      </c>
      <c r="BG1310" s="21">
        <f t="shared" si="62"/>
        <v>1456917</v>
      </c>
      <c r="BI1310" s="73"/>
      <c r="BJ1310" s="73"/>
      <c r="BK1310" s="73"/>
      <c r="BL1310" s="73"/>
      <c r="BM1310" s="73"/>
      <c r="BN1310" s="73"/>
      <c r="BO1310" s="73"/>
    </row>
    <row r="1311" spans="1:67" ht="22.5" customHeight="1" x14ac:dyDescent="0.15">
      <c r="A1311" s="125" t="s">
        <v>3132</v>
      </c>
      <c r="B1311" s="126" t="s">
        <v>3108</v>
      </c>
      <c r="C1311" s="136" t="s">
        <v>1386</v>
      </c>
      <c r="D1311" s="129">
        <v>6</v>
      </c>
      <c r="E1311" s="130" t="s">
        <v>3561</v>
      </c>
      <c r="F1311" s="19">
        <v>167202</v>
      </c>
      <c r="G1311" s="20">
        <v>82753</v>
      </c>
      <c r="H1311" s="20">
        <v>65583</v>
      </c>
      <c r="I1311" s="20">
        <v>0</v>
      </c>
      <c r="J1311" s="20">
        <v>0</v>
      </c>
      <c r="K1311" s="20">
        <v>0</v>
      </c>
      <c r="L1311" s="20">
        <v>0</v>
      </c>
      <c r="M1311" s="20">
        <v>0</v>
      </c>
      <c r="N1311" s="20">
        <v>2401</v>
      </c>
      <c r="O1311" s="20">
        <v>0</v>
      </c>
      <c r="P1311" s="20">
        <v>66550</v>
      </c>
      <c r="Q1311" s="20">
        <v>17035</v>
      </c>
      <c r="R1311" s="20">
        <v>29953</v>
      </c>
      <c r="S1311" s="20">
        <v>17660</v>
      </c>
      <c r="T1311" s="21">
        <v>35787</v>
      </c>
      <c r="U1311" s="54">
        <v>27664</v>
      </c>
      <c r="V1311" s="20">
        <v>5505</v>
      </c>
      <c r="W1311" s="20">
        <v>10442</v>
      </c>
      <c r="X1311" s="20">
        <v>0</v>
      </c>
      <c r="Y1311" s="21">
        <v>0</v>
      </c>
      <c r="Z1311" s="20">
        <v>70227</v>
      </c>
      <c r="AA1311" s="21">
        <v>0</v>
      </c>
      <c r="AB1311" s="32">
        <v>0</v>
      </c>
      <c r="AC1311" s="20">
        <v>249097</v>
      </c>
      <c r="AD1311" s="20">
        <v>158187</v>
      </c>
      <c r="AE1311" s="20">
        <v>276045</v>
      </c>
      <c r="AF1311" s="20">
        <v>97926</v>
      </c>
      <c r="AG1311" s="20">
        <v>28174</v>
      </c>
      <c r="AH1311" s="20">
        <v>94844</v>
      </c>
      <c r="AI1311" s="21">
        <v>24021</v>
      </c>
      <c r="AJ1311" s="25">
        <v>20218</v>
      </c>
      <c r="AK1311" s="25">
        <v>33671</v>
      </c>
      <c r="AL1311" s="25">
        <v>6647</v>
      </c>
      <c r="AM1311" s="22">
        <v>11726</v>
      </c>
      <c r="AN1311" s="20">
        <v>68015</v>
      </c>
      <c r="AO1311" s="20">
        <v>13971</v>
      </c>
      <c r="AP1311" s="54">
        <v>1681304</v>
      </c>
      <c r="AQ1311" s="25">
        <v>55321</v>
      </c>
      <c r="AR1311" s="25">
        <v>117640</v>
      </c>
      <c r="AS1311" s="54">
        <v>77540</v>
      </c>
      <c r="AT1311" s="54">
        <v>43717</v>
      </c>
      <c r="AU1311" s="54">
        <v>17377</v>
      </c>
      <c r="AV1311" s="54">
        <v>9757</v>
      </c>
      <c r="AW1311" s="25">
        <f t="shared" si="60"/>
        <v>321352</v>
      </c>
      <c r="AX1311" s="165">
        <v>295361</v>
      </c>
      <c r="AY1311" s="98">
        <f t="shared" si="61"/>
        <v>2298017</v>
      </c>
      <c r="AZ1311" s="73"/>
      <c r="BA1311" s="20">
        <v>287240</v>
      </c>
      <c r="BB1311" s="20">
        <v>66200</v>
      </c>
      <c r="BC1311" s="19">
        <v>353440</v>
      </c>
      <c r="BD1311" s="19">
        <v>2651457</v>
      </c>
      <c r="BF1311" s="20">
        <v>11678</v>
      </c>
      <c r="BG1311" s="21">
        <f t="shared" si="62"/>
        <v>2639779</v>
      </c>
      <c r="BI1311" s="73"/>
      <c r="BJ1311" s="73"/>
      <c r="BK1311" s="73"/>
      <c r="BL1311" s="73"/>
      <c r="BM1311" s="73"/>
      <c r="BN1311" s="73"/>
      <c r="BO1311" s="73"/>
    </row>
    <row r="1312" spans="1:67" ht="22.5" customHeight="1" x14ac:dyDescent="0.15">
      <c r="A1312" s="125" t="s">
        <v>3133</v>
      </c>
      <c r="B1312" s="126" t="s">
        <v>3108</v>
      </c>
      <c r="C1312" s="136" t="s">
        <v>1387</v>
      </c>
      <c r="D1312" s="129">
        <v>6</v>
      </c>
      <c r="E1312" s="130" t="s">
        <v>3561</v>
      </c>
      <c r="F1312" s="19">
        <v>353255</v>
      </c>
      <c r="G1312" s="20">
        <v>238262</v>
      </c>
      <c r="H1312" s="20">
        <v>230958</v>
      </c>
      <c r="I1312" s="20">
        <v>0</v>
      </c>
      <c r="J1312" s="20">
        <v>0</v>
      </c>
      <c r="K1312" s="20">
        <v>0</v>
      </c>
      <c r="L1312" s="20">
        <v>0</v>
      </c>
      <c r="M1312" s="20">
        <v>0</v>
      </c>
      <c r="N1312" s="20">
        <v>6918</v>
      </c>
      <c r="O1312" s="20">
        <v>0</v>
      </c>
      <c r="P1312" s="20">
        <v>154751</v>
      </c>
      <c r="Q1312" s="20">
        <v>28370</v>
      </c>
      <c r="R1312" s="20">
        <v>131812</v>
      </c>
      <c r="S1312" s="20">
        <v>42384</v>
      </c>
      <c r="T1312" s="21">
        <v>59645</v>
      </c>
      <c r="U1312" s="54">
        <v>30075</v>
      </c>
      <c r="V1312" s="20">
        <v>31929</v>
      </c>
      <c r="W1312" s="20">
        <v>31326</v>
      </c>
      <c r="X1312" s="20">
        <v>0</v>
      </c>
      <c r="Y1312" s="21">
        <v>0</v>
      </c>
      <c r="Z1312" s="20">
        <v>160691</v>
      </c>
      <c r="AA1312" s="21">
        <v>0</v>
      </c>
      <c r="AB1312" s="32">
        <v>83801</v>
      </c>
      <c r="AC1312" s="20">
        <v>626138</v>
      </c>
      <c r="AD1312" s="20">
        <v>442973</v>
      </c>
      <c r="AE1312" s="20">
        <v>570947</v>
      </c>
      <c r="AF1312" s="20">
        <v>252678</v>
      </c>
      <c r="AG1312" s="20">
        <v>106047</v>
      </c>
      <c r="AH1312" s="20">
        <v>157108</v>
      </c>
      <c r="AI1312" s="21">
        <v>75360</v>
      </c>
      <c r="AJ1312" s="25">
        <v>35666</v>
      </c>
      <c r="AK1312" s="25">
        <v>55932</v>
      </c>
      <c r="AL1312" s="25">
        <v>15800</v>
      </c>
      <c r="AM1312" s="22">
        <v>22519</v>
      </c>
      <c r="AN1312" s="20">
        <v>519679</v>
      </c>
      <c r="AO1312" s="20">
        <v>37528</v>
      </c>
      <c r="AP1312" s="54">
        <v>4502552</v>
      </c>
      <c r="AQ1312" s="25">
        <v>89066</v>
      </c>
      <c r="AR1312" s="25">
        <v>151824</v>
      </c>
      <c r="AS1312" s="54">
        <v>133222</v>
      </c>
      <c r="AT1312" s="54">
        <v>43719</v>
      </c>
      <c r="AU1312" s="54">
        <v>29711</v>
      </c>
      <c r="AV1312" s="54">
        <v>28411</v>
      </c>
      <c r="AW1312" s="25">
        <f t="shared" si="60"/>
        <v>475953</v>
      </c>
      <c r="AX1312" s="165">
        <v>1212621</v>
      </c>
      <c r="AY1312" s="98">
        <f t="shared" si="61"/>
        <v>6191126</v>
      </c>
      <c r="AZ1312" s="73"/>
      <c r="BA1312" s="20">
        <v>445507</v>
      </c>
      <c r="BB1312" s="20">
        <v>176394</v>
      </c>
      <c r="BC1312" s="19">
        <v>621901</v>
      </c>
      <c r="BD1312" s="19">
        <v>6813027</v>
      </c>
      <c r="BF1312" s="20">
        <v>29536</v>
      </c>
      <c r="BG1312" s="21">
        <f t="shared" si="62"/>
        <v>6783491</v>
      </c>
      <c r="BI1312" s="73"/>
      <c r="BJ1312" s="73"/>
      <c r="BK1312" s="73"/>
      <c r="BL1312" s="73"/>
      <c r="BM1312" s="73"/>
      <c r="BN1312" s="73"/>
      <c r="BO1312" s="73"/>
    </row>
    <row r="1313" spans="1:67" ht="22.5" customHeight="1" x14ac:dyDescent="0.15">
      <c r="A1313" s="125" t="s">
        <v>3134</v>
      </c>
      <c r="B1313" s="126" t="s">
        <v>3108</v>
      </c>
      <c r="C1313" s="136" t="s">
        <v>1388</v>
      </c>
      <c r="D1313" s="129">
        <v>6</v>
      </c>
      <c r="E1313" s="130" t="s">
        <v>3561</v>
      </c>
      <c r="F1313" s="19">
        <v>300544</v>
      </c>
      <c r="G1313" s="20">
        <v>198421</v>
      </c>
      <c r="H1313" s="20">
        <v>190701</v>
      </c>
      <c r="I1313" s="20">
        <v>0</v>
      </c>
      <c r="J1313" s="20">
        <v>0</v>
      </c>
      <c r="K1313" s="20">
        <v>0</v>
      </c>
      <c r="L1313" s="20">
        <v>0</v>
      </c>
      <c r="M1313" s="20">
        <v>3529</v>
      </c>
      <c r="N1313" s="20">
        <v>5770</v>
      </c>
      <c r="O1313" s="20">
        <v>6080</v>
      </c>
      <c r="P1313" s="20">
        <v>45889</v>
      </c>
      <c r="Q1313" s="20">
        <v>30676</v>
      </c>
      <c r="R1313" s="20">
        <v>31052</v>
      </c>
      <c r="S1313" s="20">
        <v>67991</v>
      </c>
      <c r="T1313" s="21">
        <v>107361</v>
      </c>
      <c r="U1313" s="54">
        <v>43611</v>
      </c>
      <c r="V1313" s="20">
        <v>11010</v>
      </c>
      <c r="W1313" s="20">
        <v>10442</v>
      </c>
      <c r="X1313" s="20">
        <v>0</v>
      </c>
      <c r="Y1313" s="21">
        <v>0</v>
      </c>
      <c r="Z1313" s="20">
        <v>145080</v>
      </c>
      <c r="AA1313" s="21">
        <v>16566</v>
      </c>
      <c r="AB1313" s="32">
        <v>0</v>
      </c>
      <c r="AC1313" s="20">
        <v>486449</v>
      </c>
      <c r="AD1313" s="20">
        <v>384754</v>
      </c>
      <c r="AE1313" s="20">
        <v>455295</v>
      </c>
      <c r="AF1313" s="20">
        <v>215738</v>
      </c>
      <c r="AG1313" s="20">
        <v>71487</v>
      </c>
      <c r="AH1313" s="20">
        <v>174846</v>
      </c>
      <c r="AI1313" s="21">
        <v>54165</v>
      </c>
      <c r="AJ1313" s="25">
        <v>31949</v>
      </c>
      <c r="AK1313" s="25">
        <v>52923</v>
      </c>
      <c r="AL1313" s="25">
        <v>13256</v>
      </c>
      <c r="AM1313" s="22">
        <v>20404</v>
      </c>
      <c r="AN1313" s="20">
        <v>340363</v>
      </c>
      <c r="AO1313" s="20">
        <v>40819</v>
      </c>
      <c r="AP1313" s="54">
        <v>3557171</v>
      </c>
      <c r="AQ1313" s="25">
        <v>71690</v>
      </c>
      <c r="AR1313" s="25">
        <v>139907</v>
      </c>
      <c r="AS1313" s="54">
        <v>130954</v>
      </c>
      <c r="AT1313" s="54">
        <v>65037</v>
      </c>
      <c r="AU1313" s="54">
        <v>24034</v>
      </c>
      <c r="AV1313" s="54">
        <v>23018</v>
      </c>
      <c r="AW1313" s="25">
        <f t="shared" si="60"/>
        <v>454640</v>
      </c>
      <c r="AX1313" s="165">
        <v>557664</v>
      </c>
      <c r="AY1313" s="98">
        <f t="shared" si="61"/>
        <v>4569475</v>
      </c>
      <c r="AZ1313" s="73"/>
      <c r="BA1313" s="20">
        <v>414482</v>
      </c>
      <c r="BB1313" s="20">
        <v>197873</v>
      </c>
      <c r="BC1313" s="19">
        <v>612355</v>
      </c>
      <c r="BD1313" s="19">
        <v>5181830</v>
      </c>
      <c r="BF1313" s="20">
        <v>24990</v>
      </c>
      <c r="BG1313" s="21">
        <f t="shared" si="62"/>
        <v>5156840</v>
      </c>
      <c r="BI1313" s="73"/>
      <c r="BJ1313" s="73"/>
      <c r="BK1313" s="73"/>
      <c r="BL1313" s="73"/>
      <c r="BM1313" s="73"/>
      <c r="BN1313" s="73"/>
      <c r="BO1313" s="73"/>
    </row>
    <row r="1314" spans="1:67" ht="22.5" customHeight="1" x14ac:dyDescent="0.15">
      <c r="A1314" s="125" t="s">
        <v>3135</v>
      </c>
      <c r="B1314" s="126" t="s">
        <v>3136</v>
      </c>
      <c r="C1314" s="136" t="s">
        <v>1389</v>
      </c>
      <c r="D1314" s="129">
        <v>2</v>
      </c>
      <c r="E1314" s="130" t="s">
        <v>3561</v>
      </c>
      <c r="F1314" s="19">
        <v>13204454</v>
      </c>
      <c r="G1314" s="20">
        <v>3791697</v>
      </c>
      <c r="H1314" s="20">
        <v>5690601</v>
      </c>
      <c r="I1314" s="20">
        <v>10640</v>
      </c>
      <c r="J1314" s="20">
        <v>241865</v>
      </c>
      <c r="K1314" s="20">
        <v>2200</v>
      </c>
      <c r="L1314" s="20">
        <v>8262</v>
      </c>
      <c r="M1314" s="20">
        <v>1405607</v>
      </c>
      <c r="N1314" s="20">
        <v>849594</v>
      </c>
      <c r="O1314" s="20">
        <v>312499</v>
      </c>
      <c r="P1314" s="20">
        <v>9937500</v>
      </c>
      <c r="Q1314" s="20">
        <v>1758120</v>
      </c>
      <c r="R1314" s="20">
        <v>2876377</v>
      </c>
      <c r="S1314" s="20">
        <v>2446793</v>
      </c>
      <c r="T1314" s="21">
        <v>1688669</v>
      </c>
      <c r="U1314" s="54">
        <v>1251403</v>
      </c>
      <c r="V1314" s="20">
        <v>1180272</v>
      </c>
      <c r="W1314" s="20">
        <v>668288</v>
      </c>
      <c r="X1314" s="20">
        <v>3884445</v>
      </c>
      <c r="Y1314" s="21">
        <v>591845</v>
      </c>
      <c r="Z1314" s="20">
        <v>50928638</v>
      </c>
      <c r="AA1314" s="21">
        <v>387042</v>
      </c>
      <c r="AB1314" s="32">
        <v>11851445</v>
      </c>
      <c r="AC1314" s="20">
        <v>39452323</v>
      </c>
      <c r="AD1314" s="20">
        <v>19124364</v>
      </c>
      <c r="AE1314" s="20">
        <v>21228076</v>
      </c>
      <c r="AF1314" s="20">
        <v>13024710</v>
      </c>
      <c r="AG1314" s="20">
        <v>9428706</v>
      </c>
      <c r="AH1314" s="20">
        <v>443360</v>
      </c>
      <c r="AI1314" s="21">
        <v>502557</v>
      </c>
      <c r="AJ1314" s="25">
        <v>1886865</v>
      </c>
      <c r="AK1314" s="25">
        <v>1459453</v>
      </c>
      <c r="AL1314" s="25">
        <v>359663</v>
      </c>
      <c r="AM1314" s="22">
        <v>770499</v>
      </c>
      <c r="AN1314" s="20">
        <v>14071516</v>
      </c>
      <c r="AO1314" s="20">
        <v>912176</v>
      </c>
      <c r="AP1314" s="54">
        <v>237632524</v>
      </c>
      <c r="AQ1314" s="25">
        <v>1564522</v>
      </c>
      <c r="AR1314" s="25">
        <v>1363577</v>
      </c>
      <c r="AS1314" s="54">
        <v>550245</v>
      </c>
      <c r="AT1314" s="54">
        <v>855993</v>
      </c>
      <c r="AU1314" s="54">
        <v>738044</v>
      </c>
      <c r="AV1314" s="54">
        <v>1583729</v>
      </c>
      <c r="AW1314" s="25">
        <f t="shared" si="60"/>
        <v>6656110</v>
      </c>
      <c r="AX1314" s="165">
        <v>35333802</v>
      </c>
      <c r="AY1314" s="98">
        <f t="shared" si="61"/>
        <v>279622436</v>
      </c>
      <c r="AZ1314" s="73"/>
      <c r="BA1314" s="20">
        <v>14584111</v>
      </c>
      <c r="BB1314" s="20">
        <v>679317</v>
      </c>
      <c r="BC1314" s="19">
        <v>15263428</v>
      </c>
      <c r="BD1314" s="19">
        <v>294885864</v>
      </c>
      <c r="BF1314" s="20">
        <v>15610950</v>
      </c>
      <c r="BG1314" s="21">
        <f t="shared" si="62"/>
        <v>279274914</v>
      </c>
      <c r="BI1314" s="73"/>
      <c r="BJ1314" s="73"/>
      <c r="BK1314" s="73"/>
      <c r="BL1314" s="73"/>
      <c r="BM1314" s="73"/>
      <c r="BN1314" s="73"/>
      <c r="BO1314" s="73"/>
    </row>
    <row r="1315" spans="1:67" ht="22.5" customHeight="1" x14ac:dyDescent="0.15">
      <c r="A1315" s="125" t="s">
        <v>3137</v>
      </c>
      <c r="B1315" s="126" t="s">
        <v>3136</v>
      </c>
      <c r="C1315" s="136" t="s">
        <v>1390</v>
      </c>
      <c r="D1315" s="129">
        <v>3</v>
      </c>
      <c r="E1315" s="130" t="s">
        <v>3561</v>
      </c>
      <c r="F1315" s="19">
        <v>2656052</v>
      </c>
      <c r="G1315" s="20">
        <v>442894</v>
      </c>
      <c r="H1315" s="20">
        <v>634851</v>
      </c>
      <c r="I1315" s="20">
        <v>196868</v>
      </c>
      <c r="J1315" s="20">
        <v>309817</v>
      </c>
      <c r="K1315" s="20">
        <v>21560</v>
      </c>
      <c r="L1315" s="20">
        <v>80842</v>
      </c>
      <c r="M1315" s="20">
        <v>213620</v>
      </c>
      <c r="N1315" s="20">
        <v>125221</v>
      </c>
      <c r="O1315" s="20">
        <v>77733</v>
      </c>
      <c r="P1315" s="20">
        <v>1228815</v>
      </c>
      <c r="Q1315" s="20">
        <v>393270</v>
      </c>
      <c r="R1315" s="20">
        <v>473526</v>
      </c>
      <c r="S1315" s="20">
        <v>452096</v>
      </c>
      <c r="T1315" s="21">
        <v>424672</v>
      </c>
      <c r="U1315" s="54">
        <v>203971</v>
      </c>
      <c r="V1315" s="20">
        <v>245523</v>
      </c>
      <c r="W1315" s="20">
        <v>267315</v>
      </c>
      <c r="X1315" s="20">
        <v>292005</v>
      </c>
      <c r="Y1315" s="21">
        <v>33833</v>
      </c>
      <c r="Z1315" s="20">
        <v>1233897</v>
      </c>
      <c r="AA1315" s="21">
        <v>0</v>
      </c>
      <c r="AB1315" s="32">
        <v>1928410</v>
      </c>
      <c r="AC1315" s="20">
        <v>5483889</v>
      </c>
      <c r="AD1315" s="20">
        <v>2963764</v>
      </c>
      <c r="AE1315" s="20">
        <v>5064458</v>
      </c>
      <c r="AF1315" s="20">
        <v>3486080</v>
      </c>
      <c r="AG1315" s="20">
        <v>1134539</v>
      </c>
      <c r="AH1315" s="20">
        <v>224440</v>
      </c>
      <c r="AI1315" s="21">
        <v>110214</v>
      </c>
      <c r="AJ1315" s="25">
        <v>295493</v>
      </c>
      <c r="AK1315" s="25">
        <v>287876</v>
      </c>
      <c r="AL1315" s="25">
        <v>124415</v>
      </c>
      <c r="AM1315" s="22">
        <v>157331</v>
      </c>
      <c r="AN1315" s="20">
        <v>3789910</v>
      </c>
      <c r="AO1315" s="20">
        <v>148313</v>
      </c>
      <c r="AP1315" s="54">
        <v>35207513</v>
      </c>
      <c r="AQ1315" s="25">
        <v>616756</v>
      </c>
      <c r="AR1315" s="25">
        <v>518024</v>
      </c>
      <c r="AS1315" s="54">
        <v>402135</v>
      </c>
      <c r="AT1315" s="54">
        <v>234197</v>
      </c>
      <c r="AU1315" s="54">
        <v>204882</v>
      </c>
      <c r="AV1315" s="54">
        <v>300947</v>
      </c>
      <c r="AW1315" s="25">
        <f t="shared" si="60"/>
        <v>2276941</v>
      </c>
      <c r="AX1315" s="165">
        <v>7663474</v>
      </c>
      <c r="AY1315" s="98">
        <f t="shared" si="61"/>
        <v>45147928</v>
      </c>
      <c r="AZ1315" s="73"/>
      <c r="BA1315" s="20">
        <v>3392696</v>
      </c>
      <c r="BB1315" s="20">
        <v>300379</v>
      </c>
      <c r="BC1315" s="19">
        <v>3693075</v>
      </c>
      <c r="BD1315" s="19">
        <v>48841003</v>
      </c>
      <c r="BF1315" s="20">
        <v>1181518</v>
      </c>
      <c r="BG1315" s="21">
        <f t="shared" si="62"/>
        <v>47659485</v>
      </c>
      <c r="BI1315" s="73"/>
      <c r="BJ1315" s="73"/>
      <c r="BK1315" s="73"/>
      <c r="BL1315" s="73"/>
      <c r="BM1315" s="73"/>
      <c r="BN1315" s="73"/>
      <c r="BO1315" s="73"/>
    </row>
    <row r="1316" spans="1:67" ht="22.5" customHeight="1" x14ac:dyDescent="0.15">
      <c r="A1316" s="125" t="s">
        <v>3138</v>
      </c>
      <c r="B1316" s="126" t="s">
        <v>3136</v>
      </c>
      <c r="C1316" s="136" t="s">
        <v>1391</v>
      </c>
      <c r="D1316" s="129">
        <v>5</v>
      </c>
      <c r="E1316" s="130" t="s">
        <v>3561</v>
      </c>
      <c r="F1316" s="19">
        <v>399110</v>
      </c>
      <c r="G1316" s="20">
        <v>84823</v>
      </c>
      <c r="H1316" s="20">
        <v>72387</v>
      </c>
      <c r="I1316" s="20">
        <v>0</v>
      </c>
      <c r="J1316" s="20">
        <v>40377</v>
      </c>
      <c r="K1316" s="20">
        <v>4030</v>
      </c>
      <c r="L1316" s="20">
        <v>5729</v>
      </c>
      <c r="M1316" s="20">
        <v>23249</v>
      </c>
      <c r="N1316" s="20">
        <v>12716</v>
      </c>
      <c r="O1316" s="20">
        <v>18650</v>
      </c>
      <c r="P1316" s="20">
        <v>125012</v>
      </c>
      <c r="Q1316" s="20">
        <v>44931</v>
      </c>
      <c r="R1316" s="20">
        <v>35266</v>
      </c>
      <c r="S1316" s="20">
        <v>68874</v>
      </c>
      <c r="T1316" s="21">
        <v>107361</v>
      </c>
      <c r="U1316" s="54">
        <v>19120</v>
      </c>
      <c r="V1316" s="20">
        <v>33030</v>
      </c>
      <c r="W1316" s="20">
        <v>41768</v>
      </c>
      <c r="X1316" s="20">
        <v>0</v>
      </c>
      <c r="Y1316" s="21">
        <v>0</v>
      </c>
      <c r="Z1316" s="20">
        <v>263180</v>
      </c>
      <c r="AA1316" s="21">
        <v>23343</v>
      </c>
      <c r="AB1316" s="32">
        <v>192380</v>
      </c>
      <c r="AC1316" s="20">
        <v>776778</v>
      </c>
      <c r="AD1316" s="20">
        <v>303987</v>
      </c>
      <c r="AE1316" s="20">
        <v>831290</v>
      </c>
      <c r="AF1316" s="20">
        <v>470829</v>
      </c>
      <c r="AG1316" s="20">
        <v>146921</v>
      </c>
      <c r="AH1316" s="20">
        <v>82989</v>
      </c>
      <c r="AI1316" s="21">
        <v>36738</v>
      </c>
      <c r="AJ1316" s="25">
        <v>51436</v>
      </c>
      <c r="AK1316" s="25">
        <v>71584</v>
      </c>
      <c r="AL1316" s="25">
        <v>21550</v>
      </c>
      <c r="AM1316" s="22">
        <v>37521</v>
      </c>
      <c r="AN1316" s="20">
        <v>203354</v>
      </c>
      <c r="AO1316" s="20">
        <v>50262</v>
      </c>
      <c r="AP1316" s="54">
        <v>4700575</v>
      </c>
      <c r="AQ1316" s="25">
        <v>84983</v>
      </c>
      <c r="AR1316" s="25">
        <v>154588</v>
      </c>
      <c r="AS1316" s="54">
        <v>121926</v>
      </c>
      <c r="AT1316" s="54">
        <v>58351</v>
      </c>
      <c r="AU1316" s="54">
        <v>37176</v>
      </c>
      <c r="AV1316" s="54">
        <v>36670</v>
      </c>
      <c r="AW1316" s="25">
        <f t="shared" si="60"/>
        <v>493694</v>
      </c>
      <c r="AX1316" s="165">
        <v>703465</v>
      </c>
      <c r="AY1316" s="98">
        <f t="shared" si="61"/>
        <v>5897734</v>
      </c>
      <c r="AZ1316" s="73"/>
      <c r="BA1316" s="20">
        <v>622988</v>
      </c>
      <c r="BB1316" s="20">
        <v>83582</v>
      </c>
      <c r="BC1316" s="19">
        <v>706570</v>
      </c>
      <c r="BD1316" s="19">
        <v>6604304</v>
      </c>
      <c r="BF1316" s="20">
        <v>56033</v>
      </c>
      <c r="BG1316" s="21">
        <f t="shared" si="62"/>
        <v>6548271</v>
      </c>
      <c r="BI1316" s="73"/>
      <c r="BJ1316" s="73"/>
      <c r="BK1316" s="73"/>
      <c r="BL1316" s="73"/>
      <c r="BM1316" s="73"/>
      <c r="BN1316" s="73"/>
      <c r="BO1316" s="73"/>
    </row>
    <row r="1317" spans="1:67" ht="22.5" customHeight="1" x14ac:dyDescent="0.15">
      <c r="A1317" s="125" t="s">
        <v>3139</v>
      </c>
      <c r="B1317" s="126" t="s">
        <v>3136</v>
      </c>
      <c r="C1317" s="136" t="s">
        <v>1392</v>
      </c>
      <c r="D1317" s="129">
        <v>5</v>
      </c>
      <c r="E1317" s="130" t="s">
        <v>3561</v>
      </c>
      <c r="F1317" s="19">
        <v>1304907</v>
      </c>
      <c r="G1317" s="20">
        <v>466742</v>
      </c>
      <c r="H1317" s="20">
        <v>437913</v>
      </c>
      <c r="I1317" s="20">
        <v>2016</v>
      </c>
      <c r="J1317" s="20">
        <v>60258</v>
      </c>
      <c r="K1317" s="20">
        <v>10450</v>
      </c>
      <c r="L1317" s="20">
        <v>9615</v>
      </c>
      <c r="M1317" s="20">
        <v>65758</v>
      </c>
      <c r="N1317" s="20">
        <v>48580</v>
      </c>
      <c r="O1317" s="20">
        <v>15218</v>
      </c>
      <c r="P1317" s="20">
        <v>277986</v>
      </c>
      <c r="Q1317" s="20">
        <v>190361</v>
      </c>
      <c r="R1317" s="20">
        <v>335302</v>
      </c>
      <c r="S1317" s="20">
        <v>193377</v>
      </c>
      <c r="T1317" s="21">
        <v>238580</v>
      </c>
      <c r="U1317" s="54">
        <v>92975</v>
      </c>
      <c r="V1317" s="20">
        <v>128817</v>
      </c>
      <c r="W1317" s="20">
        <v>104420</v>
      </c>
      <c r="X1317" s="20">
        <v>0</v>
      </c>
      <c r="Y1317" s="21">
        <v>0</v>
      </c>
      <c r="Z1317" s="20">
        <v>768515</v>
      </c>
      <c r="AA1317" s="21">
        <v>80571</v>
      </c>
      <c r="AB1317" s="32">
        <v>522753</v>
      </c>
      <c r="AC1317" s="20">
        <v>2758033</v>
      </c>
      <c r="AD1317" s="20">
        <v>1088706</v>
      </c>
      <c r="AE1317" s="20">
        <v>2473578</v>
      </c>
      <c r="AF1317" s="20">
        <v>1433786</v>
      </c>
      <c r="AG1317" s="20">
        <v>544134</v>
      </c>
      <c r="AH1317" s="20">
        <v>298922</v>
      </c>
      <c r="AI1317" s="21">
        <v>105504</v>
      </c>
      <c r="AJ1317" s="25">
        <v>126920</v>
      </c>
      <c r="AK1317" s="25">
        <v>197298</v>
      </c>
      <c r="AL1317" s="25">
        <v>58971</v>
      </c>
      <c r="AM1317" s="22">
        <v>88391</v>
      </c>
      <c r="AN1317" s="20">
        <v>1453044</v>
      </c>
      <c r="AO1317" s="20">
        <v>82670</v>
      </c>
      <c r="AP1317" s="54">
        <v>16065071</v>
      </c>
      <c r="AQ1317" s="25">
        <v>283228</v>
      </c>
      <c r="AR1317" s="25">
        <v>295015</v>
      </c>
      <c r="AS1317" s="54">
        <v>262630</v>
      </c>
      <c r="AT1317" s="54">
        <v>128240</v>
      </c>
      <c r="AU1317" s="54">
        <v>102823</v>
      </c>
      <c r="AV1317" s="54">
        <v>137053</v>
      </c>
      <c r="AW1317" s="25">
        <f t="shared" si="60"/>
        <v>1208989</v>
      </c>
      <c r="AX1317" s="165">
        <v>4896205</v>
      </c>
      <c r="AY1317" s="98">
        <f t="shared" si="61"/>
        <v>22170265</v>
      </c>
      <c r="AZ1317" s="73"/>
      <c r="BA1317" s="20">
        <v>1709935</v>
      </c>
      <c r="BB1317" s="20">
        <v>361160</v>
      </c>
      <c r="BC1317" s="19">
        <v>2071095</v>
      </c>
      <c r="BD1317" s="19">
        <v>24241360</v>
      </c>
      <c r="BF1317" s="20">
        <v>218537</v>
      </c>
      <c r="BG1317" s="21">
        <f t="shared" si="62"/>
        <v>24022823</v>
      </c>
      <c r="BI1317" s="73"/>
      <c r="BJ1317" s="73"/>
      <c r="BK1317" s="73"/>
      <c r="BL1317" s="73"/>
      <c r="BM1317" s="73"/>
      <c r="BN1317" s="73"/>
      <c r="BO1317" s="73"/>
    </row>
    <row r="1318" spans="1:67" ht="22.5" customHeight="1" x14ac:dyDescent="0.15">
      <c r="A1318" s="125" t="s">
        <v>3140</v>
      </c>
      <c r="B1318" s="126" t="s">
        <v>3136</v>
      </c>
      <c r="C1318" s="136" t="s">
        <v>1393</v>
      </c>
      <c r="D1318" s="129">
        <v>5</v>
      </c>
      <c r="E1318" s="130" t="s">
        <v>3561</v>
      </c>
      <c r="F1318" s="19">
        <v>1757412</v>
      </c>
      <c r="G1318" s="20">
        <v>406195</v>
      </c>
      <c r="H1318" s="20">
        <v>451899</v>
      </c>
      <c r="I1318" s="20">
        <v>7308</v>
      </c>
      <c r="J1318" s="20">
        <v>180965</v>
      </c>
      <c r="K1318" s="20">
        <v>15770</v>
      </c>
      <c r="L1318" s="20">
        <v>36910</v>
      </c>
      <c r="M1318" s="20">
        <v>120656</v>
      </c>
      <c r="N1318" s="20">
        <v>71814</v>
      </c>
      <c r="O1318" s="20">
        <v>19359</v>
      </c>
      <c r="P1318" s="20">
        <v>288071</v>
      </c>
      <c r="Q1318" s="20">
        <v>232242</v>
      </c>
      <c r="R1318" s="20">
        <v>323485</v>
      </c>
      <c r="S1318" s="20">
        <v>274613</v>
      </c>
      <c r="T1318" s="21">
        <v>286177</v>
      </c>
      <c r="U1318" s="54">
        <v>126604</v>
      </c>
      <c r="V1318" s="20">
        <v>161847</v>
      </c>
      <c r="W1318" s="20">
        <v>167072</v>
      </c>
      <c r="X1318" s="20">
        <v>12459</v>
      </c>
      <c r="Y1318" s="21">
        <v>5486</v>
      </c>
      <c r="Z1318" s="20">
        <v>1360151</v>
      </c>
      <c r="AA1318" s="21">
        <v>54969</v>
      </c>
      <c r="AB1318" s="32">
        <v>885292</v>
      </c>
      <c r="AC1318" s="20">
        <v>3879166</v>
      </c>
      <c r="AD1318" s="20">
        <v>2208241</v>
      </c>
      <c r="AE1318" s="20">
        <v>3713056</v>
      </c>
      <c r="AF1318" s="20">
        <v>2162035</v>
      </c>
      <c r="AG1318" s="20">
        <v>661097</v>
      </c>
      <c r="AH1318" s="20">
        <v>319737</v>
      </c>
      <c r="AI1318" s="21">
        <v>79599</v>
      </c>
      <c r="AJ1318" s="25">
        <v>169110</v>
      </c>
      <c r="AK1318" s="25">
        <v>213118</v>
      </c>
      <c r="AL1318" s="25">
        <v>80624</v>
      </c>
      <c r="AM1318" s="22">
        <v>104207</v>
      </c>
      <c r="AN1318" s="20">
        <v>1899835</v>
      </c>
      <c r="AO1318" s="20">
        <v>109323</v>
      </c>
      <c r="AP1318" s="54">
        <v>22845904</v>
      </c>
      <c r="AQ1318" s="25">
        <v>338496</v>
      </c>
      <c r="AR1318" s="25">
        <v>404056</v>
      </c>
      <c r="AS1318" s="54">
        <v>333540</v>
      </c>
      <c r="AT1318" s="54">
        <v>175852</v>
      </c>
      <c r="AU1318" s="54">
        <v>137073</v>
      </c>
      <c r="AV1318" s="54">
        <v>175882</v>
      </c>
      <c r="AW1318" s="25">
        <f t="shared" si="60"/>
        <v>1564899</v>
      </c>
      <c r="AX1318" s="165">
        <v>5452918</v>
      </c>
      <c r="AY1318" s="98">
        <f t="shared" si="61"/>
        <v>29863721</v>
      </c>
      <c r="AZ1318" s="73"/>
      <c r="BA1318" s="20">
        <v>2276305</v>
      </c>
      <c r="BB1318" s="20">
        <v>248741</v>
      </c>
      <c r="BC1318" s="19">
        <v>2525046</v>
      </c>
      <c r="BD1318" s="19">
        <v>32388767</v>
      </c>
      <c r="BF1318" s="20">
        <v>285390</v>
      </c>
      <c r="BG1318" s="21">
        <f t="shared" si="62"/>
        <v>32103377</v>
      </c>
      <c r="BI1318" s="73"/>
      <c r="BJ1318" s="73"/>
      <c r="BK1318" s="73"/>
      <c r="BL1318" s="73"/>
      <c r="BM1318" s="73"/>
      <c r="BN1318" s="73"/>
      <c r="BO1318" s="73"/>
    </row>
    <row r="1319" spans="1:67" ht="22.5" customHeight="1" x14ac:dyDescent="0.15">
      <c r="A1319" s="125" t="s">
        <v>3141</v>
      </c>
      <c r="B1319" s="126" t="s">
        <v>3136</v>
      </c>
      <c r="C1319" s="136" t="s">
        <v>1394</v>
      </c>
      <c r="D1319" s="129">
        <v>3</v>
      </c>
      <c r="E1319" s="130" t="s">
        <v>3561</v>
      </c>
      <c r="F1319" s="19">
        <v>5095486</v>
      </c>
      <c r="G1319" s="20">
        <v>1263566</v>
      </c>
      <c r="H1319" s="20">
        <v>1562463</v>
      </c>
      <c r="I1319" s="20">
        <v>10276</v>
      </c>
      <c r="J1319" s="20">
        <v>164307</v>
      </c>
      <c r="K1319" s="20">
        <v>15910</v>
      </c>
      <c r="L1319" s="20">
        <v>40868</v>
      </c>
      <c r="M1319" s="20">
        <v>477338</v>
      </c>
      <c r="N1319" s="20">
        <v>279227</v>
      </c>
      <c r="O1319" s="20">
        <v>116227</v>
      </c>
      <c r="P1319" s="20">
        <v>1632360</v>
      </c>
      <c r="Q1319" s="20">
        <v>657711</v>
      </c>
      <c r="R1319" s="20">
        <v>1132130</v>
      </c>
      <c r="S1319" s="20">
        <v>1049887</v>
      </c>
      <c r="T1319" s="21">
        <v>908751</v>
      </c>
      <c r="U1319" s="54">
        <v>484420</v>
      </c>
      <c r="V1319" s="20">
        <v>485541</v>
      </c>
      <c r="W1319" s="20">
        <v>365574</v>
      </c>
      <c r="X1319" s="20">
        <v>304983</v>
      </c>
      <c r="Y1319" s="21">
        <v>45110</v>
      </c>
      <c r="Z1319" s="20">
        <v>2979324</v>
      </c>
      <c r="AA1319" s="21">
        <v>304965</v>
      </c>
      <c r="AB1319" s="32">
        <v>3262552</v>
      </c>
      <c r="AC1319" s="20">
        <v>14818333</v>
      </c>
      <c r="AD1319" s="20">
        <v>5889868</v>
      </c>
      <c r="AE1319" s="20">
        <v>9040438</v>
      </c>
      <c r="AF1319" s="20">
        <v>5759187</v>
      </c>
      <c r="AG1319" s="20">
        <v>2757505</v>
      </c>
      <c r="AH1319" s="20">
        <v>506529</v>
      </c>
      <c r="AI1319" s="21">
        <v>138474</v>
      </c>
      <c r="AJ1319" s="25">
        <v>596121</v>
      </c>
      <c r="AK1319" s="25">
        <v>513279</v>
      </c>
      <c r="AL1319" s="25">
        <v>175303</v>
      </c>
      <c r="AM1319" s="22">
        <v>289070</v>
      </c>
      <c r="AN1319" s="20">
        <v>4208190</v>
      </c>
      <c r="AO1319" s="20">
        <v>445745</v>
      </c>
      <c r="AP1319" s="54">
        <v>67777018</v>
      </c>
      <c r="AQ1319" s="25">
        <v>704357</v>
      </c>
      <c r="AR1319" s="25">
        <v>702090</v>
      </c>
      <c r="AS1319" s="54">
        <v>418846</v>
      </c>
      <c r="AT1319" s="54">
        <v>448392</v>
      </c>
      <c r="AU1319" s="54">
        <v>367822</v>
      </c>
      <c r="AV1319" s="54">
        <v>553771</v>
      </c>
      <c r="AW1319" s="25">
        <f t="shared" si="60"/>
        <v>3195278</v>
      </c>
      <c r="AX1319" s="165">
        <v>13303307</v>
      </c>
      <c r="AY1319" s="98">
        <f t="shared" si="61"/>
        <v>84275603</v>
      </c>
      <c r="AZ1319" s="73"/>
      <c r="BA1319" s="20">
        <v>6344237</v>
      </c>
      <c r="BB1319" s="20">
        <v>477985</v>
      </c>
      <c r="BC1319" s="19">
        <v>6822222</v>
      </c>
      <c r="BD1319" s="19">
        <v>91097825</v>
      </c>
      <c r="BF1319" s="20">
        <v>2640764</v>
      </c>
      <c r="BG1319" s="21">
        <f t="shared" si="62"/>
        <v>88457061</v>
      </c>
      <c r="BI1319" s="73"/>
      <c r="BJ1319" s="73"/>
      <c r="BK1319" s="73"/>
      <c r="BL1319" s="73"/>
      <c r="BM1319" s="73"/>
      <c r="BN1319" s="73"/>
      <c r="BO1319" s="73"/>
    </row>
    <row r="1320" spans="1:67" ht="22.5" customHeight="1" x14ac:dyDescent="0.15">
      <c r="A1320" s="125" t="s">
        <v>3142</v>
      </c>
      <c r="B1320" s="126" t="s">
        <v>3136</v>
      </c>
      <c r="C1320" s="136" t="s">
        <v>735</v>
      </c>
      <c r="D1320" s="129">
        <v>5</v>
      </c>
      <c r="E1320" s="130" t="s">
        <v>3561</v>
      </c>
      <c r="F1320" s="19">
        <v>601031</v>
      </c>
      <c r="G1320" s="20">
        <v>157651</v>
      </c>
      <c r="H1320" s="20">
        <v>126630</v>
      </c>
      <c r="I1320" s="20">
        <v>0</v>
      </c>
      <c r="J1320" s="20">
        <v>0</v>
      </c>
      <c r="K1320" s="20">
        <v>0</v>
      </c>
      <c r="L1320" s="20">
        <v>0</v>
      </c>
      <c r="M1320" s="20">
        <v>31912</v>
      </c>
      <c r="N1320" s="20">
        <v>20017</v>
      </c>
      <c r="O1320" s="20">
        <v>12421</v>
      </c>
      <c r="P1320" s="20">
        <v>163613</v>
      </c>
      <c r="Q1320" s="20">
        <v>71087</v>
      </c>
      <c r="R1320" s="20">
        <v>97875</v>
      </c>
      <c r="S1320" s="20">
        <v>83885</v>
      </c>
      <c r="T1320" s="21">
        <v>95432</v>
      </c>
      <c r="U1320" s="54">
        <v>34305</v>
      </c>
      <c r="V1320" s="20">
        <v>38535</v>
      </c>
      <c r="W1320" s="20">
        <v>41768</v>
      </c>
      <c r="X1320" s="20">
        <v>0</v>
      </c>
      <c r="Y1320" s="21">
        <v>0</v>
      </c>
      <c r="Z1320" s="20">
        <v>290262</v>
      </c>
      <c r="AA1320" s="21">
        <v>0</v>
      </c>
      <c r="AB1320" s="32">
        <v>164594</v>
      </c>
      <c r="AC1320" s="20">
        <v>1159423</v>
      </c>
      <c r="AD1320" s="20">
        <v>1016277</v>
      </c>
      <c r="AE1320" s="20">
        <v>1213809</v>
      </c>
      <c r="AF1320" s="20">
        <v>659526</v>
      </c>
      <c r="AG1320" s="20">
        <v>224512</v>
      </c>
      <c r="AH1320" s="20">
        <v>131135</v>
      </c>
      <c r="AI1320" s="21">
        <v>81012</v>
      </c>
      <c r="AJ1320" s="25">
        <v>65983</v>
      </c>
      <c r="AK1320" s="25">
        <v>90700</v>
      </c>
      <c r="AL1320" s="25">
        <v>30100</v>
      </c>
      <c r="AM1320" s="22">
        <v>48360</v>
      </c>
      <c r="AN1320" s="20">
        <v>580701</v>
      </c>
      <c r="AO1320" s="20">
        <v>31181</v>
      </c>
      <c r="AP1320" s="54">
        <v>7363737</v>
      </c>
      <c r="AQ1320" s="25">
        <v>134614</v>
      </c>
      <c r="AR1320" s="25">
        <v>201001</v>
      </c>
      <c r="AS1320" s="54">
        <v>126368</v>
      </c>
      <c r="AT1320" s="54">
        <v>82906</v>
      </c>
      <c r="AU1320" s="54">
        <v>51190</v>
      </c>
      <c r="AV1320" s="54">
        <v>56005</v>
      </c>
      <c r="AW1320" s="25">
        <f t="shared" si="60"/>
        <v>652084</v>
      </c>
      <c r="AX1320" s="165">
        <v>1625744</v>
      </c>
      <c r="AY1320" s="98">
        <f t="shared" si="61"/>
        <v>9641565</v>
      </c>
      <c r="AZ1320" s="73"/>
      <c r="BA1320" s="20">
        <v>862873</v>
      </c>
      <c r="BB1320" s="20">
        <v>135242</v>
      </c>
      <c r="BC1320" s="19">
        <v>998115</v>
      </c>
      <c r="BD1320" s="19">
        <v>10639680</v>
      </c>
      <c r="BF1320" s="20">
        <v>76676</v>
      </c>
      <c r="BG1320" s="21">
        <f t="shared" si="62"/>
        <v>10563004</v>
      </c>
      <c r="BI1320" s="73"/>
      <c r="BJ1320" s="73"/>
      <c r="BK1320" s="73"/>
      <c r="BL1320" s="73"/>
      <c r="BM1320" s="73"/>
      <c r="BN1320" s="73"/>
      <c r="BO1320" s="73"/>
    </row>
    <row r="1321" spans="1:67" ht="22.5" customHeight="1" x14ac:dyDescent="0.15">
      <c r="A1321" s="125" t="s">
        <v>3143</v>
      </c>
      <c r="B1321" s="126" t="s">
        <v>3136</v>
      </c>
      <c r="C1321" s="136" t="s">
        <v>1395</v>
      </c>
      <c r="D1321" s="129">
        <v>5</v>
      </c>
      <c r="E1321" s="130" t="s">
        <v>3561</v>
      </c>
      <c r="F1321" s="19">
        <v>960039</v>
      </c>
      <c r="G1321" s="20">
        <v>855086</v>
      </c>
      <c r="H1321" s="20">
        <v>540729</v>
      </c>
      <c r="I1321" s="20">
        <v>0</v>
      </c>
      <c r="J1321" s="20">
        <v>0</v>
      </c>
      <c r="K1321" s="20">
        <v>0</v>
      </c>
      <c r="L1321" s="20">
        <v>0</v>
      </c>
      <c r="M1321" s="20">
        <v>31822</v>
      </c>
      <c r="N1321" s="20">
        <v>27156</v>
      </c>
      <c r="O1321" s="20">
        <v>16673</v>
      </c>
      <c r="P1321" s="20">
        <v>437829</v>
      </c>
      <c r="Q1321" s="20">
        <v>101343</v>
      </c>
      <c r="R1321" s="20">
        <v>185490</v>
      </c>
      <c r="S1321" s="20">
        <v>164238</v>
      </c>
      <c r="T1321" s="21">
        <v>253968</v>
      </c>
      <c r="U1321" s="54">
        <v>44796</v>
      </c>
      <c r="V1321" s="20">
        <v>80373</v>
      </c>
      <c r="W1321" s="20">
        <v>125304</v>
      </c>
      <c r="X1321" s="20">
        <v>0</v>
      </c>
      <c r="Y1321" s="21">
        <v>0</v>
      </c>
      <c r="Z1321" s="20">
        <v>410932</v>
      </c>
      <c r="AA1321" s="21">
        <v>0</v>
      </c>
      <c r="AB1321" s="32">
        <v>269639</v>
      </c>
      <c r="AC1321" s="20">
        <v>2218833</v>
      </c>
      <c r="AD1321" s="20">
        <v>1483090</v>
      </c>
      <c r="AE1321" s="20">
        <v>1834875</v>
      </c>
      <c r="AF1321" s="20">
        <v>856710</v>
      </c>
      <c r="AG1321" s="20">
        <v>316225</v>
      </c>
      <c r="AH1321" s="20">
        <v>350145</v>
      </c>
      <c r="AI1321" s="21">
        <v>203472</v>
      </c>
      <c r="AJ1321" s="25">
        <v>80393</v>
      </c>
      <c r="AK1321" s="25">
        <v>135766</v>
      </c>
      <c r="AL1321" s="25">
        <v>43198</v>
      </c>
      <c r="AM1321" s="22">
        <v>61754</v>
      </c>
      <c r="AN1321" s="20">
        <v>1545971</v>
      </c>
      <c r="AO1321" s="20">
        <v>121127</v>
      </c>
      <c r="AP1321" s="54">
        <v>13756976</v>
      </c>
      <c r="AQ1321" s="25">
        <v>152842</v>
      </c>
      <c r="AR1321" s="25">
        <v>259335</v>
      </c>
      <c r="AS1321" s="54">
        <v>221969</v>
      </c>
      <c r="AT1321" s="54">
        <v>126569</v>
      </c>
      <c r="AU1321" s="54">
        <v>67791</v>
      </c>
      <c r="AV1321" s="54">
        <v>90954</v>
      </c>
      <c r="AW1321" s="25">
        <f t="shared" si="60"/>
        <v>919460</v>
      </c>
      <c r="AX1321" s="165">
        <v>4228849</v>
      </c>
      <c r="AY1321" s="98">
        <f t="shared" si="61"/>
        <v>18905285</v>
      </c>
      <c r="AZ1321" s="73"/>
      <c r="BA1321" s="20">
        <v>1070876</v>
      </c>
      <c r="BB1321" s="20">
        <v>535615</v>
      </c>
      <c r="BC1321" s="19">
        <v>1606491</v>
      </c>
      <c r="BD1321" s="19">
        <v>20511776</v>
      </c>
      <c r="BF1321" s="20">
        <v>110740</v>
      </c>
      <c r="BG1321" s="21">
        <f t="shared" si="62"/>
        <v>20401036</v>
      </c>
      <c r="BI1321" s="73"/>
      <c r="BJ1321" s="73"/>
      <c r="BK1321" s="73"/>
      <c r="BL1321" s="73"/>
      <c r="BM1321" s="73"/>
      <c r="BN1321" s="73"/>
      <c r="BO1321" s="73"/>
    </row>
    <row r="1322" spans="1:67" ht="22.5" customHeight="1" x14ac:dyDescent="0.15">
      <c r="A1322" s="125" t="s">
        <v>3144</v>
      </c>
      <c r="B1322" s="126" t="s">
        <v>3136</v>
      </c>
      <c r="C1322" s="136" t="s">
        <v>1396</v>
      </c>
      <c r="D1322" s="129">
        <v>5</v>
      </c>
      <c r="E1322" s="130" t="s">
        <v>3561</v>
      </c>
      <c r="F1322" s="19">
        <v>778337</v>
      </c>
      <c r="G1322" s="20">
        <v>760410</v>
      </c>
      <c r="H1322" s="20">
        <v>286335</v>
      </c>
      <c r="I1322" s="20">
        <v>0</v>
      </c>
      <c r="J1322" s="20">
        <v>0</v>
      </c>
      <c r="K1322" s="20">
        <v>0</v>
      </c>
      <c r="L1322" s="20">
        <v>0</v>
      </c>
      <c r="M1322" s="20">
        <v>16956</v>
      </c>
      <c r="N1322" s="20">
        <v>17825</v>
      </c>
      <c r="O1322" s="20">
        <v>13876</v>
      </c>
      <c r="P1322" s="20">
        <v>398435</v>
      </c>
      <c r="Q1322" s="20">
        <v>124898</v>
      </c>
      <c r="R1322" s="20">
        <v>199459</v>
      </c>
      <c r="S1322" s="20">
        <v>116556</v>
      </c>
      <c r="T1322" s="21">
        <v>221879</v>
      </c>
      <c r="U1322" s="54">
        <v>58501</v>
      </c>
      <c r="V1322" s="20">
        <v>57252</v>
      </c>
      <c r="W1322" s="20">
        <v>73094</v>
      </c>
      <c r="X1322" s="20">
        <v>0</v>
      </c>
      <c r="Y1322" s="21">
        <v>0</v>
      </c>
      <c r="Z1322" s="20">
        <v>376215</v>
      </c>
      <c r="AA1322" s="21">
        <v>0</v>
      </c>
      <c r="AB1322" s="32">
        <v>234897</v>
      </c>
      <c r="AC1322" s="20">
        <v>1574301</v>
      </c>
      <c r="AD1322" s="20">
        <v>839364</v>
      </c>
      <c r="AE1322" s="20">
        <v>1477020</v>
      </c>
      <c r="AF1322" s="20">
        <v>709613</v>
      </c>
      <c r="AG1322" s="20">
        <v>240196</v>
      </c>
      <c r="AH1322" s="20">
        <v>393585</v>
      </c>
      <c r="AI1322" s="21">
        <v>366909</v>
      </c>
      <c r="AJ1322" s="25">
        <v>61524</v>
      </c>
      <c r="AK1322" s="25">
        <v>101402</v>
      </c>
      <c r="AL1322" s="25">
        <v>38803</v>
      </c>
      <c r="AM1322" s="22">
        <v>49680</v>
      </c>
      <c r="AN1322" s="20">
        <v>1554446</v>
      </c>
      <c r="AO1322" s="20">
        <v>167536</v>
      </c>
      <c r="AP1322" s="54">
        <v>11309304</v>
      </c>
      <c r="AQ1322" s="25">
        <v>140147</v>
      </c>
      <c r="AR1322" s="25">
        <v>241053</v>
      </c>
      <c r="AS1322" s="54">
        <v>222398</v>
      </c>
      <c r="AT1322" s="54">
        <v>108379</v>
      </c>
      <c r="AU1322" s="54">
        <v>55595</v>
      </c>
      <c r="AV1322" s="54">
        <v>71603</v>
      </c>
      <c r="AW1322" s="25">
        <f t="shared" si="60"/>
        <v>839175</v>
      </c>
      <c r="AX1322" s="165">
        <v>3149107</v>
      </c>
      <c r="AY1322" s="98">
        <f t="shared" si="61"/>
        <v>15297586</v>
      </c>
      <c r="AZ1322" s="73"/>
      <c r="BA1322" s="20">
        <v>798238</v>
      </c>
      <c r="BB1322" s="20">
        <v>783387</v>
      </c>
      <c r="BC1322" s="19">
        <v>1581625</v>
      </c>
      <c r="BD1322" s="19">
        <v>16879211</v>
      </c>
      <c r="BF1322" s="20">
        <v>79109</v>
      </c>
      <c r="BG1322" s="21">
        <f t="shared" si="62"/>
        <v>16800102</v>
      </c>
      <c r="BI1322" s="73"/>
      <c r="BJ1322" s="73"/>
      <c r="BK1322" s="73"/>
      <c r="BL1322" s="73"/>
      <c r="BM1322" s="73"/>
      <c r="BN1322" s="73"/>
      <c r="BO1322" s="73"/>
    </row>
    <row r="1323" spans="1:67" ht="22.5" customHeight="1" x14ac:dyDescent="0.15">
      <c r="A1323" s="125" t="s">
        <v>3145</v>
      </c>
      <c r="B1323" s="126" t="s">
        <v>3136</v>
      </c>
      <c r="C1323" s="136" t="s">
        <v>1397</v>
      </c>
      <c r="D1323" s="129">
        <v>5</v>
      </c>
      <c r="E1323" s="130" t="s">
        <v>3561</v>
      </c>
      <c r="F1323" s="19">
        <v>471691</v>
      </c>
      <c r="G1323" s="20">
        <v>77897</v>
      </c>
      <c r="H1323" s="20">
        <v>39690</v>
      </c>
      <c r="I1323" s="20">
        <v>0</v>
      </c>
      <c r="J1323" s="20">
        <v>25621</v>
      </c>
      <c r="K1323" s="20">
        <v>17310</v>
      </c>
      <c r="L1323" s="20">
        <v>15477</v>
      </c>
      <c r="M1323" s="20">
        <v>24521</v>
      </c>
      <c r="N1323" s="20">
        <v>13949</v>
      </c>
      <c r="O1323" s="20">
        <v>10780</v>
      </c>
      <c r="P1323" s="20">
        <v>145898</v>
      </c>
      <c r="Q1323" s="20">
        <v>49614</v>
      </c>
      <c r="R1323" s="20">
        <v>70807</v>
      </c>
      <c r="S1323" s="20">
        <v>86534</v>
      </c>
      <c r="T1323" s="21">
        <v>39366</v>
      </c>
      <c r="U1323" s="54">
        <v>29145</v>
      </c>
      <c r="V1323" s="20">
        <v>49545</v>
      </c>
      <c r="W1323" s="20">
        <v>31326</v>
      </c>
      <c r="X1323" s="20">
        <v>0</v>
      </c>
      <c r="Y1323" s="21">
        <v>0</v>
      </c>
      <c r="Z1323" s="20">
        <v>221668</v>
      </c>
      <c r="AA1323" s="21">
        <v>0</v>
      </c>
      <c r="AB1323" s="32">
        <v>173674</v>
      </c>
      <c r="AC1323" s="20">
        <v>853585</v>
      </c>
      <c r="AD1323" s="20">
        <v>297947</v>
      </c>
      <c r="AE1323" s="20">
        <v>745250</v>
      </c>
      <c r="AF1323" s="20">
        <v>429229</v>
      </c>
      <c r="AG1323" s="20">
        <v>217673</v>
      </c>
      <c r="AH1323" s="20">
        <v>38282</v>
      </c>
      <c r="AI1323" s="21">
        <v>42390</v>
      </c>
      <c r="AJ1323" s="25">
        <v>53793</v>
      </c>
      <c r="AK1323" s="25">
        <v>69900</v>
      </c>
      <c r="AL1323" s="25">
        <v>17708</v>
      </c>
      <c r="AM1323" s="22">
        <v>37982</v>
      </c>
      <c r="AN1323" s="20">
        <v>148467</v>
      </c>
      <c r="AO1323" s="20">
        <v>41595</v>
      </c>
      <c r="AP1323" s="54">
        <v>4588314</v>
      </c>
      <c r="AQ1323" s="25">
        <v>107406</v>
      </c>
      <c r="AR1323" s="25">
        <v>169306</v>
      </c>
      <c r="AS1323" s="54">
        <v>58200</v>
      </c>
      <c r="AT1323" s="54">
        <v>57767</v>
      </c>
      <c r="AU1323" s="54">
        <v>34930</v>
      </c>
      <c r="AV1323" s="54">
        <v>43242</v>
      </c>
      <c r="AW1323" s="25">
        <f t="shared" si="60"/>
        <v>470851</v>
      </c>
      <c r="AX1323" s="165">
        <v>793248</v>
      </c>
      <c r="AY1323" s="98">
        <f t="shared" si="61"/>
        <v>5852413</v>
      </c>
      <c r="AZ1323" s="73"/>
      <c r="BA1323" s="20">
        <v>668205</v>
      </c>
      <c r="BB1323" s="20">
        <v>56066</v>
      </c>
      <c r="BC1323" s="19">
        <v>724271</v>
      </c>
      <c r="BD1323" s="19">
        <v>6576684</v>
      </c>
      <c r="BF1323" s="20">
        <v>93058</v>
      </c>
      <c r="BG1323" s="21">
        <f t="shared" si="62"/>
        <v>6483626</v>
      </c>
      <c r="BI1323" s="73"/>
      <c r="BJ1323" s="73"/>
      <c r="BK1323" s="73"/>
      <c r="BL1323" s="73"/>
      <c r="BM1323" s="73"/>
      <c r="BN1323" s="73"/>
      <c r="BO1323" s="73"/>
    </row>
    <row r="1324" spans="1:67" ht="22.5" customHeight="1" x14ac:dyDescent="0.15">
      <c r="A1324" s="125" t="s">
        <v>3146</v>
      </c>
      <c r="B1324" s="126" t="s">
        <v>3136</v>
      </c>
      <c r="C1324" s="136" t="s">
        <v>1398</v>
      </c>
      <c r="D1324" s="129">
        <v>5</v>
      </c>
      <c r="E1324" s="130" t="s">
        <v>3561</v>
      </c>
      <c r="F1324" s="19">
        <v>2385563</v>
      </c>
      <c r="G1324" s="20">
        <v>745273</v>
      </c>
      <c r="H1324" s="20">
        <v>751653</v>
      </c>
      <c r="I1324" s="20">
        <v>18760</v>
      </c>
      <c r="J1324" s="20">
        <v>43717</v>
      </c>
      <c r="K1324" s="20">
        <v>6300</v>
      </c>
      <c r="L1324" s="20">
        <v>10173</v>
      </c>
      <c r="M1324" s="20">
        <v>191261</v>
      </c>
      <c r="N1324" s="20">
        <v>110142</v>
      </c>
      <c r="O1324" s="20">
        <v>46737</v>
      </c>
      <c r="P1324" s="20">
        <v>1197622</v>
      </c>
      <c r="Q1324" s="20">
        <v>317987</v>
      </c>
      <c r="R1324" s="20">
        <v>625674</v>
      </c>
      <c r="S1324" s="20">
        <v>491831</v>
      </c>
      <c r="T1324" s="21">
        <v>438987</v>
      </c>
      <c r="U1324" s="54">
        <v>221990</v>
      </c>
      <c r="V1324" s="20">
        <v>211392</v>
      </c>
      <c r="W1324" s="20">
        <v>156630</v>
      </c>
      <c r="X1324" s="20">
        <v>0</v>
      </c>
      <c r="Y1324" s="21">
        <v>0</v>
      </c>
      <c r="Z1324" s="20">
        <v>1325828</v>
      </c>
      <c r="AA1324" s="21">
        <v>25602</v>
      </c>
      <c r="AB1324" s="32">
        <v>798389</v>
      </c>
      <c r="AC1324" s="20">
        <v>5864468</v>
      </c>
      <c r="AD1324" s="20">
        <v>1958741</v>
      </c>
      <c r="AE1324" s="20">
        <v>2849717</v>
      </c>
      <c r="AF1324" s="20">
        <v>1962272</v>
      </c>
      <c r="AG1324" s="20">
        <v>1109813</v>
      </c>
      <c r="AH1324" s="20">
        <v>472139</v>
      </c>
      <c r="AI1324" s="21">
        <v>177096</v>
      </c>
      <c r="AJ1324" s="25">
        <v>243392</v>
      </c>
      <c r="AK1324" s="25">
        <v>308558</v>
      </c>
      <c r="AL1324" s="25">
        <v>74522</v>
      </c>
      <c r="AM1324" s="22">
        <v>159055</v>
      </c>
      <c r="AN1324" s="20">
        <v>2037878</v>
      </c>
      <c r="AO1324" s="20">
        <v>342370</v>
      </c>
      <c r="AP1324" s="54">
        <v>27681532</v>
      </c>
      <c r="AQ1324" s="25">
        <v>356649</v>
      </c>
      <c r="AR1324" s="25">
        <v>435173</v>
      </c>
      <c r="AS1324" s="54">
        <v>307092</v>
      </c>
      <c r="AT1324" s="54">
        <v>179007</v>
      </c>
      <c r="AU1324" s="54">
        <v>174637</v>
      </c>
      <c r="AV1324" s="54">
        <v>190814</v>
      </c>
      <c r="AW1324" s="25">
        <f t="shared" si="60"/>
        <v>1643372</v>
      </c>
      <c r="AX1324" s="165">
        <v>6014185</v>
      </c>
      <c r="AY1324" s="98">
        <f t="shared" si="61"/>
        <v>35339089</v>
      </c>
      <c r="AZ1324" s="73"/>
      <c r="BA1324" s="20">
        <v>3152254</v>
      </c>
      <c r="BB1324" s="20">
        <v>519644</v>
      </c>
      <c r="BC1324" s="19">
        <v>3671898</v>
      </c>
      <c r="BD1324" s="19">
        <v>39010987</v>
      </c>
      <c r="BF1324" s="20">
        <v>369329</v>
      </c>
      <c r="BG1324" s="21">
        <f t="shared" si="62"/>
        <v>38641658</v>
      </c>
      <c r="BI1324" s="73"/>
      <c r="BJ1324" s="73"/>
      <c r="BK1324" s="73"/>
      <c r="BL1324" s="73"/>
      <c r="BM1324" s="73"/>
      <c r="BN1324" s="73"/>
      <c r="BO1324" s="73"/>
    </row>
    <row r="1325" spans="1:67" ht="22.5" customHeight="1" x14ac:dyDescent="0.15">
      <c r="A1325" s="125" t="s">
        <v>3147</v>
      </c>
      <c r="B1325" s="126" t="s">
        <v>3136</v>
      </c>
      <c r="C1325" s="136" t="s">
        <v>1399</v>
      </c>
      <c r="D1325" s="129">
        <v>5</v>
      </c>
      <c r="E1325" s="130" t="s">
        <v>3561</v>
      </c>
      <c r="F1325" s="19">
        <v>1572067</v>
      </c>
      <c r="G1325" s="20">
        <v>374493</v>
      </c>
      <c r="H1325" s="20">
        <v>190134</v>
      </c>
      <c r="I1325" s="20">
        <v>5376</v>
      </c>
      <c r="J1325" s="20">
        <v>33161</v>
      </c>
      <c r="K1325" s="20">
        <v>6860</v>
      </c>
      <c r="L1325" s="20">
        <v>12124</v>
      </c>
      <c r="M1325" s="20">
        <v>112263</v>
      </c>
      <c r="N1325" s="20">
        <v>64021</v>
      </c>
      <c r="O1325" s="20">
        <v>33794</v>
      </c>
      <c r="P1325" s="20">
        <v>823564</v>
      </c>
      <c r="Q1325" s="20">
        <v>210656</v>
      </c>
      <c r="R1325" s="20">
        <v>290967</v>
      </c>
      <c r="S1325" s="20">
        <v>297571</v>
      </c>
      <c r="T1325" s="21">
        <v>202793</v>
      </c>
      <c r="U1325" s="54">
        <v>119878</v>
      </c>
      <c r="V1325" s="20">
        <v>140928</v>
      </c>
      <c r="W1325" s="20">
        <v>104420</v>
      </c>
      <c r="X1325" s="20">
        <v>0</v>
      </c>
      <c r="Y1325" s="21">
        <v>0</v>
      </c>
      <c r="Z1325" s="20">
        <v>775144</v>
      </c>
      <c r="AA1325" s="21">
        <v>17319</v>
      </c>
      <c r="AB1325" s="32">
        <v>425002</v>
      </c>
      <c r="AC1325" s="20">
        <v>4151950</v>
      </c>
      <c r="AD1325" s="20">
        <v>1259204</v>
      </c>
      <c r="AE1325" s="20">
        <v>2434072</v>
      </c>
      <c r="AF1325" s="20">
        <v>1480045</v>
      </c>
      <c r="AG1325" s="20">
        <v>641033</v>
      </c>
      <c r="AH1325" s="20">
        <v>132311</v>
      </c>
      <c r="AI1325" s="21">
        <v>227493</v>
      </c>
      <c r="AJ1325" s="25">
        <v>157679</v>
      </c>
      <c r="AK1325" s="25">
        <v>221985</v>
      </c>
      <c r="AL1325" s="25">
        <v>50716</v>
      </c>
      <c r="AM1325" s="22">
        <v>99610</v>
      </c>
      <c r="AN1325" s="20">
        <v>1510022</v>
      </c>
      <c r="AO1325" s="20">
        <v>74483</v>
      </c>
      <c r="AP1325" s="54">
        <v>18253138</v>
      </c>
      <c r="AQ1325" s="25">
        <v>391692</v>
      </c>
      <c r="AR1325" s="25">
        <v>367227</v>
      </c>
      <c r="AS1325" s="54">
        <v>136699</v>
      </c>
      <c r="AT1325" s="54">
        <v>164085</v>
      </c>
      <c r="AU1325" s="54">
        <v>124517</v>
      </c>
      <c r="AV1325" s="54">
        <v>144992</v>
      </c>
      <c r="AW1325" s="25">
        <f t="shared" si="60"/>
        <v>1329212</v>
      </c>
      <c r="AX1325" s="165">
        <v>4620283</v>
      </c>
      <c r="AY1325" s="98">
        <f t="shared" si="61"/>
        <v>24202633</v>
      </c>
      <c r="AZ1325" s="73"/>
      <c r="BA1325" s="20">
        <v>2049292</v>
      </c>
      <c r="BB1325" s="20">
        <v>296480</v>
      </c>
      <c r="BC1325" s="19">
        <v>2345772</v>
      </c>
      <c r="BD1325" s="19">
        <v>26548405</v>
      </c>
      <c r="BF1325" s="20">
        <v>267158</v>
      </c>
      <c r="BG1325" s="21">
        <f t="shared" si="62"/>
        <v>26281247</v>
      </c>
      <c r="BI1325" s="73"/>
      <c r="BJ1325" s="73"/>
      <c r="BK1325" s="73"/>
      <c r="BL1325" s="73"/>
      <c r="BM1325" s="73"/>
      <c r="BN1325" s="73"/>
      <c r="BO1325" s="73"/>
    </row>
    <row r="1326" spans="1:67" ht="22.5" customHeight="1" x14ac:dyDescent="0.15">
      <c r="A1326" s="125" t="s">
        <v>3148</v>
      </c>
      <c r="B1326" s="126" t="s">
        <v>3136</v>
      </c>
      <c r="C1326" s="136" t="s">
        <v>1400</v>
      </c>
      <c r="D1326" s="129">
        <v>5</v>
      </c>
      <c r="E1326" s="130" t="s">
        <v>3561</v>
      </c>
      <c r="F1326" s="19">
        <v>662372</v>
      </c>
      <c r="G1326" s="20">
        <v>259539</v>
      </c>
      <c r="H1326" s="20">
        <v>162162</v>
      </c>
      <c r="I1326" s="20">
        <v>0</v>
      </c>
      <c r="J1326" s="20">
        <v>0</v>
      </c>
      <c r="K1326" s="20">
        <v>0</v>
      </c>
      <c r="L1326" s="20">
        <v>0</v>
      </c>
      <c r="M1326" s="20">
        <v>5197</v>
      </c>
      <c r="N1326" s="20">
        <v>14017</v>
      </c>
      <c r="O1326" s="20">
        <v>0</v>
      </c>
      <c r="P1326" s="20">
        <v>293118</v>
      </c>
      <c r="Q1326" s="20">
        <v>62048</v>
      </c>
      <c r="R1326" s="20">
        <v>83127</v>
      </c>
      <c r="S1326" s="20">
        <v>66225</v>
      </c>
      <c r="T1326" s="21">
        <v>106168</v>
      </c>
      <c r="U1326" s="54">
        <v>30752</v>
      </c>
      <c r="V1326" s="20">
        <v>37434</v>
      </c>
      <c r="W1326" s="20">
        <v>62652</v>
      </c>
      <c r="X1326" s="20">
        <v>0</v>
      </c>
      <c r="Y1326" s="21">
        <v>0</v>
      </c>
      <c r="Z1326" s="20">
        <v>297657</v>
      </c>
      <c r="AA1326" s="21">
        <v>11295</v>
      </c>
      <c r="AB1326" s="32">
        <v>167066</v>
      </c>
      <c r="AC1326" s="20">
        <v>1028422</v>
      </c>
      <c r="AD1326" s="20">
        <v>610922</v>
      </c>
      <c r="AE1326" s="20">
        <v>1007098</v>
      </c>
      <c r="AF1326" s="20">
        <v>520499</v>
      </c>
      <c r="AG1326" s="20">
        <v>171688</v>
      </c>
      <c r="AH1326" s="20">
        <v>280550</v>
      </c>
      <c r="AI1326" s="21">
        <v>120105</v>
      </c>
      <c r="AJ1326" s="25">
        <v>53914</v>
      </c>
      <c r="AK1326" s="25">
        <v>86953</v>
      </c>
      <c r="AL1326" s="25">
        <v>30828</v>
      </c>
      <c r="AM1326" s="22">
        <v>40994</v>
      </c>
      <c r="AN1326" s="20">
        <v>1131896</v>
      </c>
      <c r="AO1326" s="20">
        <v>84141</v>
      </c>
      <c r="AP1326" s="54">
        <v>7488839</v>
      </c>
      <c r="AQ1326" s="25">
        <v>111745</v>
      </c>
      <c r="AR1326" s="25">
        <v>178949</v>
      </c>
      <c r="AS1326" s="54">
        <v>180921</v>
      </c>
      <c r="AT1326" s="54">
        <v>80402</v>
      </c>
      <c r="AU1326" s="54">
        <v>39473</v>
      </c>
      <c r="AV1326" s="54">
        <v>56585</v>
      </c>
      <c r="AW1326" s="25">
        <f t="shared" si="60"/>
        <v>648075</v>
      </c>
      <c r="AX1326" s="165">
        <v>2080984</v>
      </c>
      <c r="AY1326" s="98">
        <f t="shared" si="61"/>
        <v>10217898</v>
      </c>
      <c r="AZ1326" s="73"/>
      <c r="BA1326" s="20">
        <v>670995</v>
      </c>
      <c r="BB1326" s="20">
        <v>370412</v>
      </c>
      <c r="BC1326" s="19">
        <v>1041407</v>
      </c>
      <c r="BD1326" s="19">
        <v>11259305</v>
      </c>
      <c r="BF1326" s="20">
        <v>58815</v>
      </c>
      <c r="BG1326" s="21">
        <f t="shared" si="62"/>
        <v>11200490</v>
      </c>
      <c r="BI1326" s="73"/>
      <c r="BJ1326" s="73"/>
      <c r="BK1326" s="73"/>
      <c r="BL1326" s="73"/>
      <c r="BM1326" s="73"/>
      <c r="BN1326" s="73"/>
      <c r="BO1326" s="73"/>
    </row>
    <row r="1327" spans="1:67" ht="22.5" customHeight="1" x14ac:dyDescent="0.15">
      <c r="A1327" s="125" t="s">
        <v>3149</v>
      </c>
      <c r="B1327" s="126" t="s">
        <v>3136</v>
      </c>
      <c r="C1327" s="136" t="s">
        <v>1401</v>
      </c>
      <c r="D1327" s="129">
        <v>5</v>
      </c>
      <c r="E1327" s="130" t="s">
        <v>3561</v>
      </c>
      <c r="F1327" s="19">
        <v>539806</v>
      </c>
      <c r="G1327" s="20">
        <v>77897</v>
      </c>
      <c r="H1327" s="20">
        <v>57834</v>
      </c>
      <c r="I1327" s="20">
        <v>34020</v>
      </c>
      <c r="J1327" s="20">
        <v>96605</v>
      </c>
      <c r="K1327" s="20">
        <v>46170</v>
      </c>
      <c r="L1327" s="20">
        <v>44268</v>
      </c>
      <c r="M1327" s="20">
        <v>13960</v>
      </c>
      <c r="N1327" s="20">
        <v>11623</v>
      </c>
      <c r="O1327" s="20">
        <v>6117</v>
      </c>
      <c r="P1327" s="20">
        <v>245908</v>
      </c>
      <c r="Q1327" s="20">
        <v>46484</v>
      </c>
      <c r="R1327" s="20">
        <v>47998</v>
      </c>
      <c r="S1327" s="20">
        <v>55629</v>
      </c>
      <c r="T1327" s="21">
        <v>75153</v>
      </c>
      <c r="U1327" s="54">
        <v>19331</v>
      </c>
      <c r="V1327" s="20">
        <v>27525</v>
      </c>
      <c r="W1327" s="20">
        <v>41768</v>
      </c>
      <c r="X1327" s="20">
        <v>0</v>
      </c>
      <c r="Y1327" s="21">
        <v>0</v>
      </c>
      <c r="Z1327" s="20">
        <v>192336</v>
      </c>
      <c r="AA1327" s="21">
        <v>0</v>
      </c>
      <c r="AB1327" s="32">
        <v>222225</v>
      </c>
      <c r="AC1327" s="20">
        <v>761496</v>
      </c>
      <c r="AD1327" s="20">
        <v>406271</v>
      </c>
      <c r="AE1327" s="20">
        <v>722019</v>
      </c>
      <c r="AF1327" s="20">
        <v>449530</v>
      </c>
      <c r="AG1327" s="20">
        <v>126554</v>
      </c>
      <c r="AH1327" s="20">
        <v>86699</v>
      </c>
      <c r="AI1327" s="21">
        <v>72063</v>
      </c>
      <c r="AJ1327" s="25">
        <v>49352</v>
      </c>
      <c r="AK1327" s="25">
        <v>68558</v>
      </c>
      <c r="AL1327" s="25">
        <v>26767</v>
      </c>
      <c r="AM1327" s="22">
        <v>35701</v>
      </c>
      <c r="AN1327" s="20">
        <v>861803</v>
      </c>
      <c r="AO1327" s="20">
        <v>20798</v>
      </c>
      <c r="AP1327" s="54">
        <v>5590268</v>
      </c>
      <c r="AQ1327" s="25">
        <v>92823</v>
      </c>
      <c r="AR1327" s="25">
        <v>224135</v>
      </c>
      <c r="AS1327" s="54">
        <v>146765</v>
      </c>
      <c r="AT1327" s="54">
        <v>80501</v>
      </c>
      <c r="AU1327" s="54">
        <v>40459</v>
      </c>
      <c r="AV1327" s="54">
        <v>42120</v>
      </c>
      <c r="AW1327" s="25">
        <f t="shared" si="60"/>
        <v>626803</v>
      </c>
      <c r="AX1327" s="165">
        <v>1422407</v>
      </c>
      <c r="AY1327" s="98">
        <f t="shared" si="61"/>
        <v>7639478</v>
      </c>
      <c r="AZ1327" s="73"/>
      <c r="BA1327" s="20">
        <v>582478</v>
      </c>
      <c r="BB1327" s="20">
        <v>88693</v>
      </c>
      <c r="BC1327" s="19">
        <v>671171</v>
      </c>
      <c r="BD1327" s="19">
        <v>8310649</v>
      </c>
      <c r="BF1327" s="20">
        <v>42035</v>
      </c>
      <c r="BG1327" s="21">
        <f t="shared" si="62"/>
        <v>8268614</v>
      </c>
      <c r="BI1327" s="73"/>
      <c r="BJ1327" s="73"/>
      <c r="BK1327" s="73"/>
      <c r="BL1327" s="73"/>
      <c r="BM1327" s="73"/>
      <c r="BN1327" s="73"/>
      <c r="BO1327" s="73"/>
    </row>
    <row r="1328" spans="1:67" ht="22.5" customHeight="1" x14ac:dyDescent="0.15">
      <c r="A1328" s="125" t="s">
        <v>3150</v>
      </c>
      <c r="B1328" s="126" t="s">
        <v>3136</v>
      </c>
      <c r="C1328" s="136" t="s">
        <v>1402</v>
      </c>
      <c r="D1328" s="129">
        <v>6</v>
      </c>
      <c r="E1328" s="130" t="s">
        <v>3561</v>
      </c>
      <c r="F1328" s="19">
        <v>708516</v>
      </c>
      <c r="G1328" s="20">
        <v>42126</v>
      </c>
      <c r="H1328" s="20">
        <v>55944</v>
      </c>
      <c r="I1328" s="20">
        <v>0</v>
      </c>
      <c r="J1328" s="20">
        <v>0</v>
      </c>
      <c r="K1328" s="20">
        <v>0</v>
      </c>
      <c r="L1328" s="20">
        <v>0</v>
      </c>
      <c r="M1328" s="20">
        <v>51948</v>
      </c>
      <c r="N1328" s="20">
        <v>28604</v>
      </c>
      <c r="O1328" s="20">
        <v>8989</v>
      </c>
      <c r="P1328" s="20">
        <v>189572</v>
      </c>
      <c r="Q1328" s="20">
        <v>80054</v>
      </c>
      <c r="R1328" s="20">
        <v>145232</v>
      </c>
      <c r="S1328" s="20">
        <v>111258</v>
      </c>
      <c r="T1328" s="21">
        <v>59645</v>
      </c>
      <c r="U1328" s="54">
        <v>49449</v>
      </c>
      <c r="V1328" s="20">
        <v>57252</v>
      </c>
      <c r="W1328" s="20">
        <v>20884</v>
      </c>
      <c r="X1328" s="20">
        <v>0</v>
      </c>
      <c r="Y1328" s="21">
        <v>0</v>
      </c>
      <c r="Z1328" s="20">
        <v>387024</v>
      </c>
      <c r="AA1328" s="21">
        <v>0</v>
      </c>
      <c r="AB1328" s="32">
        <v>265437</v>
      </c>
      <c r="AC1328" s="20">
        <v>1236314</v>
      </c>
      <c r="AD1328" s="20">
        <v>452544</v>
      </c>
      <c r="AE1328" s="20">
        <v>904854</v>
      </c>
      <c r="AF1328" s="20">
        <v>549203</v>
      </c>
      <c r="AG1328" s="20">
        <v>285410</v>
      </c>
      <c r="AH1328" s="20">
        <v>6607</v>
      </c>
      <c r="AI1328" s="21">
        <v>10362</v>
      </c>
      <c r="AJ1328" s="25">
        <v>85979</v>
      </c>
      <c r="AK1328" s="25">
        <v>105264</v>
      </c>
      <c r="AL1328" s="25">
        <v>18830</v>
      </c>
      <c r="AM1328" s="22">
        <v>56107</v>
      </c>
      <c r="AN1328" s="20">
        <v>226529</v>
      </c>
      <c r="AO1328" s="20">
        <v>5437</v>
      </c>
      <c r="AP1328" s="54">
        <v>6205374</v>
      </c>
      <c r="AQ1328" s="25">
        <v>183002</v>
      </c>
      <c r="AR1328" s="25">
        <v>238802</v>
      </c>
      <c r="AS1328" s="54">
        <v>29527</v>
      </c>
      <c r="AT1328" s="54">
        <v>64265</v>
      </c>
      <c r="AU1328" s="54">
        <v>55401</v>
      </c>
      <c r="AV1328" s="54">
        <v>56995</v>
      </c>
      <c r="AW1328" s="25">
        <f t="shared" si="60"/>
        <v>627992</v>
      </c>
      <c r="AX1328" s="165">
        <v>1233218</v>
      </c>
      <c r="AY1328" s="98">
        <f t="shared" si="61"/>
        <v>8066584</v>
      </c>
      <c r="AZ1328" s="73"/>
      <c r="BA1328" s="20">
        <v>1078986</v>
      </c>
      <c r="BB1328" s="20">
        <v>11015</v>
      </c>
      <c r="BC1328" s="19">
        <v>1090001</v>
      </c>
      <c r="BD1328" s="19">
        <v>9156585</v>
      </c>
      <c r="BF1328" s="20">
        <v>129248</v>
      </c>
      <c r="BG1328" s="21">
        <f t="shared" si="62"/>
        <v>9027337</v>
      </c>
      <c r="BI1328" s="73"/>
      <c r="BJ1328" s="73"/>
      <c r="BK1328" s="73"/>
      <c r="BL1328" s="73"/>
      <c r="BM1328" s="73"/>
      <c r="BN1328" s="73"/>
      <c r="BO1328" s="73"/>
    </row>
    <row r="1329" spans="1:67" ht="22.5" customHeight="1" x14ac:dyDescent="0.15">
      <c r="A1329" s="125" t="s">
        <v>3151</v>
      </c>
      <c r="B1329" s="126" t="s">
        <v>3136</v>
      </c>
      <c r="C1329" s="136" t="s">
        <v>1403</v>
      </c>
      <c r="D1329" s="129">
        <v>6</v>
      </c>
      <c r="E1329" s="130" t="s">
        <v>3561</v>
      </c>
      <c r="F1329" s="19">
        <v>478535</v>
      </c>
      <c r="G1329" s="20">
        <v>35557</v>
      </c>
      <c r="H1329" s="20">
        <v>57456</v>
      </c>
      <c r="I1329" s="20">
        <v>0</v>
      </c>
      <c r="J1329" s="20">
        <v>616</v>
      </c>
      <c r="K1329" s="20">
        <v>0</v>
      </c>
      <c r="L1329" s="20">
        <v>0</v>
      </c>
      <c r="M1329" s="20">
        <v>29895</v>
      </c>
      <c r="N1329" s="20">
        <v>16744</v>
      </c>
      <c r="O1329" s="20">
        <v>6341</v>
      </c>
      <c r="P1329" s="20">
        <v>194094</v>
      </c>
      <c r="Q1329" s="20">
        <v>53821</v>
      </c>
      <c r="R1329" s="20">
        <v>82761</v>
      </c>
      <c r="S1329" s="20">
        <v>60927</v>
      </c>
      <c r="T1329" s="21">
        <v>47716</v>
      </c>
      <c r="U1329" s="54">
        <v>29737</v>
      </c>
      <c r="V1329" s="20">
        <v>29727</v>
      </c>
      <c r="W1329" s="20">
        <v>20884</v>
      </c>
      <c r="X1329" s="20">
        <v>0</v>
      </c>
      <c r="Y1329" s="21">
        <v>0</v>
      </c>
      <c r="Z1329" s="20">
        <v>256710</v>
      </c>
      <c r="AA1329" s="21">
        <v>0</v>
      </c>
      <c r="AB1329" s="32">
        <v>139289</v>
      </c>
      <c r="AC1329" s="20">
        <v>859669</v>
      </c>
      <c r="AD1329" s="20">
        <v>283403</v>
      </c>
      <c r="AE1329" s="20">
        <v>499175</v>
      </c>
      <c r="AF1329" s="20">
        <v>298854</v>
      </c>
      <c r="AG1329" s="20">
        <v>173714</v>
      </c>
      <c r="AH1329" s="20">
        <v>16833</v>
      </c>
      <c r="AI1329" s="21">
        <v>8478</v>
      </c>
      <c r="AJ1329" s="25">
        <v>57772</v>
      </c>
      <c r="AK1329" s="25">
        <v>71153</v>
      </c>
      <c r="AL1329" s="25">
        <v>12449</v>
      </c>
      <c r="AM1329" s="22">
        <v>41119</v>
      </c>
      <c r="AN1329" s="20">
        <v>140314</v>
      </c>
      <c r="AO1329" s="20">
        <v>3720</v>
      </c>
      <c r="AP1329" s="54">
        <v>4007463</v>
      </c>
      <c r="AQ1329" s="25">
        <v>89825</v>
      </c>
      <c r="AR1329" s="25">
        <v>183991</v>
      </c>
      <c r="AS1329" s="54">
        <v>20401</v>
      </c>
      <c r="AT1329" s="54">
        <v>55340</v>
      </c>
      <c r="AU1329" s="54">
        <v>40176</v>
      </c>
      <c r="AV1329" s="54">
        <v>35741</v>
      </c>
      <c r="AW1329" s="25">
        <f t="shared" si="60"/>
        <v>425474</v>
      </c>
      <c r="AX1329" s="165">
        <v>664816</v>
      </c>
      <c r="AY1329" s="98">
        <f t="shared" si="61"/>
        <v>5097753</v>
      </c>
      <c r="AZ1329" s="73"/>
      <c r="BA1329" s="20">
        <v>733138</v>
      </c>
      <c r="BB1329" s="20">
        <v>11808</v>
      </c>
      <c r="BC1329" s="19">
        <v>744946</v>
      </c>
      <c r="BD1329" s="19">
        <v>5842699</v>
      </c>
      <c r="BF1329" s="20">
        <v>58999</v>
      </c>
      <c r="BG1329" s="21">
        <f t="shared" si="62"/>
        <v>5783700</v>
      </c>
      <c r="BI1329" s="73"/>
      <c r="BJ1329" s="73"/>
      <c r="BK1329" s="73"/>
      <c r="BL1329" s="73"/>
      <c r="BM1329" s="73"/>
      <c r="BN1329" s="73"/>
      <c r="BO1329" s="73"/>
    </row>
    <row r="1330" spans="1:67" ht="22.5" customHeight="1" x14ac:dyDescent="0.15">
      <c r="A1330" s="125" t="s">
        <v>3152</v>
      </c>
      <c r="B1330" s="126" t="s">
        <v>3136</v>
      </c>
      <c r="C1330" s="136" t="s">
        <v>1404</v>
      </c>
      <c r="D1330" s="129">
        <v>6</v>
      </c>
      <c r="E1330" s="130" t="s">
        <v>3561</v>
      </c>
      <c r="F1330" s="19">
        <v>368172</v>
      </c>
      <c r="G1330" s="20">
        <v>49195</v>
      </c>
      <c r="H1330" s="20">
        <v>56889</v>
      </c>
      <c r="I1330" s="20">
        <v>0</v>
      </c>
      <c r="J1330" s="20">
        <v>0</v>
      </c>
      <c r="K1330" s="20">
        <v>0</v>
      </c>
      <c r="L1330" s="20">
        <v>0</v>
      </c>
      <c r="M1330" s="20">
        <v>22126</v>
      </c>
      <c r="N1330" s="20">
        <v>12598</v>
      </c>
      <c r="O1330" s="20">
        <v>2350</v>
      </c>
      <c r="P1330" s="20">
        <v>140982</v>
      </c>
      <c r="Q1330" s="20">
        <v>41595</v>
      </c>
      <c r="R1330" s="20">
        <v>54502</v>
      </c>
      <c r="S1330" s="20">
        <v>50331</v>
      </c>
      <c r="T1330" s="21">
        <v>47716</v>
      </c>
      <c r="U1330" s="54">
        <v>26311</v>
      </c>
      <c r="V1330" s="20">
        <v>26424</v>
      </c>
      <c r="W1330" s="20">
        <v>20884</v>
      </c>
      <c r="X1330" s="20">
        <v>0</v>
      </c>
      <c r="Y1330" s="21">
        <v>0</v>
      </c>
      <c r="Z1330" s="20">
        <v>217871</v>
      </c>
      <c r="AA1330" s="21">
        <v>0</v>
      </c>
      <c r="AB1330" s="32">
        <v>117838</v>
      </c>
      <c r="AC1330" s="20">
        <v>828426</v>
      </c>
      <c r="AD1330" s="20">
        <v>241562</v>
      </c>
      <c r="AE1330" s="20">
        <v>548935</v>
      </c>
      <c r="AF1330" s="20">
        <v>371405</v>
      </c>
      <c r="AG1330" s="20">
        <v>126937</v>
      </c>
      <c r="AH1330" s="20">
        <v>63260</v>
      </c>
      <c r="AI1330" s="21">
        <v>10362</v>
      </c>
      <c r="AJ1330" s="25">
        <v>50246</v>
      </c>
      <c r="AK1330" s="25">
        <v>57455</v>
      </c>
      <c r="AL1330" s="25">
        <v>12357</v>
      </c>
      <c r="AM1330" s="22">
        <v>31304</v>
      </c>
      <c r="AN1330" s="20">
        <v>93288</v>
      </c>
      <c r="AO1330" s="20">
        <v>8932</v>
      </c>
      <c r="AP1330" s="54">
        <v>3700253</v>
      </c>
      <c r="AQ1330" s="25">
        <v>80588</v>
      </c>
      <c r="AR1330" s="25">
        <v>153252</v>
      </c>
      <c r="AS1330" s="54">
        <v>72177</v>
      </c>
      <c r="AT1330" s="54">
        <v>57268</v>
      </c>
      <c r="AU1330" s="54">
        <v>40239</v>
      </c>
      <c r="AV1330" s="54">
        <v>26601</v>
      </c>
      <c r="AW1330" s="25">
        <f t="shared" si="60"/>
        <v>430125</v>
      </c>
      <c r="AX1330" s="165">
        <v>515442</v>
      </c>
      <c r="AY1330" s="98">
        <f t="shared" si="61"/>
        <v>4645820</v>
      </c>
      <c r="AZ1330" s="73"/>
      <c r="BA1330" s="20">
        <v>600538</v>
      </c>
      <c r="BB1330" s="20">
        <v>27427</v>
      </c>
      <c r="BC1330" s="19">
        <v>627965</v>
      </c>
      <c r="BD1330" s="19">
        <v>5273785</v>
      </c>
      <c r="BF1330" s="20">
        <v>45235</v>
      </c>
      <c r="BG1330" s="21">
        <f t="shared" si="62"/>
        <v>5228550</v>
      </c>
      <c r="BI1330" s="73"/>
      <c r="BJ1330" s="73"/>
      <c r="BK1330" s="73"/>
      <c r="BL1330" s="73"/>
      <c r="BM1330" s="73"/>
      <c r="BN1330" s="73"/>
      <c r="BO1330" s="73"/>
    </row>
    <row r="1331" spans="1:67" ht="22.5" customHeight="1" x14ac:dyDescent="0.15">
      <c r="A1331" s="125" t="s">
        <v>3153</v>
      </c>
      <c r="B1331" s="126" t="s">
        <v>3136</v>
      </c>
      <c r="C1331" s="136" t="s">
        <v>1405</v>
      </c>
      <c r="D1331" s="129">
        <v>6</v>
      </c>
      <c r="E1331" s="130" t="s">
        <v>3561</v>
      </c>
      <c r="F1331" s="19">
        <v>267972</v>
      </c>
      <c r="G1331" s="20">
        <v>26132</v>
      </c>
      <c r="H1331" s="20">
        <v>22869</v>
      </c>
      <c r="I1331" s="20">
        <v>504</v>
      </c>
      <c r="J1331" s="20">
        <v>27904</v>
      </c>
      <c r="K1331" s="20">
        <v>0</v>
      </c>
      <c r="L1331" s="20">
        <v>0</v>
      </c>
      <c r="M1331" s="20">
        <v>12485</v>
      </c>
      <c r="N1331" s="20">
        <v>6788</v>
      </c>
      <c r="O1331" s="20">
        <v>4103</v>
      </c>
      <c r="P1331" s="20">
        <v>119631</v>
      </c>
      <c r="Q1331" s="20">
        <v>29638</v>
      </c>
      <c r="R1331" s="20">
        <v>31281</v>
      </c>
      <c r="S1331" s="20">
        <v>32671</v>
      </c>
      <c r="T1331" s="21">
        <v>35787</v>
      </c>
      <c r="U1331" s="54">
        <v>14467</v>
      </c>
      <c r="V1331" s="20">
        <v>15414</v>
      </c>
      <c r="W1331" s="20">
        <v>10442</v>
      </c>
      <c r="X1331" s="20">
        <v>0</v>
      </c>
      <c r="Y1331" s="21">
        <v>0</v>
      </c>
      <c r="Z1331" s="20">
        <v>125009</v>
      </c>
      <c r="AA1331" s="21">
        <v>0</v>
      </c>
      <c r="AB1331" s="32">
        <v>78528</v>
      </c>
      <c r="AC1331" s="20">
        <v>367476</v>
      </c>
      <c r="AD1331" s="20">
        <v>174713</v>
      </c>
      <c r="AE1331" s="20">
        <v>321288</v>
      </c>
      <c r="AF1331" s="20">
        <v>165734</v>
      </c>
      <c r="AG1331" s="20">
        <v>73115</v>
      </c>
      <c r="AH1331" s="20">
        <v>8869</v>
      </c>
      <c r="AI1331" s="21">
        <v>11304</v>
      </c>
      <c r="AJ1331" s="25">
        <v>35228</v>
      </c>
      <c r="AK1331" s="25">
        <v>42656</v>
      </c>
      <c r="AL1331" s="25">
        <v>8598</v>
      </c>
      <c r="AM1331" s="22">
        <v>20491</v>
      </c>
      <c r="AN1331" s="20">
        <v>223437</v>
      </c>
      <c r="AO1331" s="20">
        <v>4221</v>
      </c>
      <c r="AP1331" s="54">
        <v>2318755</v>
      </c>
      <c r="AQ1331" s="25">
        <v>60260</v>
      </c>
      <c r="AR1331" s="25">
        <v>137404</v>
      </c>
      <c r="AS1331" s="54">
        <v>30570</v>
      </c>
      <c r="AT1331" s="54">
        <v>29729</v>
      </c>
      <c r="AU1331" s="54">
        <v>22962</v>
      </c>
      <c r="AV1331" s="54">
        <v>21309</v>
      </c>
      <c r="AW1331" s="25">
        <f t="shared" si="60"/>
        <v>302234</v>
      </c>
      <c r="AX1331" s="165">
        <v>528598</v>
      </c>
      <c r="AY1331" s="98">
        <f t="shared" si="61"/>
        <v>3149587</v>
      </c>
      <c r="AZ1331" s="73"/>
      <c r="BA1331" s="20">
        <v>438793</v>
      </c>
      <c r="BB1331" s="20">
        <v>12866</v>
      </c>
      <c r="BC1331" s="19">
        <v>451659</v>
      </c>
      <c r="BD1331" s="19">
        <v>3601246</v>
      </c>
      <c r="BF1331" s="20">
        <v>45671</v>
      </c>
      <c r="BG1331" s="21">
        <f t="shared" si="62"/>
        <v>3555575</v>
      </c>
      <c r="BI1331" s="73"/>
      <c r="BJ1331" s="73"/>
      <c r="BK1331" s="73"/>
      <c r="BL1331" s="73"/>
      <c r="BM1331" s="73"/>
      <c r="BN1331" s="73"/>
      <c r="BO1331" s="73"/>
    </row>
    <row r="1332" spans="1:67" ht="22.5" customHeight="1" x14ac:dyDescent="0.15">
      <c r="A1332" s="125" t="s">
        <v>3154</v>
      </c>
      <c r="B1332" s="126" t="s">
        <v>3136</v>
      </c>
      <c r="C1332" s="136" t="s">
        <v>1406</v>
      </c>
      <c r="D1332" s="129">
        <v>6</v>
      </c>
      <c r="E1332" s="130" t="s">
        <v>3561</v>
      </c>
      <c r="F1332" s="19">
        <v>218532</v>
      </c>
      <c r="G1332" s="20">
        <v>123451</v>
      </c>
      <c r="H1332" s="20">
        <v>46872</v>
      </c>
      <c r="I1332" s="20">
        <v>0</v>
      </c>
      <c r="J1332" s="20">
        <v>0</v>
      </c>
      <c r="K1332" s="20">
        <v>0</v>
      </c>
      <c r="L1332" s="20">
        <v>0</v>
      </c>
      <c r="M1332" s="20">
        <v>0</v>
      </c>
      <c r="N1332" s="20">
        <v>3042</v>
      </c>
      <c r="O1332" s="20">
        <v>0</v>
      </c>
      <c r="P1332" s="20">
        <v>111837</v>
      </c>
      <c r="Q1332" s="20">
        <v>20096</v>
      </c>
      <c r="R1332" s="20">
        <v>33022</v>
      </c>
      <c r="S1332" s="20">
        <v>20309</v>
      </c>
      <c r="T1332" s="21">
        <v>47716</v>
      </c>
      <c r="U1332" s="54">
        <v>15736</v>
      </c>
      <c r="V1332" s="20">
        <v>15414</v>
      </c>
      <c r="W1332" s="20">
        <v>20884</v>
      </c>
      <c r="X1332" s="20">
        <v>0</v>
      </c>
      <c r="Y1332" s="21">
        <v>0</v>
      </c>
      <c r="Z1332" s="20">
        <v>102226</v>
      </c>
      <c r="AA1332" s="21">
        <v>0</v>
      </c>
      <c r="AB1332" s="32">
        <v>45158</v>
      </c>
      <c r="AC1332" s="20">
        <v>289141</v>
      </c>
      <c r="AD1332" s="20">
        <v>384954</v>
      </c>
      <c r="AE1332" s="20">
        <v>338639</v>
      </c>
      <c r="AF1332" s="20">
        <v>153421</v>
      </c>
      <c r="AG1332" s="20">
        <v>45305</v>
      </c>
      <c r="AH1332" s="20">
        <v>95297</v>
      </c>
      <c r="AI1332" s="21">
        <v>139887</v>
      </c>
      <c r="AJ1332" s="25">
        <v>22557</v>
      </c>
      <c r="AK1332" s="25">
        <v>42504</v>
      </c>
      <c r="AL1332" s="25">
        <v>11521</v>
      </c>
      <c r="AM1332" s="22">
        <v>15311</v>
      </c>
      <c r="AN1332" s="20">
        <v>409203</v>
      </c>
      <c r="AO1332" s="20">
        <v>46992</v>
      </c>
      <c r="AP1332" s="54">
        <v>2819027</v>
      </c>
      <c r="AQ1332" s="25">
        <v>55301</v>
      </c>
      <c r="AR1332" s="25">
        <v>136143</v>
      </c>
      <c r="AS1332" s="54">
        <v>101856</v>
      </c>
      <c r="AT1332" s="54">
        <v>75234</v>
      </c>
      <c r="AU1332" s="54">
        <v>23126</v>
      </c>
      <c r="AV1332" s="54">
        <v>19257</v>
      </c>
      <c r="AW1332" s="25">
        <f t="shared" si="60"/>
        <v>410917</v>
      </c>
      <c r="AX1332" s="165">
        <v>905406</v>
      </c>
      <c r="AY1332" s="98">
        <f t="shared" si="61"/>
        <v>4135350</v>
      </c>
      <c r="AZ1332" s="73"/>
      <c r="BA1332" s="20">
        <v>317204</v>
      </c>
      <c r="BB1332" s="20">
        <v>198402</v>
      </c>
      <c r="BC1332" s="19">
        <v>515606</v>
      </c>
      <c r="BD1332" s="19">
        <v>4650956</v>
      </c>
      <c r="BF1332" s="20">
        <v>19005</v>
      </c>
      <c r="BG1332" s="21">
        <f t="shared" si="62"/>
        <v>4631951</v>
      </c>
      <c r="BI1332" s="73"/>
      <c r="BJ1332" s="73"/>
      <c r="BK1332" s="73"/>
      <c r="BL1332" s="73"/>
      <c r="BM1332" s="73"/>
      <c r="BN1332" s="73"/>
      <c r="BO1332" s="73"/>
    </row>
    <row r="1333" spans="1:67" ht="22.5" customHeight="1" x14ac:dyDescent="0.15">
      <c r="A1333" s="125" t="s">
        <v>3155</v>
      </c>
      <c r="B1333" s="126" t="s">
        <v>3136</v>
      </c>
      <c r="C1333" s="136" t="s">
        <v>1407</v>
      </c>
      <c r="D1333" s="129">
        <v>6</v>
      </c>
      <c r="E1333" s="130" t="s">
        <v>3561</v>
      </c>
      <c r="F1333" s="19">
        <v>461970</v>
      </c>
      <c r="G1333" s="20">
        <v>416476</v>
      </c>
      <c r="H1333" s="20">
        <v>146853</v>
      </c>
      <c r="I1333" s="20">
        <v>0</v>
      </c>
      <c r="J1333" s="20">
        <v>0</v>
      </c>
      <c r="K1333" s="20">
        <v>0</v>
      </c>
      <c r="L1333" s="20">
        <v>0</v>
      </c>
      <c r="M1333" s="20">
        <v>6518</v>
      </c>
      <c r="N1333" s="20">
        <v>9414</v>
      </c>
      <c r="O1333" s="20">
        <v>4364</v>
      </c>
      <c r="P1333" s="20">
        <v>306215</v>
      </c>
      <c r="Q1333" s="20">
        <v>36353</v>
      </c>
      <c r="R1333" s="20">
        <v>31785</v>
      </c>
      <c r="S1333" s="20">
        <v>60044</v>
      </c>
      <c r="T1333" s="21">
        <v>106168</v>
      </c>
      <c r="U1333" s="54">
        <v>15566</v>
      </c>
      <c r="V1333" s="20">
        <v>29727</v>
      </c>
      <c r="W1333" s="20">
        <v>41768</v>
      </c>
      <c r="X1333" s="20">
        <v>0</v>
      </c>
      <c r="Y1333" s="21">
        <v>0</v>
      </c>
      <c r="Z1333" s="20">
        <v>283085</v>
      </c>
      <c r="AA1333" s="21">
        <v>0</v>
      </c>
      <c r="AB1333" s="32">
        <v>96848</v>
      </c>
      <c r="AC1333" s="20">
        <v>578084</v>
      </c>
      <c r="AD1333" s="20">
        <v>454993</v>
      </c>
      <c r="AE1333" s="20">
        <v>734495</v>
      </c>
      <c r="AF1333" s="20">
        <v>329472</v>
      </c>
      <c r="AG1333" s="20">
        <v>126408</v>
      </c>
      <c r="AH1333" s="20">
        <v>224893</v>
      </c>
      <c r="AI1333" s="21">
        <v>176625</v>
      </c>
      <c r="AJ1333" s="25">
        <v>43620</v>
      </c>
      <c r="AK1333" s="25">
        <v>70364</v>
      </c>
      <c r="AL1333" s="25">
        <v>20555</v>
      </c>
      <c r="AM1333" s="22">
        <v>31130</v>
      </c>
      <c r="AN1333" s="20">
        <v>750128</v>
      </c>
      <c r="AO1333" s="20">
        <v>94300</v>
      </c>
      <c r="AP1333" s="54">
        <v>5688221</v>
      </c>
      <c r="AQ1333" s="25">
        <v>86240</v>
      </c>
      <c r="AR1333" s="25">
        <v>137459</v>
      </c>
      <c r="AS1333" s="54">
        <v>141287</v>
      </c>
      <c r="AT1333" s="54">
        <v>89599</v>
      </c>
      <c r="AU1333" s="54">
        <v>31016</v>
      </c>
      <c r="AV1333" s="54">
        <v>40992</v>
      </c>
      <c r="AW1333" s="25">
        <f t="shared" si="60"/>
        <v>526593</v>
      </c>
      <c r="AX1333" s="165">
        <v>1545586</v>
      </c>
      <c r="AY1333" s="98">
        <f t="shared" si="61"/>
        <v>7760400</v>
      </c>
      <c r="AZ1333" s="73"/>
      <c r="BA1333" s="20">
        <v>513100</v>
      </c>
      <c r="BB1333" s="20">
        <v>417050</v>
      </c>
      <c r="BC1333" s="19">
        <v>930150</v>
      </c>
      <c r="BD1333" s="19">
        <v>8690550</v>
      </c>
      <c r="BF1333" s="20">
        <v>49626</v>
      </c>
      <c r="BG1333" s="21">
        <f t="shared" si="62"/>
        <v>8640924</v>
      </c>
      <c r="BI1333" s="73"/>
      <c r="BJ1333" s="73"/>
      <c r="BK1333" s="73"/>
      <c r="BL1333" s="73"/>
      <c r="BM1333" s="73"/>
      <c r="BN1333" s="73"/>
      <c r="BO1333" s="73"/>
    </row>
    <row r="1334" spans="1:67" ht="22.5" customHeight="1" x14ac:dyDescent="0.15">
      <c r="A1334" s="125" t="s">
        <v>3156</v>
      </c>
      <c r="B1334" s="126" t="s">
        <v>3136</v>
      </c>
      <c r="C1334" s="136" t="s">
        <v>1408</v>
      </c>
      <c r="D1334" s="129">
        <v>6</v>
      </c>
      <c r="E1334" s="130" t="s">
        <v>3561</v>
      </c>
      <c r="F1334" s="19">
        <v>213394</v>
      </c>
      <c r="G1334" s="20">
        <v>57263</v>
      </c>
      <c r="H1334" s="20">
        <v>29862</v>
      </c>
      <c r="I1334" s="20">
        <v>0</v>
      </c>
      <c r="J1334" s="20">
        <v>53249</v>
      </c>
      <c r="K1334" s="20">
        <v>0</v>
      </c>
      <c r="L1334" s="20">
        <v>12454</v>
      </c>
      <c r="M1334" s="20">
        <v>0</v>
      </c>
      <c r="N1334" s="20">
        <v>3794</v>
      </c>
      <c r="O1334" s="20">
        <v>0</v>
      </c>
      <c r="P1334" s="20">
        <v>67670</v>
      </c>
      <c r="Q1334" s="20">
        <v>24429</v>
      </c>
      <c r="R1334" s="20">
        <v>20152</v>
      </c>
      <c r="S1334" s="20">
        <v>19426</v>
      </c>
      <c r="T1334" s="21">
        <v>35787</v>
      </c>
      <c r="U1334" s="54">
        <v>3680</v>
      </c>
      <c r="V1334" s="20">
        <v>5505</v>
      </c>
      <c r="W1334" s="20">
        <v>10442</v>
      </c>
      <c r="X1334" s="20">
        <v>0</v>
      </c>
      <c r="Y1334" s="21">
        <v>0</v>
      </c>
      <c r="Z1334" s="20">
        <v>92616</v>
      </c>
      <c r="AA1334" s="21">
        <v>33132</v>
      </c>
      <c r="AB1334" s="32">
        <v>70378</v>
      </c>
      <c r="AC1334" s="20">
        <v>203392</v>
      </c>
      <c r="AD1334" s="20">
        <v>250666</v>
      </c>
      <c r="AE1334" s="20">
        <v>311393</v>
      </c>
      <c r="AF1334" s="20">
        <v>166234</v>
      </c>
      <c r="AG1334" s="20">
        <v>40224</v>
      </c>
      <c r="AH1334" s="20">
        <v>62898</v>
      </c>
      <c r="AI1334" s="21">
        <v>6594</v>
      </c>
      <c r="AJ1334" s="25">
        <v>25288</v>
      </c>
      <c r="AK1334" s="25">
        <v>42162</v>
      </c>
      <c r="AL1334" s="25">
        <v>10032</v>
      </c>
      <c r="AM1334" s="22">
        <v>17000</v>
      </c>
      <c r="AN1334" s="20">
        <v>432397</v>
      </c>
      <c r="AO1334" s="20">
        <v>8176</v>
      </c>
      <c r="AP1334" s="54">
        <v>2329689</v>
      </c>
      <c r="AQ1334" s="25">
        <v>67331</v>
      </c>
      <c r="AR1334" s="25">
        <v>132906</v>
      </c>
      <c r="AS1334" s="54">
        <v>92416</v>
      </c>
      <c r="AT1334" s="54">
        <v>67391</v>
      </c>
      <c r="AU1334" s="54">
        <v>19944</v>
      </c>
      <c r="AV1334" s="54">
        <v>19059</v>
      </c>
      <c r="AW1334" s="25">
        <f t="shared" si="60"/>
        <v>399047</v>
      </c>
      <c r="AX1334" s="165">
        <v>864809</v>
      </c>
      <c r="AY1334" s="98">
        <f t="shared" si="61"/>
        <v>3593545</v>
      </c>
      <c r="AZ1334" s="73"/>
      <c r="BA1334" s="20">
        <v>352284</v>
      </c>
      <c r="BB1334" s="20">
        <v>41306</v>
      </c>
      <c r="BC1334" s="19">
        <v>393590</v>
      </c>
      <c r="BD1334" s="19">
        <v>3987135</v>
      </c>
      <c r="BF1334" s="20">
        <v>26245</v>
      </c>
      <c r="BG1334" s="21">
        <f t="shared" si="62"/>
        <v>3960890</v>
      </c>
      <c r="BI1334" s="73"/>
      <c r="BJ1334" s="73"/>
      <c r="BK1334" s="73"/>
      <c r="BL1334" s="73"/>
      <c r="BM1334" s="73"/>
      <c r="BN1334" s="73"/>
      <c r="BO1334" s="73"/>
    </row>
    <row r="1335" spans="1:67" ht="22.5" customHeight="1" x14ac:dyDescent="0.15">
      <c r="A1335" s="125" t="s">
        <v>3157</v>
      </c>
      <c r="B1335" s="126" t="s">
        <v>3136</v>
      </c>
      <c r="C1335" s="136" t="s">
        <v>1409</v>
      </c>
      <c r="D1335" s="129">
        <v>6</v>
      </c>
      <c r="E1335" s="130" t="s">
        <v>3561</v>
      </c>
      <c r="F1335" s="19">
        <v>382835</v>
      </c>
      <c r="G1335" s="20">
        <v>262038</v>
      </c>
      <c r="H1335" s="20">
        <v>147987</v>
      </c>
      <c r="I1335" s="20">
        <v>0</v>
      </c>
      <c r="J1335" s="20">
        <v>0</v>
      </c>
      <c r="K1335" s="20">
        <v>0</v>
      </c>
      <c r="L1335" s="20">
        <v>0</v>
      </c>
      <c r="M1335" s="20">
        <v>5942</v>
      </c>
      <c r="N1335" s="20">
        <v>8016</v>
      </c>
      <c r="O1335" s="20">
        <v>0</v>
      </c>
      <c r="P1335" s="20">
        <v>62991</v>
      </c>
      <c r="Q1335" s="20">
        <v>40326</v>
      </c>
      <c r="R1335" s="20">
        <v>106073</v>
      </c>
      <c r="S1335" s="20">
        <v>39735</v>
      </c>
      <c r="T1335" s="21">
        <v>47716</v>
      </c>
      <c r="U1335" s="54">
        <v>14086</v>
      </c>
      <c r="V1335" s="20">
        <v>25323</v>
      </c>
      <c r="W1335" s="20">
        <v>31326</v>
      </c>
      <c r="X1335" s="20">
        <v>0</v>
      </c>
      <c r="Y1335" s="21">
        <v>0</v>
      </c>
      <c r="Z1335" s="20">
        <v>197772</v>
      </c>
      <c r="AA1335" s="21">
        <v>0</v>
      </c>
      <c r="AB1335" s="32">
        <v>71938</v>
      </c>
      <c r="AC1335" s="20">
        <v>570160</v>
      </c>
      <c r="AD1335" s="20">
        <v>528280</v>
      </c>
      <c r="AE1335" s="20">
        <v>590234</v>
      </c>
      <c r="AF1335" s="20">
        <v>296941</v>
      </c>
      <c r="AG1335" s="20">
        <v>95820</v>
      </c>
      <c r="AH1335" s="20">
        <v>203625</v>
      </c>
      <c r="AI1335" s="21">
        <v>74889</v>
      </c>
      <c r="AJ1335" s="25">
        <v>39164</v>
      </c>
      <c r="AK1335" s="25">
        <v>61422</v>
      </c>
      <c r="AL1335" s="25">
        <v>16774</v>
      </c>
      <c r="AM1335" s="22">
        <v>25748</v>
      </c>
      <c r="AN1335" s="20">
        <v>534166</v>
      </c>
      <c r="AO1335" s="20">
        <v>47319</v>
      </c>
      <c r="AP1335" s="54">
        <v>4528646</v>
      </c>
      <c r="AQ1335" s="25">
        <v>91457</v>
      </c>
      <c r="AR1335" s="25">
        <v>157206</v>
      </c>
      <c r="AS1335" s="54">
        <v>133489</v>
      </c>
      <c r="AT1335" s="54">
        <v>102582</v>
      </c>
      <c r="AU1335" s="54">
        <v>34557</v>
      </c>
      <c r="AV1335" s="54">
        <v>32027</v>
      </c>
      <c r="AW1335" s="25">
        <f t="shared" si="60"/>
        <v>551318</v>
      </c>
      <c r="AX1335" s="165">
        <v>991372</v>
      </c>
      <c r="AY1335" s="98">
        <f t="shared" si="61"/>
        <v>6071336</v>
      </c>
      <c r="AZ1335" s="73"/>
      <c r="BA1335" s="20">
        <v>475156</v>
      </c>
      <c r="BB1335" s="20">
        <v>212920</v>
      </c>
      <c r="BC1335" s="19">
        <v>688076</v>
      </c>
      <c r="BD1335" s="19">
        <v>6759412</v>
      </c>
      <c r="BF1335" s="20">
        <v>36178</v>
      </c>
      <c r="BG1335" s="21">
        <f t="shared" si="62"/>
        <v>6723234</v>
      </c>
      <c r="BI1335" s="73"/>
      <c r="BJ1335" s="73"/>
      <c r="BK1335" s="73"/>
      <c r="BL1335" s="73"/>
      <c r="BM1335" s="73"/>
      <c r="BN1335" s="73"/>
      <c r="BO1335" s="73"/>
    </row>
    <row r="1336" spans="1:67" ht="22.5" customHeight="1" x14ac:dyDescent="0.15">
      <c r="A1336" s="125" t="s">
        <v>3158</v>
      </c>
      <c r="B1336" s="126" t="s">
        <v>3136</v>
      </c>
      <c r="C1336" s="136" t="s">
        <v>1410</v>
      </c>
      <c r="D1336" s="129">
        <v>6</v>
      </c>
      <c r="E1336" s="130" t="s">
        <v>3561</v>
      </c>
      <c r="F1336" s="19">
        <v>278110</v>
      </c>
      <c r="G1336" s="20">
        <v>282744</v>
      </c>
      <c r="H1336" s="20">
        <v>250236</v>
      </c>
      <c r="I1336" s="20">
        <v>0</v>
      </c>
      <c r="J1336" s="20">
        <v>0</v>
      </c>
      <c r="K1336" s="20">
        <v>0</v>
      </c>
      <c r="L1336" s="20">
        <v>0</v>
      </c>
      <c r="M1336" s="20">
        <v>0</v>
      </c>
      <c r="N1336" s="20">
        <v>4373</v>
      </c>
      <c r="O1336" s="20">
        <v>0</v>
      </c>
      <c r="P1336" s="20">
        <v>79150</v>
      </c>
      <c r="Q1336" s="20">
        <v>23236</v>
      </c>
      <c r="R1336" s="20">
        <v>96043</v>
      </c>
      <c r="S1336" s="20">
        <v>37086</v>
      </c>
      <c r="T1336" s="21">
        <v>59645</v>
      </c>
      <c r="U1336" s="54">
        <v>42385</v>
      </c>
      <c r="V1336" s="20">
        <v>13212</v>
      </c>
      <c r="W1336" s="20">
        <v>20884</v>
      </c>
      <c r="X1336" s="20">
        <v>0</v>
      </c>
      <c r="Y1336" s="21">
        <v>0</v>
      </c>
      <c r="Z1336" s="20">
        <v>131005</v>
      </c>
      <c r="AA1336" s="21">
        <v>0</v>
      </c>
      <c r="AB1336" s="32">
        <v>72897</v>
      </c>
      <c r="AC1336" s="20">
        <v>370306</v>
      </c>
      <c r="AD1336" s="20">
        <v>392476</v>
      </c>
      <c r="AE1336" s="20">
        <v>407901</v>
      </c>
      <c r="AF1336" s="20">
        <v>203091</v>
      </c>
      <c r="AG1336" s="20">
        <v>61745</v>
      </c>
      <c r="AH1336" s="20">
        <v>162176</v>
      </c>
      <c r="AI1336" s="21">
        <v>116808</v>
      </c>
      <c r="AJ1336" s="25">
        <v>27354</v>
      </c>
      <c r="AK1336" s="25">
        <v>48555</v>
      </c>
      <c r="AL1336" s="25">
        <v>13395</v>
      </c>
      <c r="AM1336" s="22">
        <v>17858</v>
      </c>
      <c r="AN1336" s="20">
        <v>609945</v>
      </c>
      <c r="AO1336" s="20">
        <v>50988</v>
      </c>
      <c r="AP1336" s="54">
        <v>3873604</v>
      </c>
      <c r="AQ1336" s="25">
        <v>75371</v>
      </c>
      <c r="AR1336" s="25">
        <v>158651</v>
      </c>
      <c r="AS1336" s="54">
        <v>128571</v>
      </c>
      <c r="AT1336" s="54">
        <v>85153</v>
      </c>
      <c r="AU1336" s="54">
        <v>27392</v>
      </c>
      <c r="AV1336" s="54">
        <v>26064</v>
      </c>
      <c r="AW1336" s="25">
        <f t="shared" si="60"/>
        <v>501202</v>
      </c>
      <c r="AX1336" s="165">
        <v>1071258</v>
      </c>
      <c r="AY1336" s="98">
        <f t="shared" si="61"/>
        <v>5446064</v>
      </c>
      <c r="AZ1336" s="73"/>
      <c r="BA1336" s="20">
        <v>376724</v>
      </c>
      <c r="BB1336" s="20">
        <v>240061</v>
      </c>
      <c r="BC1336" s="19">
        <v>616785</v>
      </c>
      <c r="BD1336" s="19">
        <v>6062849</v>
      </c>
      <c r="BF1336" s="20">
        <v>24879</v>
      </c>
      <c r="BG1336" s="21">
        <f t="shared" si="62"/>
        <v>6037970</v>
      </c>
      <c r="BI1336" s="73"/>
      <c r="BJ1336" s="73"/>
      <c r="BK1336" s="73"/>
      <c r="BL1336" s="73"/>
      <c r="BM1336" s="73"/>
      <c r="BN1336" s="73"/>
      <c r="BO1336" s="73"/>
    </row>
    <row r="1337" spans="1:67" ht="22.5" customHeight="1" x14ac:dyDescent="0.15">
      <c r="A1337" s="125" t="s">
        <v>3159</v>
      </c>
      <c r="B1337" s="126" t="s">
        <v>3160</v>
      </c>
      <c r="C1337" s="136" t="s">
        <v>1411</v>
      </c>
      <c r="D1337" s="129">
        <v>3</v>
      </c>
      <c r="E1337" s="130" t="s">
        <v>3561</v>
      </c>
      <c r="F1337" s="19">
        <v>2943802</v>
      </c>
      <c r="G1337" s="20">
        <v>756340</v>
      </c>
      <c r="H1337" s="20">
        <v>763182</v>
      </c>
      <c r="I1337" s="20">
        <v>166712</v>
      </c>
      <c r="J1337" s="20">
        <v>257238</v>
      </c>
      <c r="K1337" s="20">
        <v>85730</v>
      </c>
      <c r="L1337" s="20">
        <v>81631</v>
      </c>
      <c r="M1337" s="20">
        <v>251944</v>
      </c>
      <c r="N1337" s="20">
        <v>146802</v>
      </c>
      <c r="O1337" s="20">
        <v>134989</v>
      </c>
      <c r="P1337" s="20">
        <v>412784</v>
      </c>
      <c r="Q1337" s="20">
        <v>422716</v>
      </c>
      <c r="R1337" s="20">
        <v>574927</v>
      </c>
      <c r="S1337" s="20">
        <v>485650</v>
      </c>
      <c r="T1337" s="21">
        <v>552074</v>
      </c>
      <c r="U1337" s="54">
        <v>270805</v>
      </c>
      <c r="V1337" s="20">
        <v>276351</v>
      </c>
      <c r="W1337" s="20">
        <v>240166</v>
      </c>
      <c r="X1337" s="20">
        <v>285516</v>
      </c>
      <c r="Y1337" s="21">
        <v>40462</v>
      </c>
      <c r="Z1337" s="20">
        <v>2040331</v>
      </c>
      <c r="AA1337" s="21">
        <v>276351</v>
      </c>
      <c r="AB1337" s="32">
        <v>1985111</v>
      </c>
      <c r="AC1337" s="20">
        <v>7203510</v>
      </c>
      <c r="AD1337" s="20">
        <v>3998450</v>
      </c>
      <c r="AE1337" s="20">
        <v>6217322</v>
      </c>
      <c r="AF1337" s="20">
        <v>4002752</v>
      </c>
      <c r="AG1337" s="20">
        <v>1543833</v>
      </c>
      <c r="AH1337" s="20">
        <v>347158</v>
      </c>
      <c r="AI1337" s="21">
        <v>300027</v>
      </c>
      <c r="AJ1337" s="25">
        <v>341565</v>
      </c>
      <c r="AK1337" s="25">
        <v>348964</v>
      </c>
      <c r="AL1337" s="25">
        <v>129944</v>
      </c>
      <c r="AM1337" s="22">
        <v>191480</v>
      </c>
      <c r="AN1337" s="20">
        <v>2905041</v>
      </c>
      <c r="AO1337" s="20">
        <v>426859</v>
      </c>
      <c r="AP1337" s="54">
        <v>41408519</v>
      </c>
      <c r="AQ1337" s="25">
        <v>492348</v>
      </c>
      <c r="AR1337" s="25">
        <v>608756</v>
      </c>
      <c r="AS1337" s="54">
        <v>468503</v>
      </c>
      <c r="AT1337" s="54">
        <v>262458</v>
      </c>
      <c r="AU1337" s="54">
        <v>248113</v>
      </c>
      <c r="AV1337" s="54">
        <v>328405</v>
      </c>
      <c r="AW1337" s="25">
        <f t="shared" si="60"/>
        <v>2408583</v>
      </c>
      <c r="AX1337" s="165">
        <v>9009156</v>
      </c>
      <c r="AY1337" s="98">
        <f t="shared" si="61"/>
        <v>52826258</v>
      </c>
      <c r="AZ1337" s="73"/>
      <c r="BA1337" s="20">
        <v>3927985</v>
      </c>
      <c r="BB1337" s="20">
        <v>579125</v>
      </c>
      <c r="BC1337" s="19">
        <v>4507110</v>
      </c>
      <c r="BD1337" s="19">
        <v>57333368</v>
      </c>
      <c r="BF1337" s="20">
        <v>1222224</v>
      </c>
      <c r="BG1337" s="21">
        <f t="shared" si="62"/>
        <v>56111144</v>
      </c>
      <c r="BI1337" s="73"/>
      <c r="BJ1337" s="73"/>
      <c r="BK1337" s="73"/>
      <c r="BL1337" s="73"/>
      <c r="BM1337" s="73"/>
      <c r="BN1337" s="73"/>
      <c r="BO1337" s="73"/>
    </row>
    <row r="1338" spans="1:67" ht="22.5" customHeight="1" x14ac:dyDescent="0.15">
      <c r="A1338" s="125" t="s">
        <v>3161</v>
      </c>
      <c r="B1338" s="126" t="s">
        <v>3160</v>
      </c>
      <c r="C1338" s="136" t="s">
        <v>1412</v>
      </c>
      <c r="D1338" s="129">
        <v>5</v>
      </c>
      <c r="E1338" s="130" t="s">
        <v>3561</v>
      </c>
      <c r="F1338" s="19">
        <v>1861301</v>
      </c>
      <c r="G1338" s="20">
        <v>371280</v>
      </c>
      <c r="H1338" s="20">
        <v>234549</v>
      </c>
      <c r="I1338" s="20">
        <v>0</v>
      </c>
      <c r="J1338" s="20">
        <v>56318</v>
      </c>
      <c r="K1338" s="20">
        <v>20550</v>
      </c>
      <c r="L1338" s="20">
        <v>18207</v>
      </c>
      <c r="M1338" s="20">
        <v>159196</v>
      </c>
      <c r="N1338" s="20">
        <v>91935</v>
      </c>
      <c r="O1338" s="20">
        <v>91460</v>
      </c>
      <c r="P1338" s="20">
        <v>688342</v>
      </c>
      <c r="Q1338" s="20">
        <v>295240</v>
      </c>
      <c r="R1338" s="20">
        <v>352889</v>
      </c>
      <c r="S1338" s="20">
        <v>351434</v>
      </c>
      <c r="T1338" s="21">
        <v>286296</v>
      </c>
      <c r="U1338" s="54">
        <v>180198</v>
      </c>
      <c r="V1338" s="20">
        <v>181665</v>
      </c>
      <c r="W1338" s="20">
        <v>125304</v>
      </c>
      <c r="X1338" s="20">
        <v>0</v>
      </c>
      <c r="Y1338" s="21">
        <v>0</v>
      </c>
      <c r="Z1338" s="20">
        <v>890218</v>
      </c>
      <c r="AA1338" s="21">
        <v>0</v>
      </c>
      <c r="AB1338" s="32">
        <v>1470085</v>
      </c>
      <c r="AC1338" s="20">
        <v>3965821</v>
      </c>
      <c r="AD1338" s="20">
        <v>1637237</v>
      </c>
      <c r="AE1338" s="20">
        <v>3891733</v>
      </c>
      <c r="AF1338" s="20">
        <v>2356890</v>
      </c>
      <c r="AG1338" s="20">
        <v>823450</v>
      </c>
      <c r="AH1338" s="20">
        <v>148330</v>
      </c>
      <c r="AI1338" s="21">
        <v>119163</v>
      </c>
      <c r="AJ1338" s="25">
        <v>207838</v>
      </c>
      <c r="AK1338" s="25">
        <v>243549</v>
      </c>
      <c r="AL1338" s="25">
        <v>75690</v>
      </c>
      <c r="AM1338" s="22">
        <v>125195</v>
      </c>
      <c r="AN1338" s="20">
        <v>854272</v>
      </c>
      <c r="AO1338" s="20">
        <v>137479</v>
      </c>
      <c r="AP1338" s="54">
        <v>22313114</v>
      </c>
      <c r="AQ1338" s="25">
        <v>437214</v>
      </c>
      <c r="AR1338" s="25">
        <v>438875</v>
      </c>
      <c r="AS1338" s="54">
        <v>273581</v>
      </c>
      <c r="AT1338" s="54">
        <v>175569</v>
      </c>
      <c r="AU1338" s="54">
        <v>160156</v>
      </c>
      <c r="AV1338" s="54">
        <v>192452</v>
      </c>
      <c r="AW1338" s="25">
        <f t="shared" si="60"/>
        <v>1677847</v>
      </c>
      <c r="AX1338" s="165">
        <v>4591220</v>
      </c>
      <c r="AY1338" s="98">
        <f t="shared" si="61"/>
        <v>28582181</v>
      </c>
      <c r="AZ1338" s="73"/>
      <c r="BA1338" s="20">
        <v>2697223</v>
      </c>
      <c r="BB1338" s="20">
        <v>263192</v>
      </c>
      <c r="BC1338" s="19">
        <v>2960415</v>
      </c>
      <c r="BD1338" s="19">
        <v>31542596</v>
      </c>
      <c r="BF1338" s="20">
        <v>358373</v>
      </c>
      <c r="BG1338" s="21">
        <f t="shared" si="62"/>
        <v>31184223</v>
      </c>
      <c r="BI1338" s="73"/>
      <c r="BJ1338" s="73"/>
      <c r="BK1338" s="73"/>
      <c r="BL1338" s="73"/>
      <c r="BM1338" s="73"/>
      <c r="BN1338" s="73"/>
      <c r="BO1338" s="73"/>
    </row>
    <row r="1339" spans="1:67" ht="22.5" customHeight="1" x14ac:dyDescent="0.15">
      <c r="A1339" s="125" t="s">
        <v>3162</v>
      </c>
      <c r="B1339" s="126" t="s">
        <v>3160</v>
      </c>
      <c r="C1339" s="136" t="s">
        <v>1413</v>
      </c>
      <c r="D1339" s="129">
        <v>5</v>
      </c>
      <c r="E1339" s="130" t="s">
        <v>3561</v>
      </c>
      <c r="F1339" s="19">
        <v>2457008</v>
      </c>
      <c r="G1339" s="20">
        <v>597261</v>
      </c>
      <c r="H1339" s="20">
        <v>474390</v>
      </c>
      <c r="I1339" s="20">
        <v>2716</v>
      </c>
      <c r="J1339" s="20">
        <v>84928</v>
      </c>
      <c r="K1339" s="20">
        <v>20290</v>
      </c>
      <c r="L1339" s="20">
        <v>33908</v>
      </c>
      <c r="M1339" s="20">
        <v>179622</v>
      </c>
      <c r="N1339" s="20">
        <v>110923</v>
      </c>
      <c r="O1339" s="20">
        <v>43828</v>
      </c>
      <c r="P1339" s="20">
        <v>1764940</v>
      </c>
      <c r="Q1339" s="20">
        <v>366712</v>
      </c>
      <c r="R1339" s="20">
        <v>478702</v>
      </c>
      <c r="S1339" s="20">
        <v>442383</v>
      </c>
      <c r="T1339" s="21">
        <v>393657</v>
      </c>
      <c r="U1339" s="54">
        <v>212642</v>
      </c>
      <c r="V1339" s="20">
        <v>219099</v>
      </c>
      <c r="W1339" s="20">
        <v>187956</v>
      </c>
      <c r="X1339" s="20">
        <v>0</v>
      </c>
      <c r="Y1339" s="21">
        <v>0</v>
      </c>
      <c r="Z1339" s="20">
        <v>1264816</v>
      </c>
      <c r="AA1339" s="21">
        <v>87348</v>
      </c>
      <c r="AB1339" s="32">
        <v>891581</v>
      </c>
      <c r="AC1339" s="20">
        <v>5154392</v>
      </c>
      <c r="AD1339" s="20">
        <v>2134388</v>
      </c>
      <c r="AE1339" s="20">
        <v>4083960</v>
      </c>
      <c r="AF1339" s="20">
        <v>2455232</v>
      </c>
      <c r="AG1339" s="20">
        <v>1174083</v>
      </c>
      <c r="AH1339" s="20">
        <v>468881</v>
      </c>
      <c r="AI1339" s="21">
        <v>484188</v>
      </c>
      <c r="AJ1339" s="25">
        <v>242478</v>
      </c>
      <c r="AK1339" s="25">
        <v>317918</v>
      </c>
      <c r="AL1339" s="25">
        <v>90174</v>
      </c>
      <c r="AM1339" s="22">
        <v>159685</v>
      </c>
      <c r="AN1339" s="20">
        <v>2412794</v>
      </c>
      <c r="AO1339" s="20">
        <v>182141</v>
      </c>
      <c r="AP1339" s="54">
        <v>29675024</v>
      </c>
      <c r="AQ1339" s="25">
        <v>377866</v>
      </c>
      <c r="AR1339" s="25">
        <v>435261</v>
      </c>
      <c r="AS1339" s="54">
        <v>304101</v>
      </c>
      <c r="AT1339" s="54">
        <v>196798</v>
      </c>
      <c r="AU1339" s="54">
        <v>185374</v>
      </c>
      <c r="AV1339" s="54">
        <v>230825</v>
      </c>
      <c r="AW1339" s="25">
        <f t="shared" si="60"/>
        <v>1730225</v>
      </c>
      <c r="AX1339" s="165">
        <v>6479621</v>
      </c>
      <c r="AY1339" s="98">
        <f t="shared" si="61"/>
        <v>37884870</v>
      </c>
      <c r="AZ1339" s="73"/>
      <c r="BA1339" s="20">
        <v>3117118</v>
      </c>
      <c r="BB1339" s="20">
        <v>753272</v>
      </c>
      <c r="BC1339" s="19">
        <v>3870390</v>
      </c>
      <c r="BD1339" s="19">
        <v>41755260</v>
      </c>
      <c r="BF1339" s="20">
        <v>412054</v>
      </c>
      <c r="BG1339" s="21">
        <f t="shared" si="62"/>
        <v>41343206</v>
      </c>
      <c r="BI1339" s="73"/>
      <c r="BJ1339" s="73"/>
      <c r="BK1339" s="73"/>
      <c r="BL1339" s="73"/>
      <c r="BM1339" s="73"/>
      <c r="BN1339" s="73"/>
      <c r="BO1339" s="73"/>
    </row>
    <row r="1340" spans="1:67" ht="22.5" customHeight="1" x14ac:dyDescent="0.15">
      <c r="A1340" s="125" t="s">
        <v>3163</v>
      </c>
      <c r="B1340" s="126" t="s">
        <v>3160</v>
      </c>
      <c r="C1340" s="136" t="s">
        <v>1414</v>
      </c>
      <c r="D1340" s="129">
        <v>5</v>
      </c>
      <c r="E1340" s="130" t="s">
        <v>3561</v>
      </c>
      <c r="F1340" s="19">
        <v>823078</v>
      </c>
      <c r="G1340" s="20">
        <v>329368</v>
      </c>
      <c r="H1340" s="20">
        <v>186732</v>
      </c>
      <c r="I1340" s="20">
        <v>1120</v>
      </c>
      <c r="J1340" s="20">
        <v>6951</v>
      </c>
      <c r="K1340" s="20">
        <v>57330</v>
      </c>
      <c r="L1340" s="20">
        <v>34677</v>
      </c>
      <c r="M1340" s="20">
        <v>29930</v>
      </c>
      <c r="N1340" s="20">
        <v>23817</v>
      </c>
      <c r="O1340" s="20">
        <v>19433</v>
      </c>
      <c r="P1340" s="20">
        <v>471038</v>
      </c>
      <c r="Q1340" s="20">
        <v>132898</v>
      </c>
      <c r="R1340" s="20">
        <v>92241</v>
      </c>
      <c r="S1340" s="20">
        <v>116556</v>
      </c>
      <c r="T1340" s="21">
        <v>217227</v>
      </c>
      <c r="U1340" s="54">
        <v>65057</v>
      </c>
      <c r="V1340" s="20">
        <v>85878</v>
      </c>
      <c r="W1340" s="20">
        <v>145144</v>
      </c>
      <c r="X1340" s="20">
        <v>0</v>
      </c>
      <c r="Y1340" s="21">
        <v>0</v>
      </c>
      <c r="Z1340" s="20">
        <v>384003</v>
      </c>
      <c r="AA1340" s="21">
        <v>0</v>
      </c>
      <c r="AB1340" s="32">
        <v>243300</v>
      </c>
      <c r="AC1340" s="20">
        <v>1410670</v>
      </c>
      <c r="AD1340" s="20">
        <v>1101076</v>
      </c>
      <c r="AE1340" s="20">
        <v>1475156</v>
      </c>
      <c r="AF1340" s="20">
        <v>881338</v>
      </c>
      <c r="AG1340" s="20">
        <v>276872</v>
      </c>
      <c r="AH1340" s="20">
        <v>242540</v>
      </c>
      <c r="AI1340" s="21">
        <v>329229</v>
      </c>
      <c r="AJ1340" s="25">
        <v>73680</v>
      </c>
      <c r="AK1340" s="25">
        <v>131234</v>
      </c>
      <c r="AL1340" s="25">
        <v>46046</v>
      </c>
      <c r="AM1340" s="22">
        <v>60156</v>
      </c>
      <c r="AN1340" s="20">
        <v>1642203</v>
      </c>
      <c r="AO1340" s="20">
        <v>110540</v>
      </c>
      <c r="AP1340" s="54">
        <v>11246518</v>
      </c>
      <c r="AQ1340" s="25">
        <v>159871</v>
      </c>
      <c r="AR1340" s="25">
        <v>267648</v>
      </c>
      <c r="AS1340" s="54">
        <v>196318</v>
      </c>
      <c r="AT1340" s="54">
        <v>128168</v>
      </c>
      <c r="AU1340" s="54">
        <v>69018</v>
      </c>
      <c r="AV1340" s="54">
        <v>76671</v>
      </c>
      <c r="AW1340" s="25">
        <f t="shared" si="60"/>
        <v>897694</v>
      </c>
      <c r="AX1340" s="165">
        <v>2477474</v>
      </c>
      <c r="AY1340" s="98">
        <f t="shared" si="61"/>
        <v>14621686</v>
      </c>
      <c r="AZ1340" s="73"/>
      <c r="BA1340" s="20">
        <v>974473</v>
      </c>
      <c r="BB1340" s="20">
        <v>478734</v>
      </c>
      <c r="BC1340" s="19">
        <v>1453207</v>
      </c>
      <c r="BD1340" s="19">
        <v>16074893</v>
      </c>
      <c r="BF1340" s="20">
        <v>86349</v>
      </c>
      <c r="BG1340" s="21">
        <f t="shared" si="62"/>
        <v>15988544</v>
      </c>
      <c r="BI1340" s="73"/>
      <c r="BJ1340" s="73"/>
      <c r="BK1340" s="73"/>
      <c r="BL1340" s="73"/>
      <c r="BM1340" s="73"/>
      <c r="BN1340" s="73"/>
      <c r="BO1340" s="73"/>
    </row>
    <row r="1341" spans="1:67" ht="22.5" customHeight="1" x14ac:dyDescent="0.15">
      <c r="A1341" s="125" t="s">
        <v>3164</v>
      </c>
      <c r="B1341" s="126" t="s">
        <v>3160</v>
      </c>
      <c r="C1341" s="136" t="s">
        <v>1415</v>
      </c>
      <c r="D1341" s="129">
        <v>5</v>
      </c>
      <c r="E1341" s="130" t="s">
        <v>3561</v>
      </c>
      <c r="F1341" s="19">
        <v>1312900</v>
      </c>
      <c r="G1341" s="20">
        <v>291098</v>
      </c>
      <c r="H1341" s="20">
        <v>225855</v>
      </c>
      <c r="I1341" s="20">
        <v>0</v>
      </c>
      <c r="J1341" s="20">
        <v>47142</v>
      </c>
      <c r="K1341" s="20">
        <v>31820</v>
      </c>
      <c r="L1341" s="20">
        <v>31695</v>
      </c>
      <c r="M1341" s="20">
        <v>108913</v>
      </c>
      <c r="N1341" s="20">
        <v>63248</v>
      </c>
      <c r="O1341" s="20">
        <v>37039</v>
      </c>
      <c r="P1341" s="20">
        <v>378985</v>
      </c>
      <c r="Q1341" s="20">
        <v>203692</v>
      </c>
      <c r="R1341" s="20">
        <v>273701</v>
      </c>
      <c r="S1341" s="20">
        <v>289624</v>
      </c>
      <c r="T1341" s="21">
        <v>202793</v>
      </c>
      <c r="U1341" s="54">
        <v>116833</v>
      </c>
      <c r="V1341" s="20">
        <v>150837</v>
      </c>
      <c r="W1341" s="20">
        <v>114862</v>
      </c>
      <c r="X1341" s="20">
        <v>0</v>
      </c>
      <c r="Y1341" s="21">
        <v>0</v>
      </c>
      <c r="Z1341" s="20">
        <v>816130</v>
      </c>
      <c r="AA1341" s="21">
        <v>0</v>
      </c>
      <c r="AB1341" s="32">
        <v>384629</v>
      </c>
      <c r="AC1341" s="20">
        <v>2935304</v>
      </c>
      <c r="AD1341" s="20">
        <v>1121293</v>
      </c>
      <c r="AE1341" s="20">
        <v>2441744</v>
      </c>
      <c r="AF1341" s="20">
        <v>1536205</v>
      </c>
      <c r="AG1341" s="20">
        <v>695092</v>
      </c>
      <c r="AH1341" s="20">
        <v>159914</v>
      </c>
      <c r="AI1341" s="21">
        <v>73476</v>
      </c>
      <c r="AJ1341" s="25">
        <v>154333</v>
      </c>
      <c r="AK1341" s="25">
        <v>195458</v>
      </c>
      <c r="AL1341" s="25">
        <v>55595</v>
      </c>
      <c r="AM1341" s="22">
        <v>93256</v>
      </c>
      <c r="AN1341" s="20">
        <v>378798</v>
      </c>
      <c r="AO1341" s="20">
        <v>86410</v>
      </c>
      <c r="AP1341" s="54">
        <v>15008674</v>
      </c>
      <c r="AQ1341" s="25">
        <v>312589</v>
      </c>
      <c r="AR1341" s="25">
        <v>352651</v>
      </c>
      <c r="AS1341" s="54">
        <v>163361</v>
      </c>
      <c r="AT1341" s="54">
        <v>156530</v>
      </c>
      <c r="AU1341" s="54">
        <v>112936</v>
      </c>
      <c r="AV1341" s="54">
        <v>131446</v>
      </c>
      <c r="AW1341" s="25">
        <f t="shared" si="60"/>
        <v>1229513</v>
      </c>
      <c r="AX1341" s="165">
        <v>2578313</v>
      </c>
      <c r="AY1341" s="98">
        <f t="shared" si="61"/>
        <v>18816500</v>
      </c>
      <c r="AZ1341" s="73"/>
      <c r="BA1341" s="20">
        <v>2047934</v>
      </c>
      <c r="BB1341" s="20">
        <v>180910</v>
      </c>
      <c r="BC1341" s="19">
        <v>2228844</v>
      </c>
      <c r="BD1341" s="19">
        <v>21045344</v>
      </c>
      <c r="BF1341" s="20">
        <v>265301</v>
      </c>
      <c r="BG1341" s="21">
        <f t="shared" si="62"/>
        <v>20780043</v>
      </c>
      <c r="BI1341" s="73"/>
      <c r="BJ1341" s="73"/>
      <c r="BK1341" s="73"/>
      <c r="BL1341" s="73"/>
      <c r="BM1341" s="73"/>
      <c r="BN1341" s="73"/>
      <c r="BO1341" s="73"/>
    </row>
    <row r="1342" spans="1:67" ht="22.5" customHeight="1" x14ac:dyDescent="0.15">
      <c r="A1342" s="125" t="s">
        <v>3165</v>
      </c>
      <c r="B1342" s="126" t="s">
        <v>3160</v>
      </c>
      <c r="C1342" s="136" t="s">
        <v>1416</v>
      </c>
      <c r="D1342" s="129">
        <v>5</v>
      </c>
      <c r="E1342" s="130" t="s">
        <v>3561</v>
      </c>
      <c r="F1342" s="19">
        <v>730626</v>
      </c>
      <c r="G1342" s="20">
        <v>133090</v>
      </c>
      <c r="H1342" s="20">
        <v>99225</v>
      </c>
      <c r="I1342" s="20">
        <v>0</v>
      </c>
      <c r="J1342" s="20">
        <v>31101</v>
      </c>
      <c r="K1342" s="20">
        <v>0</v>
      </c>
      <c r="L1342" s="20">
        <v>0</v>
      </c>
      <c r="M1342" s="20">
        <v>53749</v>
      </c>
      <c r="N1342" s="20">
        <v>30035</v>
      </c>
      <c r="O1342" s="20">
        <v>19732</v>
      </c>
      <c r="P1342" s="20">
        <v>125615</v>
      </c>
      <c r="Q1342" s="20">
        <v>83217</v>
      </c>
      <c r="R1342" s="20">
        <v>142346</v>
      </c>
      <c r="S1342" s="20">
        <v>145695</v>
      </c>
      <c r="T1342" s="21">
        <v>90660</v>
      </c>
      <c r="U1342" s="54">
        <v>75929</v>
      </c>
      <c r="V1342" s="20">
        <v>84777</v>
      </c>
      <c r="W1342" s="20">
        <v>31326</v>
      </c>
      <c r="X1342" s="20">
        <v>0</v>
      </c>
      <c r="Y1342" s="21">
        <v>0</v>
      </c>
      <c r="Z1342" s="20">
        <v>468140</v>
      </c>
      <c r="AA1342" s="21">
        <v>0</v>
      </c>
      <c r="AB1342" s="32">
        <v>270024</v>
      </c>
      <c r="AC1342" s="20">
        <v>1497778</v>
      </c>
      <c r="AD1342" s="20">
        <v>525132</v>
      </c>
      <c r="AE1342" s="20">
        <v>1143113</v>
      </c>
      <c r="AF1342" s="20">
        <v>723341</v>
      </c>
      <c r="AG1342" s="20">
        <v>309557</v>
      </c>
      <c r="AH1342" s="20">
        <v>72672</v>
      </c>
      <c r="AI1342" s="21">
        <v>34383</v>
      </c>
      <c r="AJ1342" s="25">
        <v>86613</v>
      </c>
      <c r="AK1342" s="25">
        <v>114113</v>
      </c>
      <c r="AL1342" s="25">
        <v>28024</v>
      </c>
      <c r="AM1342" s="22">
        <v>59220</v>
      </c>
      <c r="AN1342" s="20">
        <v>134488</v>
      </c>
      <c r="AO1342" s="20">
        <v>20522</v>
      </c>
      <c r="AP1342" s="54">
        <v>7364243</v>
      </c>
      <c r="AQ1342" s="25">
        <v>192720</v>
      </c>
      <c r="AR1342" s="25">
        <v>239231</v>
      </c>
      <c r="AS1342" s="54">
        <v>71926</v>
      </c>
      <c r="AT1342" s="54">
        <v>71993</v>
      </c>
      <c r="AU1342" s="54">
        <v>62437</v>
      </c>
      <c r="AV1342" s="54">
        <v>60334</v>
      </c>
      <c r="AW1342" s="25">
        <f t="shared" si="60"/>
        <v>698641</v>
      </c>
      <c r="AX1342" s="165">
        <v>1167172</v>
      </c>
      <c r="AY1342" s="98">
        <f t="shared" si="61"/>
        <v>9230056</v>
      </c>
      <c r="AZ1342" s="73"/>
      <c r="BA1342" s="20">
        <v>1154874</v>
      </c>
      <c r="BB1342" s="20">
        <v>72126</v>
      </c>
      <c r="BC1342" s="19">
        <v>1227000</v>
      </c>
      <c r="BD1342" s="19">
        <v>10457056</v>
      </c>
      <c r="BF1342" s="20">
        <v>118856</v>
      </c>
      <c r="BG1342" s="21">
        <f t="shared" si="62"/>
        <v>10338200</v>
      </c>
      <c r="BI1342" s="73"/>
      <c r="BJ1342" s="73"/>
      <c r="BK1342" s="73"/>
      <c r="BL1342" s="73"/>
      <c r="BM1342" s="73"/>
      <c r="BN1342" s="73"/>
      <c r="BO1342" s="73"/>
    </row>
    <row r="1343" spans="1:67" ht="22.5" customHeight="1" x14ac:dyDescent="0.15">
      <c r="A1343" s="125" t="s">
        <v>3166</v>
      </c>
      <c r="B1343" s="126" t="s">
        <v>3160</v>
      </c>
      <c r="C1343" s="136" t="s">
        <v>1417</v>
      </c>
      <c r="D1343" s="129">
        <v>5</v>
      </c>
      <c r="E1343" s="130" t="s">
        <v>3561</v>
      </c>
      <c r="F1343" s="19">
        <v>1879803</v>
      </c>
      <c r="G1343" s="20">
        <v>514080</v>
      </c>
      <c r="H1343" s="20">
        <v>454923</v>
      </c>
      <c r="I1343" s="20">
        <v>35588</v>
      </c>
      <c r="J1343" s="20">
        <v>64548</v>
      </c>
      <c r="K1343" s="20">
        <v>9640</v>
      </c>
      <c r="L1343" s="20">
        <v>10846</v>
      </c>
      <c r="M1343" s="20">
        <v>114452</v>
      </c>
      <c r="N1343" s="20">
        <v>70969</v>
      </c>
      <c r="O1343" s="20">
        <v>64977</v>
      </c>
      <c r="P1343" s="20">
        <v>572134</v>
      </c>
      <c r="Q1343" s="20">
        <v>230225</v>
      </c>
      <c r="R1343" s="20">
        <v>291792</v>
      </c>
      <c r="S1343" s="20">
        <v>276379</v>
      </c>
      <c r="T1343" s="21">
        <v>381609</v>
      </c>
      <c r="U1343" s="54">
        <v>182440</v>
      </c>
      <c r="V1343" s="20">
        <v>150837</v>
      </c>
      <c r="W1343" s="20">
        <v>146188</v>
      </c>
      <c r="X1343" s="20">
        <v>0</v>
      </c>
      <c r="Y1343" s="21">
        <v>0</v>
      </c>
      <c r="Z1343" s="20">
        <v>1048447</v>
      </c>
      <c r="AA1343" s="21">
        <v>39156</v>
      </c>
      <c r="AB1343" s="32">
        <v>824154</v>
      </c>
      <c r="AC1343" s="20">
        <v>3497116</v>
      </c>
      <c r="AD1343" s="20">
        <v>1892001</v>
      </c>
      <c r="AE1343" s="20">
        <v>3319567</v>
      </c>
      <c r="AF1343" s="20">
        <v>2098554</v>
      </c>
      <c r="AG1343" s="20">
        <v>721728</v>
      </c>
      <c r="AH1343" s="20">
        <v>295573</v>
      </c>
      <c r="AI1343" s="21">
        <v>325932</v>
      </c>
      <c r="AJ1343" s="25">
        <v>168044</v>
      </c>
      <c r="AK1343" s="25">
        <v>259294</v>
      </c>
      <c r="AL1343" s="25">
        <v>83493</v>
      </c>
      <c r="AM1343" s="22">
        <v>116384</v>
      </c>
      <c r="AN1343" s="20">
        <v>3058085</v>
      </c>
      <c r="AO1343" s="20">
        <v>152309</v>
      </c>
      <c r="AP1343" s="54">
        <v>23351267</v>
      </c>
      <c r="AQ1343" s="25">
        <v>382222</v>
      </c>
      <c r="AR1343" s="25">
        <v>393366</v>
      </c>
      <c r="AS1343" s="54">
        <v>318770</v>
      </c>
      <c r="AT1343" s="54">
        <v>193228</v>
      </c>
      <c r="AU1343" s="54">
        <v>140578</v>
      </c>
      <c r="AV1343" s="54">
        <v>184991</v>
      </c>
      <c r="AW1343" s="25">
        <f t="shared" si="60"/>
        <v>1613155</v>
      </c>
      <c r="AX1343" s="165">
        <v>4528494</v>
      </c>
      <c r="AY1343" s="98">
        <f t="shared" si="61"/>
        <v>29492916</v>
      </c>
      <c r="AZ1343" s="73"/>
      <c r="BA1343" s="20">
        <v>2250414</v>
      </c>
      <c r="BB1343" s="20">
        <v>592805</v>
      </c>
      <c r="BC1343" s="19">
        <v>2843219</v>
      </c>
      <c r="BD1343" s="19">
        <v>32336135</v>
      </c>
      <c r="BF1343" s="20">
        <v>298329</v>
      </c>
      <c r="BG1343" s="21">
        <f t="shared" si="62"/>
        <v>32037806</v>
      </c>
      <c r="BI1343" s="73"/>
      <c r="BJ1343" s="73"/>
      <c r="BK1343" s="73"/>
      <c r="BL1343" s="73"/>
      <c r="BM1343" s="73"/>
      <c r="BN1343" s="73"/>
      <c r="BO1343" s="73"/>
    </row>
    <row r="1344" spans="1:67" ht="22.5" customHeight="1" x14ac:dyDescent="0.15">
      <c r="A1344" s="125" t="s">
        <v>3167</v>
      </c>
      <c r="B1344" s="126" t="s">
        <v>3160</v>
      </c>
      <c r="C1344" s="136" t="s">
        <v>1418</v>
      </c>
      <c r="D1344" s="129">
        <v>5</v>
      </c>
      <c r="E1344" s="130" t="s">
        <v>3561</v>
      </c>
      <c r="F1344" s="19">
        <v>720917</v>
      </c>
      <c r="G1344" s="20">
        <v>145799</v>
      </c>
      <c r="H1344" s="20">
        <v>83160</v>
      </c>
      <c r="I1344" s="20">
        <v>0</v>
      </c>
      <c r="J1344" s="20">
        <v>13440</v>
      </c>
      <c r="K1344" s="20">
        <v>18010</v>
      </c>
      <c r="L1344" s="20">
        <v>17826</v>
      </c>
      <c r="M1344" s="20">
        <v>48229</v>
      </c>
      <c r="N1344" s="20">
        <v>26419</v>
      </c>
      <c r="O1344" s="20">
        <v>22119</v>
      </c>
      <c r="P1344" s="20">
        <v>244688</v>
      </c>
      <c r="Q1344" s="20">
        <v>74975</v>
      </c>
      <c r="R1344" s="20">
        <v>89173</v>
      </c>
      <c r="S1344" s="20">
        <v>99779</v>
      </c>
      <c r="T1344" s="21">
        <v>131219</v>
      </c>
      <c r="U1344" s="54">
        <v>45050</v>
      </c>
      <c r="V1344" s="20">
        <v>51747</v>
      </c>
      <c r="W1344" s="20">
        <v>52210</v>
      </c>
      <c r="X1344" s="20">
        <v>0</v>
      </c>
      <c r="Y1344" s="21">
        <v>0</v>
      </c>
      <c r="Z1344" s="20">
        <v>319320</v>
      </c>
      <c r="AA1344" s="21">
        <v>14307</v>
      </c>
      <c r="AB1344" s="32">
        <v>228429</v>
      </c>
      <c r="AC1344" s="20">
        <v>1354325</v>
      </c>
      <c r="AD1344" s="20">
        <v>1124158</v>
      </c>
      <c r="AE1344" s="20">
        <v>1208360</v>
      </c>
      <c r="AF1344" s="20">
        <v>823597</v>
      </c>
      <c r="AG1344" s="20">
        <v>276081</v>
      </c>
      <c r="AH1344" s="20">
        <v>107967</v>
      </c>
      <c r="AI1344" s="21">
        <v>34383</v>
      </c>
      <c r="AJ1344" s="25">
        <v>79395</v>
      </c>
      <c r="AK1344" s="25">
        <v>101871</v>
      </c>
      <c r="AL1344" s="25">
        <v>28644</v>
      </c>
      <c r="AM1344" s="22">
        <v>54208</v>
      </c>
      <c r="AN1344" s="20">
        <v>381860</v>
      </c>
      <c r="AO1344" s="20">
        <v>27614</v>
      </c>
      <c r="AP1344" s="54">
        <v>8049279</v>
      </c>
      <c r="AQ1344" s="25">
        <v>174874</v>
      </c>
      <c r="AR1344" s="25">
        <v>204190</v>
      </c>
      <c r="AS1344" s="54">
        <v>119441</v>
      </c>
      <c r="AT1344" s="54">
        <v>78721</v>
      </c>
      <c r="AU1344" s="54">
        <v>54641</v>
      </c>
      <c r="AV1344" s="54">
        <v>74385</v>
      </c>
      <c r="AW1344" s="25">
        <f t="shared" si="60"/>
        <v>706252</v>
      </c>
      <c r="AX1344" s="165">
        <v>1711618</v>
      </c>
      <c r="AY1344" s="98">
        <f t="shared" si="61"/>
        <v>10467149</v>
      </c>
      <c r="AZ1344" s="73"/>
      <c r="BA1344" s="20">
        <v>1056852</v>
      </c>
      <c r="BB1344" s="20">
        <v>85234</v>
      </c>
      <c r="BC1344" s="19">
        <v>1142086</v>
      </c>
      <c r="BD1344" s="19">
        <v>11609235</v>
      </c>
      <c r="BF1344" s="20">
        <v>111677</v>
      </c>
      <c r="BG1344" s="21">
        <f t="shared" si="62"/>
        <v>11497558</v>
      </c>
      <c r="BI1344" s="73"/>
      <c r="BJ1344" s="73"/>
      <c r="BK1344" s="73"/>
      <c r="BL1344" s="73"/>
      <c r="BM1344" s="73"/>
      <c r="BN1344" s="73"/>
      <c r="BO1344" s="73"/>
    </row>
    <row r="1345" spans="1:67" ht="22.5" customHeight="1" x14ac:dyDescent="0.15">
      <c r="A1345" s="125" t="s">
        <v>3168</v>
      </c>
      <c r="B1345" s="126" t="s">
        <v>3160</v>
      </c>
      <c r="C1345" s="136" t="s">
        <v>1419</v>
      </c>
      <c r="D1345" s="129">
        <v>5</v>
      </c>
      <c r="E1345" s="130" t="s">
        <v>3561</v>
      </c>
      <c r="F1345" s="19">
        <v>660516</v>
      </c>
      <c r="G1345" s="20">
        <v>212558</v>
      </c>
      <c r="H1345" s="20">
        <v>124173</v>
      </c>
      <c r="I1345" s="20">
        <v>0</v>
      </c>
      <c r="J1345" s="20">
        <v>11209</v>
      </c>
      <c r="K1345" s="20">
        <v>86620</v>
      </c>
      <c r="L1345" s="20">
        <v>51748</v>
      </c>
      <c r="M1345" s="20">
        <v>22939</v>
      </c>
      <c r="N1345" s="20">
        <v>17321</v>
      </c>
      <c r="O1345" s="20">
        <v>6229</v>
      </c>
      <c r="P1345" s="20">
        <v>310056</v>
      </c>
      <c r="Q1345" s="20">
        <v>65340</v>
      </c>
      <c r="R1345" s="20">
        <v>83127</v>
      </c>
      <c r="S1345" s="20">
        <v>83002</v>
      </c>
      <c r="T1345" s="21">
        <v>131219</v>
      </c>
      <c r="U1345" s="54">
        <v>52156</v>
      </c>
      <c r="V1345" s="20">
        <v>38535</v>
      </c>
      <c r="W1345" s="20">
        <v>52210</v>
      </c>
      <c r="X1345" s="20">
        <v>0</v>
      </c>
      <c r="Y1345" s="21">
        <v>0</v>
      </c>
      <c r="Z1345" s="20">
        <v>329958</v>
      </c>
      <c r="AA1345" s="21">
        <v>6024</v>
      </c>
      <c r="AB1345" s="32">
        <v>158343</v>
      </c>
      <c r="AC1345" s="20">
        <v>1074891</v>
      </c>
      <c r="AD1345" s="20">
        <v>615720</v>
      </c>
      <c r="AE1345" s="20">
        <v>1143615</v>
      </c>
      <c r="AF1345" s="20">
        <v>634816</v>
      </c>
      <c r="AG1345" s="20">
        <v>192578</v>
      </c>
      <c r="AH1345" s="20">
        <v>178738</v>
      </c>
      <c r="AI1345" s="21">
        <v>177567</v>
      </c>
      <c r="AJ1345" s="25">
        <v>60319</v>
      </c>
      <c r="AK1345" s="25">
        <v>97406</v>
      </c>
      <c r="AL1345" s="25">
        <v>31439</v>
      </c>
      <c r="AM1345" s="22">
        <v>48781</v>
      </c>
      <c r="AN1345" s="20">
        <v>874548</v>
      </c>
      <c r="AO1345" s="20">
        <v>63129</v>
      </c>
      <c r="AP1345" s="54">
        <v>7696830</v>
      </c>
      <c r="AQ1345" s="25">
        <v>128263</v>
      </c>
      <c r="AR1345" s="25">
        <v>218477</v>
      </c>
      <c r="AS1345" s="54">
        <v>184339</v>
      </c>
      <c r="AT1345" s="54">
        <v>96411</v>
      </c>
      <c r="AU1345" s="54">
        <v>49552</v>
      </c>
      <c r="AV1345" s="54">
        <v>54327</v>
      </c>
      <c r="AW1345" s="25">
        <f t="shared" si="60"/>
        <v>731369</v>
      </c>
      <c r="AX1345" s="165">
        <v>2190272</v>
      </c>
      <c r="AY1345" s="98">
        <f t="shared" si="61"/>
        <v>10618471</v>
      </c>
      <c r="AZ1345" s="73"/>
      <c r="BA1345" s="20">
        <v>780865</v>
      </c>
      <c r="BB1345" s="20">
        <v>266211</v>
      </c>
      <c r="BC1345" s="19">
        <v>1047076</v>
      </c>
      <c r="BD1345" s="19">
        <v>11665547</v>
      </c>
      <c r="BF1345" s="20">
        <v>65760</v>
      </c>
      <c r="BG1345" s="21">
        <f t="shared" si="62"/>
        <v>11599787</v>
      </c>
      <c r="BI1345" s="73"/>
      <c r="BJ1345" s="73"/>
      <c r="BK1345" s="73"/>
      <c r="BL1345" s="73"/>
      <c r="BM1345" s="73"/>
      <c r="BN1345" s="73"/>
      <c r="BO1345" s="73"/>
    </row>
    <row r="1346" spans="1:67" ht="22.5" customHeight="1" x14ac:dyDescent="0.15">
      <c r="A1346" s="125" t="s">
        <v>3169</v>
      </c>
      <c r="B1346" s="126" t="s">
        <v>3160</v>
      </c>
      <c r="C1346" s="136" t="s">
        <v>1420</v>
      </c>
      <c r="D1346" s="129">
        <v>5</v>
      </c>
      <c r="E1346" s="130" t="s">
        <v>3561</v>
      </c>
      <c r="F1346" s="19">
        <v>531616</v>
      </c>
      <c r="G1346" s="20">
        <v>140301</v>
      </c>
      <c r="H1346" s="20">
        <v>110376</v>
      </c>
      <c r="I1346" s="20">
        <v>0</v>
      </c>
      <c r="J1346" s="20">
        <v>19631</v>
      </c>
      <c r="K1346" s="20">
        <v>32640</v>
      </c>
      <c r="L1346" s="20">
        <v>40378</v>
      </c>
      <c r="M1346" s="20">
        <v>27327</v>
      </c>
      <c r="N1346" s="20">
        <v>16323</v>
      </c>
      <c r="O1346" s="20">
        <v>12906</v>
      </c>
      <c r="P1346" s="20">
        <v>356427</v>
      </c>
      <c r="Q1346" s="20">
        <v>54573</v>
      </c>
      <c r="R1346" s="20">
        <v>79555</v>
      </c>
      <c r="S1346" s="20">
        <v>74172</v>
      </c>
      <c r="T1346" s="21">
        <v>131219</v>
      </c>
      <c r="U1346" s="54">
        <v>65100</v>
      </c>
      <c r="V1346" s="20">
        <v>33030</v>
      </c>
      <c r="W1346" s="20">
        <v>37591</v>
      </c>
      <c r="X1346" s="20">
        <v>0</v>
      </c>
      <c r="Y1346" s="21">
        <v>0</v>
      </c>
      <c r="Z1346" s="20">
        <v>265903</v>
      </c>
      <c r="AA1346" s="21">
        <v>0</v>
      </c>
      <c r="AB1346" s="32">
        <v>248404</v>
      </c>
      <c r="AC1346" s="20">
        <v>904723</v>
      </c>
      <c r="AD1346" s="20">
        <v>655496</v>
      </c>
      <c r="AE1346" s="20">
        <v>932960</v>
      </c>
      <c r="AF1346" s="20">
        <v>544294</v>
      </c>
      <c r="AG1346" s="20">
        <v>209709</v>
      </c>
      <c r="AH1346" s="20">
        <v>141090</v>
      </c>
      <c r="AI1346" s="21">
        <v>38622</v>
      </c>
      <c r="AJ1346" s="25">
        <v>58377</v>
      </c>
      <c r="AK1346" s="25">
        <v>84366</v>
      </c>
      <c r="AL1346" s="25">
        <v>25933</v>
      </c>
      <c r="AM1346" s="22">
        <v>45958</v>
      </c>
      <c r="AN1346" s="20">
        <v>359858</v>
      </c>
      <c r="AO1346" s="20">
        <v>36731</v>
      </c>
      <c r="AP1346" s="54">
        <v>6315589</v>
      </c>
      <c r="AQ1346" s="25">
        <v>82675</v>
      </c>
      <c r="AR1346" s="25">
        <v>180846</v>
      </c>
      <c r="AS1346" s="54">
        <v>126842</v>
      </c>
      <c r="AT1346" s="54">
        <v>78859</v>
      </c>
      <c r="AU1346" s="54">
        <v>47517</v>
      </c>
      <c r="AV1346" s="54">
        <v>45819</v>
      </c>
      <c r="AW1346" s="25">
        <f t="shared" si="60"/>
        <v>562558</v>
      </c>
      <c r="AX1346" s="165">
        <v>1109244</v>
      </c>
      <c r="AY1346" s="98">
        <f t="shared" si="61"/>
        <v>7987391</v>
      </c>
      <c r="AZ1346" s="73"/>
      <c r="BA1346" s="20">
        <v>753319</v>
      </c>
      <c r="BB1346" s="20">
        <v>123082</v>
      </c>
      <c r="BC1346" s="19">
        <v>876401</v>
      </c>
      <c r="BD1346" s="19">
        <v>8863792</v>
      </c>
      <c r="BF1346" s="20">
        <v>75763</v>
      </c>
      <c r="BG1346" s="21">
        <f t="shared" si="62"/>
        <v>8788029</v>
      </c>
      <c r="BI1346" s="73"/>
      <c r="BJ1346" s="73"/>
      <c r="BK1346" s="73"/>
      <c r="BL1346" s="73"/>
      <c r="BM1346" s="73"/>
      <c r="BN1346" s="73"/>
      <c r="BO1346" s="73"/>
    </row>
    <row r="1347" spans="1:67" ht="22.5" customHeight="1" x14ac:dyDescent="0.15">
      <c r="A1347" s="125" t="s">
        <v>3170</v>
      </c>
      <c r="B1347" s="126" t="s">
        <v>3160</v>
      </c>
      <c r="C1347" s="136" t="s">
        <v>1421</v>
      </c>
      <c r="D1347" s="129">
        <v>5</v>
      </c>
      <c r="E1347" s="130" t="s">
        <v>3561</v>
      </c>
      <c r="F1347" s="19">
        <v>516409</v>
      </c>
      <c r="G1347" s="20">
        <v>211415</v>
      </c>
      <c r="H1347" s="20">
        <v>123039</v>
      </c>
      <c r="I1347" s="20">
        <v>0</v>
      </c>
      <c r="J1347" s="20">
        <v>0</v>
      </c>
      <c r="K1347" s="20">
        <v>0</v>
      </c>
      <c r="L1347" s="20">
        <v>0</v>
      </c>
      <c r="M1347" s="20">
        <v>18051</v>
      </c>
      <c r="N1347" s="20">
        <v>12321</v>
      </c>
      <c r="O1347" s="20">
        <v>24842</v>
      </c>
      <c r="P1347" s="20">
        <v>99063</v>
      </c>
      <c r="Q1347" s="20">
        <v>47095</v>
      </c>
      <c r="R1347" s="20">
        <v>91371</v>
      </c>
      <c r="S1347" s="20">
        <v>74172</v>
      </c>
      <c r="T1347" s="21">
        <v>149113</v>
      </c>
      <c r="U1347" s="54">
        <v>53256</v>
      </c>
      <c r="V1347" s="20">
        <v>36333</v>
      </c>
      <c r="W1347" s="20">
        <v>65785</v>
      </c>
      <c r="X1347" s="20">
        <v>0</v>
      </c>
      <c r="Y1347" s="21">
        <v>0</v>
      </c>
      <c r="Z1347" s="20">
        <v>275039</v>
      </c>
      <c r="AA1347" s="21">
        <v>0</v>
      </c>
      <c r="AB1347" s="32">
        <v>117124</v>
      </c>
      <c r="AC1347" s="20">
        <v>734866</v>
      </c>
      <c r="AD1347" s="20">
        <v>776523</v>
      </c>
      <c r="AE1347" s="20">
        <v>755073</v>
      </c>
      <c r="AF1347" s="20">
        <v>442125</v>
      </c>
      <c r="AG1347" s="20">
        <v>149270</v>
      </c>
      <c r="AH1347" s="20">
        <v>204078</v>
      </c>
      <c r="AI1347" s="21">
        <v>166734</v>
      </c>
      <c r="AJ1347" s="25">
        <v>50684</v>
      </c>
      <c r="AK1347" s="25">
        <v>78623</v>
      </c>
      <c r="AL1347" s="25">
        <v>24358</v>
      </c>
      <c r="AM1347" s="22">
        <v>35959</v>
      </c>
      <c r="AN1347" s="20">
        <v>660100</v>
      </c>
      <c r="AO1347" s="20">
        <v>75424</v>
      </c>
      <c r="AP1347" s="54">
        <v>6068245</v>
      </c>
      <c r="AQ1347" s="25">
        <v>91634</v>
      </c>
      <c r="AR1347" s="25">
        <v>174757</v>
      </c>
      <c r="AS1347" s="54">
        <v>179423</v>
      </c>
      <c r="AT1347" s="54">
        <v>70600</v>
      </c>
      <c r="AU1347" s="54">
        <v>36109</v>
      </c>
      <c r="AV1347" s="54">
        <v>43100</v>
      </c>
      <c r="AW1347" s="25">
        <f t="shared" si="60"/>
        <v>595623</v>
      </c>
      <c r="AX1347" s="165">
        <v>1360789</v>
      </c>
      <c r="AY1347" s="98">
        <f t="shared" si="61"/>
        <v>8024657</v>
      </c>
      <c r="AZ1347" s="73"/>
      <c r="BA1347" s="20">
        <v>608387</v>
      </c>
      <c r="BB1347" s="20">
        <v>325890</v>
      </c>
      <c r="BC1347" s="19">
        <v>934277</v>
      </c>
      <c r="BD1347" s="19">
        <v>8958934</v>
      </c>
      <c r="BF1347" s="20">
        <v>53937</v>
      </c>
      <c r="BG1347" s="21">
        <f t="shared" si="62"/>
        <v>8904997</v>
      </c>
      <c r="BI1347" s="73"/>
      <c r="BJ1347" s="73"/>
      <c r="BK1347" s="73"/>
      <c r="BL1347" s="73"/>
      <c r="BM1347" s="73"/>
      <c r="BN1347" s="73"/>
      <c r="BO1347" s="73"/>
    </row>
    <row r="1348" spans="1:67" ht="22.5" customHeight="1" x14ac:dyDescent="0.15">
      <c r="A1348" s="125" t="s">
        <v>3171</v>
      </c>
      <c r="B1348" s="126" t="s">
        <v>3160</v>
      </c>
      <c r="C1348" s="136" t="s">
        <v>1422</v>
      </c>
      <c r="D1348" s="129">
        <v>5</v>
      </c>
      <c r="E1348" s="130" t="s">
        <v>3561</v>
      </c>
      <c r="F1348" s="19">
        <v>1924127</v>
      </c>
      <c r="G1348" s="20">
        <v>453104</v>
      </c>
      <c r="H1348" s="20">
        <v>364203</v>
      </c>
      <c r="I1348" s="20">
        <v>1484</v>
      </c>
      <c r="J1348" s="20">
        <v>51135</v>
      </c>
      <c r="K1348" s="20">
        <v>41180</v>
      </c>
      <c r="L1348" s="20">
        <v>42517</v>
      </c>
      <c r="M1348" s="20">
        <v>127050</v>
      </c>
      <c r="N1348" s="20">
        <v>77853</v>
      </c>
      <c r="O1348" s="20">
        <v>68073</v>
      </c>
      <c r="P1348" s="20">
        <v>568351</v>
      </c>
      <c r="Q1348" s="20">
        <v>225299</v>
      </c>
      <c r="R1348" s="20">
        <v>289456</v>
      </c>
      <c r="S1348" s="20">
        <v>303752</v>
      </c>
      <c r="T1348" s="21">
        <v>322083</v>
      </c>
      <c r="U1348" s="54">
        <v>150334</v>
      </c>
      <c r="V1348" s="20">
        <v>170655</v>
      </c>
      <c r="W1348" s="20">
        <v>145144</v>
      </c>
      <c r="X1348" s="20">
        <v>0</v>
      </c>
      <c r="Y1348" s="21">
        <v>0</v>
      </c>
      <c r="Z1348" s="20">
        <v>1472540</v>
      </c>
      <c r="AA1348" s="21">
        <v>71535</v>
      </c>
      <c r="AB1348" s="32">
        <v>683935</v>
      </c>
      <c r="AC1348" s="20">
        <v>3503144</v>
      </c>
      <c r="AD1348" s="20">
        <v>1936250</v>
      </c>
      <c r="AE1348" s="20">
        <v>2851437</v>
      </c>
      <c r="AF1348" s="20">
        <v>1959110</v>
      </c>
      <c r="AG1348" s="20">
        <v>833923</v>
      </c>
      <c r="AH1348" s="20">
        <v>240187</v>
      </c>
      <c r="AI1348" s="21">
        <v>243978</v>
      </c>
      <c r="AJ1348" s="25">
        <v>183452</v>
      </c>
      <c r="AK1348" s="25">
        <v>261471</v>
      </c>
      <c r="AL1348" s="25">
        <v>75510</v>
      </c>
      <c r="AM1348" s="22">
        <v>122305</v>
      </c>
      <c r="AN1348" s="20">
        <v>1578552</v>
      </c>
      <c r="AO1348" s="20">
        <v>120708</v>
      </c>
      <c r="AP1348" s="54">
        <v>21463837</v>
      </c>
      <c r="AQ1348" s="25">
        <v>401218</v>
      </c>
      <c r="AR1348" s="25">
        <v>398895</v>
      </c>
      <c r="AS1348" s="54">
        <v>273835</v>
      </c>
      <c r="AT1348" s="54">
        <v>165576</v>
      </c>
      <c r="AU1348" s="54">
        <v>131708</v>
      </c>
      <c r="AV1348" s="54">
        <v>194330</v>
      </c>
      <c r="AW1348" s="25">
        <f t="shared" si="60"/>
        <v>1565562</v>
      </c>
      <c r="AX1348" s="165">
        <v>5462487</v>
      </c>
      <c r="AY1348" s="98">
        <f t="shared" si="61"/>
        <v>28491886</v>
      </c>
      <c r="AZ1348" s="73"/>
      <c r="BA1348" s="20">
        <v>2363818</v>
      </c>
      <c r="BB1348" s="20">
        <v>461484</v>
      </c>
      <c r="BC1348" s="19">
        <v>2825302</v>
      </c>
      <c r="BD1348" s="19">
        <v>31317188</v>
      </c>
      <c r="BF1348" s="20">
        <v>313128</v>
      </c>
      <c r="BG1348" s="21">
        <f t="shared" si="62"/>
        <v>31004060</v>
      </c>
      <c r="BI1348" s="73"/>
      <c r="BJ1348" s="73"/>
      <c r="BK1348" s="73"/>
      <c r="BL1348" s="73"/>
      <c r="BM1348" s="73"/>
      <c r="BN1348" s="73"/>
      <c r="BO1348" s="73"/>
    </row>
    <row r="1349" spans="1:67" ht="22.5" customHeight="1" x14ac:dyDescent="0.15">
      <c r="A1349" s="125" t="s">
        <v>3172</v>
      </c>
      <c r="B1349" s="126" t="s">
        <v>3160</v>
      </c>
      <c r="C1349" s="136" t="s">
        <v>1423</v>
      </c>
      <c r="D1349" s="129">
        <v>5</v>
      </c>
      <c r="E1349" s="130" t="s">
        <v>3561</v>
      </c>
      <c r="F1349" s="19">
        <v>957302</v>
      </c>
      <c r="G1349" s="20">
        <v>157508</v>
      </c>
      <c r="H1349" s="20">
        <v>76545</v>
      </c>
      <c r="I1349" s="20">
        <v>0</v>
      </c>
      <c r="J1349" s="20">
        <v>23332</v>
      </c>
      <c r="K1349" s="20">
        <v>23710</v>
      </c>
      <c r="L1349" s="20">
        <v>18047</v>
      </c>
      <c r="M1349" s="20">
        <v>58456</v>
      </c>
      <c r="N1349" s="20">
        <v>32037</v>
      </c>
      <c r="O1349" s="20">
        <v>111564</v>
      </c>
      <c r="P1349" s="20">
        <v>467646</v>
      </c>
      <c r="Q1349" s="20">
        <v>113553</v>
      </c>
      <c r="R1349" s="20">
        <v>149125</v>
      </c>
      <c r="S1349" s="20">
        <v>153642</v>
      </c>
      <c r="T1349" s="21">
        <v>155077</v>
      </c>
      <c r="U1349" s="54">
        <v>59939</v>
      </c>
      <c r="V1349" s="20">
        <v>69363</v>
      </c>
      <c r="W1349" s="20">
        <v>73094</v>
      </c>
      <c r="X1349" s="20">
        <v>0</v>
      </c>
      <c r="Y1349" s="21">
        <v>0</v>
      </c>
      <c r="Z1349" s="20">
        <v>3106354</v>
      </c>
      <c r="AA1349" s="21">
        <v>11295</v>
      </c>
      <c r="AB1349" s="32">
        <v>362351</v>
      </c>
      <c r="AC1349" s="20">
        <v>1640636</v>
      </c>
      <c r="AD1349" s="20">
        <v>960807</v>
      </c>
      <c r="AE1349" s="20">
        <v>1614469</v>
      </c>
      <c r="AF1349" s="20">
        <v>875430</v>
      </c>
      <c r="AG1349" s="20">
        <v>306780</v>
      </c>
      <c r="AH1349" s="20">
        <v>97378</v>
      </c>
      <c r="AI1349" s="21">
        <v>33912</v>
      </c>
      <c r="AJ1349" s="25">
        <v>91049</v>
      </c>
      <c r="AK1349" s="25">
        <v>119202</v>
      </c>
      <c r="AL1349" s="25">
        <v>35359</v>
      </c>
      <c r="AM1349" s="22">
        <v>61253</v>
      </c>
      <c r="AN1349" s="20">
        <v>483689</v>
      </c>
      <c r="AO1349" s="20">
        <v>49741</v>
      </c>
      <c r="AP1349" s="54">
        <v>12549645</v>
      </c>
      <c r="AQ1349" s="25">
        <v>199787</v>
      </c>
      <c r="AR1349" s="25">
        <v>204082</v>
      </c>
      <c r="AS1349" s="54">
        <v>154926</v>
      </c>
      <c r="AT1349" s="54">
        <v>83260</v>
      </c>
      <c r="AU1349" s="54">
        <v>66078</v>
      </c>
      <c r="AV1349" s="54">
        <v>88519</v>
      </c>
      <c r="AW1349" s="25">
        <f t="shared" si="60"/>
        <v>796652</v>
      </c>
      <c r="AX1349" s="165">
        <v>2307753</v>
      </c>
      <c r="AY1349" s="98">
        <f t="shared" si="61"/>
        <v>15654050</v>
      </c>
      <c r="AZ1349" s="73"/>
      <c r="BA1349" s="20">
        <v>1225294</v>
      </c>
      <c r="BB1349" s="20">
        <v>121231</v>
      </c>
      <c r="BC1349" s="19">
        <v>1346525</v>
      </c>
      <c r="BD1349" s="19">
        <v>17000575</v>
      </c>
      <c r="BF1349" s="20">
        <v>173647</v>
      </c>
      <c r="BG1349" s="21">
        <f t="shared" si="62"/>
        <v>16826928</v>
      </c>
      <c r="BI1349" s="73"/>
      <c r="BJ1349" s="73"/>
      <c r="BK1349" s="73"/>
      <c r="BL1349" s="73"/>
      <c r="BM1349" s="73"/>
      <c r="BN1349" s="73"/>
      <c r="BO1349" s="73"/>
    </row>
    <row r="1350" spans="1:67" ht="22.5" customHeight="1" x14ac:dyDescent="0.15">
      <c r="A1350" s="125" t="s">
        <v>3173</v>
      </c>
      <c r="B1350" s="126" t="s">
        <v>3160</v>
      </c>
      <c r="C1350" s="136" t="s">
        <v>1424</v>
      </c>
      <c r="D1350" s="129">
        <v>6</v>
      </c>
      <c r="E1350" s="130" t="s">
        <v>3561</v>
      </c>
      <c r="F1350" s="19">
        <v>381246</v>
      </c>
      <c r="G1350" s="20">
        <v>142943</v>
      </c>
      <c r="H1350" s="20">
        <v>91854</v>
      </c>
      <c r="I1350" s="20">
        <v>420</v>
      </c>
      <c r="J1350" s="20">
        <v>46797</v>
      </c>
      <c r="K1350" s="20">
        <v>86760</v>
      </c>
      <c r="L1350" s="20">
        <v>94452</v>
      </c>
      <c r="M1350" s="20">
        <v>5217</v>
      </c>
      <c r="N1350" s="20">
        <v>7843</v>
      </c>
      <c r="O1350" s="20">
        <v>0</v>
      </c>
      <c r="P1350" s="20">
        <v>147862</v>
      </c>
      <c r="Q1350" s="20">
        <v>31490</v>
      </c>
      <c r="R1350" s="20">
        <v>46212</v>
      </c>
      <c r="S1350" s="20">
        <v>44150</v>
      </c>
      <c r="T1350" s="21">
        <v>118097</v>
      </c>
      <c r="U1350" s="54">
        <v>61547</v>
      </c>
      <c r="V1350" s="20">
        <v>17616</v>
      </c>
      <c r="W1350" s="20">
        <v>39680</v>
      </c>
      <c r="X1350" s="20">
        <v>0</v>
      </c>
      <c r="Y1350" s="21">
        <v>0</v>
      </c>
      <c r="Z1350" s="20">
        <v>158687</v>
      </c>
      <c r="AA1350" s="21">
        <v>0</v>
      </c>
      <c r="AB1350" s="32">
        <v>122266</v>
      </c>
      <c r="AC1350" s="20">
        <v>428009</v>
      </c>
      <c r="AD1350" s="20">
        <v>1129989</v>
      </c>
      <c r="AE1350" s="20">
        <v>799168</v>
      </c>
      <c r="AF1350" s="20">
        <v>405434</v>
      </c>
      <c r="AG1350" s="20">
        <v>84949</v>
      </c>
      <c r="AH1350" s="20">
        <v>142809</v>
      </c>
      <c r="AI1350" s="21">
        <v>36738</v>
      </c>
      <c r="AJ1350" s="25">
        <v>38617</v>
      </c>
      <c r="AK1350" s="25">
        <v>62967</v>
      </c>
      <c r="AL1350" s="25">
        <v>29667</v>
      </c>
      <c r="AM1350" s="22">
        <v>28603</v>
      </c>
      <c r="AN1350" s="20">
        <v>869913</v>
      </c>
      <c r="AO1350" s="20">
        <v>25867</v>
      </c>
      <c r="AP1350" s="54">
        <v>5727869</v>
      </c>
      <c r="AQ1350" s="25">
        <v>75141</v>
      </c>
      <c r="AR1350" s="25">
        <v>185504</v>
      </c>
      <c r="AS1350" s="54">
        <v>141365</v>
      </c>
      <c r="AT1350" s="54">
        <v>63869</v>
      </c>
      <c r="AU1350" s="54">
        <v>34738</v>
      </c>
      <c r="AV1350" s="54">
        <v>34784</v>
      </c>
      <c r="AW1350" s="25">
        <f t="shared" si="60"/>
        <v>535401</v>
      </c>
      <c r="AX1350" s="165">
        <v>1462767</v>
      </c>
      <c r="AY1350" s="98">
        <f t="shared" si="61"/>
        <v>7726037</v>
      </c>
      <c r="AZ1350" s="73"/>
      <c r="BA1350" s="20">
        <v>470394</v>
      </c>
      <c r="BB1350" s="20">
        <v>134780</v>
      </c>
      <c r="BC1350" s="19">
        <v>605174</v>
      </c>
      <c r="BD1350" s="19">
        <v>8331211</v>
      </c>
      <c r="BF1350" s="20">
        <v>25399</v>
      </c>
      <c r="BG1350" s="21">
        <f t="shared" si="62"/>
        <v>8305812</v>
      </c>
      <c r="BI1350" s="73"/>
      <c r="BJ1350" s="73"/>
      <c r="BK1350" s="73"/>
      <c r="BL1350" s="73"/>
      <c r="BM1350" s="73"/>
      <c r="BN1350" s="73"/>
      <c r="BO1350" s="73"/>
    </row>
    <row r="1351" spans="1:67" ht="22.5" customHeight="1" x14ac:dyDescent="0.15">
      <c r="A1351" s="125" t="s">
        <v>3174</v>
      </c>
      <c r="B1351" s="126" t="s">
        <v>3160</v>
      </c>
      <c r="C1351" s="136" t="s">
        <v>1425</v>
      </c>
      <c r="D1351" s="129">
        <v>6</v>
      </c>
      <c r="E1351" s="130" t="s">
        <v>3561</v>
      </c>
      <c r="F1351" s="19">
        <v>264225</v>
      </c>
      <c r="G1351" s="20">
        <v>17279</v>
      </c>
      <c r="H1351" s="20">
        <v>8505</v>
      </c>
      <c r="I1351" s="20">
        <v>0</v>
      </c>
      <c r="J1351" s="20">
        <v>1874</v>
      </c>
      <c r="K1351" s="20">
        <v>0</v>
      </c>
      <c r="L1351" s="20">
        <v>0</v>
      </c>
      <c r="M1351" s="20">
        <v>5847</v>
      </c>
      <c r="N1351" s="20">
        <v>3198</v>
      </c>
      <c r="O1351" s="20">
        <v>11787</v>
      </c>
      <c r="P1351" s="20">
        <v>31052</v>
      </c>
      <c r="Q1351" s="20">
        <v>20359</v>
      </c>
      <c r="R1351" s="20">
        <v>18137</v>
      </c>
      <c r="S1351" s="20">
        <v>22075</v>
      </c>
      <c r="T1351" s="21">
        <v>11929</v>
      </c>
      <c r="U1351" s="54">
        <v>7995</v>
      </c>
      <c r="V1351" s="20">
        <v>20919</v>
      </c>
      <c r="W1351" s="20">
        <v>10442</v>
      </c>
      <c r="X1351" s="20">
        <v>0</v>
      </c>
      <c r="Y1351" s="21">
        <v>0</v>
      </c>
      <c r="Z1351" s="20">
        <v>57123</v>
      </c>
      <c r="AA1351" s="21">
        <v>30120</v>
      </c>
      <c r="AB1351" s="32">
        <v>0</v>
      </c>
      <c r="AC1351" s="20">
        <v>276293</v>
      </c>
      <c r="AD1351" s="20">
        <v>123451</v>
      </c>
      <c r="AE1351" s="20">
        <v>171220</v>
      </c>
      <c r="AF1351" s="20">
        <v>69638</v>
      </c>
      <c r="AG1351" s="20">
        <v>57295</v>
      </c>
      <c r="AH1351" s="20">
        <v>4616</v>
      </c>
      <c r="AI1351" s="21">
        <v>0</v>
      </c>
      <c r="AJ1351" s="25">
        <v>23127</v>
      </c>
      <c r="AK1351" s="25">
        <v>29810</v>
      </c>
      <c r="AL1351" s="25">
        <v>4103</v>
      </c>
      <c r="AM1351" s="22">
        <v>12506</v>
      </c>
      <c r="AN1351" s="20">
        <v>41283</v>
      </c>
      <c r="AO1351" s="20">
        <v>3557</v>
      </c>
      <c r="AP1351" s="54">
        <v>1359765</v>
      </c>
      <c r="AQ1351" s="25">
        <v>51478</v>
      </c>
      <c r="AR1351" s="25">
        <v>90185</v>
      </c>
      <c r="AS1351" s="54">
        <v>33934</v>
      </c>
      <c r="AT1351" s="54">
        <v>23067</v>
      </c>
      <c r="AU1351" s="54">
        <v>18108</v>
      </c>
      <c r="AV1351" s="54">
        <v>14580</v>
      </c>
      <c r="AW1351" s="25">
        <f t="shared" ref="AW1351:AW1414" si="63">SUM(AQ1351:AV1351)</f>
        <v>231352</v>
      </c>
      <c r="AX1351" s="165">
        <v>217080</v>
      </c>
      <c r="AY1351" s="98">
        <f t="shared" ref="AY1351:AY1414" si="64">SUM(AP1351,AW1351:AX1351)</f>
        <v>1808197</v>
      </c>
      <c r="AZ1351" s="73"/>
      <c r="BA1351" s="20">
        <v>324458</v>
      </c>
      <c r="BB1351" s="20">
        <v>8790</v>
      </c>
      <c r="BC1351" s="19">
        <v>333248</v>
      </c>
      <c r="BD1351" s="19">
        <v>2141445</v>
      </c>
      <c r="BF1351" s="20">
        <v>20474</v>
      </c>
      <c r="BG1351" s="21">
        <f t="shared" ref="BG1351:BG1414" si="65">BD1351-BF1351</f>
        <v>2120971</v>
      </c>
      <c r="BI1351" s="73"/>
      <c r="BJ1351" s="73"/>
      <c r="BK1351" s="73"/>
      <c r="BL1351" s="73"/>
      <c r="BM1351" s="73"/>
      <c r="BN1351" s="73"/>
      <c r="BO1351" s="73"/>
    </row>
    <row r="1352" spans="1:67" ht="22.5" customHeight="1" x14ac:dyDescent="0.15">
      <c r="A1352" s="125" t="s">
        <v>3175</v>
      </c>
      <c r="B1352" s="126" t="s">
        <v>3160</v>
      </c>
      <c r="C1352" s="136" t="s">
        <v>1426</v>
      </c>
      <c r="D1352" s="129">
        <v>6</v>
      </c>
      <c r="E1352" s="130" t="s">
        <v>3561</v>
      </c>
      <c r="F1352" s="19">
        <v>91965</v>
      </c>
      <c r="G1352" s="20">
        <v>25847</v>
      </c>
      <c r="H1352" s="20">
        <v>24381</v>
      </c>
      <c r="I1352" s="20">
        <v>308</v>
      </c>
      <c r="J1352" s="20">
        <v>2607</v>
      </c>
      <c r="K1352" s="20">
        <v>39050</v>
      </c>
      <c r="L1352" s="20">
        <v>27870</v>
      </c>
      <c r="M1352" s="20">
        <v>0</v>
      </c>
      <c r="N1352" s="20">
        <v>1241</v>
      </c>
      <c r="O1352" s="20">
        <v>0</v>
      </c>
      <c r="P1352" s="20">
        <v>5835</v>
      </c>
      <c r="Q1352" s="20">
        <v>13173</v>
      </c>
      <c r="R1352" s="20">
        <v>8198</v>
      </c>
      <c r="S1352" s="20">
        <v>10596</v>
      </c>
      <c r="T1352" s="21">
        <v>23858</v>
      </c>
      <c r="U1352" s="54">
        <v>7233</v>
      </c>
      <c r="V1352" s="20">
        <v>4404</v>
      </c>
      <c r="W1352" s="20">
        <v>10442</v>
      </c>
      <c r="X1352" s="20">
        <v>0</v>
      </c>
      <c r="Y1352" s="21">
        <v>0</v>
      </c>
      <c r="Z1352" s="20">
        <v>36613</v>
      </c>
      <c r="AA1352" s="21">
        <v>0</v>
      </c>
      <c r="AB1352" s="32">
        <v>0</v>
      </c>
      <c r="AC1352" s="20">
        <v>83174</v>
      </c>
      <c r="AD1352" s="20">
        <v>170998</v>
      </c>
      <c r="AE1352" s="20">
        <v>170216</v>
      </c>
      <c r="AF1352" s="20">
        <v>68806</v>
      </c>
      <c r="AG1352" s="20">
        <v>14178</v>
      </c>
      <c r="AH1352" s="20">
        <v>19820</v>
      </c>
      <c r="AI1352" s="21">
        <v>12246</v>
      </c>
      <c r="AJ1352" s="25">
        <v>11240</v>
      </c>
      <c r="AK1352" s="25">
        <v>28101</v>
      </c>
      <c r="AL1352" s="25">
        <v>6900</v>
      </c>
      <c r="AM1352" s="22">
        <v>9633</v>
      </c>
      <c r="AN1352" s="20">
        <v>181572</v>
      </c>
      <c r="AO1352" s="20">
        <v>5703</v>
      </c>
      <c r="AP1352" s="54">
        <v>1116208</v>
      </c>
      <c r="AQ1352" s="25">
        <v>48166</v>
      </c>
      <c r="AR1352" s="25">
        <v>164329</v>
      </c>
      <c r="AS1352" s="54">
        <v>53085</v>
      </c>
      <c r="AT1352" s="54">
        <v>51265</v>
      </c>
      <c r="AU1352" s="54">
        <v>13378</v>
      </c>
      <c r="AV1352" s="54">
        <v>6930</v>
      </c>
      <c r="AW1352" s="25">
        <f t="shared" si="63"/>
        <v>337153</v>
      </c>
      <c r="AX1352" s="165">
        <v>258978</v>
      </c>
      <c r="AY1352" s="98">
        <f t="shared" si="64"/>
        <v>1712339</v>
      </c>
      <c r="AZ1352" s="73"/>
      <c r="BA1352" s="20">
        <v>193366</v>
      </c>
      <c r="BB1352" s="20">
        <v>29410</v>
      </c>
      <c r="BC1352" s="19">
        <v>222776</v>
      </c>
      <c r="BD1352" s="19">
        <v>1935115</v>
      </c>
      <c r="BF1352" s="20">
        <v>6943</v>
      </c>
      <c r="BG1352" s="21">
        <f t="shared" si="65"/>
        <v>1928172</v>
      </c>
      <c r="BI1352" s="73"/>
      <c r="BJ1352" s="73"/>
      <c r="BK1352" s="73"/>
      <c r="BL1352" s="73"/>
      <c r="BM1352" s="73"/>
      <c r="BN1352" s="73"/>
      <c r="BO1352" s="73"/>
    </row>
    <row r="1353" spans="1:67" ht="22.5" customHeight="1" x14ac:dyDescent="0.15">
      <c r="A1353" s="125" t="s">
        <v>3176</v>
      </c>
      <c r="B1353" s="126" t="s">
        <v>3160</v>
      </c>
      <c r="C1353" s="136" t="s">
        <v>1427</v>
      </c>
      <c r="D1353" s="129">
        <v>6</v>
      </c>
      <c r="E1353" s="130" t="s">
        <v>3561</v>
      </c>
      <c r="F1353" s="19">
        <v>284768</v>
      </c>
      <c r="G1353" s="20">
        <v>63974</v>
      </c>
      <c r="H1353" s="20">
        <v>33453</v>
      </c>
      <c r="I1353" s="20">
        <v>0</v>
      </c>
      <c r="J1353" s="20">
        <v>10609</v>
      </c>
      <c r="K1353" s="20">
        <v>7370</v>
      </c>
      <c r="L1353" s="20">
        <v>6936</v>
      </c>
      <c r="M1353" s="20">
        <v>14034</v>
      </c>
      <c r="N1353" s="20">
        <v>7730</v>
      </c>
      <c r="O1353" s="20">
        <v>783</v>
      </c>
      <c r="P1353" s="20">
        <v>188896</v>
      </c>
      <c r="Q1353" s="20">
        <v>30599</v>
      </c>
      <c r="R1353" s="20">
        <v>43373</v>
      </c>
      <c r="S1353" s="20">
        <v>45033</v>
      </c>
      <c r="T1353" s="21">
        <v>47716</v>
      </c>
      <c r="U1353" s="54">
        <v>14551</v>
      </c>
      <c r="V1353" s="20">
        <v>16515</v>
      </c>
      <c r="W1353" s="20">
        <v>10442</v>
      </c>
      <c r="X1353" s="20">
        <v>0</v>
      </c>
      <c r="Y1353" s="21">
        <v>0</v>
      </c>
      <c r="Z1353" s="20">
        <v>156962</v>
      </c>
      <c r="AA1353" s="21">
        <v>0</v>
      </c>
      <c r="AB1353" s="32">
        <v>0</v>
      </c>
      <c r="AC1353" s="20">
        <v>386097</v>
      </c>
      <c r="AD1353" s="20">
        <v>236580</v>
      </c>
      <c r="AE1353" s="20">
        <v>417724</v>
      </c>
      <c r="AF1353" s="20">
        <v>232710</v>
      </c>
      <c r="AG1353" s="20">
        <v>79929</v>
      </c>
      <c r="AH1353" s="20">
        <v>77921</v>
      </c>
      <c r="AI1353" s="21">
        <v>14130</v>
      </c>
      <c r="AJ1353" s="25">
        <v>38067</v>
      </c>
      <c r="AK1353" s="25">
        <v>49408</v>
      </c>
      <c r="AL1353" s="25">
        <v>11429</v>
      </c>
      <c r="AM1353" s="22">
        <v>23146</v>
      </c>
      <c r="AN1353" s="20">
        <v>74089</v>
      </c>
      <c r="AO1353" s="20">
        <v>11661</v>
      </c>
      <c r="AP1353" s="54">
        <v>2636635</v>
      </c>
      <c r="AQ1353" s="25">
        <v>43420</v>
      </c>
      <c r="AR1353" s="25">
        <v>116161</v>
      </c>
      <c r="AS1353" s="54">
        <v>90599</v>
      </c>
      <c r="AT1353" s="54">
        <v>42003</v>
      </c>
      <c r="AU1353" s="54">
        <v>26995</v>
      </c>
      <c r="AV1353" s="54">
        <v>18839</v>
      </c>
      <c r="AW1353" s="25">
        <f t="shared" si="63"/>
        <v>338017</v>
      </c>
      <c r="AX1353" s="165">
        <v>327035</v>
      </c>
      <c r="AY1353" s="98">
        <f t="shared" si="64"/>
        <v>3301687</v>
      </c>
      <c r="AZ1353" s="73"/>
      <c r="BA1353" s="20">
        <v>466042</v>
      </c>
      <c r="BB1353" s="20">
        <v>49149</v>
      </c>
      <c r="BC1353" s="19">
        <v>515191</v>
      </c>
      <c r="BD1353" s="19">
        <v>3816878</v>
      </c>
      <c r="BF1353" s="20">
        <v>29202</v>
      </c>
      <c r="BG1353" s="21">
        <f t="shared" si="65"/>
        <v>3787676</v>
      </c>
      <c r="BI1353" s="73"/>
      <c r="BJ1353" s="73"/>
      <c r="BK1353" s="73"/>
      <c r="BL1353" s="73"/>
      <c r="BM1353" s="73"/>
      <c r="BN1353" s="73"/>
      <c r="BO1353" s="73"/>
    </row>
    <row r="1354" spans="1:67" ht="22.5" customHeight="1" x14ac:dyDescent="0.15">
      <c r="A1354" s="125" t="s">
        <v>3177</v>
      </c>
      <c r="B1354" s="126" t="s">
        <v>3160</v>
      </c>
      <c r="C1354" s="136" t="s">
        <v>1428</v>
      </c>
      <c r="D1354" s="129">
        <v>6</v>
      </c>
      <c r="E1354" s="130" t="s">
        <v>3561</v>
      </c>
      <c r="F1354" s="19">
        <v>258854</v>
      </c>
      <c r="G1354" s="20">
        <v>39984</v>
      </c>
      <c r="H1354" s="20">
        <v>27783</v>
      </c>
      <c r="I1354" s="20">
        <v>2632</v>
      </c>
      <c r="J1354" s="20">
        <v>11385</v>
      </c>
      <c r="K1354" s="20">
        <v>15200</v>
      </c>
      <c r="L1354" s="20">
        <v>25548</v>
      </c>
      <c r="M1354" s="20">
        <v>11545</v>
      </c>
      <c r="N1354" s="20">
        <v>6314</v>
      </c>
      <c r="O1354" s="20">
        <v>149</v>
      </c>
      <c r="P1354" s="20">
        <v>199760</v>
      </c>
      <c r="Q1354" s="20">
        <v>26980</v>
      </c>
      <c r="R1354" s="20">
        <v>19786</v>
      </c>
      <c r="S1354" s="20">
        <v>22075</v>
      </c>
      <c r="T1354" s="21">
        <v>23858</v>
      </c>
      <c r="U1354" s="54">
        <v>9095</v>
      </c>
      <c r="V1354" s="20">
        <v>11010</v>
      </c>
      <c r="W1354" s="20">
        <v>10442</v>
      </c>
      <c r="X1354" s="20">
        <v>0</v>
      </c>
      <c r="Y1354" s="21">
        <v>0</v>
      </c>
      <c r="Z1354" s="20">
        <v>112590</v>
      </c>
      <c r="AA1354" s="21">
        <v>10542</v>
      </c>
      <c r="AB1354" s="32">
        <v>0</v>
      </c>
      <c r="AC1354" s="20">
        <v>312545</v>
      </c>
      <c r="AD1354" s="20">
        <v>213373</v>
      </c>
      <c r="AE1354" s="20">
        <v>370617</v>
      </c>
      <c r="AF1354" s="20">
        <v>248518</v>
      </c>
      <c r="AG1354" s="20">
        <v>63529</v>
      </c>
      <c r="AH1354" s="20">
        <v>52943</v>
      </c>
      <c r="AI1354" s="21">
        <v>10362</v>
      </c>
      <c r="AJ1354" s="25">
        <v>33728</v>
      </c>
      <c r="AK1354" s="25">
        <v>43128</v>
      </c>
      <c r="AL1354" s="25">
        <v>10114</v>
      </c>
      <c r="AM1354" s="22">
        <v>19582</v>
      </c>
      <c r="AN1354" s="20">
        <v>78733</v>
      </c>
      <c r="AO1354" s="20">
        <v>10026</v>
      </c>
      <c r="AP1354" s="54">
        <v>2312730</v>
      </c>
      <c r="AQ1354" s="25">
        <v>50307</v>
      </c>
      <c r="AR1354" s="25">
        <v>114757</v>
      </c>
      <c r="AS1354" s="54">
        <v>80755</v>
      </c>
      <c r="AT1354" s="54">
        <v>45907</v>
      </c>
      <c r="AU1354" s="54">
        <v>26496</v>
      </c>
      <c r="AV1354" s="54">
        <v>16214</v>
      </c>
      <c r="AW1354" s="25">
        <f t="shared" si="63"/>
        <v>334436</v>
      </c>
      <c r="AX1354" s="165">
        <v>260382</v>
      </c>
      <c r="AY1354" s="98">
        <f t="shared" si="64"/>
        <v>2907548</v>
      </c>
      <c r="AZ1354" s="73"/>
      <c r="BA1354" s="20">
        <v>429232</v>
      </c>
      <c r="BB1354" s="20">
        <v>32538</v>
      </c>
      <c r="BC1354" s="19">
        <v>461770</v>
      </c>
      <c r="BD1354" s="19">
        <v>3369318</v>
      </c>
      <c r="BF1354" s="20">
        <v>21743</v>
      </c>
      <c r="BG1354" s="21">
        <f t="shared" si="65"/>
        <v>3347575</v>
      </c>
      <c r="BI1354" s="73"/>
      <c r="BJ1354" s="73"/>
      <c r="BK1354" s="73"/>
      <c r="BL1354" s="73"/>
      <c r="BM1354" s="73"/>
      <c r="BN1354" s="73"/>
      <c r="BO1354" s="73"/>
    </row>
    <row r="1355" spans="1:67" ht="22.5" customHeight="1" x14ac:dyDescent="0.15">
      <c r="A1355" s="125" t="s">
        <v>3178</v>
      </c>
      <c r="B1355" s="126" t="s">
        <v>3160</v>
      </c>
      <c r="C1355" s="136" t="s">
        <v>1429</v>
      </c>
      <c r="D1355" s="129">
        <v>6</v>
      </c>
      <c r="E1355" s="130" t="s">
        <v>3561</v>
      </c>
      <c r="F1355" s="19">
        <v>133818</v>
      </c>
      <c r="G1355" s="20">
        <v>44411</v>
      </c>
      <c r="H1355" s="20">
        <v>24570</v>
      </c>
      <c r="I1355" s="20">
        <v>0</v>
      </c>
      <c r="J1355" s="20">
        <v>0</v>
      </c>
      <c r="K1355" s="20">
        <v>21160</v>
      </c>
      <c r="L1355" s="20">
        <v>13022</v>
      </c>
      <c r="M1355" s="20">
        <v>0</v>
      </c>
      <c r="N1355" s="20">
        <v>1619</v>
      </c>
      <c r="O1355" s="20">
        <v>0</v>
      </c>
      <c r="P1355" s="20">
        <v>25938</v>
      </c>
      <c r="Q1355" s="20">
        <v>12323</v>
      </c>
      <c r="R1355" s="20">
        <v>4672</v>
      </c>
      <c r="S1355" s="20">
        <v>9713</v>
      </c>
      <c r="T1355" s="21">
        <v>23858</v>
      </c>
      <c r="U1355" s="54">
        <v>14424</v>
      </c>
      <c r="V1355" s="20">
        <v>7707</v>
      </c>
      <c r="W1355" s="20">
        <v>10442</v>
      </c>
      <c r="X1355" s="20">
        <v>0</v>
      </c>
      <c r="Y1355" s="21">
        <v>0</v>
      </c>
      <c r="Z1355" s="20">
        <v>55456</v>
      </c>
      <c r="AA1355" s="21">
        <v>0</v>
      </c>
      <c r="AB1355" s="32">
        <v>0</v>
      </c>
      <c r="AC1355" s="20">
        <v>124916</v>
      </c>
      <c r="AD1355" s="20">
        <v>115179</v>
      </c>
      <c r="AE1355" s="20">
        <v>253746</v>
      </c>
      <c r="AF1355" s="20">
        <v>70886</v>
      </c>
      <c r="AG1355" s="20">
        <v>22297</v>
      </c>
      <c r="AH1355" s="20">
        <v>45974</v>
      </c>
      <c r="AI1355" s="21">
        <v>44274</v>
      </c>
      <c r="AJ1355" s="25">
        <v>14662</v>
      </c>
      <c r="AK1355" s="25">
        <v>30241</v>
      </c>
      <c r="AL1355" s="25">
        <v>5355</v>
      </c>
      <c r="AM1355" s="22">
        <v>10320</v>
      </c>
      <c r="AN1355" s="20">
        <v>97778</v>
      </c>
      <c r="AO1355" s="20">
        <v>16270</v>
      </c>
      <c r="AP1355" s="54">
        <v>1255031</v>
      </c>
      <c r="AQ1355" s="25">
        <v>38461</v>
      </c>
      <c r="AR1355" s="25">
        <v>125225</v>
      </c>
      <c r="AS1355" s="54">
        <v>59645</v>
      </c>
      <c r="AT1355" s="54">
        <v>63696</v>
      </c>
      <c r="AU1355" s="54">
        <v>14445</v>
      </c>
      <c r="AV1355" s="54">
        <v>8074</v>
      </c>
      <c r="AW1355" s="25">
        <f t="shared" si="63"/>
        <v>309546</v>
      </c>
      <c r="AX1355" s="165">
        <v>236185</v>
      </c>
      <c r="AY1355" s="98">
        <f t="shared" si="64"/>
        <v>1800762</v>
      </c>
      <c r="AZ1355" s="73"/>
      <c r="BA1355" s="20">
        <v>228092</v>
      </c>
      <c r="BB1355" s="20">
        <v>76136</v>
      </c>
      <c r="BC1355" s="19">
        <v>304228</v>
      </c>
      <c r="BD1355" s="19">
        <v>2104990</v>
      </c>
      <c r="BF1355" s="20">
        <v>8195</v>
      </c>
      <c r="BG1355" s="21">
        <f t="shared" si="65"/>
        <v>2096795</v>
      </c>
      <c r="BI1355" s="73"/>
      <c r="BJ1355" s="73"/>
      <c r="BK1355" s="73"/>
      <c r="BL1355" s="73"/>
      <c r="BM1355" s="73"/>
      <c r="BN1355" s="73"/>
      <c r="BO1355" s="73"/>
    </row>
    <row r="1356" spans="1:67" ht="22.5" customHeight="1" x14ac:dyDescent="0.15">
      <c r="A1356" s="125" t="s">
        <v>3179</v>
      </c>
      <c r="B1356" s="126" t="s">
        <v>3180</v>
      </c>
      <c r="C1356" s="136" t="s">
        <v>1430</v>
      </c>
      <c r="D1356" s="129">
        <v>5</v>
      </c>
      <c r="E1356" s="130" t="s">
        <v>3561</v>
      </c>
      <c r="F1356" s="19">
        <v>2605685</v>
      </c>
      <c r="G1356" s="20">
        <v>517650</v>
      </c>
      <c r="H1356" s="20">
        <v>790776</v>
      </c>
      <c r="I1356" s="20">
        <v>0</v>
      </c>
      <c r="J1356" s="20">
        <v>15165</v>
      </c>
      <c r="K1356" s="20">
        <v>0</v>
      </c>
      <c r="L1356" s="20">
        <v>0</v>
      </c>
      <c r="M1356" s="20">
        <v>263643</v>
      </c>
      <c r="N1356" s="20">
        <v>151023</v>
      </c>
      <c r="O1356" s="20">
        <v>83254</v>
      </c>
      <c r="P1356" s="20">
        <v>902695</v>
      </c>
      <c r="Q1356" s="20">
        <v>385916</v>
      </c>
      <c r="R1356" s="20">
        <v>522395</v>
      </c>
      <c r="S1356" s="20">
        <v>548343</v>
      </c>
      <c r="T1356" s="21">
        <v>357870</v>
      </c>
      <c r="U1356" s="54">
        <v>232523</v>
      </c>
      <c r="V1356" s="20">
        <v>256533</v>
      </c>
      <c r="W1356" s="20">
        <v>156630</v>
      </c>
      <c r="X1356" s="20">
        <v>423991</v>
      </c>
      <c r="Y1356" s="21">
        <v>70714</v>
      </c>
      <c r="Z1356" s="20">
        <v>1377743</v>
      </c>
      <c r="AA1356" s="21">
        <v>539148</v>
      </c>
      <c r="AB1356" s="32">
        <v>3236053</v>
      </c>
      <c r="AC1356" s="20">
        <v>8228338</v>
      </c>
      <c r="AD1356" s="20">
        <v>3014869</v>
      </c>
      <c r="AE1356" s="20">
        <v>5234530</v>
      </c>
      <c r="AF1356" s="20">
        <v>3070746</v>
      </c>
      <c r="AG1356" s="20">
        <v>1485757</v>
      </c>
      <c r="AH1356" s="20">
        <v>252133</v>
      </c>
      <c r="AI1356" s="21">
        <v>126699</v>
      </c>
      <c r="AJ1356" s="25">
        <v>317558</v>
      </c>
      <c r="AK1356" s="25">
        <v>342943</v>
      </c>
      <c r="AL1356" s="25">
        <v>107744</v>
      </c>
      <c r="AM1356" s="22">
        <v>196873</v>
      </c>
      <c r="AN1356" s="20">
        <v>1008751</v>
      </c>
      <c r="AO1356" s="20">
        <v>97632</v>
      </c>
      <c r="AP1356" s="54">
        <v>36922323</v>
      </c>
      <c r="AQ1356" s="25">
        <v>535105</v>
      </c>
      <c r="AR1356" s="25">
        <v>603265</v>
      </c>
      <c r="AS1356" s="54">
        <v>332701</v>
      </c>
      <c r="AT1356" s="54">
        <v>266050</v>
      </c>
      <c r="AU1356" s="54">
        <v>235216</v>
      </c>
      <c r="AV1356" s="54">
        <v>294858</v>
      </c>
      <c r="AW1356" s="25">
        <f t="shared" si="63"/>
        <v>2267195</v>
      </c>
      <c r="AX1356" s="165">
        <v>4346235</v>
      </c>
      <c r="AY1356" s="98">
        <f t="shared" si="64"/>
        <v>43535753</v>
      </c>
      <c r="AZ1356" s="73"/>
      <c r="BA1356" s="20">
        <v>3896421</v>
      </c>
      <c r="BB1356" s="20">
        <v>213757</v>
      </c>
      <c r="BC1356" s="19">
        <v>4110178</v>
      </c>
      <c r="BD1356" s="19">
        <v>47645931</v>
      </c>
      <c r="BF1356" s="20">
        <v>619137</v>
      </c>
      <c r="BG1356" s="21">
        <f t="shared" si="65"/>
        <v>47026794</v>
      </c>
      <c r="BI1356" s="73"/>
      <c r="BJ1356" s="73"/>
      <c r="BK1356" s="73"/>
      <c r="BL1356" s="73"/>
      <c r="BM1356" s="73"/>
      <c r="BN1356" s="73"/>
      <c r="BO1356" s="73"/>
    </row>
    <row r="1357" spans="1:67" ht="22.5" customHeight="1" x14ac:dyDescent="0.15">
      <c r="A1357" s="125" t="s">
        <v>3181</v>
      </c>
      <c r="B1357" s="126" t="s">
        <v>3180</v>
      </c>
      <c r="C1357" s="136" t="s">
        <v>1431</v>
      </c>
      <c r="D1357" s="129">
        <v>5</v>
      </c>
      <c r="E1357" s="130" t="s">
        <v>3561</v>
      </c>
      <c r="F1357" s="19">
        <v>732459</v>
      </c>
      <c r="G1357" s="20">
        <v>213914</v>
      </c>
      <c r="H1357" s="20">
        <v>149121</v>
      </c>
      <c r="I1357" s="20">
        <v>1008</v>
      </c>
      <c r="J1357" s="20">
        <v>0</v>
      </c>
      <c r="K1357" s="20">
        <v>20340</v>
      </c>
      <c r="L1357" s="20">
        <v>30250</v>
      </c>
      <c r="M1357" s="20">
        <v>51578</v>
      </c>
      <c r="N1357" s="20">
        <v>29065</v>
      </c>
      <c r="O1357" s="20">
        <v>13428</v>
      </c>
      <c r="P1357" s="20">
        <v>233071</v>
      </c>
      <c r="Q1357" s="20">
        <v>84951</v>
      </c>
      <c r="R1357" s="20">
        <v>122652</v>
      </c>
      <c r="S1357" s="20">
        <v>132450</v>
      </c>
      <c r="T1357" s="21">
        <v>155077</v>
      </c>
      <c r="U1357" s="54">
        <v>55371</v>
      </c>
      <c r="V1357" s="20">
        <v>81474</v>
      </c>
      <c r="W1357" s="20">
        <v>62652</v>
      </c>
      <c r="X1357" s="20">
        <v>0</v>
      </c>
      <c r="Y1357" s="21">
        <v>0</v>
      </c>
      <c r="Z1357" s="20">
        <v>333099</v>
      </c>
      <c r="AA1357" s="21">
        <v>310236</v>
      </c>
      <c r="AB1357" s="32">
        <v>432325</v>
      </c>
      <c r="AC1357" s="20">
        <v>1508701</v>
      </c>
      <c r="AD1357" s="20">
        <v>606516</v>
      </c>
      <c r="AE1357" s="20">
        <v>1449129</v>
      </c>
      <c r="AF1357" s="20">
        <v>804461</v>
      </c>
      <c r="AG1357" s="20">
        <v>283828</v>
      </c>
      <c r="AH1357" s="20">
        <v>134755</v>
      </c>
      <c r="AI1357" s="21">
        <v>32970</v>
      </c>
      <c r="AJ1357" s="25">
        <v>84800</v>
      </c>
      <c r="AK1357" s="25">
        <v>109720</v>
      </c>
      <c r="AL1357" s="25">
        <v>34307</v>
      </c>
      <c r="AM1357" s="22">
        <v>56642</v>
      </c>
      <c r="AN1357" s="20">
        <v>277998</v>
      </c>
      <c r="AO1357" s="20">
        <v>42904</v>
      </c>
      <c r="AP1357" s="54">
        <v>8671252</v>
      </c>
      <c r="AQ1357" s="25">
        <v>189879</v>
      </c>
      <c r="AR1357" s="25">
        <v>205771</v>
      </c>
      <c r="AS1357" s="54">
        <v>166479</v>
      </c>
      <c r="AT1357" s="54">
        <v>95770</v>
      </c>
      <c r="AU1357" s="54">
        <v>63878</v>
      </c>
      <c r="AV1357" s="54">
        <v>69667</v>
      </c>
      <c r="AW1357" s="25">
        <f t="shared" si="63"/>
        <v>791444</v>
      </c>
      <c r="AX1357" s="165">
        <v>1145849</v>
      </c>
      <c r="AY1357" s="98">
        <f t="shared" si="64"/>
        <v>10608545</v>
      </c>
      <c r="AZ1357" s="73"/>
      <c r="BA1357" s="20">
        <v>1133819</v>
      </c>
      <c r="BB1357" s="20">
        <v>122685</v>
      </c>
      <c r="BC1357" s="19">
        <v>1256504</v>
      </c>
      <c r="BD1357" s="19">
        <v>11865049</v>
      </c>
      <c r="BF1357" s="20">
        <v>117685</v>
      </c>
      <c r="BG1357" s="21">
        <f t="shared" si="65"/>
        <v>11747364</v>
      </c>
      <c r="BI1357" s="73"/>
      <c r="BJ1357" s="73"/>
      <c r="BK1357" s="73"/>
      <c r="BL1357" s="73"/>
      <c r="BM1357" s="73"/>
      <c r="BN1357" s="73"/>
      <c r="BO1357" s="73"/>
    </row>
    <row r="1358" spans="1:67" ht="22.5" customHeight="1" x14ac:dyDescent="0.15">
      <c r="A1358" s="125" t="s">
        <v>3182</v>
      </c>
      <c r="B1358" s="126" t="s">
        <v>3180</v>
      </c>
      <c r="C1358" s="136" t="s">
        <v>1432</v>
      </c>
      <c r="D1358" s="129">
        <v>5</v>
      </c>
      <c r="E1358" s="130" t="s">
        <v>3561</v>
      </c>
      <c r="F1358" s="19">
        <v>528357</v>
      </c>
      <c r="G1358" s="20">
        <v>79897</v>
      </c>
      <c r="H1358" s="20">
        <v>74844</v>
      </c>
      <c r="I1358" s="20">
        <v>0</v>
      </c>
      <c r="J1358" s="20">
        <v>0</v>
      </c>
      <c r="K1358" s="20">
        <v>0</v>
      </c>
      <c r="L1358" s="20">
        <v>0</v>
      </c>
      <c r="M1358" s="20">
        <v>35028</v>
      </c>
      <c r="N1358" s="20">
        <v>19159</v>
      </c>
      <c r="O1358" s="20">
        <v>0</v>
      </c>
      <c r="P1358" s="20">
        <v>95407</v>
      </c>
      <c r="Q1358" s="20">
        <v>61559</v>
      </c>
      <c r="R1358" s="20">
        <v>61876</v>
      </c>
      <c r="S1358" s="20">
        <v>98013</v>
      </c>
      <c r="T1358" s="21">
        <v>131219</v>
      </c>
      <c r="U1358" s="54">
        <v>32402</v>
      </c>
      <c r="V1358" s="20">
        <v>66060</v>
      </c>
      <c r="W1358" s="20">
        <v>20884</v>
      </c>
      <c r="X1358" s="20">
        <v>0</v>
      </c>
      <c r="Y1358" s="21">
        <v>0</v>
      </c>
      <c r="Z1358" s="20">
        <v>237576</v>
      </c>
      <c r="AA1358" s="21">
        <v>15060</v>
      </c>
      <c r="AB1358" s="32">
        <v>352030</v>
      </c>
      <c r="AC1358" s="20">
        <v>1177478</v>
      </c>
      <c r="AD1358" s="20">
        <v>406812</v>
      </c>
      <c r="AE1358" s="20">
        <v>989890</v>
      </c>
      <c r="AF1358" s="20">
        <v>535142</v>
      </c>
      <c r="AG1358" s="20">
        <v>207698</v>
      </c>
      <c r="AH1358" s="20">
        <v>127515</v>
      </c>
      <c r="AI1358" s="21">
        <v>28260</v>
      </c>
      <c r="AJ1358" s="25">
        <v>64319</v>
      </c>
      <c r="AK1358" s="25">
        <v>78526</v>
      </c>
      <c r="AL1358" s="25">
        <v>22231</v>
      </c>
      <c r="AM1358" s="22">
        <v>44639</v>
      </c>
      <c r="AN1358" s="20">
        <v>171841</v>
      </c>
      <c r="AO1358" s="20">
        <v>14839</v>
      </c>
      <c r="AP1358" s="54">
        <v>5778561</v>
      </c>
      <c r="AQ1358" s="25">
        <v>116790</v>
      </c>
      <c r="AR1358" s="25">
        <v>190628</v>
      </c>
      <c r="AS1358" s="54">
        <v>110741</v>
      </c>
      <c r="AT1358" s="54">
        <v>70716</v>
      </c>
      <c r="AU1358" s="54">
        <v>51066</v>
      </c>
      <c r="AV1358" s="54">
        <v>42758</v>
      </c>
      <c r="AW1358" s="25">
        <f t="shared" si="63"/>
        <v>582699</v>
      </c>
      <c r="AX1358" s="165">
        <v>687231</v>
      </c>
      <c r="AY1358" s="98">
        <f t="shared" si="64"/>
        <v>7048491</v>
      </c>
      <c r="AZ1358" s="73"/>
      <c r="BA1358" s="20">
        <v>838451</v>
      </c>
      <c r="BB1358" s="20">
        <v>64526</v>
      </c>
      <c r="BC1358" s="19">
        <v>902977</v>
      </c>
      <c r="BD1358" s="19">
        <v>7951468</v>
      </c>
      <c r="BF1358" s="20">
        <v>73035</v>
      </c>
      <c r="BG1358" s="21">
        <f t="shared" si="65"/>
        <v>7878433</v>
      </c>
      <c r="BI1358" s="73"/>
      <c r="BJ1358" s="73"/>
      <c r="BK1358" s="73"/>
      <c r="BL1358" s="73"/>
      <c r="BM1358" s="73"/>
      <c r="BN1358" s="73"/>
      <c r="BO1358" s="73"/>
    </row>
    <row r="1359" spans="1:67" ht="22.5" customHeight="1" x14ac:dyDescent="0.15">
      <c r="A1359" s="125" t="s">
        <v>3183</v>
      </c>
      <c r="B1359" s="126" t="s">
        <v>3180</v>
      </c>
      <c r="C1359" s="136" t="s">
        <v>1433</v>
      </c>
      <c r="D1359" s="129">
        <v>5</v>
      </c>
      <c r="E1359" s="130" t="s">
        <v>3561</v>
      </c>
      <c r="F1359" s="19">
        <v>1050832</v>
      </c>
      <c r="G1359" s="20">
        <v>245616</v>
      </c>
      <c r="H1359" s="20">
        <v>201096</v>
      </c>
      <c r="I1359" s="20">
        <v>0</v>
      </c>
      <c r="J1359" s="20">
        <v>9027</v>
      </c>
      <c r="K1359" s="20">
        <v>8500</v>
      </c>
      <c r="L1359" s="20">
        <v>21202</v>
      </c>
      <c r="M1359" s="20">
        <v>56340</v>
      </c>
      <c r="N1359" s="20">
        <v>36819</v>
      </c>
      <c r="O1359" s="20">
        <v>11451</v>
      </c>
      <c r="P1359" s="20">
        <v>169376</v>
      </c>
      <c r="Q1359" s="20">
        <v>96444</v>
      </c>
      <c r="R1359" s="20">
        <v>153705</v>
      </c>
      <c r="S1359" s="20">
        <v>188962</v>
      </c>
      <c r="T1359" s="21">
        <v>262557</v>
      </c>
      <c r="U1359" s="54">
        <v>73179</v>
      </c>
      <c r="V1359" s="20">
        <v>95787</v>
      </c>
      <c r="W1359" s="20">
        <v>104420</v>
      </c>
      <c r="X1359" s="20">
        <v>0</v>
      </c>
      <c r="Y1359" s="21">
        <v>0</v>
      </c>
      <c r="Z1359" s="20">
        <v>458953</v>
      </c>
      <c r="AA1359" s="21">
        <v>114456</v>
      </c>
      <c r="AB1359" s="32">
        <v>562900</v>
      </c>
      <c r="AC1359" s="20">
        <v>2801559</v>
      </c>
      <c r="AD1359" s="20">
        <v>866295</v>
      </c>
      <c r="AE1359" s="20">
        <v>1948734</v>
      </c>
      <c r="AF1359" s="20">
        <v>1002643</v>
      </c>
      <c r="AG1359" s="20">
        <v>385142</v>
      </c>
      <c r="AH1359" s="20">
        <v>320732</v>
      </c>
      <c r="AI1359" s="21">
        <v>91374</v>
      </c>
      <c r="AJ1359" s="25">
        <v>101193</v>
      </c>
      <c r="AK1359" s="25">
        <v>141383</v>
      </c>
      <c r="AL1359" s="25">
        <v>44130</v>
      </c>
      <c r="AM1359" s="22">
        <v>67965</v>
      </c>
      <c r="AN1359" s="20">
        <v>803596</v>
      </c>
      <c r="AO1359" s="20">
        <v>53348</v>
      </c>
      <c r="AP1359" s="54">
        <v>12549716</v>
      </c>
      <c r="AQ1359" s="25">
        <v>172946</v>
      </c>
      <c r="AR1359" s="25">
        <v>244701</v>
      </c>
      <c r="AS1359" s="54">
        <v>229887</v>
      </c>
      <c r="AT1359" s="54">
        <v>104591</v>
      </c>
      <c r="AU1359" s="54">
        <v>77744</v>
      </c>
      <c r="AV1359" s="54">
        <v>77376</v>
      </c>
      <c r="AW1359" s="25">
        <f t="shared" si="63"/>
        <v>907245</v>
      </c>
      <c r="AX1359" s="165">
        <v>2339477</v>
      </c>
      <c r="AY1359" s="98">
        <f t="shared" si="64"/>
        <v>15796438</v>
      </c>
      <c r="AZ1359" s="73"/>
      <c r="BA1359" s="20">
        <v>1372252</v>
      </c>
      <c r="BB1359" s="20">
        <v>246317</v>
      </c>
      <c r="BC1359" s="19">
        <v>1618569</v>
      </c>
      <c r="BD1359" s="19">
        <v>17415007</v>
      </c>
      <c r="BF1359" s="20">
        <v>206859</v>
      </c>
      <c r="BG1359" s="21">
        <f t="shared" si="65"/>
        <v>17208148</v>
      </c>
      <c r="BI1359" s="73"/>
      <c r="BJ1359" s="73"/>
      <c r="BK1359" s="73"/>
      <c r="BL1359" s="73"/>
      <c r="BM1359" s="73"/>
      <c r="BN1359" s="73"/>
      <c r="BO1359" s="73"/>
    </row>
    <row r="1360" spans="1:67" ht="22.5" customHeight="1" x14ac:dyDescent="0.15">
      <c r="A1360" s="125" t="s">
        <v>3184</v>
      </c>
      <c r="B1360" s="126" t="s">
        <v>3180</v>
      </c>
      <c r="C1360" s="136" t="s">
        <v>1434</v>
      </c>
      <c r="D1360" s="129">
        <v>5</v>
      </c>
      <c r="E1360" s="130" t="s">
        <v>3561</v>
      </c>
      <c r="F1360" s="19">
        <v>692624</v>
      </c>
      <c r="G1360" s="20">
        <v>193494</v>
      </c>
      <c r="H1360" s="20">
        <v>209979</v>
      </c>
      <c r="I1360" s="20">
        <v>0</v>
      </c>
      <c r="J1360" s="20">
        <v>0</v>
      </c>
      <c r="K1360" s="20">
        <v>0</v>
      </c>
      <c r="L1360" s="20">
        <v>0</v>
      </c>
      <c r="M1360" s="20">
        <v>21456</v>
      </c>
      <c r="N1360" s="20">
        <v>20549</v>
      </c>
      <c r="O1360" s="20">
        <v>4998</v>
      </c>
      <c r="P1360" s="20">
        <v>347652</v>
      </c>
      <c r="Q1360" s="20">
        <v>63724</v>
      </c>
      <c r="R1360" s="20">
        <v>97050</v>
      </c>
      <c r="S1360" s="20">
        <v>111258</v>
      </c>
      <c r="T1360" s="21">
        <v>131219</v>
      </c>
      <c r="U1360" s="54">
        <v>39804</v>
      </c>
      <c r="V1360" s="20">
        <v>51747</v>
      </c>
      <c r="W1360" s="20">
        <v>41768</v>
      </c>
      <c r="X1360" s="20">
        <v>0</v>
      </c>
      <c r="Y1360" s="21">
        <v>0</v>
      </c>
      <c r="Z1360" s="20">
        <v>301088</v>
      </c>
      <c r="AA1360" s="21">
        <v>34638</v>
      </c>
      <c r="AB1360" s="32">
        <v>405272</v>
      </c>
      <c r="AC1360" s="20">
        <v>1328770</v>
      </c>
      <c r="AD1360" s="20">
        <v>578444</v>
      </c>
      <c r="AE1360" s="20">
        <v>1333333</v>
      </c>
      <c r="AF1360" s="20">
        <v>647962</v>
      </c>
      <c r="AG1360" s="20">
        <v>214170</v>
      </c>
      <c r="AH1360" s="20">
        <v>195842</v>
      </c>
      <c r="AI1360" s="21">
        <v>43332</v>
      </c>
      <c r="AJ1360" s="25">
        <v>67207</v>
      </c>
      <c r="AK1360" s="25">
        <v>88823</v>
      </c>
      <c r="AL1360" s="25">
        <v>28710</v>
      </c>
      <c r="AM1360" s="22">
        <v>47532</v>
      </c>
      <c r="AN1360" s="20">
        <v>808211</v>
      </c>
      <c r="AO1360" s="20">
        <v>29802</v>
      </c>
      <c r="AP1360" s="54">
        <v>8180458</v>
      </c>
      <c r="AQ1360" s="25">
        <v>142922</v>
      </c>
      <c r="AR1360" s="25">
        <v>216325</v>
      </c>
      <c r="AS1360" s="54">
        <v>144407</v>
      </c>
      <c r="AT1360" s="54">
        <v>77762</v>
      </c>
      <c r="AU1360" s="54">
        <v>59855</v>
      </c>
      <c r="AV1360" s="54">
        <v>55450</v>
      </c>
      <c r="AW1360" s="25">
        <f t="shared" si="63"/>
        <v>696721</v>
      </c>
      <c r="AX1360" s="165">
        <v>1731300</v>
      </c>
      <c r="AY1360" s="98">
        <f t="shared" si="64"/>
        <v>10608479</v>
      </c>
      <c r="AZ1360" s="73"/>
      <c r="BA1360" s="20">
        <v>880543</v>
      </c>
      <c r="BB1360" s="20">
        <v>130197</v>
      </c>
      <c r="BC1360" s="19">
        <v>1010740</v>
      </c>
      <c r="BD1360" s="19">
        <v>11619219</v>
      </c>
      <c r="BF1360" s="20">
        <v>70674</v>
      </c>
      <c r="BG1360" s="21">
        <f t="shared" si="65"/>
        <v>11548545</v>
      </c>
      <c r="BI1360" s="73"/>
      <c r="BJ1360" s="73"/>
      <c r="BK1360" s="73"/>
      <c r="BL1360" s="73"/>
      <c r="BM1360" s="73"/>
      <c r="BN1360" s="73"/>
      <c r="BO1360" s="73"/>
    </row>
    <row r="1361" spans="1:67" ht="22.5" customHeight="1" x14ac:dyDescent="0.15">
      <c r="A1361" s="125" t="s">
        <v>3185</v>
      </c>
      <c r="B1361" s="126" t="s">
        <v>3180</v>
      </c>
      <c r="C1361" s="136" t="s">
        <v>1435</v>
      </c>
      <c r="D1361" s="129">
        <v>5</v>
      </c>
      <c r="E1361" s="130" t="s">
        <v>3561</v>
      </c>
      <c r="F1361" s="19">
        <v>688970</v>
      </c>
      <c r="G1361" s="20">
        <v>285743</v>
      </c>
      <c r="H1361" s="20">
        <v>226611</v>
      </c>
      <c r="I1361" s="20">
        <v>0</v>
      </c>
      <c r="J1361" s="20">
        <v>0</v>
      </c>
      <c r="K1361" s="20">
        <v>0</v>
      </c>
      <c r="L1361" s="20">
        <v>0</v>
      </c>
      <c r="M1361" s="20">
        <v>0</v>
      </c>
      <c r="N1361" s="20">
        <v>18398</v>
      </c>
      <c r="O1361" s="20">
        <v>0</v>
      </c>
      <c r="P1361" s="20">
        <v>53642</v>
      </c>
      <c r="Q1361" s="20">
        <v>59306</v>
      </c>
      <c r="R1361" s="20">
        <v>77081</v>
      </c>
      <c r="S1361" s="20">
        <v>97130</v>
      </c>
      <c r="T1361" s="21">
        <v>119290</v>
      </c>
      <c r="U1361" s="54">
        <v>34136</v>
      </c>
      <c r="V1361" s="20">
        <v>49545</v>
      </c>
      <c r="W1361" s="20">
        <v>41768</v>
      </c>
      <c r="X1361" s="20">
        <v>0</v>
      </c>
      <c r="Y1361" s="21">
        <v>0</v>
      </c>
      <c r="Z1361" s="20">
        <v>282845</v>
      </c>
      <c r="AA1361" s="21">
        <v>30873</v>
      </c>
      <c r="AB1361" s="32">
        <v>329893</v>
      </c>
      <c r="AC1361" s="20">
        <v>1337005</v>
      </c>
      <c r="AD1361" s="20">
        <v>574270</v>
      </c>
      <c r="AE1361" s="20">
        <v>1135871</v>
      </c>
      <c r="AF1361" s="20">
        <v>552115</v>
      </c>
      <c r="AG1361" s="20">
        <v>195597</v>
      </c>
      <c r="AH1361" s="20">
        <v>301003</v>
      </c>
      <c r="AI1361" s="21">
        <v>40977</v>
      </c>
      <c r="AJ1361" s="25">
        <v>62749</v>
      </c>
      <c r="AK1361" s="25">
        <v>82805</v>
      </c>
      <c r="AL1361" s="25">
        <v>27130</v>
      </c>
      <c r="AM1361" s="22">
        <v>44629</v>
      </c>
      <c r="AN1361" s="20">
        <v>910539</v>
      </c>
      <c r="AO1361" s="20">
        <v>38478</v>
      </c>
      <c r="AP1361" s="54">
        <v>7698399</v>
      </c>
      <c r="AQ1361" s="25">
        <v>121372</v>
      </c>
      <c r="AR1361" s="25">
        <v>198635</v>
      </c>
      <c r="AS1361" s="54">
        <v>165773</v>
      </c>
      <c r="AT1361" s="54">
        <v>74925</v>
      </c>
      <c r="AU1361" s="54">
        <v>53094</v>
      </c>
      <c r="AV1361" s="54">
        <v>53259</v>
      </c>
      <c r="AW1361" s="25">
        <f t="shared" si="63"/>
        <v>667058</v>
      </c>
      <c r="AX1361" s="165">
        <v>1657171</v>
      </c>
      <c r="AY1361" s="98">
        <f t="shared" si="64"/>
        <v>10022628</v>
      </c>
      <c r="AZ1361" s="73"/>
      <c r="BA1361" s="20">
        <v>815480</v>
      </c>
      <c r="BB1361" s="20">
        <v>172363</v>
      </c>
      <c r="BC1361" s="19">
        <v>987843</v>
      </c>
      <c r="BD1361" s="19">
        <v>11010471</v>
      </c>
      <c r="BF1361" s="20">
        <v>63261</v>
      </c>
      <c r="BG1361" s="21">
        <f t="shared" si="65"/>
        <v>10947210</v>
      </c>
      <c r="BI1361" s="73"/>
      <c r="BJ1361" s="73"/>
      <c r="BK1361" s="73"/>
      <c r="BL1361" s="73"/>
      <c r="BM1361" s="73"/>
      <c r="BN1361" s="73"/>
      <c r="BO1361" s="73"/>
    </row>
    <row r="1362" spans="1:67" ht="22.5" customHeight="1" x14ac:dyDescent="0.15">
      <c r="A1362" s="125" t="s">
        <v>3186</v>
      </c>
      <c r="B1362" s="126" t="s">
        <v>3180</v>
      </c>
      <c r="C1362" s="136" t="s">
        <v>1436</v>
      </c>
      <c r="D1362" s="129">
        <v>5</v>
      </c>
      <c r="E1362" s="130" t="s">
        <v>3561</v>
      </c>
      <c r="F1362" s="19">
        <v>592621</v>
      </c>
      <c r="G1362" s="20">
        <v>277675</v>
      </c>
      <c r="H1362" s="20">
        <v>263277</v>
      </c>
      <c r="I1362" s="20">
        <v>0</v>
      </c>
      <c r="J1362" s="20">
        <v>0</v>
      </c>
      <c r="K1362" s="20">
        <v>0</v>
      </c>
      <c r="L1362" s="20">
        <v>0</v>
      </c>
      <c r="M1362" s="20">
        <v>13157</v>
      </c>
      <c r="N1362" s="20">
        <v>14899</v>
      </c>
      <c r="O1362" s="20">
        <v>1417</v>
      </c>
      <c r="P1362" s="20">
        <v>75753</v>
      </c>
      <c r="Q1362" s="20">
        <v>50679</v>
      </c>
      <c r="R1362" s="20">
        <v>102913</v>
      </c>
      <c r="S1362" s="20">
        <v>67991</v>
      </c>
      <c r="T1362" s="21">
        <v>95432</v>
      </c>
      <c r="U1362" s="54">
        <v>36209</v>
      </c>
      <c r="V1362" s="20">
        <v>45141</v>
      </c>
      <c r="W1362" s="20">
        <v>73094</v>
      </c>
      <c r="X1362" s="20">
        <v>0</v>
      </c>
      <c r="Y1362" s="21">
        <v>0</v>
      </c>
      <c r="Z1362" s="20">
        <v>266240</v>
      </c>
      <c r="AA1362" s="21">
        <v>84336</v>
      </c>
      <c r="AB1362" s="32">
        <v>276379</v>
      </c>
      <c r="AC1362" s="20">
        <v>1184581</v>
      </c>
      <c r="AD1362" s="20">
        <v>539842</v>
      </c>
      <c r="AE1362" s="20">
        <v>940059</v>
      </c>
      <c r="AF1362" s="20">
        <v>480646</v>
      </c>
      <c r="AG1362" s="20">
        <v>166990</v>
      </c>
      <c r="AH1362" s="20">
        <v>218558</v>
      </c>
      <c r="AI1362" s="21">
        <v>145068</v>
      </c>
      <c r="AJ1362" s="25">
        <v>55524</v>
      </c>
      <c r="AK1362" s="25">
        <v>84603</v>
      </c>
      <c r="AL1362" s="25">
        <v>27754</v>
      </c>
      <c r="AM1362" s="22">
        <v>41053</v>
      </c>
      <c r="AN1362" s="20">
        <v>970066</v>
      </c>
      <c r="AO1362" s="20">
        <v>57743</v>
      </c>
      <c r="AP1362" s="54">
        <v>7249700</v>
      </c>
      <c r="AQ1362" s="25">
        <v>111722</v>
      </c>
      <c r="AR1362" s="25">
        <v>201171</v>
      </c>
      <c r="AS1362" s="54">
        <v>150883</v>
      </c>
      <c r="AT1362" s="54">
        <v>82473</v>
      </c>
      <c r="AU1362" s="54">
        <v>44696</v>
      </c>
      <c r="AV1362" s="54">
        <v>47347</v>
      </c>
      <c r="AW1362" s="25">
        <f t="shared" si="63"/>
        <v>638292</v>
      </c>
      <c r="AX1362" s="165">
        <v>2107870</v>
      </c>
      <c r="AY1362" s="98">
        <f t="shared" si="64"/>
        <v>9995862</v>
      </c>
      <c r="AZ1362" s="73"/>
      <c r="BA1362" s="20">
        <v>702373</v>
      </c>
      <c r="BB1362" s="20">
        <v>254447</v>
      </c>
      <c r="BC1362" s="19">
        <v>956820</v>
      </c>
      <c r="BD1362" s="19">
        <v>10952682</v>
      </c>
      <c r="BF1362" s="20">
        <v>54967</v>
      </c>
      <c r="BG1362" s="21">
        <f t="shared" si="65"/>
        <v>10897715</v>
      </c>
      <c r="BI1362" s="73"/>
      <c r="BJ1362" s="73"/>
      <c r="BK1362" s="73"/>
      <c r="BL1362" s="73"/>
      <c r="BM1362" s="73"/>
      <c r="BN1362" s="73"/>
      <c r="BO1362" s="73"/>
    </row>
    <row r="1363" spans="1:67" ht="22.5" customHeight="1" x14ac:dyDescent="0.15">
      <c r="A1363" s="125" t="s">
        <v>3187</v>
      </c>
      <c r="B1363" s="126" t="s">
        <v>3180</v>
      </c>
      <c r="C1363" s="136" t="s">
        <v>1437</v>
      </c>
      <c r="D1363" s="129">
        <v>5</v>
      </c>
      <c r="E1363" s="130" t="s">
        <v>3561</v>
      </c>
      <c r="F1363" s="19">
        <v>578028</v>
      </c>
      <c r="G1363" s="20">
        <v>289884</v>
      </c>
      <c r="H1363" s="20">
        <v>308826</v>
      </c>
      <c r="I1363" s="20">
        <v>0</v>
      </c>
      <c r="J1363" s="20">
        <v>0</v>
      </c>
      <c r="K1363" s="20">
        <v>0</v>
      </c>
      <c r="L1363" s="20">
        <v>0</v>
      </c>
      <c r="M1363" s="20">
        <v>8477</v>
      </c>
      <c r="N1363" s="20">
        <v>12511</v>
      </c>
      <c r="O1363" s="20">
        <v>5558</v>
      </c>
      <c r="P1363" s="20">
        <v>19655</v>
      </c>
      <c r="Q1363" s="20">
        <v>52381</v>
      </c>
      <c r="R1363" s="20">
        <v>43602</v>
      </c>
      <c r="S1363" s="20">
        <v>76821</v>
      </c>
      <c r="T1363" s="21">
        <v>167006</v>
      </c>
      <c r="U1363" s="54">
        <v>119159</v>
      </c>
      <c r="V1363" s="20">
        <v>35232</v>
      </c>
      <c r="W1363" s="20">
        <v>62652</v>
      </c>
      <c r="X1363" s="20">
        <v>0</v>
      </c>
      <c r="Y1363" s="21">
        <v>0</v>
      </c>
      <c r="Z1363" s="20">
        <v>270780</v>
      </c>
      <c r="AA1363" s="21">
        <v>37650</v>
      </c>
      <c r="AB1363" s="32">
        <v>244964</v>
      </c>
      <c r="AC1363" s="20">
        <v>971313</v>
      </c>
      <c r="AD1363" s="20">
        <v>708650</v>
      </c>
      <c r="AE1363" s="20">
        <v>1238187</v>
      </c>
      <c r="AF1363" s="20">
        <v>520915</v>
      </c>
      <c r="AG1363" s="20">
        <v>161799</v>
      </c>
      <c r="AH1363" s="20">
        <v>181543</v>
      </c>
      <c r="AI1363" s="21">
        <v>334881</v>
      </c>
      <c r="AJ1363" s="25">
        <v>51050</v>
      </c>
      <c r="AK1363" s="25">
        <v>83526</v>
      </c>
      <c r="AL1363" s="25">
        <v>31158</v>
      </c>
      <c r="AM1363" s="22">
        <v>39109</v>
      </c>
      <c r="AN1363" s="20">
        <v>1370514</v>
      </c>
      <c r="AO1363" s="20">
        <v>95700</v>
      </c>
      <c r="AP1363" s="54">
        <v>8121531</v>
      </c>
      <c r="AQ1363" s="25">
        <v>111856</v>
      </c>
      <c r="AR1363" s="25">
        <v>225923</v>
      </c>
      <c r="AS1363" s="54">
        <v>165247</v>
      </c>
      <c r="AT1363" s="54">
        <v>80586</v>
      </c>
      <c r="AU1363" s="54">
        <v>45545</v>
      </c>
      <c r="AV1363" s="54">
        <v>56509</v>
      </c>
      <c r="AW1363" s="25">
        <f t="shared" si="63"/>
        <v>685666</v>
      </c>
      <c r="AX1363" s="165">
        <v>2738921</v>
      </c>
      <c r="AY1363" s="98">
        <f t="shared" si="64"/>
        <v>11546118</v>
      </c>
      <c r="AZ1363" s="73"/>
      <c r="BA1363" s="20">
        <v>615548</v>
      </c>
      <c r="BB1363" s="20">
        <v>431171</v>
      </c>
      <c r="BC1363" s="19">
        <v>1046719</v>
      </c>
      <c r="BD1363" s="19">
        <v>12592837</v>
      </c>
      <c r="BF1363" s="20">
        <v>54490</v>
      </c>
      <c r="BG1363" s="21">
        <f t="shared" si="65"/>
        <v>12538347</v>
      </c>
      <c r="BI1363" s="73"/>
      <c r="BJ1363" s="73"/>
      <c r="BK1363" s="73"/>
      <c r="BL1363" s="73"/>
      <c r="BM1363" s="73"/>
      <c r="BN1363" s="73"/>
      <c r="BO1363" s="73"/>
    </row>
    <row r="1364" spans="1:67" ht="22.5" customHeight="1" x14ac:dyDescent="0.15">
      <c r="A1364" s="125" t="s">
        <v>3188</v>
      </c>
      <c r="B1364" s="126" t="s">
        <v>3180</v>
      </c>
      <c r="C1364" s="136" t="s">
        <v>1438</v>
      </c>
      <c r="D1364" s="129">
        <v>6</v>
      </c>
      <c r="E1364" s="130" t="s">
        <v>3561</v>
      </c>
      <c r="F1364" s="19">
        <v>172144</v>
      </c>
      <c r="G1364" s="20">
        <v>49694</v>
      </c>
      <c r="H1364" s="20">
        <v>55188</v>
      </c>
      <c r="I1364" s="20">
        <v>0</v>
      </c>
      <c r="J1364" s="20">
        <v>0</v>
      </c>
      <c r="K1364" s="20">
        <v>0</v>
      </c>
      <c r="L1364" s="20">
        <v>0</v>
      </c>
      <c r="M1364" s="20">
        <v>0</v>
      </c>
      <c r="N1364" s="20">
        <v>2564</v>
      </c>
      <c r="O1364" s="20">
        <v>0</v>
      </c>
      <c r="P1364" s="20">
        <v>6987</v>
      </c>
      <c r="Q1364" s="20">
        <v>17529</v>
      </c>
      <c r="R1364" s="20">
        <v>14015</v>
      </c>
      <c r="S1364" s="20">
        <v>15011</v>
      </c>
      <c r="T1364" s="21">
        <v>23858</v>
      </c>
      <c r="U1364" s="54">
        <v>3553</v>
      </c>
      <c r="V1364" s="20">
        <v>5505</v>
      </c>
      <c r="W1364" s="20">
        <v>10442</v>
      </c>
      <c r="X1364" s="20">
        <v>0</v>
      </c>
      <c r="Y1364" s="21">
        <v>0</v>
      </c>
      <c r="Z1364" s="20">
        <v>71592</v>
      </c>
      <c r="AA1364" s="21">
        <v>0</v>
      </c>
      <c r="AB1364" s="32">
        <v>0</v>
      </c>
      <c r="AC1364" s="20">
        <v>145915</v>
      </c>
      <c r="AD1364" s="20">
        <v>224027</v>
      </c>
      <c r="AE1364" s="20">
        <v>227217</v>
      </c>
      <c r="AF1364" s="20">
        <v>100838</v>
      </c>
      <c r="AG1364" s="20">
        <v>29207</v>
      </c>
      <c r="AH1364" s="20">
        <v>84165</v>
      </c>
      <c r="AI1364" s="21">
        <v>21666</v>
      </c>
      <c r="AJ1364" s="25">
        <v>20812</v>
      </c>
      <c r="AK1364" s="25">
        <v>33688</v>
      </c>
      <c r="AL1364" s="25">
        <v>5971</v>
      </c>
      <c r="AM1364" s="22">
        <v>11874</v>
      </c>
      <c r="AN1364" s="20">
        <v>83852</v>
      </c>
      <c r="AO1364" s="20">
        <v>10527</v>
      </c>
      <c r="AP1364" s="54">
        <v>1447841</v>
      </c>
      <c r="AQ1364" s="25">
        <v>52940</v>
      </c>
      <c r="AR1364" s="25">
        <v>104217</v>
      </c>
      <c r="AS1364" s="54">
        <v>72485</v>
      </c>
      <c r="AT1364" s="54">
        <v>56638</v>
      </c>
      <c r="AU1364" s="54">
        <v>17696</v>
      </c>
      <c r="AV1364" s="54">
        <v>9647</v>
      </c>
      <c r="AW1364" s="25">
        <f t="shared" si="63"/>
        <v>313623</v>
      </c>
      <c r="AX1364" s="165">
        <v>297743</v>
      </c>
      <c r="AY1364" s="98">
        <f t="shared" si="64"/>
        <v>2059207</v>
      </c>
      <c r="AZ1364" s="73"/>
      <c r="BA1364" s="20">
        <v>294829</v>
      </c>
      <c r="BB1364" s="20">
        <v>52453</v>
      </c>
      <c r="BC1364" s="19">
        <v>347282</v>
      </c>
      <c r="BD1364" s="19">
        <v>2406489</v>
      </c>
      <c r="BF1364" s="20">
        <v>10840</v>
      </c>
      <c r="BG1364" s="21">
        <f t="shared" si="65"/>
        <v>2395649</v>
      </c>
      <c r="BI1364" s="73"/>
      <c r="BJ1364" s="73"/>
      <c r="BK1364" s="73"/>
      <c r="BL1364" s="73"/>
      <c r="BM1364" s="73"/>
      <c r="BN1364" s="73"/>
      <c r="BO1364" s="73"/>
    </row>
    <row r="1365" spans="1:67" ht="22.5" customHeight="1" x14ac:dyDescent="0.15">
      <c r="A1365" s="125" t="s">
        <v>3189</v>
      </c>
      <c r="B1365" s="126" t="s">
        <v>3180</v>
      </c>
      <c r="C1365" s="136" t="s">
        <v>1439</v>
      </c>
      <c r="D1365" s="129">
        <v>6</v>
      </c>
      <c r="E1365" s="130" t="s">
        <v>3561</v>
      </c>
      <c r="F1365" s="19">
        <v>67837</v>
      </c>
      <c r="G1365" s="20">
        <v>53479</v>
      </c>
      <c r="H1365" s="20">
        <v>41013</v>
      </c>
      <c r="I1365" s="20">
        <v>0</v>
      </c>
      <c r="J1365" s="20">
        <v>0</v>
      </c>
      <c r="K1365" s="20">
        <v>0</v>
      </c>
      <c r="L1365" s="20">
        <v>0</v>
      </c>
      <c r="M1365" s="20">
        <v>0</v>
      </c>
      <c r="N1365" s="20">
        <v>731</v>
      </c>
      <c r="O1365" s="20">
        <v>0</v>
      </c>
      <c r="P1365" s="20">
        <v>35</v>
      </c>
      <c r="Q1365" s="20">
        <v>6119</v>
      </c>
      <c r="R1365" s="20">
        <v>19602</v>
      </c>
      <c r="S1365" s="20">
        <v>5298</v>
      </c>
      <c r="T1365" s="21">
        <v>11929</v>
      </c>
      <c r="U1365" s="54">
        <v>6980</v>
      </c>
      <c r="V1365" s="20">
        <v>8808</v>
      </c>
      <c r="W1365" s="20">
        <v>10442</v>
      </c>
      <c r="X1365" s="20">
        <v>0</v>
      </c>
      <c r="Y1365" s="21">
        <v>0</v>
      </c>
      <c r="Z1365" s="20">
        <v>29492</v>
      </c>
      <c r="AA1365" s="21">
        <v>0</v>
      </c>
      <c r="AB1365" s="32">
        <v>0</v>
      </c>
      <c r="AC1365" s="20">
        <v>98144</v>
      </c>
      <c r="AD1365" s="20">
        <v>64124</v>
      </c>
      <c r="AE1365" s="20">
        <v>193590</v>
      </c>
      <c r="AF1365" s="20">
        <v>44678</v>
      </c>
      <c r="AG1365" s="20">
        <v>12167</v>
      </c>
      <c r="AH1365" s="20">
        <v>46427</v>
      </c>
      <c r="AI1365" s="21">
        <v>55578</v>
      </c>
      <c r="AJ1365" s="25">
        <v>6623</v>
      </c>
      <c r="AK1365" s="25">
        <v>17251</v>
      </c>
      <c r="AL1365" s="25">
        <v>3023</v>
      </c>
      <c r="AM1365" s="22">
        <v>5873</v>
      </c>
      <c r="AN1365" s="20">
        <v>58459</v>
      </c>
      <c r="AO1365" s="20">
        <v>15391</v>
      </c>
      <c r="AP1365" s="54">
        <v>883093</v>
      </c>
      <c r="AQ1365" s="25">
        <v>41990</v>
      </c>
      <c r="AR1365" s="25">
        <v>157230</v>
      </c>
      <c r="AS1365" s="54">
        <v>43643</v>
      </c>
      <c r="AT1365" s="54">
        <v>52011</v>
      </c>
      <c r="AU1365" s="54">
        <v>8850</v>
      </c>
      <c r="AV1365" s="54">
        <v>5465</v>
      </c>
      <c r="AW1365" s="25">
        <f t="shared" si="63"/>
        <v>309189</v>
      </c>
      <c r="AX1365" s="165">
        <v>287003</v>
      </c>
      <c r="AY1365" s="98">
        <f t="shared" si="64"/>
        <v>1479285</v>
      </c>
      <c r="AZ1365" s="73"/>
      <c r="BA1365" s="20">
        <v>140244</v>
      </c>
      <c r="BB1365" s="20">
        <v>65055</v>
      </c>
      <c r="BC1365" s="19">
        <v>205299</v>
      </c>
      <c r="BD1365" s="19">
        <v>1684584</v>
      </c>
      <c r="BF1365" s="20">
        <v>5732</v>
      </c>
      <c r="BG1365" s="21">
        <f t="shared" si="65"/>
        <v>1678852</v>
      </c>
      <c r="BI1365" s="73"/>
      <c r="BJ1365" s="73"/>
      <c r="BK1365" s="73"/>
      <c r="BL1365" s="73"/>
      <c r="BM1365" s="73"/>
      <c r="BN1365" s="73"/>
      <c r="BO1365" s="73"/>
    </row>
    <row r="1366" spans="1:67" ht="22.5" customHeight="1" x14ac:dyDescent="0.15">
      <c r="A1366" s="125" t="s">
        <v>3190</v>
      </c>
      <c r="B1366" s="126" t="s">
        <v>3180</v>
      </c>
      <c r="C1366" s="136" t="s">
        <v>1440</v>
      </c>
      <c r="D1366" s="129">
        <v>6</v>
      </c>
      <c r="E1366" s="130" t="s">
        <v>3561</v>
      </c>
      <c r="F1366" s="19">
        <v>86443</v>
      </c>
      <c r="G1366" s="20">
        <v>54764</v>
      </c>
      <c r="H1366" s="20">
        <v>59535</v>
      </c>
      <c r="I1366" s="20">
        <v>0</v>
      </c>
      <c r="J1366" s="20">
        <v>0</v>
      </c>
      <c r="K1366" s="20">
        <v>0</v>
      </c>
      <c r="L1366" s="20">
        <v>0</v>
      </c>
      <c r="M1366" s="20">
        <v>0</v>
      </c>
      <c r="N1366" s="20">
        <v>1091</v>
      </c>
      <c r="O1366" s="20">
        <v>0</v>
      </c>
      <c r="P1366" s="20">
        <v>74082</v>
      </c>
      <c r="Q1366" s="20">
        <v>8302</v>
      </c>
      <c r="R1366" s="20">
        <v>3252</v>
      </c>
      <c r="S1366" s="20">
        <v>7064</v>
      </c>
      <c r="T1366" s="21">
        <v>11929</v>
      </c>
      <c r="U1366" s="54">
        <v>1565</v>
      </c>
      <c r="V1366" s="20">
        <v>5505</v>
      </c>
      <c r="W1366" s="20">
        <v>10442</v>
      </c>
      <c r="X1366" s="20">
        <v>0</v>
      </c>
      <c r="Y1366" s="21">
        <v>0</v>
      </c>
      <c r="Z1366" s="20">
        <v>34254</v>
      </c>
      <c r="AA1366" s="21">
        <v>0</v>
      </c>
      <c r="AB1366" s="32">
        <v>0</v>
      </c>
      <c r="AC1366" s="20">
        <v>102220</v>
      </c>
      <c r="AD1366" s="20">
        <v>84649</v>
      </c>
      <c r="AE1366" s="20">
        <v>117445</v>
      </c>
      <c r="AF1366" s="20">
        <v>44595</v>
      </c>
      <c r="AG1366" s="20">
        <v>13205</v>
      </c>
      <c r="AH1366" s="20">
        <v>67513</v>
      </c>
      <c r="AI1366" s="21">
        <v>0</v>
      </c>
      <c r="AJ1366" s="25">
        <v>9877</v>
      </c>
      <c r="AK1366" s="25">
        <v>20433</v>
      </c>
      <c r="AL1366" s="25">
        <v>3155</v>
      </c>
      <c r="AM1366" s="22">
        <v>6764</v>
      </c>
      <c r="AN1366" s="20">
        <v>64886</v>
      </c>
      <c r="AO1366" s="20">
        <v>5795</v>
      </c>
      <c r="AP1366" s="54">
        <v>898765</v>
      </c>
      <c r="AQ1366" s="25">
        <v>43850</v>
      </c>
      <c r="AR1366" s="25">
        <v>130574</v>
      </c>
      <c r="AS1366" s="54">
        <v>52147</v>
      </c>
      <c r="AT1366" s="54">
        <v>36268</v>
      </c>
      <c r="AU1366" s="54">
        <v>10572</v>
      </c>
      <c r="AV1366" s="54">
        <v>5859</v>
      </c>
      <c r="AW1366" s="25">
        <f t="shared" si="63"/>
        <v>279270</v>
      </c>
      <c r="AX1366" s="165">
        <v>175266</v>
      </c>
      <c r="AY1366" s="98">
        <f t="shared" si="64"/>
        <v>1353301</v>
      </c>
      <c r="AZ1366" s="73"/>
      <c r="BA1366" s="20">
        <v>179527</v>
      </c>
      <c r="BB1366" s="20">
        <v>28110</v>
      </c>
      <c r="BC1366" s="19">
        <v>207637</v>
      </c>
      <c r="BD1366" s="19">
        <v>1560938</v>
      </c>
      <c r="BF1366" s="20">
        <v>5919</v>
      </c>
      <c r="BG1366" s="21">
        <f t="shared" si="65"/>
        <v>1555019</v>
      </c>
      <c r="BI1366" s="73"/>
      <c r="BJ1366" s="73"/>
      <c r="BK1366" s="73"/>
      <c r="BL1366" s="73"/>
      <c r="BM1366" s="73"/>
      <c r="BN1366" s="73"/>
      <c r="BO1366" s="73"/>
    </row>
    <row r="1367" spans="1:67" ht="22.5" customHeight="1" x14ac:dyDescent="0.15">
      <c r="A1367" s="125" t="s">
        <v>3191</v>
      </c>
      <c r="B1367" s="126" t="s">
        <v>3180</v>
      </c>
      <c r="C1367" s="136" t="s">
        <v>1441</v>
      </c>
      <c r="D1367" s="129">
        <v>6</v>
      </c>
      <c r="E1367" s="130" t="s">
        <v>3561</v>
      </c>
      <c r="F1367" s="19">
        <v>396082</v>
      </c>
      <c r="G1367" s="20">
        <v>76112</v>
      </c>
      <c r="H1367" s="20">
        <v>90342</v>
      </c>
      <c r="I1367" s="20">
        <v>0</v>
      </c>
      <c r="J1367" s="20">
        <v>0</v>
      </c>
      <c r="K1367" s="20">
        <v>0</v>
      </c>
      <c r="L1367" s="20">
        <v>0</v>
      </c>
      <c r="M1367" s="20">
        <v>24063</v>
      </c>
      <c r="N1367" s="20">
        <v>13161</v>
      </c>
      <c r="O1367" s="20">
        <v>4513</v>
      </c>
      <c r="P1367" s="20">
        <v>1333</v>
      </c>
      <c r="Q1367" s="20">
        <v>44620</v>
      </c>
      <c r="R1367" s="20">
        <v>59219</v>
      </c>
      <c r="S1367" s="20">
        <v>73289</v>
      </c>
      <c r="T1367" s="21">
        <v>59645</v>
      </c>
      <c r="U1367" s="54">
        <v>26141</v>
      </c>
      <c r="V1367" s="20">
        <v>27525</v>
      </c>
      <c r="W1367" s="20">
        <v>20884</v>
      </c>
      <c r="X1367" s="20">
        <v>0</v>
      </c>
      <c r="Y1367" s="21">
        <v>0</v>
      </c>
      <c r="Z1367" s="20">
        <v>189298</v>
      </c>
      <c r="AA1367" s="21">
        <v>217617</v>
      </c>
      <c r="AB1367" s="32">
        <v>0</v>
      </c>
      <c r="AC1367" s="20">
        <v>964209</v>
      </c>
      <c r="AD1367" s="20">
        <v>288776</v>
      </c>
      <c r="AE1367" s="20">
        <v>659568</v>
      </c>
      <c r="AF1367" s="20">
        <v>345530</v>
      </c>
      <c r="AG1367" s="20">
        <v>125158</v>
      </c>
      <c r="AH1367" s="20">
        <v>130863</v>
      </c>
      <c r="AI1367" s="21">
        <v>11775</v>
      </c>
      <c r="AJ1367" s="25">
        <v>52265</v>
      </c>
      <c r="AK1367" s="25">
        <v>58198</v>
      </c>
      <c r="AL1367" s="25">
        <v>14538</v>
      </c>
      <c r="AM1367" s="22">
        <v>31842</v>
      </c>
      <c r="AN1367" s="20">
        <v>82961</v>
      </c>
      <c r="AO1367" s="20">
        <v>8871</v>
      </c>
      <c r="AP1367" s="54">
        <v>4098398</v>
      </c>
      <c r="AQ1367" s="25">
        <v>85509</v>
      </c>
      <c r="AR1367" s="25">
        <v>140580</v>
      </c>
      <c r="AS1367" s="54">
        <v>81498</v>
      </c>
      <c r="AT1367" s="54">
        <v>58243</v>
      </c>
      <c r="AU1367" s="54">
        <v>41261</v>
      </c>
      <c r="AV1367" s="54">
        <v>27736</v>
      </c>
      <c r="AW1367" s="25">
        <f t="shared" si="63"/>
        <v>434827</v>
      </c>
      <c r="AX1367" s="165">
        <v>388995</v>
      </c>
      <c r="AY1367" s="98">
        <f t="shared" si="64"/>
        <v>4922220</v>
      </c>
      <c r="AZ1367" s="73"/>
      <c r="BA1367" s="20">
        <v>639263</v>
      </c>
      <c r="BB1367" s="20">
        <v>40954</v>
      </c>
      <c r="BC1367" s="19">
        <v>680217</v>
      </c>
      <c r="BD1367" s="19">
        <v>5602437</v>
      </c>
      <c r="BF1367" s="20">
        <v>47374</v>
      </c>
      <c r="BG1367" s="21">
        <f t="shared" si="65"/>
        <v>5555063</v>
      </c>
      <c r="BI1367" s="73"/>
      <c r="BJ1367" s="73"/>
      <c r="BK1367" s="73"/>
      <c r="BL1367" s="73"/>
      <c r="BM1367" s="73"/>
      <c r="BN1367" s="73"/>
      <c r="BO1367" s="73"/>
    </row>
    <row r="1368" spans="1:67" ht="22.5" customHeight="1" x14ac:dyDescent="0.15">
      <c r="A1368" s="125" t="s">
        <v>3192</v>
      </c>
      <c r="B1368" s="126" t="s">
        <v>3180</v>
      </c>
      <c r="C1368" s="136" t="s">
        <v>1442</v>
      </c>
      <c r="D1368" s="129">
        <v>6</v>
      </c>
      <c r="E1368" s="130" t="s">
        <v>3561</v>
      </c>
      <c r="F1368" s="19">
        <v>186563</v>
      </c>
      <c r="G1368" s="20">
        <v>99960</v>
      </c>
      <c r="H1368" s="20">
        <v>100170</v>
      </c>
      <c r="I1368" s="20">
        <v>0</v>
      </c>
      <c r="J1368" s="20">
        <v>0</v>
      </c>
      <c r="K1368" s="20">
        <v>0</v>
      </c>
      <c r="L1368" s="20">
        <v>0</v>
      </c>
      <c r="M1368" s="20">
        <v>0</v>
      </c>
      <c r="N1368" s="20">
        <v>2463</v>
      </c>
      <c r="O1368" s="20">
        <v>0</v>
      </c>
      <c r="P1368" s="20">
        <v>128</v>
      </c>
      <c r="Q1368" s="20">
        <v>16782</v>
      </c>
      <c r="R1368" s="20">
        <v>29770</v>
      </c>
      <c r="S1368" s="20">
        <v>13245</v>
      </c>
      <c r="T1368" s="21">
        <v>23858</v>
      </c>
      <c r="U1368" s="54">
        <v>20050</v>
      </c>
      <c r="V1368" s="20">
        <v>6606</v>
      </c>
      <c r="W1368" s="20">
        <v>10442</v>
      </c>
      <c r="X1368" s="20">
        <v>0</v>
      </c>
      <c r="Y1368" s="21">
        <v>0</v>
      </c>
      <c r="Z1368" s="20">
        <v>80134</v>
      </c>
      <c r="AA1368" s="21">
        <v>0</v>
      </c>
      <c r="AB1368" s="32">
        <v>0</v>
      </c>
      <c r="AC1368" s="20">
        <v>241597</v>
      </c>
      <c r="AD1368" s="20">
        <v>161919</v>
      </c>
      <c r="AE1368" s="20">
        <v>374561</v>
      </c>
      <c r="AF1368" s="20">
        <v>124550</v>
      </c>
      <c r="AG1368" s="20">
        <v>32745</v>
      </c>
      <c r="AH1368" s="20">
        <v>109505</v>
      </c>
      <c r="AI1368" s="21">
        <v>78657</v>
      </c>
      <c r="AJ1368" s="25">
        <v>20446</v>
      </c>
      <c r="AK1368" s="25">
        <v>36655</v>
      </c>
      <c r="AL1368" s="25">
        <v>9060</v>
      </c>
      <c r="AM1368" s="22">
        <v>12840</v>
      </c>
      <c r="AN1368" s="20">
        <v>124521</v>
      </c>
      <c r="AO1368" s="20">
        <v>25325</v>
      </c>
      <c r="AP1368" s="54">
        <v>1942552</v>
      </c>
      <c r="AQ1368" s="25">
        <v>60935</v>
      </c>
      <c r="AR1368" s="25">
        <v>188255</v>
      </c>
      <c r="AS1368" s="54">
        <v>95827</v>
      </c>
      <c r="AT1368" s="54">
        <v>63811</v>
      </c>
      <c r="AU1368" s="54">
        <v>19663</v>
      </c>
      <c r="AV1368" s="54">
        <v>11637</v>
      </c>
      <c r="AW1368" s="25">
        <f t="shared" si="63"/>
        <v>440128</v>
      </c>
      <c r="AX1368" s="165">
        <v>414908</v>
      </c>
      <c r="AY1368" s="98">
        <f t="shared" si="64"/>
        <v>2797588</v>
      </c>
      <c r="AZ1368" s="73"/>
      <c r="BA1368" s="20">
        <v>290160</v>
      </c>
      <c r="BB1368" s="20">
        <v>111318</v>
      </c>
      <c r="BC1368" s="19">
        <v>401478</v>
      </c>
      <c r="BD1368" s="19">
        <v>3199066</v>
      </c>
      <c r="BF1368" s="20">
        <v>13327</v>
      </c>
      <c r="BG1368" s="21">
        <f t="shared" si="65"/>
        <v>3185739</v>
      </c>
      <c r="BI1368" s="73"/>
      <c r="BJ1368" s="73"/>
      <c r="BK1368" s="73"/>
      <c r="BL1368" s="73"/>
      <c r="BM1368" s="73"/>
      <c r="BN1368" s="73"/>
      <c r="BO1368" s="73"/>
    </row>
    <row r="1369" spans="1:67" ht="22.5" customHeight="1" x14ac:dyDescent="0.15">
      <c r="A1369" s="125" t="s">
        <v>3193</v>
      </c>
      <c r="B1369" s="126" t="s">
        <v>3180</v>
      </c>
      <c r="C1369" s="136" t="s">
        <v>1443</v>
      </c>
      <c r="D1369" s="129">
        <v>6</v>
      </c>
      <c r="E1369" s="130" t="s">
        <v>3561</v>
      </c>
      <c r="F1369" s="19">
        <v>283713</v>
      </c>
      <c r="G1369" s="20">
        <v>118524</v>
      </c>
      <c r="H1369" s="20">
        <v>95256</v>
      </c>
      <c r="I1369" s="20">
        <v>0</v>
      </c>
      <c r="J1369" s="20">
        <v>0</v>
      </c>
      <c r="K1369" s="20">
        <v>0</v>
      </c>
      <c r="L1369" s="20">
        <v>0</v>
      </c>
      <c r="M1369" s="20">
        <v>0</v>
      </c>
      <c r="N1369" s="20">
        <v>3905</v>
      </c>
      <c r="O1369" s="20">
        <v>0</v>
      </c>
      <c r="P1369" s="20">
        <v>30407</v>
      </c>
      <c r="Q1369" s="20">
        <v>19662</v>
      </c>
      <c r="R1369" s="20">
        <v>51662</v>
      </c>
      <c r="S1369" s="20">
        <v>22958</v>
      </c>
      <c r="T1369" s="21">
        <v>47716</v>
      </c>
      <c r="U1369" s="54">
        <v>10660</v>
      </c>
      <c r="V1369" s="20">
        <v>17616</v>
      </c>
      <c r="W1369" s="20">
        <v>31326</v>
      </c>
      <c r="X1369" s="20">
        <v>0</v>
      </c>
      <c r="Y1369" s="21">
        <v>0</v>
      </c>
      <c r="Z1369" s="20">
        <v>145125</v>
      </c>
      <c r="AA1369" s="21">
        <v>0</v>
      </c>
      <c r="AB1369" s="32">
        <v>0</v>
      </c>
      <c r="AC1369" s="20">
        <v>321488</v>
      </c>
      <c r="AD1369" s="20">
        <v>377224</v>
      </c>
      <c r="AE1369" s="20">
        <v>380369</v>
      </c>
      <c r="AF1369" s="20">
        <v>191194</v>
      </c>
      <c r="AG1369" s="20">
        <v>66982</v>
      </c>
      <c r="AH1369" s="20">
        <v>121813</v>
      </c>
      <c r="AI1369" s="21">
        <v>368322</v>
      </c>
      <c r="AJ1369" s="25">
        <v>25699</v>
      </c>
      <c r="AK1369" s="25">
        <v>48538</v>
      </c>
      <c r="AL1369" s="25">
        <v>10660</v>
      </c>
      <c r="AM1369" s="22">
        <v>18066</v>
      </c>
      <c r="AN1369" s="20">
        <v>837232</v>
      </c>
      <c r="AO1369" s="20">
        <v>90968</v>
      </c>
      <c r="AP1369" s="54">
        <v>3737085</v>
      </c>
      <c r="AQ1369" s="25">
        <v>63465</v>
      </c>
      <c r="AR1369" s="25">
        <v>140141</v>
      </c>
      <c r="AS1369" s="54">
        <v>115413</v>
      </c>
      <c r="AT1369" s="54">
        <v>64942</v>
      </c>
      <c r="AU1369" s="54">
        <v>22494</v>
      </c>
      <c r="AV1369" s="54">
        <v>26942</v>
      </c>
      <c r="AW1369" s="25">
        <f t="shared" si="63"/>
        <v>433397</v>
      </c>
      <c r="AX1369" s="165">
        <v>1115891</v>
      </c>
      <c r="AY1369" s="98">
        <f t="shared" si="64"/>
        <v>5286373</v>
      </c>
      <c r="AZ1369" s="73"/>
      <c r="BA1369" s="20">
        <v>357511</v>
      </c>
      <c r="BB1369" s="20">
        <v>390526</v>
      </c>
      <c r="BC1369" s="19">
        <v>748037</v>
      </c>
      <c r="BD1369" s="19">
        <v>6034410</v>
      </c>
      <c r="BF1369" s="20">
        <v>24360</v>
      </c>
      <c r="BG1369" s="21">
        <f t="shared" si="65"/>
        <v>6010050</v>
      </c>
      <c r="BI1369" s="73"/>
      <c r="BJ1369" s="73"/>
      <c r="BK1369" s="73"/>
      <c r="BL1369" s="73"/>
      <c r="BM1369" s="73"/>
      <c r="BN1369" s="73"/>
      <c r="BO1369" s="73"/>
    </row>
    <row r="1370" spans="1:67" ht="22.5" customHeight="1" x14ac:dyDescent="0.15">
      <c r="A1370" s="125" t="s">
        <v>3194</v>
      </c>
      <c r="B1370" s="126" t="s">
        <v>3180</v>
      </c>
      <c r="C1370" s="136" t="s">
        <v>1444</v>
      </c>
      <c r="D1370" s="129">
        <v>6</v>
      </c>
      <c r="E1370" s="130" t="s">
        <v>3561</v>
      </c>
      <c r="F1370" s="19">
        <v>150835</v>
      </c>
      <c r="G1370" s="20">
        <v>26918</v>
      </c>
      <c r="H1370" s="20">
        <v>14931</v>
      </c>
      <c r="I1370" s="20">
        <v>0</v>
      </c>
      <c r="J1370" s="20">
        <v>0</v>
      </c>
      <c r="K1370" s="20">
        <v>4370</v>
      </c>
      <c r="L1370" s="20">
        <v>7388</v>
      </c>
      <c r="M1370" s="20">
        <v>3548</v>
      </c>
      <c r="N1370" s="20">
        <v>1984</v>
      </c>
      <c r="O1370" s="20">
        <v>1790</v>
      </c>
      <c r="P1370" s="20">
        <v>104</v>
      </c>
      <c r="Q1370" s="20">
        <v>23915</v>
      </c>
      <c r="R1370" s="20">
        <v>15709</v>
      </c>
      <c r="S1370" s="20">
        <v>10596</v>
      </c>
      <c r="T1370" s="21">
        <v>11929</v>
      </c>
      <c r="U1370" s="54">
        <v>2369</v>
      </c>
      <c r="V1370" s="20">
        <v>5505</v>
      </c>
      <c r="W1370" s="20">
        <v>10442</v>
      </c>
      <c r="X1370" s="20">
        <v>0</v>
      </c>
      <c r="Y1370" s="21">
        <v>0</v>
      </c>
      <c r="Z1370" s="20">
        <v>59584</v>
      </c>
      <c r="AA1370" s="21">
        <v>0</v>
      </c>
      <c r="AB1370" s="32">
        <v>0</v>
      </c>
      <c r="AC1370" s="20">
        <v>136746</v>
      </c>
      <c r="AD1370" s="20">
        <v>144984</v>
      </c>
      <c r="AE1370" s="20">
        <v>294329</v>
      </c>
      <c r="AF1370" s="20">
        <v>101005</v>
      </c>
      <c r="AG1370" s="20">
        <v>22771</v>
      </c>
      <c r="AH1370" s="20">
        <v>20906</v>
      </c>
      <c r="AI1370" s="21">
        <v>49926</v>
      </c>
      <c r="AJ1370" s="25">
        <v>17963</v>
      </c>
      <c r="AK1370" s="25">
        <v>32595</v>
      </c>
      <c r="AL1370" s="25">
        <v>5612</v>
      </c>
      <c r="AM1370" s="22">
        <v>11403</v>
      </c>
      <c r="AN1370" s="20">
        <v>110210</v>
      </c>
      <c r="AO1370" s="20">
        <v>7972</v>
      </c>
      <c r="AP1370" s="54">
        <v>1308339</v>
      </c>
      <c r="AQ1370" s="25">
        <v>43268</v>
      </c>
      <c r="AR1370" s="25">
        <v>126881</v>
      </c>
      <c r="AS1370" s="54">
        <v>66930</v>
      </c>
      <c r="AT1370" s="54">
        <v>55079</v>
      </c>
      <c r="AU1370" s="54">
        <v>17449</v>
      </c>
      <c r="AV1370" s="54">
        <v>8448</v>
      </c>
      <c r="AW1370" s="25">
        <f t="shared" si="63"/>
        <v>318055</v>
      </c>
      <c r="AX1370" s="165">
        <v>279218</v>
      </c>
      <c r="AY1370" s="98">
        <f t="shared" si="64"/>
        <v>1905612</v>
      </c>
      <c r="AZ1370" s="73"/>
      <c r="BA1370" s="20">
        <v>261628</v>
      </c>
      <c r="BB1370" s="20">
        <v>34169</v>
      </c>
      <c r="BC1370" s="19">
        <v>295797</v>
      </c>
      <c r="BD1370" s="19">
        <v>2201409</v>
      </c>
      <c r="BF1370" s="20">
        <v>8485</v>
      </c>
      <c r="BG1370" s="21">
        <f t="shared" si="65"/>
        <v>2192924</v>
      </c>
      <c r="BI1370" s="73"/>
      <c r="BJ1370" s="73"/>
      <c r="BK1370" s="73"/>
      <c r="BL1370" s="73"/>
      <c r="BM1370" s="73"/>
      <c r="BN1370" s="73"/>
      <c r="BO1370" s="73"/>
    </row>
    <row r="1371" spans="1:67" ht="22.5" customHeight="1" x14ac:dyDescent="0.15">
      <c r="A1371" s="125" t="s">
        <v>3195</v>
      </c>
      <c r="B1371" s="126" t="s">
        <v>3180</v>
      </c>
      <c r="C1371" s="136" t="s">
        <v>1445</v>
      </c>
      <c r="D1371" s="129">
        <v>6</v>
      </c>
      <c r="E1371" s="130" t="s">
        <v>3561</v>
      </c>
      <c r="F1371" s="19">
        <v>207570</v>
      </c>
      <c r="G1371" s="20">
        <v>39199</v>
      </c>
      <c r="H1371" s="20">
        <v>24948</v>
      </c>
      <c r="I1371" s="20">
        <v>0</v>
      </c>
      <c r="J1371" s="20">
        <v>0</v>
      </c>
      <c r="K1371" s="20">
        <v>6680</v>
      </c>
      <c r="L1371" s="20">
        <v>12675</v>
      </c>
      <c r="M1371" s="20">
        <v>2885</v>
      </c>
      <c r="N1371" s="20">
        <v>3298</v>
      </c>
      <c r="O1371" s="20">
        <v>485</v>
      </c>
      <c r="P1371" s="20">
        <v>23652</v>
      </c>
      <c r="Q1371" s="20">
        <v>18348</v>
      </c>
      <c r="R1371" s="20">
        <v>37831</v>
      </c>
      <c r="S1371" s="20">
        <v>17660</v>
      </c>
      <c r="T1371" s="21">
        <v>35787</v>
      </c>
      <c r="U1371" s="54">
        <v>15905</v>
      </c>
      <c r="V1371" s="20">
        <v>28626</v>
      </c>
      <c r="W1371" s="20">
        <v>31326</v>
      </c>
      <c r="X1371" s="20">
        <v>0</v>
      </c>
      <c r="Y1371" s="21">
        <v>0</v>
      </c>
      <c r="Z1371" s="20">
        <v>91948</v>
      </c>
      <c r="AA1371" s="21">
        <v>3012</v>
      </c>
      <c r="AB1371" s="32">
        <v>0</v>
      </c>
      <c r="AC1371" s="20">
        <v>294065</v>
      </c>
      <c r="AD1371" s="20">
        <v>281587</v>
      </c>
      <c r="AE1371" s="20">
        <v>353409</v>
      </c>
      <c r="AF1371" s="20">
        <v>155917</v>
      </c>
      <c r="AG1371" s="20">
        <v>40451</v>
      </c>
      <c r="AH1371" s="20">
        <v>44255</v>
      </c>
      <c r="AI1371" s="21">
        <v>76773</v>
      </c>
      <c r="AJ1371" s="25">
        <v>23486</v>
      </c>
      <c r="AK1371" s="25">
        <v>42829</v>
      </c>
      <c r="AL1371" s="25">
        <v>8911</v>
      </c>
      <c r="AM1371" s="22">
        <v>15187</v>
      </c>
      <c r="AN1371" s="20">
        <v>270560</v>
      </c>
      <c r="AO1371" s="20">
        <v>20409</v>
      </c>
      <c r="AP1371" s="54">
        <v>2229674</v>
      </c>
      <c r="AQ1371" s="25">
        <v>40581</v>
      </c>
      <c r="AR1371" s="25">
        <v>127140</v>
      </c>
      <c r="AS1371" s="54">
        <v>93290</v>
      </c>
      <c r="AT1371" s="54">
        <v>50834</v>
      </c>
      <c r="AU1371" s="54">
        <v>23035</v>
      </c>
      <c r="AV1371" s="54">
        <v>14689</v>
      </c>
      <c r="AW1371" s="25">
        <f t="shared" si="63"/>
        <v>349569</v>
      </c>
      <c r="AX1371" s="165">
        <v>682819</v>
      </c>
      <c r="AY1371" s="98">
        <f t="shared" si="64"/>
        <v>3262062</v>
      </c>
      <c r="AZ1371" s="73"/>
      <c r="BA1371" s="20">
        <v>329127</v>
      </c>
      <c r="BB1371" s="20">
        <v>85807</v>
      </c>
      <c r="BC1371" s="19">
        <v>414934</v>
      </c>
      <c r="BD1371" s="19">
        <v>3676996</v>
      </c>
      <c r="BF1371" s="20">
        <v>14192</v>
      </c>
      <c r="BG1371" s="21">
        <f t="shared" si="65"/>
        <v>3662804</v>
      </c>
      <c r="BI1371" s="73"/>
      <c r="BJ1371" s="73"/>
      <c r="BK1371" s="73"/>
      <c r="BL1371" s="73"/>
      <c r="BM1371" s="73"/>
      <c r="BN1371" s="73"/>
      <c r="BO1371" s="73"/>
    </row>
    <row r="1372" spans="1:67" ht="22.5" customHeight="1" x14ac:dyDescent="0.15">
      <c r="A1372" s="125" t="s">
        <v>3196</v>
      </c>
      <c r="B1372" s="126" t="s">
        <v>3180</v>
      </c>
      <c r="C1372" s="136" t="s">
        <v>1446</v>
      </c>
      <c r="D1372" s="129">
        <v>6</v>
      </c>
      <c r="E1372" s="130" t="s">
        <v>3561</v>
      </c>
      <c r="F1372" s="19">
        <v>266626</v>
      </c>
      <c r="G1372" s="20">
        <v>80325</v>
      </c>
      <c r="H1372" s="20">
        <v>53109</v>
      </c>
      <c r="I1372" s="20">
        <v>0</v>
      </c>
      <c r="J1372" s="20">
        <v>0</v>
      </c>
      <c r="K1372" s="20">
        <v>5020</v>
      </c>
      <c r="L1372" s="20">
        <v>5855</v>
      </c>
      <c r="M1372" s="20">
        <v>0</v>
      </c>
      <c r="N1372" s="20">
        <v>4430</v>
      </c>
      <c r="O1372" s="20">
        <v>0</v>
      </c>
      <c r="P1372" s="20">
        <v>48923</v>
      </c>
      <c r="Q1372" s="20">
        <v>20888</v>
      </c>
      <c r="R1372" s="20">
        <v>41999</v>
      </c>
      <c r="S1372" s="20">
        <v>24724</v>
      </c>
      <c r="T1372" s="21">
        <v>35787</v>
      </c>
      <c r="U1372" s="54">
        <v>6599</v>
      </c>
      <c r="V1372" s="20">
        <v>14313</v>
      </c>
      <c r="W1372" s="20">
        <v>20884</v>
      </c>
      <c r="X1372" s="20">
        <v>0</v>
      </c>
      <c r="Y1372" s="21">
        <v>0</v>
      </c>
      <c r="Z1372" s="20">
        <v>124798</v>
      </c>
      <c r="AA1372" s="21">
        <v>10542</v>
      </c>
      <c r="AB1372" s="32">
        <v>0</v>
      </c>
      <c r="AC1372" s="20">
        <v>345090</v>
      </c>
      <c r="AD1372" s="20">
        <v>324370</v>
      </c>
      <c r="AE1372" s="20">
        <v>400731</v>
      </c>
      <c r="AF1372" s="20">
        <v>181293</v>
      </c>
      <c r="AG1372" s="20">
        <v>69759</v>
      </c>
      <c r="AH1372" s="20">
        <v>81631</v>
      </c>
      <c r="AI1372" s="21">
        <v>197820</v>
      </c>
      <c r="AJ1372" s="25">
        <v>27543</v>
      </c>
      <c r="AK1372" s="25">
        <v>51868</v>
      </c>
      <c r="AL1372" s="25">
        <v>10927</v>
      </c>
      <c r="AM1372" s="22">
        <v>19842</v>
      </c>
      <c r="AN1372" s="20">
        <v>421324</v>
      </c>
      <c r="AO1372" s="20">
        <v>44631</v>
      </c>
      <c r="AP1372" s="54">
        <v>2941651</v>
      </c>
      <c r="AQ1372" s="25">
        <v>67708</v>
      </c>
      <c r="AR1372" s="25">
        <v>141403</v>
      </c>
      <c r="AS1372" s="54">
        <v>102467</v>
      </c>
      <c r="AT1372" s="54">
        <v>64067</v>
      </c>
      <c r="AU1372" s="54">
        <v>23622</v>
      </c>
      <c r="AV1372" s="54">
        <v>20748</v>
      </c>
      <c r="AW1372" s="25">
        <f t="shared" si="63"/>
        <v>420015</v>
      </c>
      <c r="AX1372" s="165">
        <v>757836</v>
      </c>
      <c r="AY1372" s="98">
        <f t="shared" si="64"/>
        <v>4119502</v>
      </c>
      <c r="AZ1372" s="73"/>
      <c r="BA1372" s="20">
        <v>378231</v>
      </c>
      <c r="BB1372" s="20">
        <v>193027</v>
      </c>
      <c r="BC1372" s="19">
        <v>571258</v>
      </c>
      <c r="BD1372" s="19">
        <v>4690760</v>
      </c>
      <c r="BF1372" s="20">
        <v>18505</v>
      </c>
      <c r="BG1372" s="21">
        <f t="shared" si="65"/>
        <v>4672255</v>
      </c>
      <c r="BI1372" s="73"/>
      <c r="BJ1372" s="73"/>
      <c r="BK1372" s="73"/>
      <c r="BL1372" s="73"/>
      <c r="BM1372" s="73"/>
      <c r="BN1372" s="73"/>
      <c r="BO1372" s="73"/>
    </row>
    <row r="1373" spans="1:67" ht="22.5" customHeight="1" x14ac:dyDescent="0.15">
      <c r="A1373" s="125" t="s">
        <v>3197</v>
      </c>
      <c r="B1373" s="126" t="s">
        <v>3180</v>
      </c>
      <c r="C1373" s="136" t="s">
        <v>1447</v>
      </c>
      <c r="D1373" s="129">
        <v>6</v>
      </c>
      <c r="E1373" s="130" t="s">
        <v>3561</v>
      </c>
      <c r="F1373" s="19">
        <v>280813</v>
      </c>
      <c r="G1373" s="20">
        <v>47124</v>
      </c>
      <c r="H1373" s="20">
        <v>25326</v>
      </c>
      <c r="I1373" s="20">
        <v>0</v>
      </c>
      <c r="J1373" s="20">
        <v>0</v>
      </c>
      <c r="K1373" s="20">
        <v>0</v>
      </c>
      <c r="L1373" s="20">
        <v>1795</v>
      </c>
      <c r="M1373" s="20">
        <v>14131</v>
      </c>
      <c r="N1373" s="20">
        <v>7729</v>
      </c>
      <c r="O1373" s="20">
        <v>1828</v>
      </c>
      <c r="P1373" s="20">
        <v>147830</v>
      </c>
      <c r="Q1373" s="20">
        <v>31234</v>
      </c>
      <c r="R1373" s="20">
        <v>33892</v>
      </c>
      <c r="S1373" s="20">
        <v>34437</v>
      </c>
      <c r="T1373" s="21">
        <v>35787</v>
      </c>
      <c r="U1373" s="54">
        <v>15017</v>
      </c>
      <c r="V1373" s="20">
        <v>15414</v>
      </c>
      <c r="W1373" s="20">
        <v>10442</v>
      </c>
      <c r="X1373" s="20">
        <v>0</v>
      </c>
      <c r="Y1373" s="21">
        <v>0</v>
      </c>
      <c r="Z1373" s="20">
        <v>120738</v>
      </c>
      <c r="AA1373" s="21">
        <v>51957</v>
      </c>
      <c r="AB1373" s="32">
        <v>0</v>
      </c>
      <c r="AC1373" s="20">
        <v>371013</v>
      </c>
      <c r="AD1373" s="20">
        <v>181244</v>
      </c>
      <c r="AE1373" s="20">
        <v>290887</v>
      </c>
      <c r="AF1373" s="20">
        <v>160909</v>
      </c>
      <c r="AG1373" s="20">
        <v>73498</v>
      </c>
      <c r="AH1373" s="20">
        <v>32037</v>
      </c>
      <c r="AI1373" s="21">
        <v>5181</v>
      </c>
      <c r="AJ1373" s="25">
        <v>38252</v>
      </c>
      <c r="AK1373" s="25">
        <v>44314</v>
      </c>
      <c r="AL1373" s="25">
        <v>6941</v>
      </c>
      <c r="AM1373" s="22">
        <v>21824</v>
      </c>
      <c r="AN1373" s="20">
        <v>62979</v>
      </c>
      <c r="AO1373" s="20">
        <v>4098</v>
      </c>
      <c r="AP1373" s="54">
        <v>2168671</v>
      </c>
      <c r="AQ1373" s="25">
        <v>55564</v>
      </c>
      <c r="AR1373" s="25">
        <v>83297</v>
      </c>
      <c r="AS1373" s="54">
        <v>46892</v>
      </c>
      <c r="AT1373" s="54">
        <v>39633</v>
      </c>
      <c r="AU1373" s="54">
        <v>24147</v>
      </c>
      <c r="AV1373" s="54">
        <v>20490</v>
      </c>
      <c r="AW1373" s="25">
        <f t="shared" si="63"/>
        <v>270023</v>
      </c>
      <c r="AX1373" s="165">
        <v>284403</v>
      </c>
      <c r="AY1373" s="98">
        <f t="shared" si="64"/>
        <v>2723097</v>
      </c>
      <c r="AZ1373" s="73"/>
      <c r="BA1373" s="20">
        <v>467362</v>
      </c>
      <c r="BB1373" s="20">
        <v>16545</v>
      </c>
      <c r="BC1373" s="19">
        <v>483907</v>
      </c>
      <c r="BD1373" s="19">
        <v>3207004</v>
      </c>
      <c r="BF1373" s="20">
        <v>32227</v>
      </c>
      <c r="BG1373" s="21">
        <f t="shared" si="65"/>
        <v>3174777</v>
      </c>
      <c r="BI1373" s="73"/>
      <c r="BJ1373" s="73"/>
      <c r="BK1373" s="73"/>
      <c r="BL1373" s="73"/>
      <c r="BM1373" s="73"/>
      <c r="BN1373" s="73"/>
      <c r="BO1373" s="73"/>
    </row>
    <row r="1374" spans="1:67" ht="22.5" customHeight="1" x14ac:dyDescent="0.15">
      <c r="A1374" s="125" t="s">
        <v>3198</v>
      </c>
      <c r="B1374" s="126" t="s">
        <v>3180</v>
      </c>
      <c r="C1374" s="136" t="s">
        <v>1448</v>
      </c>
      <c r="D1374" s="129">
        <v>6</v>
      </c>
      <c r="E1374" s="130" t="s">
        <v>3561</v>
      </c>
      <c r="F1374" s="19">
        <v>367001</v>
      </c>
      <c r="G1374" s="20">
        <v>57620</v>
      </c>
      <c r="H1374" s="20">
        <v>32508</v>
      </c>
      <c r="I1374" s="20">
        <v>0</v>
      </c>
      <c r="J1374" s="20">
        <v>0</v>
      </c>
      <c r="K1374" s="20">
        <v>0</v>
      </c>
      <c r="L1374" s="20">
        <v>0</v>
      </c>
      <c r="M1374" s="20">
        <v>22040</v>
      </c>
      <c r="N1374" s="20">
        <v>12200</v>
      </c>
      <c r="O1374" s="20">
        <v>4028</v>
      </c>
      <c r="P1374" s="20">
        <v>72861</v>
      </c>
      <c r="Q1374" s="20">
        <v>47051</v>
      </c>
      <c r="R1374" s="20">
        <v>63479</v>
      </c>
      <c r="S1374" s="20">
        <v>55629</v>
      </c>
      <c r="T1374" s="21">
        <v>35787</v>
      </c>
      <c r="U1374" s="54">
        <v>26861</v>
      </c>
      <c r="V1374" s="20">
        <v>26424</v>
      </c>
      <c r="W1374" s="20">
        <v>10442</v>
      </c>
      <c r="X1374" s="20">
        <v>0</v>
      </c>
      <c r="Y1374" s="21">
        <v>0</v>
      </c>
      <c r="Z1374" s="20">
        <v>174680</v>
      </c>
      <c r="AA1374" s="21">
        <v>143823</v>
      </c>
      <c r="AB1374" s="32">
        <v>0</v>
      </c>
      <c r="AC1374" s="20">
        <v>769845</v>
      </c>
      <c r="AD1374" s="20">
        <v>254831</v>
      </c>
      <c r="AE1374" s="20">
        <v>427834</v>
      </c>
      <c r="AF1374" s="20">
        <v>239450</v>
      </c>
      <c r="AG1374" s="20">
        <v>115093</v>
      </c>
      <c r="AH1374" s="20">
        <v>34300</v>
      </c>
      <c r="AI1374" s="21">
        <v>5652</v>
      </c>
      <c r="AJ1374" s="25">
        <v>50173</v>
      </c>
      <c r="AK1374" s="25">
        <v>57189</v>
      </c>
      <c r="AL1374" s="25">
        <v>9835</v>
      </c>
      <c r="AM1374" s="22">
        <v>31130</v>
      </c>
      <c r="AN1374" s="20">
        <v>78678</v>
      </c>
      <c r="AO1374" s="20">
        <v>4558</v>
      </c>
      <c r="AP1374" s="54">
        <v>3231002</v>
      </c>
      <c r="AQ1374" s="25">
        <v>103120</v>
      </c>
      <c r="AR1374" s="25">
        <v>144534</v>
      </c>
      <c r="AS1374" s="54">
        <v>26922</v>
      </c>
      <c r="AT1374" s="54">
        <v>50580</v>
      </c>
      <c r="AU1374" s="54">
        <v>34227</v>
      </c>
      <c r="AV1374" s="54">
        <v>26123</v>
      </c>
      <c r="AW1374" s="25">
        <f t="shared" si="63"/>
        <v>385506</v>
      </c>
      <c r="AX1374" s="165">
        <v>372844</v>
      </c>
      <c r="AY1374" s="98">
        <f t="shared" si="64"/>
        <v>3989352</v>
      </c>
      <c r="AZ1374" s="73"/>
      <c r="BA1374" s="20">
        <v>598622</v>
      </c>
      <c r="BB1374" s="20">
        <v>14011</v>
      </c>
      <c r="BC1374" s="19">
        <v>612633</v>
      </c>
      <c r="BD1374" s="19">
        <v>4601985</v>
      </c>
      <c r="BF1374" s="20">
        <v>58852</v>
      </c>
      <c r="BG1374" s="21">
        <f t="shared" si="65"/>
        <v>4543133</v>
      </c>
      <c r="BI1374" s="73"/>
      <c r="BJ1374" s="73"/>
      <c r="BK1374" s="73"/>
      <c r="BL1374" s="73"/>
      <c r="BM1374" s="73"/>
      <c r="BN1374" s="73"/>
      <c r="BO1374" s="73"/>
    </row>
    <row r="1375" spans="1:67" ht="22.5" customHeight="1" x14ac:dyDescent="0.15">
      <c r="A1375" s="125" t="s">
        <v>3199</v>
      </c>
      <c r="B1375" s="126" t="s">
        <v>3180</v>
      </c>
      <c r="C1375" s="136" t="s">
        <v>1449</v>
      </c>
      <c r="D1375" s="129">
        <v>6</v>
      </c>
      <c r="E1375" s="130" t="s">
        <v>3561</v>
      </c>
      <c r="F1375" s="19">
        <v>519239</v>
      </c>
      <c r="G1375" s="20">
        <v>80182</v>
      </c>
      <c r="H1375" s="20">
        <v>56322</v>
      </c>
      <c r="I1375" s="20">
        <v>0</v>
      </c>
      <c r="J1375" s="20">
        <v>0</v>
      </c>
      <c r="K1375" s="20">
        <v>0</v>
      </c>
      <c r="L1375" s="20">
        <v>0</v>
      </c>
      <c r="M1375" s="20">
        <v>34153</v>
      </c>
      <c r="N1375" s="20">
        <v>18680</v>
      </c>
      <c r="O1375" s="20">
        <v>0</v>
      </c>
      <c r="P1375" s="20">
        <v>106122</v>
      </c>
      <c r="Q1375" s="20">
        <v>61675</v>
      </c>
      <c r="R1375" s="20">
        <v>96272</v>
      </c>
      <c r="S1375" s="20">
        <v>91832</v>
      </c>
      <c r="T1375" s="21">
        <v>47716</v>
      </c>
      <c r="U1375" s="54">
        <v>40650</v>
      </c>
      <c r="V1375" s="20">
        <v>40737</v>
      </c>
      <c r="W1375" s="20">
        <v>20884</v>
      </c>
      <c r="X1375" s="20">
        <v>0</v>
      </c>
      <c r="Y1375" s="21">
        <v>0</v>
      </c>
      <c r="Z1375" s="20">
        <v>209506</v>
      </c>
      <c r="AA1375" s="21">
        <v>302706</v>
      </c>
      <c r="AB1375" s="32">
        <v>0</v>
      </c>
      <c r="AC1375" s="20">
        <v>945588</v>
      </c>
      <c r="AD1375" s="20">
        <v>374633</v>
      </c>
      <c r="AE1375" s="20">
        <v>590665</v>
      </c>
      <c r="AF1375" s="20">
        <v>352602</v>
      </c>
      <c r="AG1375" s="20">
        <v>182256</v>
      </c>
      <c r="AH1375" s="20">
        <v>65341</v>
      </c>
      <c r="AI1375" s="21">
        <v>6123</v>
      </c>
      <c r="AJ1375" s="25">
        <v>63331</v>
      </c>
      <c r="AK1375" s="25">
        <v>74179</v>
      </c>
      <c r="AL1375" s="25">
        <v>14249</v>
      </c>
      <c r="AM1375" s="22">
        <v>42855</v>
      </c>
      <c r="AN1375" s="20">
        <v>86412</v>
      </c>
      <c r="AO1375" s="20">
        <v>7052</v>
      </c>
      <c r="AP1375" s="54">
        <v>4531962</v>
      </c>
      <c r="AQ1375" s="25">
        <v>121541</v>
      </c>
      <c r="AR1375" s="25">
        <v>152551</v>
      </c>
      <c r="AS1375" s="54">
        <v>48179</v>
      </c>
      <c r="AT1375" s="54">
        <v>55368</v>
      </c>
      <c r="AU1375" s="54">
        <v>46777</v>
      </c>
      <c r="AV1375" s="54">
        <v>36097</v>
      </c>
      <c r="AW1375" s="25">
        <f t="shared" si="63"/>
        <v>460513</v>
      </c>
      <c r="AX1375" s="165">
        <v>518031</v>
      </c>
      <c r="AY1375" s="98">
        <f t="shared" si="64"/>
        <v>5510506</v>
      </c>
      <c r="AZ1375" s="73"/>
      <c r="BA1375" s="20">
        <v>824054</v>
      </c>
      <c r="BB1375" s="20">
        <v>25401</v>
      </c>
      <c r="BC1375" s="19">
        <v>849455</v>
      </c>
      <c r="BD1375" s="19">
        <v>6359961</v>
      </c>
      <c r="BF1375" s="20">
        <v>70706</v>
      </c>
      <c r="BG1375" s="21">
        <f t="shared" si="65"/>
        <v>6289255</v>
      </c>
      <c r="BI1375" s="73"/>
      <c r="BJ1375" s="73"/>
      <c r="BK1375" s="73"/>
      <c r="BL1375" s="73"/>
      <c r="BM1375" s="73"/>
      <c r="BN1375" s="73"/>
      <c r="BO1375" s="73"/>
    </row>
    <row r="1376" spans="1:67" ht="22.5" customHeight="1" x14ac:dyDescent="0.15">
      <c r="A1376" s="125" t="s">
        <v>3200</v>
      </c>
      <c r="B1376" s="126" t="s">
        <v>3180</v>
      </c>
      <c r="C1376" s="136" t="s">
        <v>1450</v>
      </c>
      <c r="D1376" s="129">
        <v>6</v>
      </c>
      <c r="E1376" s="130" t="s">
        <v>3561</v>
      </c>
      <c r="F1376" s="19">
        <v>269143</v>
      </c>
      <c r="G1376" s="20">
        <v>86894</v>
      </c>
      <c r="H1376" s="20">
        <v>59913</v>
      </c>
      <c r="I1376" s="20">
        <v>0</v>
      </c>
      <c r="J1376" s="20">
        <v>0</v>
      </c>
      <c r="K1376" s="20">
        <v>0</v>
      </c>
      <c r="L1376" s="20">
        <v>0</v>
      </c>
      <c r="M1376" s="20">
        <v>0</v>
      </c>
      <c r="N1376" s="20">
        <v>6912</v>
      </c>
      <c r="O1376" s="20">
        <v>0</v>
      </c>
      <c r="P1376" s="20">
        <v>81403</v>
      </c>
      <c r="Q1376" s="20">
        <v>27915</v>
      </c>
      <c r="R1376" s="20">
        <v>24686</v>
      </c>
      <c r="S1376" s="20">
        <v>30905</v>
      </c>
      <c r="T1376" s="21">
        <v>47716</v>
      </c>
      <c r="U1376" s="54">
        <v>11548</v>
      </c>
      <c r="V1376" s="20">
        <v>13212</v>
      </c>
      <c r="W1376" s="20">
        <v>10442</v>
      </c>
      <c r="X1376" s="20">
        <v>0</v>
      </c>
      <c r="Y1376" s="21">
        <v>0</v>
      </c>
      <c r="Z1376" s="20">
        <v>114160</v>
      </c>
      <c r="AA1376" s="21">
        <v>118974</v>
      </c>
      <c r="AB1376" s="32">
        <v>0</v>
      </c>
      <c r="AC1376" s="20">
        <v>580942</v>
      </c>
      <c r="AD1376" s="20">
        <v>192731</v>
      </c>
      <c r="AE1376" s="20">
        <v>362945</v>
      </c>
      <c r="AF1376" s="20">
        <v>176218</v>
      </c>
      <c r="AG1376" s="20">
        <v>68887</v>
      </c>
      <c r="AH1376" s="20">
        <v>73939</v>
      </c>
      <c r="AI1376" s="21">
        <v>6594</v>
      </c>
      <c r="AJ1376" s="25">
        <v>35636</v>
      </c>
      <c r="AK1376" s="25">
        <v>43466</v>
      </c>
      <c r="AL1376" s="25">
        <v>8929</v>
      </c>
      <c r="AM1376" s="22">
        <v>19994</v>
      </c>
      <c r="AN1376" s="20">
        <v>55847</v>
      </c>
      <c r="AO1376" s="20">
        <v>8871</v>
      </c>
      <c r="AP1376" s="54">
        <v>2538822</v>
      </c>
      <c r="AQ1376" s="25">
        <v>62825</v>
      </c>
      <c r="AR1376" s="25">
        <v>128506</v>
      </c>
      <c r="AS1376" s="54">
        <v>72125</v>
      </c>
      <c r="AT1376" s="54">
        <v>38488</v>
      </c>
      <c r="AU1376" s="54">
        <v>22934</v>
      </c>
      <c r="AV1376" s="54">
        <v>17847</v>
      </c>
      <c r="AW1376" s="25">
        <f t="shared" si="63"/>
        <v>342725</v>
      </c>
      <c r="AX1376" s="165">
        <v>274694</v>
      </c>
      <c r="AY1376" s="98">
        <f t="shared" si="64"/>
        <v>3156241</v>
      </c>
      <c r="AZ1376" s="73"/>
      <c r="BA1376" s="20">
        <v>445377</v>
      </c>
      <c r="BB1376" s="20">
        <v>37605</v>
      </c>
      <c r="BC1376" s="19">
        <v>482982</v>
      </c>
      <c r="BD1376" s="19">
        <v>3639223</v>
      </c>
      <c r="BF1376" s="20">
        <v>28092</v>
      </c>
      <c r="BG1376" s="21">
        <f t="shared" si="65"/>
        <v>3611131</v>
      </c>
      <c r="BI1376" s="73"/>
      <c r="BJ1376" s="73"/>
      <c r="BK1376" s="73"/>
      <c r="BL1376" s="73"/>
      <c r="BM1376" s="73"/>
      <c r="BN1376" s="73"/>
      <c r="BO1376" s="73"/>
    </row>
    <row r="1377" spans="1:67" ht="22.5" customHeight="1" x14ac:dyDescent="0.15">
      <c r="A1377" s="125" t="s">
        <v>3201</v>
      </c>
      <c r="B1377" s="126" t="s">
        <v>3180</v>
      </c>
      <c r="C1377" s="136" t="s">
        <v>1451</v>
      </c>
      <c r="D1377" s="129">
        <v>6</v>
      </c>
      <c r="E1377" s="130" t="s">
        <v>3561</v>
      </c>
      <c r="F1377" s="19">
        <v>250247</v>
      </c>
      <c r="G1377" s="20">
        <v>67830</v>
      </c>
      <c r="H1377" s="20">
        <v>60858</v>
      </c>
      <c r="I1377" s="20">
        <v>0</v>
      </c>
      <c r="J1377" s="20">
        <v>0</v>
      </c>
      <c r="K1377" s="20">
        <v>0</v>
      </c>
      <c r="L1377" s="20">
        <v>0</v>
      </c>
      <c r="M1377" s="20">
        <v>0</v>
      </c>
      <c r="N1377" s="20">
        <v>6034</v>
      </c>
      <c r="O1377" s="20">
        <v>0</v>
      </c>
      <c r="P1377" s="20">
        <v>14086</v>
      </c>
      <c r="Q1377" s="20">
        <v>25560</v>
      </c>
      <c r="R1377" s="20">
        <v>23450</v>
      </c>
      <c r="S1377" s="20">
        <v>33554</v>
      </c>
      <c r="T1377" s="21">
        <v>47716</v>
      </c>
      <c r="U1377" s="54">
        <v>10871</v>
      </c>
      <c r="V1377" s="20">
        <v>14313</v>
      </c>
      <c r="W1377" s="20">
        <v>10442</v>
      </c>
      <c r="X1377" s="20">
        <v>0</v>
      </c>
      <c r="Y1377" s="21">
        <v>0</v>
      </c>
      <c r="Z1377" s="20">
        <v>106669</v>
      </c>
      <c r="AA1377" s="21">
        <v>91113</v>
      </c>
      <c r="AB1377" s="32">
        <v>0</v>
      </c>
      <c r="AC1377" s="20">
        <v>467148</v>
      </c>
      <c r="AD1377" s="20">
        <v>180653</v>
      </c>
      <c r="AE1377" s="20">
        <v>331971</v>
      </c>
      <c r="AF1377" s="20">
        <v>159328</v>
      </c>
      <c r="AG1377" s="20">
        <v>61392</v>
      </c>
      <c r="AH1377" s="20">
        <v>91315</v>
      </c>
      <c r="AI1377" s="21">
        <v>5181</v>
      </c>
      <c r="AJ1377" s="25">
        <v>32812</v>
      </c>
      <c r="AK1377" s="25">
        <v>41284</v>
      </c>
      <c r="AL1377" s="25">
        <v>8630</v>
      </c>
      <c r="AM1377" s="22">
        <v>18083</v>
      </c>
      <c r="AN1377" s="20">
        <v>63129</v>
      </c>
      <c r="AO1377" s="20">
        <v>7553</v>
      </c>
      <c r="AP1377" s="54">
        <v>2231222</v>
      </c>
      <c r="AQ1377" s="25">
        <v>52880</v>
      </c>
      <c r="AR1377" s="25">
        <v>121343</v>
      </c>
      <c r="AS1377" s="54">
        <v>74389</v>
      </c>
      <c r="AT1377" s="54">
        <v>42792</v>
      </c>
      <c r="AU1377" s="54">
        <v>27902</v>
      </c>
      <c r="AV1377" s="54">
        <v>15396</v>
      </c>
      <c r="AW1377" s="25">
        <f t="shared" si="63"/>
        <v>334702</v>
      </c>
      <c r="AX1377" s="165">
        <v>241557</v>
      </c>
      <c r="AY1377" s="98">
        <f t="shared" si="64"/>
        <v>2807481</v>
      </c>
      <c r="AZ1377" s="73"/>
      <c r="BA1377" s="20">
        <v>421588</v>
      </c>
      <c r="BB1377" s="20">
        <v>37054</v>
      </c>
      <c r="BC1377" s="19">
        <v>458642</v>
      </c>
      <c r="BD1377" s="19">
        <v>3266123</v>
      </c>
      <c r="BF1377" s="20">
        <v>20804</v>
      </c>
      <c r="BG1377" s="21">
        <f t="shared" si="65"/>
        <v>3245319</v>
      </c>
      <c r="BI1377" s="73"/>
      <c r="BJ1377" s="73"/>
      <c r="BK1377" s="73"/>
      <c r="BL1377" s="73"/>
      <c r="BM1377" s="73"/>
      <c r="BN1377" s="73"/>
      <c r="BO1377" s="73"/>
    </row>
    <row r="1378" spans="1:67" ht="22.5" customHeight="1" x14ac:dyDescent="0.15">
      <c r="A1378" s="125" t="s">
        <v>3202</v>
      </c>
      <c r="B1378" s="126" t="s">
        <v>3180</v>
      </c>
      <c r="C1378" s="136" t="s">
        <v>1452</v>
      </c>
      <c r="D1378" s="129">
        <v>6</v>
      </c>
      <c r="E1378" s="130" t="s">
        <v>3561</v>
      </c>
      <c r="F1378" s="19">
        <v>238055</v>
      </c>
      <c r="G1378" s="20">
        <v>103673</v>
      </c>
      <c r="H1378" s="20">
        <v>155169</v>
      </c>
      <c r="I1378" s="20">
        <v>0</v>
      </c>
      <c r="J1378" s="20">
        <v>0</v>
      </c>
      <c r="K1378" s="20">
        <v>0</v>
      </c>
      <c r="L1378" s="20">
        <v>0</v>
      </c>
      <c r="M1378" s="20">
        <v>3125</v>
      </c>
      <c r="N1378" s="20">
        <v>4089</v>
      </c>
      <c r="O1378" s="20">
        <v>37</v>
      </c>
      <c r="P1378" s="20">
        <v>33745</v>
      </c>
      <c r="Q1378" s="20">
        <v>22508</v>
      </c>
      <c r="R1378" s="20">
        <v>11450</v>
      </c>
      <c r="S1378" s="20">
        <v>15894</v>
      </c>
      <c r="T1378" s="21">
        <v>35787</v>
      </c>
      <c r="U1378" s="54">
        <v>5245</v>
      </c>
      <c r="V1378" s="20">
        <v>13212</v>
      </c>
      <c r="W1378" s="20">
        <v>20884</v>
      </c>
      <c r="X1378" s="20">
        <v>0</v>
      </c>
      <c r="Y1378" s="21">
        <v>0</v>
      </c>
      <c r="Z1378" s="20">
        <v>109735</v>
      </c>
      <c r="AA1378" s="21">
        <v>58734</v>
      </c>
      <c r="AB1378" s="32">
        <v>0</v>
      </c>
      <c r="AC1378" s="20">
        <v>339742</v>
      </c>
      <c r="AD1378" s="20">
        <v>407579</v>
      </c>
      <c r="AE1378" s="20">
        <v>383165</v>
      </c>
      <c r="AF1378" s="20">
        <v>176218</v>
      </c>
      <c r="AG1378" s="20">
        <v>50859</v>
      </c>
      <c r="AH1378" s="20">
        <v>102175</v>
      </c>
      <c r="AI1378" s="21">
        <v>84309</v>
      </c>
      <c r="AJ1378" s="25">
        <v>26371</v>
      </c>
      <c r="AK1378" s="25">
        <v>48538</v>
      </c>
      <c r="AL1378" s="25">
        <v>12845</v>
      </c>
      <c r="AM1378" s="22">
        <v>17763</v>
      </c>
      <c r="AN1378" s="20">
        <v>488839</v>
      </c>
      <c r="AO1378" s="20">
        <v>28085</v>
      </c>
      <c r="AP1378" s="54">
        <v>2997830</v>
      </c>
      <c r="AQ1378" s="25">
        <v>65661</v>
      </c>
      <c r="AR1378" s="25">
        <v>151011</v>
      </c>
      <c r="AS1378" s="54">
        <v>95983</v>
      </c>
      <c r="AT1378" s="54">
        <v>51410</v>
      </c>
      <c r="AU1378" s="54">
        <v>22677</v>
      </c>
      <c r="AV1378" s="54">
        <v>20894</v>
      </c>
      <c r="AW1378" s="25">
        <f t="shared" si="63"/>
        <v>407636</v>
      </c>
      <c r="AX1378" s="165">
        <v>1015479</v>
      </c>
      <c r="AY1378" s="98">
        <f t="shared" si="64"/>
        <v>4420945</v>
      </c>
      <c r="AZ1378" s="73"/>
      <c r="BA1378" s="20">
        <v>366067</v>
      </c>
      <c r="BB1378" s="20">
        <v>125108</v>
      </c>
      <c r="BC1378" s="19">
        <v>491175</v>
      </c>
      <c r="BD1378" s="19">
        <v>4912120</v>
      </c>
      <c r="BF1378" s="20">
        <v>19840</v>
      </c>
      <c r="BG1378" s="21">
        <f t="shared" si="65"/>
        <v>4892280</v>
      </c>
      <c r="BI1378" s="73"/>
      <c r="BJ1378" s="73"/>
      <c r="BK1378" s="73"/>
      <c r="BL1378" s="73"/>
      <c r="BM1378" s="73"/>
      <c r="BN1378" s="73"/>
      <c r="BO1378" s="73"/>
    </row>
    <row r="1379" spans="1:67" ht="22.5" customHeight="1" x14ac:dyDescent="0.15">
      <c r="A1379" s="125" t="s">
        <v>3203</v>
      </c>
      <c r="B1379" s="126" t="s">
        <v>3180</v>
      </c>
      <c r="C1379" s="136" t="s">
        <v>1453</v>
      </c>
      <c r="D1379" s="129">
        <v>6</v>
      </c>
      <c r="E1379" s="130" t="s">
        <v>3561</v>
      </c>
      <c r="F1379" s="19">
        <v>320775</v>
      </c>
      <c r="G1379" s="20">
        <v>115097</v>
      </c>
      <c r="H1379" s="20">
        <v>126630</v>
      </c>
      <c r="I1379" s="20">
        <v>0</v>
      </c>
      <c r="J1379" s="20">
        <v>0</v>
      </c>
      <c r="K1379" s="20">
        <v>0</v>
      </c>
      <c r="L1379" s="20">
        <v>0</v>
      </c>
      <c r="M1379" s="20">
        <v>0</v>
      </c>
      <c r="N1379" s="20">
        <v>7220</v>
      </c>
      <c r="O1379" s="20">
        <v>0</v>
      </c>
      <c r="P1379" s="20">
        <v>32068</v>
      </c>
      <c r="Q1379" s="20">
        <v>28930</v>
      </c>
      <c r="R1379" s="20">
        <v>34854</v>
      </c>
      <c r="S1379" s="20">
        <v>34437</v>
      </c>
      <c r="T1379" s="21">
        <v>47716</v>
      </c>
      <c r="U1379" s="54">
        <v>19162</v>
      </c>
      <c r="V1379" s="20">
        <v>30828</v>
      </c>
      <c r="W1379" s="20">
        <v>20884</v>
      </c>
      <c r="X1379" s="20">
        <v>0</v>
      </c>
      <c r="Y1379" s="21">
        <v>0</v>
      </c>
      <c r="Z1379" s="20">
        <v>156266</v>
      </c>
      <c r="AA1379" s="21">
        <v>41415</v>
      </c>
      <c r="AB1379" s="32">
        <v>0</v>
      </c>
      <c r="AC1379" s="20">
        <v>451045</v>
      </c>
      <c r="AD1379" s="20">
        <v>254290</v>
      </c>
      <c r="AE1379" s="20">
        <v>390478</v>
      </c>
      <c r="AF1379" s="20">
        <v>213158</v>
      </c>
      <c r="AG1379" s="20">
        <v>78266</v>
      </c>
      <c r="AH1379" s="20">
        <v>121270</v>
      </c>
      <c r="AI1379" s="21">
        <v>68766</v>
      </c>
      <c r="AJ1379" s="25">
        <v>36613</v>
      </c>
      <c r="AK1379" s="25">
        <v>53185</v>
      </c>
      <c r="AL1379" s="25">
        <v>12081</v>
      </c>
      <c r="AM1379" s="22">
        <v>22542</v>
      </c>
      <c r="AN1379" s="20">
        <v>308011</v>
      </c>
      <c r="AO1379" s="20">
        <v>19326</v>
      </c>
      <c r="AP1379" s="54">
        <v>3045313</v>
      </c>
      <c r="AQ1379" s="25">
        <v>79715</v>
      </c>
      <c r="AR1379" s="25">
        <v>133804</v>
      </c>
      <c r="AS1379" s="54">
        <v>80644</v>
      </c>
      <c r="AT1379" s="54">
        <v>48679</v>
      </c>
      <c r="AU1379" s="54">
        <v>31757</v>
      </c>
      <c r="AV1379" s="54">
        <v>21727</v>
      </c>
      <c r="AW1379" s="25">
        <f t="shared" si="63"/>
        <v>396326</v>
      </c>
      <c r="AX1379" s="165">
        <v>973656</v>
      </c>
      <c r="AY1379" s="98">
        <f t="shared" si="64"/>
        <v>4415295</v>
      </c>
      <c r="AZ1379" s="73"/>
      <c r="BA1379" s="20">
        <v>453524</v>
      </c>
      <c r="BB1379" s="20">
        <v>85256</v>
      </c>
      <c r="BC1379" s="19">
        <v>538780</v>
      </c>
      <c r="BD1379" s="19">
        <v>4954075</v>
      </c>
      <c r="BF1379" s="20">
        <v>25409</v>
      </c>
      <c r="BG1379" s="21">
        <f t="shared" si="65"/>
        <v>4928666</v>
      </c>
      <c r="BI1379" s="73"/>
      <c r="BJ1379" s="73"/>
      <c r="BK1379" s="73"/>
      <c r="BL1379" s="73"/>
      <c r="BM1379" s="73"/>
      <c r="BN1379" s="73"/>
      <c r="BO1379" s="73"/>
    </row>
    <row r="1380" spans="1:67" ht="22.5" customHeight="1" x14ac:dyDescent="0.15">
      <c r="A1380" s="125" t="s">
        <v>3204</v>
      </c>
      <c r="B1380" s="126" t="s">
        <v>3205</v>
      </c>
      <c r="C1380" s="136" t="s">
        <v>1454</v>
      </c>
      <c r="D1380" s="129">
        <v>3</v>
      </c>
      <c r="E1380" s="130" t="s">
        <v>3561</v>
      </c>
      <c r="F1380" s="19">
        <v>4692826</v>
      </c>
      <c r="G1380" s="20">
        <v>844305</v>
      </c>
      <c r="H1380" s="20">
        <v>1140804</v>
      </c>
      <c r="I1380" s="20">
        <v>48244</v>
      </c>
      <c r="J1380" s="20">
        <v>134943</v>
      </c>
      <c r="K1380" s="20">
        <v>68200</v>
      </c>
      <c r="L1380" s="20">
        <v>26404</v>
      </c>
      <c r="M1380" s="20">
        <v>448695</v>
      </c>
      <c r="N1380" s="20">
        <v>251145</v>
      </c>
      <c r="O1380" s="20">
        <v>66804</v>
      </c>
      <c r="P1380" s="20">
        <v>1749798</v>
      </c>
      <c r="Q1380" s="20">
        <v>583058</v>
      </c>
      <c r="R1380" s="20">
        <v>1026057</v>
      </c>
      <c r="S1380" s="20">
        <v>999556</v>
      </c>
      <c r="T1380" s="21">
        <v>584521</v>
      </c>
      <c r="U1380" s="54">
        <v>450114</v>
      </c>
      <c r="V1380" s="20">
        <v>526278</v>
      </c>
      <c r="W1380" s="20">
        <v>250608</v>
      </c>
      <c r="X1380" s="20">
        <v>412441</v>
      </c>
      <c r="Y1380" s="21">
        <v>60122</v>
      </c>
      <c r="Z1380" s="20">
        <v>2319539</v>
      </c>
      <c r="AA1380" s="21">
        <v>511287</v>
      </c>
      <c r="AB1380" s="32">
        <v>3845972</v>
      </c>
      <c r="AC1380" s="20">
        <v>12606744</v>
      </c>
      <c r="AD1380" s="20">
        <v>5679152</v>
      </c>
      <c r="AE1380" s="20">
        <v>8719437</v>
      </c>
      <c r="AF1380" s="20">
        <v>4965875</v>
      </c>
      <c r="AG1380" s="20">
        <v>2543955</v>
      </c>
      <c r="AH1380" s="20">
        <v>594404</v>
      </c>
      <c r="AI1380" s="21">
        <v>160611</v>
      </c>
      <c r="AJ1380" s="25">
        <v>548965</v>
      </c>
      <c r="AK1380" s="25">
        <v>512760</v>
      </c>
      <c r="AL1380" s="25">
        <v>162446</v>
      </c>
      <c r="AM1380" s="22">
        <v>290335</v>
      </c>
      <c r="AN1380" s="20">
        <v>4707351</v>
      </c>
      <c r="AO1380" s="20">
        <v>232781</v>
      </c>
      <c r="AP1380" s="54">
        <v>62766537</v>
      </c>
      <c r="AQ1380" s="25">
        <v>524965</v>
      </c>
      <c r="AR1380" s="25">
        <v>617477</v>
      </c>
      <c r="AS1380" s="54">
        <v>398917</v>
      </c>
      <c r="AT1380" s="54">
        <v>371237</v>
      </c>
      <c r="AU1380" s="54">
        <v>343871</v>
      </c>
      <c r="AV1380" s="54">
        <v>498383</v>
      </c>
      <c r="AW1380" s="25">
        <f t="shared" si="63"/>
        <v>2754850</v>
      </c>
      <c r="AX1380" s="165">
        <v>11718476</v>
      </c>
      <c r="AY1380" s="98">
        <f t="shared" si="64"/>
        <v>77239863</v>
      </c>
      <c r="AZ1380" s="73"/>
      <c r="BA1380" s="20">
        <v>5855131</v>
      </c>
      <c r="BB1380" s="20">
        <v>418989</v>
      </c>
      <c r="BC1380" s="19">
        <v>6274120</v>
      </c>
      <c r="BD1380" s="19">
        <v>83513983</v>
      </c>
      <c r="BF1380" s="20">
        <v>2535693</v>
      </c>
      <c r="BG1380" s="21">
        <f t="shared" si="65"/>
        <v>80978290</v>
      </c>
      <c r="BI1380" s="73"/>
      <c r="BJ1380" s="73"/>
      <c r="BK1380" s="73"/>
      <c r="BL1380" s="73"/>
      <c r="BM1380" s="73"/>
      <c r="BN1380" s="73"/>
      <c r="BO1380" s="73"/>
    </row>
    <row r="1381" spans="1:67" ht="22.5" customHeight="1" x14ac:dyDescent="0.15">
      <c r="A1381" s="125" t="s">
        <v>3206</v>
      </c>
      <c r="B1381" s="126" t="s">
        <v>3205</v>
      </c>
      <c r="C1381" s="136" t="s">
        <v>1455</v>
      </c>
      <c r="D1381" s="129">
        <v>5</v>
      </c>
      <c r="E1381" s="130" t="s">
        <v>3561</v>
      </c>
      <c r="F1381" s="19">
        <v>1407544</v>
      </c>
      <c r="G1381" s="20">
        <v>290098</v>
      </c>
      <c r="H1381" s="20">
        <v>229446</v>
      </c>
      <c r="I1381" s="20">
        <v>77168</v>
      </c>
      <c r="J1381" s="20">
        <v>95761</v>
      </c>
      <c r="K1381" s="20">
        <v>13270</v>
      </c>
      <c r="L1381" s="20">
        <v>6535</v>
      </c>
      <c r="M1381" s="20">
        <v>105605</v>
      </c>
      <c r="N1381" s="20">
        <v>58274</v>
      </c>
      <c r="O1381" s="20">
        <v>132751</v>
      </c>
      <c r="P1381" s="20">
        <v>380345</v>
      </c>
      <c r="Q1381" s="20">
        <v>139490</v>
      </c>
      <c r="R1381" s="20">
        <v>265961</v>
      </c>
      <c r="S1381" s="20">
        <v>274613</v>
      </c>
      <c r="T1381" s="21">
        <v>198141</v>
      </c>
      <c r="U1381" s="54">
        <v>119667</v>
      </c>
      <c r="V1381" s="20">
        <v>108999</v>
      </c>
      <c r="W1381" s="20">
        <v>73094</v>
      </c>
      <c r="X1381" s="20">
        <v>0</v>
      </c>
      <c r="Y1381" s="21">
        <v>0</v>
      </c>
      <c r="Z1381" s="20">
        <v>546527</v>
      </c>
      <c r="AA1381" s="21">
        <v>232677</v>
      </c>
      <c r="AB1381" s="32">
        <v>538385</v>
      </c>
      <c r="AC1381" s="20">
        <v>4289318</v>
      </c>
      <c r="AD1381" s="20">
        <v>1195955</v>
      </c>
      <c r="AE1381" s="20">
        <v>2204273</v>
      </c>
      <c r="AF1381" s="20">
        <v>1317222</v>
      </c>
      <c r="AG1381" s="20">
        <v>563538</v>
      </c>
      <c r="AH1381" s="20">
        <v>252314</v>
      </c>
      <c r="AI1381" s="21">
        <v>31557</v>
      </c>
      <c r="AJ1381" s="25">
        <v>144738</v>
      </c>
      <c r="AK1381" s="25">
        <v>189086</v>
      </c>
      <c r="AL1381" s="25">
        <v>51567</v>
      </c>
      <c r="AM1381" s="22">
        <v>89260</v>
      </c>
      <c r="AN1381" s="20">
        <v>851961</v>
      </c>
      <c r="AO1381" s="20">
        <v>57907</v>
      </c>
      <c r="AP1381" s="54">
        <v>16533047</v>
      </c>
      <c r="AQ1381" s="25">
        <v>321953</v>
      </c>
      <c r="AR1381" s="25">
        <v>290057</v>
      </c>
      <c r="AS1381" s="54">
        <v>159309</v>
      </c>
      <c r="AT1381" s="54">
        <v>125178</v>
      </c>
      <c r="AU1381" s="54">
        <v>117458</v>
      </c>
      <c r="AV1381" s="54">
        <v>129890</v>
      </c>
      <c r="AW1381" s="25">
        <f t="shared" si="63"/>
        <v>1143845</v>
      </c>
      <c r="AX1381" s="165">
        <v>3634139</v>
      </c>
      <c r="AY1381" s="98">
        <f t="shared" si="64"/>
        <v>21311031</v>
      </c>
      <c r="AZ1381" s="73"/>
      <c r="BA1381" s="20">
        <v>1988061</v>
      </c>
      <c r="BB1381" s="20">
        <v>139891</v>
      </c>
      <c r="BC1381" s="19">
        <v>2127952</v>
      </c>
      <c r="BD1381" s="19">
        <v>23438983</v>
      </c>
      <c r="BF1381" s="20">
        <v>241387</v>
      </c>
      <c r="BG1381" s="21">
        <f t="shared" si="65"/>
        <v>23197596</v>
      </c>
      <c r="BI1381" s="73"/>
      <c r="BJ1381" s="73"/>
      <c r="BK1381" s="73"/>
      <c r="BL1381" s="73"/>
      <c r="BM1381" s="73"/>
      <c r="BN1381" s="73"/>
      <c r="BO1381" s="73"/>
    </row>
    <row r="1382" spans="1:67" ht="22.5" customHeight="1" x14ac:dyDescent="0.15">
      <c r="A1382" s="125" t="s">
        <v>3207</v>
      </c>
      <c r="B1382" s="126" t="s">
        <v>3205</v>
      </c>
      <c r="C1382" s="136" t="s">
        <v>1456</v>
      </c>
      <c r="D1382" s="129">
        <v>5</v>
      </c>
      <c r="E1382" s="130" t="s">
        <v>3561</v>
      </c>
      <c r="F1382" s="19">
        <v>775738</v>
      </c>
      <c r="G1382" s="20">
        <v>149512</v>
      </c>
      <c r="H1382" s="20">
        <v>118125</v>
      </c>
      <c r="I1382" s="20">
        <v>164388</v>
      </c>
      <c r="J1382" s="20">
        <v>79284</v>
      </c>
      <c r="K1382" s="20">
        <v>40810</v>
      </c>
      <c r="L1382" s="20">
        <v>12019</v>
      </c>
      <c r="M1382" s="20">
        <v>49000</v>
      </c>
      <c r="N1382" s="20">
        <v>26831</v>
      </c>
      <c r="O1382" s="20">
        <v>7385</v>
      </c>
      <c r="P1382" s="20">
        <v>125596</v>
      </c>
      <c r="Q1382" s="20">
        <v>78245</v>
      </c>
      <c r="R1382" s="20">
        <v>94623</v>
      </c>
      <c r="S1382" s="20">
        <v>113024</v>
      </c>
      <c r="T1382" s="21">
        <v>119290</v>
      </c>
      <c r="U1382" s="54">
        <v>45515</v>
      </c>
      <c r="V1382" s="20">
        <v>45141</v>
      </c>
      <c r="W1382" s="20">
        <v>51166</v>
      </c>
      <c r="X1382" s="20">
        <v>0</v>
      </c>
      <c r="Y1382" s="21">
        <v>0</v>
      </c>
      <c r="Z1382" s="20">
        <v>293397</v>
      </c>
      <c r="AA1382" s="21">
        <v>60240</v>
      </c>
      <c r="AB1382" s="32">
        <v>307408</v>
      </c>
      <c r="AC1382" s="20">
        <v>1690529</v>
      </c>
      <c r="AD1382" s="20">
        <v>828219</v>
      </c>
      <c r="AE1382" s="20">
        <v>1448770</v>
      </c>
      <c r="AF1382" s="20">
        <v>815027</v>
      </c>
      <c r="AG1382" s="20">
        <v>268410</v>
      </c>
      <c r="AH1382" s="20">
        <v>154936</v>
      </c>
      <c r="AI1382" s="21">
        <v>17898</v>
      </c>
      <c r="AJ1382" s="25">
        <v>80507</v>
      </c>
      <c r="AK1382" s="25">
        <v>102694</v>
      </c>
      <c r="AL1382" s="25">
        <v>33471</v>
      </c>
      <c r="AM1382" s="22">
        <v>54755</v>
      </c>
      <c r="AN1382" s="20">
        <v>240475</v>
      </c>
      <c r="AO1382" s="20">
        <v>27308</v>
      </c>
      <c r="AP1382" s="54">
        <v>8519736</v>
      </c>
      <c r="AQ1382" s="25">
        <v>160868</v>
      </c>
      <c r="AR1382" s="25">
        <v>207580</v>
      </c>
      <c r="AS1382" s="54">
        <v>138302</v>
      </c>
      <c r="AT1382" s="54">
        <v>103188</v>
      </c>
      <c r="AU1382" s="54">
        <v>59298</v>
      </c>
      <c r="AV1382" s="54">
        <v>73049</v>
      </c>
      <c r="AW1382" s="25">
        <f t="shared" si="63"/>
        <v>742285</v>
      </c>
      <c r="AX1382" s="165">
        <v>1205476</v>
      </c>
      <c r="AY1382" s="98">
        <f t="shared" si="64"/>
        <v>10467497</v>
      </c>
      <c r="AZ1382" s="73"/>
      <c r="BA1382" s="20">
        <v>1070597</v>
      </c>
      <c r="BB1382" s="20">
        <v>106405</v>
      </c>
      <c r="BC1382" s="19">
        <v>1177002</v>
      </c>
      <c r="BD1382" s="19">
        <v>11644499</v>
      </c>
      <c r="BF1382" s="20">
        <v>141520</v>
      </c>
      <c r="BG1382" s="21">
        <f t="shared" si="65"/>
        <v>11502979</v>
      </c>
      <c r="BI1382" s="73"/>
      <c r="BJ1382" s="73"/>
      <c r="BK1382" s="73"/>
      <c r="BL1382" s="73"/>
      <c r="BM1382" s="73"/>
      <c r="BN1382" s="73"/>
      <c r="BO1382" s="73"/>
    </row>
    <row r="1383" spans="1:67" ht="22.5" customHeight="1" x14ac:dyDescent="0.15">
      <c r="A1383" s="125" t="s">
        <v>3208</v>
      </c>
      <c r="B1383" s="126" t="s">
        <v>3205</v>
      </c>
      <c r="C1383" s="136" t="s">
        <v>1457</v>
      </c>
      <c r="D1383" s="129">
        <v>5</v>
      </c>
      <c r="E1383" s="130" t="s">
        <v>3561</v>
      </c>
      <c r="F1383" s="19">
        <v>488372</v>
      </c>
      <c r="G1383" s="20">
        <v>94391</v>
      </c>
      <c r="H1383" s="20">
        <v>86184</v>
      </c>
      <c r="I1383" s="20">
        <v>0</v>
      </c>
      <c r="J1383" s="20">
        <v>0</v>
      </c>
      <c r="K1383" s="20">
        <v>0</v>
      </c>
      <c r="L1383" s="20">
        <v>0</v>
      </c>
      <c r="M1383" s="20">
        <v>30650</v>
      </c>
      <c r="N1383" s="20">
        <v>16764</v>
      </c>
      <c r="O1383" s="20">
        <v>10668</v>
      </c>
      <c r="P1383" s="20">
        <v>186690</v>
      </c>
      <c r="Q1383" s="20">
        <v>58186</v>
      </c>
      <c r="R1383" s="20">
        <v>73830</v>
      </c>
      <c r="S1383" s="20">
        <v>80353</v>
      </c>
      <c r="T1383" s="21">
        <v>95432</v>
      </c>
      <c r="U1383" s="54">
        <v>29991</v>
      </c>
      <c r="V1383" s="20">
        <v>48444</v>
      </c>
      <c r="W1383" s="20">
        <v>20884</v>
      </c>
      <c r="X1383" s="20">
        <v>0</v>
      </c>
      <c r="Y1383" s="21">
        <v>0</v>
      </c>
      <c r="Z1383" s="20">
        <v>215650</v>
      </c>
      <c r="AA1383" s="21">
        <v>304965</v>
      </c>
      <c r="AB1383" s="32">
        <v>222404</v>
      </c>
      <c r="AC1383" s="20">
        <v>956031</v>
      </c>
      <c r="AD1383" s="20">
        <v>344112</v>
      </c>
      <c r="AE1383" s="20">
        <v>722162</v>
      </c>
      <c r="AF1383" s="20">
        <v>421990</v>
      </c>
      <c r="AG1383" s="20">
        <v>161174</v>
      </c>
      <c r="AH1383" s="20">
        <v>128963</v>
      </c>
      <c r="AI1383" s="21">
        <v>9420</v>
      </c>
      <c r="AJ1383" s="25">
        <v>59312</v>
      </c>
      <c r="AK1383" s="25">
        <v>71115</v>
      </c>
      <c r="AL1383" s="25">
        <v>18621</v>
      </c>
      <c r="AM1383" s="22">
        <v>41174</v>
      </c>
      <c r="AN1383" s="20">
        <v>99013</v>
      </c>
      <c r="AO1383" s="20">
        <v>12274</v>
      </c>
      <c r="AP1383" s="54">
        <v>5109219</v>
      </c>
      <c r="AQ1383" s="25">
        <v>99553</v>
      </c>
      <c r="AR1383" s="25">
        <v>187129</v>
      </c>
      <c r="AS1383" s="54">
        <v>90732</v>
      </c>
      <c r="AT1383" s="54">
        <v>55435</v>
      </c>
      <c r="AU1383" s="54">
        <v>47207</v>
      </c>
      <c r="AV1383" s="54">
        <v>36875</v>
      </c>
      <c r="AW1383" s="25">
        <f t="shared" si="63"/>
        <v>516931</v>
      </c>
      <c r="AX1383" s="165">
        <v>730988</v>
      </c>
      <c r="AY1383" s="98">
        <f t="shared" si="64"/>
        <v>6357138</v>
      </c>
      <c r="AZ1383" s="73"/>
      <c r="BA1383" s="20">
        <v>766599</v>
      </c>
      <c r="BB1383" s="20">
        <v>51154</v>
      </c>
      <c r="BC1383" s="19">
        <v>817753</v>
      </c>
      <c r="BD1383" s="19">
        <v>7174891</v>
      </c>
      <c r="BF1383" s="20">
        <v>57342</v>
      </c>
      <c r="BG1383" s="21">
        <f t="shared" si="65"/>
        <v>7117549</v>
      </c>
      <c r="BI1383" s="73"/>
      <c r="BJ1383" s="73"/>
      <c r="BK1383" s="73"/>
      <c r="BL1383" s="73"/>
      <c r="BM1383" s="73"/>
      <c r="BN1383" s="73"/>
      <c r="BO1383" s="73"/>
    </row>
    <row r="1384" spans="1:67" ht="22.5" customHeight="1" x14ac:dyDescent="0.15">
      <c r="A1384" s="125" t="s">
        <v>3209</v>
      </c>
      <c r="B1384" s="126" t="s">
        <v>3205</v>
      </c>
      <c r="C1384" s="136" t="s">
        <v>1458</v>
      </c>
      <c r="D1384" s="129">
        <v>5</v>
      </c>
      <c r="E1384" s="130" t="s">
        <v>3561</v>
      </c>
      <c r="F1384" s="19">
        <v>879489</v>
      </c>
      <c r="G1384" s="20">
        <v>191566</v>
      </c>
      <c r="H1384" s="20">
        <v>130788</v>
      </c>
      <c r="I1384" s="20">
        <v>7448</v>
      </c>
      <c r="J1384" s="20">
        <v>47333</v>
      </c>
      <c r="K1384" s="20">
        <v>19250</v>
      </c>
      <c r="L1384" s="20">
        <v>17214</v>
      </c>
      <c r="M1384" s="20">
        <v>31809</v>
      </c>
      <c r="N1384" s="20">
        <v>30442</v>
      </c>
      <c r="O1384" s="20">
        <v>7535</v>
      </c>
      <c r="P1384" s="20">
        <v>310489</v>
      </c>
      <c r="Q1384" s="20">
        <v>98843</v>
      </c>
      <c r="R1384" s="20">
        <v>153064</v>
      </c>
      <c r="S1384" s="20">
        <v>125386</v>
      </c>
      <c r="T1384" s="21">
        <v>119290</v>
      </c>
      <c r="U1384" s="54">
        <v>48349</v>
      </c>
      <c r="V1384" s="20">
        <v>57252</v>
      </c>
      <c r="W1384" s="20">
        <v>52210</v>
      </c>
      <c r="X1384" s="20">
        <v>0</v>
      </c>
      <c r="Y1384" s="21">
        <v>0</v>
      </c>
      <c r="Z1384" s="20">
        <v>307306</v>
      </c>
      <c r="AA1384" s="21">
        <v>220629</v>
      </c>
      <c r="AB1384" s="32">
        <v>191130</v>
      </c>
      <c r="AC1384" s="20">
        <v>1861206</v>
      </c>
      <c r="AD1384" s="20">
        <v>1075578</v>
      </c>
      <c r="AE1384" s="20">
        <v>1315337</v>
      </c>
      <c r="AF1384" s="20">
        <v>868192</v>
      </c>
      <c r="AG1384" s="20">
        <v>290934</v>
      </c>
      <c r="AH1384" s="20">
        <v>253672</v>
      </c>
      <c r="AI1384" s="21">
        <v>26376</v>
      </c>
      <c r="AJ1384" s="25">
        <v>87854</v>
      </c>
      <c r="AK1384" s="25">
        <v>107488</v>
      </c>
      <c r="AL1384" s="25">
        <v>37002</v>
      </c>
      <c r="AM1384" s="22">
        <v>56521</v>
      </c>
      <c r="AN1384" s="20">
        <v>733375</v>
      </c>
      <c r="AO1384" s="20">
        <v>43016</v>
      </c>
      <c r="AP1384" s="54">
        <v>9803373</v>
      </c>
      <c r="AQ1384" s="25">
        <v>152438</v>
      </c>
      <c r="AR1384" s="25">
        <v>224777</v>
      </c>
      <c r="AS1384" s="54">
        <v>168679</v>
      </c>
      <c r="AT1384" s="54">
        <v>97434</v>
      </c>
      <c r="AU1384" s="54">
        <v>68917</v>
      </c>
      <c r="AV1384" s="54">
        <v>79485</v>
      </c>
      <c r="AW1384" s="25">
        <f t="shared" si="63"/>
        <v>791730</v>
      </c>
      <c r="AX1384" s="165">
        <v>2196608</v>
      </c>
      <c r="AY1384" s="98">
        <f t="shared" si="64"/>
        <v>12791711</v>
      </c>
      <c r="AZ1384" s="73"/>
      <c r="BA1384" s="20">
        <v>1179463</v>
      </c>
      <c r="BB1384" s="20">
        <v>128391</v>
      </c>
      <c r="BC1384" s="19">
        <v>1307854</v>
      </c>
      <c r="BD1384" s="19">
        <v>14099565</v>
      </c>
      <c r="BF1384" s="20">
        <v>145271</v>
      </c>
      <c r="BG1384" s="21">
        <f t="shared" si="65"/>
        <v>13954294</v>
      </c>
      <c r="BI1384" s="73"/>
      <c r="BJ1384" s="73"/>
      <c r="BK1384" s="73"/>
      <c r="BL1384" s="73"/>
      <c r="BM1384" s="73"/>
      <c r="BN1384" s="73"/>
      <c r="BO1384" s="73"/>
    </row>
    <row r="1385" spans="1:67" ht="22.5" customHeight="1" x14ac:dyDescent="0.15">
      <c r="A1385" s="125" t="s">
        <v>3210</v>
      </c>
      <c r="B1385" s="126" t="s">
        <v>3205</v>
      </c>
      <c r="C1385" s="136" t="s">
        <v>1459</v>
      </c>
      <c r="D1385" s="129">
        <v>5</v>
      </c>
      <c r="E1385" s="130" t="s">
        <v>3561</v>
      </c>
      <c r="F1385" s="19">
        <v>864745</v>
      </c>
      <c r="G1385" s="20">
        <v>241975</v>
      </c>
      <c r="H1385" s="20">
        <v>128898</v>
      </c>
      <c r="I1385" s="20">
        <v>4788</v>
      </c>
      <c r="J1385" s="20">
        <v>27463</v>
      </c>
      <c r="K1385" s="20">
        <v>23600</v>
      </c>
      <c r="L1385" s="20">
        <v>11370</v>
      </c>
      <c r="M1385" s="20">
        <v>40082</v>
      </c>
      <c r="N1385" s="20">
        <v>24912</v>
      </c>
      <c r="O1385" s="20">
        <v>40657</v>
      </c>
      <c r="P1385" s="20">
        <v>550825</v>
      </c>
      <c r="Q1385" s="20">
        <v>85750</v>
      </c>
      <c r="R1385" s="20">
        <v>139782</v>
      </c>
      <c r="S1385" s="20">
        <v>81236</v>
      </c>
      <c r="T1385" s="21">
        <v>87082</v>
      </c>
      <c r="U1385" s="54">
        <v>70810</v>
      </c>
      <c r="V1385" s="20">
        <v>42939</v>
      </c>
      <c r="W1385" s="20">
        <v>31326</v>
      </c>
      <c r="X1385" s="20">
        <v>0</v>
      </c>
      <c r="Y1385" s="21">
        <v>0</v>
      </c>
      <c r="Z1385" s="20">
        <v>348367</v>
      </c>
      <c r="AA1385" s="21">
        <v>149094</v>
      </c>
      <c r="AB1385" s="32">
        <v>159499</v>
      </c>
      <c r="AC1385" s="20">
        <v>1364768</v>
      </c>
      <c r="AD1385" s="20">
        <v>953385</v>
      </c>
      <c r="AE1385" s="20">
        <v>1427189</v>
      </c>
      <c r="AF1385" s="20">
        <v>781664</v>
      </c>
      <c r="AG1385" s="20">
        <v>259399</v>
      </c>
      <c r="AH1385" s="20">
        <v>249780</v>
      </c>
      <c r="AI1385" s="21">
        <v>56991</v>
      </c>
      <c r="AJ1385" s="25">
        <v>76336</v>
      </c>
      <c r="AK1385" s="25">
        <v>104048</v>
      </c>
      <c r="AL1385" s="25">
        <v>32608</v>
      </c>
      <c r="AM1385" s="22">
        <v>53478</v>
      </c>
      <c r="AN1385" s="20">
        <v>1156197</v>
      </c>
      <c r="AO1385" s="20">
        <v>48381</v>
      </c>
      <c r="AP1385" s="54">
        <v>9719424</v>
      </c>
      <c r="AQ1385" s="25">
        <v>175759</v>
      </c>
      <c r="AR1385" s="25">
        <v>213826</v>
      </c>
      <c r="AS1385" s="54">
        <v>185145</v>
      </c>
      <c r="AT1385" s="54">
        <v>93950</v>
      </c>
      <c r="AU1385" s="54">
        <v>57111</v>
      </c>
      <c r="AV1385" s="54">
        <v>71005</v>
      </c>
      <c r="AW1385" s="25">
        <f t="shared" si="63"/>
        <v>796796</v>
      </c>
      <c r="AX1385" s="165">
        <v>2432319</v>
      </c>
      <c r="AY1385" s="98">
        <f t="shared" si="64"/>
        <v>12948539</v>
      </c>
      <c r="AZ1385" s="73"/>
      <c r="BA1385" s="20">
        <v>1012379</v>
      </c>
      <c r="BB1385" s="20">
        <v>146918</v>
      </c>
      <c r="BC1385" s="19">
        <v>1159297</v>
      </c>
      <c r="BD1385" s="19">
        <v>14107836</v>
      </c>
      <c r="BF1385" s="20">
        <v>89122</v>
      </c>
      <c r="BG1385" s="21">
        <f t="shared" si="65"/>
        <v>14018714</v>
      </c>
      <c r="BI1385" s="73"/>
      <c r="BJ1385" s="73"/>
      <c r="BK1385" s="73"/>
      <c r="BL1385" s="73"/>
      <c r="BM1385" s="73"/>
      <c r="BN1385" s="73"/>
      <c r="BO1385" s="73"/>
    </row>
    <row r="1386" spans="1:67" ht="22.5" customHeight="1" x14ac:dyDescent="0.15">
      <c r="A1386" s="125" t="s">
        <v>3211</v>
      </c>
      <c r="B1386" s="126" t="s">
        <v>3205</v>
      </c>
      <c r="C1386" s="136" t="s">
        <v>1460</v>
      </c>
      <c r="D1386" s="129">
        <v>5</v>
      </c>
      <c r="E1386" s="130" t="s">
        <v>3561</v>
      </c>
      <c r="F1386" s="19">
        <v>558644</v>
      </c>
      <c r="G1386" s="20">
        <v>119024</v>
      </c>
      <c r="H1386" s="20">
        <v>57267</v>
      </c>
      <c r="I1386" s="20">
        <v>756</v>
      </c>
      <c r="J1386" s="20">
        <v>33384</v>
      </c>
      <c r="K1386" s="20">
        <v>18810</v>
      </c>
      <c r="L1386" s="20">
        <v>9850</v>
      </c>
      <c r="M1386" s="20">
        <v>20919</v>
      </c>
      <c r="N1386" s="20">
        <v>14988</v>
      </c>
      <c r="O1386" s="20">
        <v>12123</v>
      </c>
      <c r="P1386" s="20">
        <v>97830</v>
      </c>
      <c r="Q1386" s="20">
        <v>54128</v>
      </c>
      <c r="R1386" s="20">
        <v>103783</v>
      </c>
      <c r="S1386" s="20">
        <v>40618</v>
      </c>
      <c r="T1386" s="21">
        <v>53681</v>
      </c>
      <c r="U1386" s="54">
        <v>21615</v>
      </c>
      <c r="V1386" s="20">
        <v>27525</v>
      </c>
      <c r="W1386" s="20">
        <v>31326</v>
      </c>
      <c r="X1386" s="20">
        <v>0</v>
      </c>
      <c r="Y1386" s="21">
        <v>0</v>
      </c>
      <c r="Z1386" s="20">
        <v>244308</v>
      </c>
      <c r="AA1386" s="21">
        <v>25602</v>
      </c>
      <c r="AB1386" s="32">
        <v>152318</v>
      </c>
      <c r="AC1386" s="20">
        <v>888337</v>
      </c>
      <c r="AD1386" s="20">
        <v>450636</v>
      </c>
      <c r="AE1386" s="20">
        <v>1074640</v>
      </c>
      <c r="AF1386" s="20">
        <v>564678</v>
      </c>
      <c r="AG1386" s="20">
        <v>156492</v>
      </c>
      <c r="AH1386" s="20">
        <v>151950</v>
      </c>
      <c r="AI1386" s="21">
        <v>47100</v>
      </c>
      <c r="AJ1386" s="25">
        <v>55777</v>
      </c>
      <c r="AK1386" s="25">
        <v>77838</v>
      </c>
      <c r="AL1386" s="25">
        <v>24421</v>
      </c>
      <c r="AM1386" s="22">
        <v>41412</v>
      </c>
      <c r="AN1386" s="20">
        <v>730062</v>
      </c>
      <c r="AO1386" s="20">
        <v>26838</v>
      </c>
      <c r="AP1386" s="54">
        <v>5988680</v>
      </c>
      <c r="AQ1386" s="25">
        <v>92224</v>
      </c>
      <c r="AR1386" s="25">
        <v>190373</v>
      </c>
      <c r="AS1386" s="54">
        <v>147787</v>
      </c>
      <c r="AT1386" s="54">
        <v>90008</v>
      </c>
      <c r="AU1386" s="54">
        <v>39599</v>
      </c>
      <c r="AV1386" s="54">
        <v>46518</v>
      </c>
      <c r="AW1386" s="25">
        <f t="shared" si="63"/>
        <v>606509</v>
      </c>
      <c r="AX1386" s="165">
        <v>2515909</v>
      </c>
      <c r="AY1386" s="98">
        <f t="shared" si="64"/>
        <v>9111098</v>
      </c>
      <c r="AZ1386" s="73"/>
      <c r="BA1386" s="20">
        <v>706930</v>
      </c>
      <c r="BB1386" s="20">
        <v>120504</v>
      </c>
      <c r="BC1386" s="19">
        <v>827434</v>
      </c>
      <c r="BD1386" s="19">
        <v>9938532</v>
      </c>
      <c r="BF1386" s="20">
        <v>61010</v>
      </c>
      <c r="BG1386" s="21">
        <f t="shared" si="65"/>
        <v>9877522</v>
      </c>
      <c r="BI1386" s="73"/>
      <c r="BJ1386" s="73"/>
      <c r="BK1386" s="73"/>
      <c r="BL1386" s="73"/>
      <c r="BM1386" s="73"/>
      <c r="BN1386" s="73"/>
      <c r="BO1386" s="73"/>
    </row>
    <row r="1387" spans="1:67" ht="22.5" customHeight="1" x14ac:dyDescent="0.15">
      <c r="A1387" s="125" t="s">
        <v>3212</v>
      </c>
      <c r="B1387" s="126" t="s">
        <v>3205</v>
      </c>
      <c r="C1387" s="136" t="s">
        <v>1461</v>
      </c>
      <c r="D1387" s="129">
        <v>5</v>
      </c>
      <c r="E1387" s="130" t="s">
        <v>3561</v>
      </c>
      <c r="F1387" s="19">
        <v>1170312</v>
      </c>
      <c r="G1387" s="20">
        <v>328940</v>
      </c>
      <c r="H1387" s="20">
        <v>209790</v>
      </c>
      <c r="I1387" s="20">
        <v>38444</v>
      </c>
      <c r="J1387" s="20">
        <v>97922</v>
      </c>
      <c r="K1387" s="20">
        <v>25550</v>
      </c>
      <c r="L1387" s="20">
        <v>15113</v>
      </c>
      <c r="M1387" s="20">
        <v>43727</v>
      </c>
      <c r="N1387" s="20">
        <v>32784</v>
      </c>
      <c r="O1387" s="20">
        <v>6975</v>
      </c>
      <c r="P1387" s="20">
        <v>88714</v>
      </c>
      <c r="Q1387" s="20">
        <v>89545</v>
      </c>
      <c r="R1387" s="20">
        <v>178666</v>
      </c>
      <c r="S1387" s="20">
        <v>166004</v>
      </c>
      <c r="T1387" s="21">
        <v>230230</v>
      </c>
      <c r="U1387" s="54">
        <v>73940</v>
      </c>
      <c r="V1387" s="20">
        <v>85878</v>
      </c>
      <c r="W1387" s="20">
        <v>73094</v>
      </c>
      <c r="X1387" s="20">
        <v>0</v>
      </c>
      <c r="Y1387" s="21">
        <v>0</v>
      </c>
      <c r="Z1387" s="20">
        <v>374747</v>
      </c>
      <c r="AA1387" s="21">
        <v>435234</v>
      </c>
      <c r="AB1387" s="32">
        <v>209902</v>
      </c>
      <c r="AC1387" s="20">
        <v>2238955</v>
      </c>
      <c r="AD1387" s="20">
        <v>1305694</v>
      </c>
      <c r="AE1387" s="20">
        <v>1691331</v>
      </c>
      <c r="AF1387" s="20">
        <v>1008134</v>
      </c>
      <c r="AG1387" s="20">
        <v>341687</v>
      </c>
      <c r="AH1387" s="20">
        <v>405983</v>
      </c>
      <c r="AI1387" s="21">
        <v>43803</v>
      </c>
      <c r="AJ1387" s="25">
        <v>92776</v>
      </c>
      <c r="AK1387" s="25">
        <v>119814</v>
      </c>
      <c r="AL1387" s="25">
        <v>43727</v>
      </c>
      <c r="AM1387" s="22">
        <v>59552</v>
      </c>
      <c r="AN1387" s="20">
        <v>1691746</v>
      </c>
      <c r="AO1387" s="20">
        <v>96926</v>
      </c>
      <c r="AP1387" s="54">
        <v>13115639</v>
      </c>
      <c r="AQ1387" s="25">
        <v>186858</v>
      </c>
      <c r="AR1387" s="25">
        <v>243753</v>
      </c>
      <c r="AS1387" s="54">
        <v>240519</v>
      </c>
      <c r="AT1387" s="54">
        <v>95856</v>
      </c>
      <c r="AU1387" s="54">
        <v>73807</v>
      </c>
      <c r="AV1387" s="54">
        <v>96289</v>
      </c>
      <c r="AW1387" s="25">
        <f t="shared" si="63"/>
        <v>937082</v>
      </c>
      <c r="AX1387" s="165">
        <v>2930282</v>
      </c>
      <c r="AY1387" s="98">
        <f t="shared" si="64"/>
        <v>16983003</v>
      </c>
      <c r="AZ1387" s="73"/>
      <c r="BA1387" s="20">
        <v>1249492</v>
      </c>
      <c r="BB1387" s="20">
        <v>251671</v>
      </c>
      <c r="BC1387" s="19">
        <v>1501163</v>
      </c>
      <c r="BD1387" s="19">
        <v>18484166</v>
      </c>
      <c r="BF1387" s="20">
        <v>131499</v>
      </c>
      <c r="BG1387" s="21">
        <f t="shared" si="65"/>
        <v>18352667</v>
      </c>
      <c r="BI1387" s="73"/>
      <c r="BJ1387" s="73"/>
      <c r="BK1387" s="73"/>
      <c r="BL1387" s="73"/>
      <c r="BM1387" s="73"/>
      <c r="BN1387" s="73"/>
      <c r="BO1387" s="73"/>
    </row>
    <row r="1388" spans="1:67" ht="22.5" customHeight="1" x14ac:dyDescent="0.15">
      <c r="A1388" s="125" t="s">
        <v>3213</v>
      </c>
      <c r="B1388" s="126" t="s">
        <v>3205</v>
      </c>
      <c r="C1388" s="136" t="s">
        <v>1462</v>
      </c>
      <c r="D1388" s="129">
        <v>6</v>
      </c>
      <c r="E1388" s="130" t="s">
        <v>3561</v>
      </c>
      <c r="F1388" s="19">
        <v>277020</v>
      </c>
      <c r="G1388" s="20">
        <v>53122</v>
      </c>
      <c r="H1388" s="20">
        <v>54810</v>
      </c>
      <c r="I1388" s="20">
        <v>12712</v>
      </c>
      <c r="J1388" s="20">
        <v>45252</v>
      </c>
      <c r="K1388" s="20">
        <v>53860</v>
      </c>
      <c r="L1388" s="20">
        <v>27458</v>
      </c>
      <c r="M1388" s="20">
        <v>6700</v>
      </c>
      <c r="N1388" s="20">
        <v>6808</v>
      </c>
      <c r="O1388" s="20">
        <v>0</v>
      </c>
      <c r="P1388" s="20">
        <v>3621</v>
      </c>
      <c r="Q1388" s="20">
        <v>33611</v>
      </c>
      <c r="R1388" s="20">
        <v>63616</v>
      </c>
      <c r="S1388" s="20">
        <v>22075</v>
      </c>
      <c r="T1388" s="21">
        <v>23858</v>
      </c>
      <c r="U1388" s="54">
        <v>35024</v>
      </c>
      <c r="V1388" s="20">
        <v>33030</v>
      </c>
      <c r="W1388" s="20">
        <v>20884</v>
      </c>
      <c r="X1388" s="20">
        <v>0</v>
      </c>
      <c r="Y1388" s="21">
        <v>0</v>
      </c>
      <c r="Z1388" s="20">
        <v>133277</v>
      </c>
      <c r="AA1388" s="21">
        <v>16566</v>
      </c>
      <c r="AB1388" s="32">
        <v>0</v>
      </c>
      <c r="AC1388" s="20">
        <v>490411</v>
      </c>
      <c r="AD1388" s="20">
        <v>344454</v>
      </c>
      <c r="AE1388" s="20">
        <v>587797</v>
      </c>
      <c r="AF1388" s="20">
        <v>242528</v>
      </c>
      <c r="AG1388" s="20">
        <v>74778</v>
      </c>
      <c r="AH1388" s="20">
        <v>65432</v>
      </c>
      <c r="AI1388" s="21">
        <v>24963</v>
      </c>
      <c r="AJ1388" s="25">
        <v>35308</v>
      </c>
      <c r="AK1388" s="25">
        <v>51927</v>
      </c>
      <c r="AL1388" s="25">
        <v>14267</v>
      </c>
      <c r="AM1388" s="22">
        <v>23659</v>
      </c>
      <c r="AN1388" s="20">
        <v>195849</v>
      </c>
      <c r="AO1388" s="20">
        <v>13848</v>
      </c>
      <c r="AP1388" s="54">
        <v>3088525</v>
      </c>
      <c r="AQ1388" s="25">
        <v>86354</v>
      </c>
      <c r="AR1388" s="25">
        <v>167368</v>
      </c>
      <c r="AS1388" s="54">
        <v>104407</v>
      </c>
      <c r="AT1388" s="54">
        <v>76893</v>
      </c>
      <c r="AU1388" s="54">
        <v>28276</v>
      </c>
      <c r="AV1388" s="54">
        <v>19564</v>
      </c>
      <c r="AW1388" s="25">
        <f t="shared" si="63"/>
        <v>482862</v>
      </c>
      <c r="AX1388" s="165">
        <v>789330</v>
      </c>
      <c r="AY1388" s="98">
        <f t="shared" si="64"/>
        <v>4360717</v>
      </c>
      <c r="AZ1388" s="73"/>
      <c r="BA1388" s="20">
        <v>442513</v>
      </c>
      <c r="BB1388" s="20">
        <v>62389</v>
      </c>
      <c r="BC1388" s="19">
        <v>504902</v>
      </c>
      <c r="BD1388" s="19">
        <v>4865619</v>
      </c>
      <c r="BF1388" s="20">
        <v>28292</v>
      </c>
      <c r="BG1388" s="21">
        <f t="shared" si="65"/>
        <v>4837327</v>
      </c>
      <c r="BI1388" s="73"/>
      <c r="BJ1388" s="73"/>
      <c r="BK1388" s="73"/>
      <c r="BL1388" s="73"/>
      <c r="BM1388" s="73"/>
      <c r="BN1388" s="73"/>
      <c r="BO1388" s="73"/>
    </row>
    <row r="1389" spans="1:67" ht="22.5" customHeight="1" x14ac:dyDescent="0.15">
      <c r="A1389" s="125" t="s">
        <v>3214</v>
      </c>
      <c r="B1389" s="126" t="s">
        <v>3205</v>
      </c>
      <c r="C1389" s="136" t="s">
        <v>1463</v>
      </c>
      <c r="D1389" s="129">
        <v>6</v>
      </c>
      <c r="E1389" s="130" t="s">
        <v>3561</v>
      </c>
      <c r="F1389" s="19">
        <v>332398</v>
      </c>
      <c r="G1389" s="20">
        <v>67973</v>
      </c>
      <c r="H1389" s="20">
        <v>43470</v>
      </c>
      <c r="I1389" s="20">
        <v>19544</v>
      </c>
      <c r="J1389" s="20">
        <v>56833</v>
      </c>
      <c r="K1389" s="20">
        <v>32260</v>
      </c>
      <c r="L1389" s="20">
        <v>24439</v>
      </c>
      <c r="M1389" s="20">
        <v>7667</v>
      </c>
      <c r="N1389" s="20">
        <v>7351</v>
      </c>
      <c r="O1389" s="20">
        <v>2686</v>
      </c>
      <c r="P1389" s="20">
        <v>377</v>
      </c>
      <c r="Q1389" s="20">
        <v>30204</v>
      </c>
      <c r="R1389" s="20">
        <v>59219</v>
      </c>
      <c r="S1389" s="20">
        <v>35320</v>
      </c>
      <c r="T1389" s="21">
        <v>47716</v>
      </c>
      <c r="U1389" s="54">
        <v>41116</v>
      </c>
      <c r="V1389" s="20">
        <v>17616</v>
      </c>
      <c r="W1389" s="20">
        <v>10442</v>
      </c>
      <c r="X1389" s="20">
        <v>0</v>
      </c>
      <c r="Y1389" s="21">
        <v>0</v>
      </c>
      <c r="Z1389" s="20">
        <v>154992</v>
      </c>
      <c r="AA1389" s="21">
        <v>37650</v>
      </c>
      <c r="AB1389" s="32">
        <v>0</v>
      </c>
      <c r="AC1389" s="20">
        <v>404294</v>
      </c>
      <c r="AD1389" s="20">
        <v>524773</v>
      </c>
      <c r="AE1389" s="20">
        <v>556105</v>
      </c>
      <c r="AF1389" s="20">
        <v>286874</v>
      </c>
      <c r="AG1389" s="20">
        <v>78503</v>
      </c>
      <c r="AH1389" s="20">
        <v>66065</v>
      </c>
      <c r="AI1389" s="21">
        <v>16956</v>
      </c>
      <c r="AJ1389" s="25">
        <v>37037</v>
      </c>
      <c r="AK1389" s="25">
        <v>55290</v>
      </c>
      <c r="AL1389" s="25">
        <v>14823</v>
      </c>
      <c r="AM1389" s="22">
        <v>25162</v>
      </c>
      <c r="AN1389" s="20">
        <v>320618</v>
      </c>
      <c r="AO1389" s="20">
        <v>16219</v>
      </c>
      <c r="AP1389" s="54">
        <v>3431992</v>
      </c>
      <c r="AQ1389" s="25">
        <v>72358</v>
      </c>
      <c r="AR1389" s="25">
        <v>149678</v>
      </c>
      <c r="AS1389" s="54">
        <v>102911</v>
      </c>
      <c r="AT1389" s="54">
        <v>70373</v>
      </c>
      <c r="AU1389" s="54">
        <v>30333</v>
      </c>
      <c r="AV1389" s="54">
        <v>23771</v>
      </c>
      <c r="AW1389" s="25">
        <f t="shared" si="63"/>
        <v>449424</v>
      </c>
      <c r="AX1389" s="165">
        <v>932303</v>
      </c>
      <c r="AY1389" s="98">
        <f t="shared" si="64"/>
        <v>4813719</v>
      </c>
      <c r="AZ1389" s="73"/>
      <c r="BA1389" s="20">
        <v>457151</v>
      </c>
      <c r="BB1389" s="20">
        <v>69703</v>
      </c>
      <c r="BC1389" s="19">
        <v>526854</v>
      </c>
      <c r="BD1389" s="19">
        <v>5340573</v>
      </c>
      <c r="BF1389" s="20">
        <v>27324</v>
      </c>
      <c r="BG1389" s="21">
        <f t="shared" si="65"/>
        <v>5313249</v>
      </c>
      <c r="BI1389" s="73"/>
      <c r="BJ1389" s="73"/>
      <c r="BK1389" s="73"/>
      <c r="BL1389" s="73"/>
      <c r="BM1389" s="73"/>
      <c r="BN1389" s="73"/>
      <c r="BO1389" s="73"/>
    </row>
    <row r="1390" spans="1:67" ht="22.5" customHeight="1" x14ac:dyDescent="0.15">
      <c r="A1390" s="125" t="s">
        <v>3215</v>
      </c>
      <c r="B1390" s="126" t="s">
        <v>3205</v>
      </c>
      <c r="C1390" s="136" t="s">
        <v>1464</v>
      </c>
      <c r="D1390" s="129">
        <v>6</v>
      </c>
      <c r="E1390" s="130" t="s">
        <v>3561</v>
      </c>
      <c r="F1390" s="19">
        <v>432135</v>
      </c>
      <c r="G1390" s="20">
        <v>77612</v>
      </c>
      <c r="H1390" s="20">
        <v>53487</v>
      </c>
      <c r="I1390" s="20">
        <v>0</v>
      </c>
      <c r="J1390" s="20">
        <v>0</v>
      </c>
      <c r="K1390" s="20">
        <v>0</v>
      </c>
      <c r="L1390" s="20">
        <v>0</v>
      </c>
      <c r="M1390" s="20">
        <v>24873</v>
      </c>
      <c r="N1390" s="20">
        <v>14245</v>
      </c>
      <c r="O1390" s="20">
        <v>0</v>
      </c>
      <c r="P1390" s="20">
        <v>103127</v>
      </c>
      <c r="Q1390" s="20">
        <v>47811</v>
      </c>
      <c r="R1390" s="20">
        <v>85188</v>
      </c>
      <c r="S1390" s="20">
        <v>72406</v>
      </c>
      <c r="T1390" s="21">
        <v>47716</v>
      </c>
      <c r="U1390" s="54">
        <v>29525</v>
      </c>
      <c r="V1390" s="20">
        <v>31929</v>
      </c>
      <c r="W1390" s="20">
        <v>10442</v>
      </c>
      <c r="X1390" s="20">
        <v>0</v>
      </c>
      <c r="Y1390" s="21">
        <v>0</v>
      </c>
      <c r="Z1390" s="20">
        <v>204275</v>
      </c>
      <c r="AA1390" s="21">
        <v>118974</v>
      </c>
      <c r="AB1390" s="32">
        <v>0</v>
      </c>
      <c r="AC1390" s="20">
        <v>755327</v>
      </c>
      <c r="AD1390" s="20">
        <v>300913</v>
      </c>
      <c r="AE1390" s="20">
        <v>623647</v>
      </c>
      <c r="AF1390" s="20">
        <v>346694</v>
      </c>
      <c r="AG1390" s="20">
        <v>154022</v>
      </c>
      <c r="AH1390" s="20">
        <v>142266</v>
      </c>
      <c r="AI1390" s="21">
        <v>17898</v>
      </c>
      <c r="AJ1390" s="25">
        <v>54355</v>
      </c>
      <c r="AK1390" s="25">
        <v>67136</v>
      </c>
      <c r="AL1390" s="25">
        <v>16465</v>
      </c>
      <c r="AM1390" s="22">
        <v>36285</v>
      </c>
      <c r="AN1390" s="20">
        <v>103264</v>
      </c>
      <c r="AO1390" s="20">
        <v>15565</v>
      </c>
      <c r="AP1390" s="54">
        <v>3987582</v>
      </c>
      <c r="AQ1390" s="25">
        <v>81805</v>
      </c>
      <c r="AR1390" s="25">
        <v>154350</v>
      </c>
      <c r="AS1390" s="54">
        <v>86689</v>
      </c>
      <c r="AT1390" s="54">
        <v>56788</v>
      </c>
      <c r="AU1390" s="54">
        <v>42719</v>
      </c>
      <c r="AV1390" s="54">
        <v>29486</v>
      </c>
      <c r="AW1390" s="25">
        <f t="shared" si="63"/>
        <v>451837</v>
      </c>
      <c r="AX1390" s="165">
        <v>437416</v>
      </c>
      <c r="AY1390" s="98">
        <f t="shared" si="64"/>
        <v>4876835</v>
      </c>
      <c r="AZ1390" s="73"/>
      <c r="BA1390" s="20">
        <v>679402</v>
      </c>
      <c r="BB1390" s="20">
        <v>71157</v>
      </c>
      <c r="BC1390" s="19">
        <v>750559</v>
      </c>
      <c r="BD1390" s="19">
        <v>5627394</v>
      </c>
      <c r="BF1390" s="20">
        <v>50277</v>
      </c>
      <c r="BG1390" s="21">
        <f t="shared" si="65"/>
        <v>5577117</v>
      </c>
      <c r="BI1390" s="73"/>
      <c r="BJ1390" s="73"/>
      <c r="BK1390" s="73"/>
      <c r="BL1390" s="73"/>
      <c r="BM1390" s="73"/>
      <c r="BN1390" s="73"/>
      <c r="BO1390" s="73"/>
    </row>
    <row r="1391" spans="1:67" ht="22.5" customHeight="1" x14ac:dyDescent="0.15">
      <c r="A1391" s="125" t="s">
        <v>3216</v>
      </c>
      <c r="B1391" s="126" t="s">
        <v>3205</v>
      </c>
      <c r="C1391" s="136" t="s">
        <v>1465</v>
      </c>
      <c r="D1391" s="129">
        <v>6</v>
      </c>
      <c r="E1391" s="130" t="s">
        <v>3561</v>
      </c>
      <c r="F1391" s="19">
        <v>114968</v>
      </c>
      <c r="G1391" s="20">
        <v>7997</v>
      </c>
      <c r="H1391" s="20">
        <v>7749</v>
      </c>
      <c r="I1391" s="20">
        <v>16828</v>
      </c>
      <c r="J1391" s="20">
        <v>17119</v>
      </c>
      <c r="K1391" s="20">
        <v>6940</v>
      </c>
      <c r="L1391" s="20">
        <v>2961</v>
      </c>
      <c r="M1391" s="20">
        <v>0</v>
      </c>
      <c r="N1391" s="20">
        <v>1645</v>
      </c>
      <c r="O1391" s="20">
        <v>0</v>
      </c>
      <c r="P1391" s="20">
        <v>73447</v>
      </c>
      <c r="Q1391" s="20">
        <v>13078</v>
      </c>
      <c r="R1391" s="20">
        <v>5130</v>
      </c>
      <c r="S1391" s="20">
        <v>7064</v>
      </c>
      <c r="T1391" s="21">
        <v>11929</v>
      </c>
      <c r="U1391" s="54">
        <v>2580</v>
      </c>
      <c r="V1391" s="20">
        <v>5505</v>
      </c>
      <c r="W1391" s="20">
        <v>10442</v>
      </c>
      <c r="X1391" s="20">
        <v>0</v>
      </c>
      <c r="Y1391" s="21">
        <v>0</v>
      </c>
      <c r="Z1391" s="20">
        <v>41015</v>
      </c>
      <c r="AA1391" s="21">
        <v>21084</v>
      </c>
      <c r="AB1391" s="32">
        <v>0</v>
      </c>
      <c r="AC1391" s="20">
        <v>127237</v>
      </c>
      <c r="AD1391" s="20">
        <v>117711</v>
      </c>
      <c r="AE1391" s="20">
        <v>136589</v>
      </c>
      <c r="AF1391" s="20">
        <v>46426</v>
      </c>
      <c r="AG1391" s="20">
        <v>20518</v>
      </c>
      <c r="AH1391" s="20">
        <v>8869</v>
      </c>
      <c r="AI1391" s="21">
        <v>10833</v>
      </c>
      <c r="AJ1391" s="25">
        <v>14892</v>
      </c>
      <c r="AK1391" s="25">
        <v>26628</v>
      </c>
      <c r="AL1391" s="25">
        <v>2904</v>
      </c>
      <c r="AM1391" s="22">
        <v>10201</v>
      </c>
      <c r="AN1391" s="20">
        <v>44226</v>
      </c>
      <c r="AO1391" s="20">
        <v>2841</v>
      </c>
      <c r="AP1391" s="54">
        <v>937356</v>
      </c>
      <c r="AQ1391" s="25">
        <v>45077</v>
      </c>
      <c r="AR1391" s="25">
        <v>100681</v>
      </c>
      <c r="AS1391" s="54">
        <v>38126</v>
      </c>
      <c r="AT1391" s="54">
        <v>66834</v>
      </c>
      <c r="AU1391" s="54">
        <v>10704</v>
      </c>
      <c r="AV1391" s="54">
        <v>8263</v>
      </c>
      <c r="AW1391" s="25">
        <f t="shared" si="63"/>
        <v>269685</v>
      </c>
      <c r="AX1391" s="165">
        <v>408651</v>
      </c>
      <c r="AY1391" s="98">
        <f t="shared" si="64"/>
        <v>1615692</v>
      </c>
      <c r="AZ1391" s="73"/>
      <c r="BA1391" s="20">
        <v>230454</v>
      </c>
      <c r="BB1391" s="20">
        <v>10156</v>
      </c>
      <c r="BC1391" s="19">
        <v>240610</v>
      </c>
      <c r="BD1391" s="19">
        <v>1856302</v>
      </c>
      <c r="BF1391" s="20">
        <v>13760</v>
      </c>
      <c r="BG1391" s="21">
        <f t="shared" si="65"/>
        <v>1842542</v>
      </c>
      <c r="BI1391" s="73"/>
      <c r="BJ1391" s="73"/>
      <c r="BK1391" s="73"/>
      <c r="BL1391" s="73"/>
      <c r="BM1391" s="73"/>
      <c r="BN1391" s="73"/>
      <c r="BO1391" s="73"/>
    </row>
    <row r="1392" spans="1:67" ht="22.5" customHeight="1" x14ac:dyDescent="0.15">
      <c r="A1392" s="125" t="s">
        <v>3217</v>
      </c>
      <c r="B1392" s="126" t="s">
        <v>3205</v>
      </c>
      <c r="C1392" s="136" t="s">
        <v>1466</v>
      </c>
      <c r="D1392" s="129">
        <v>6</v>
      </c>
      <c r="E1392" s="130" t="s">
        <v>3561</v>
      </c>
      <c r="F1392" s="19">
        <v>317550</v>
      </c>
      <c r="G1392" s="20">
        <v>51265</v>
      </c>
      <c r="H1392" s="20">
        <v>20979</v>
      </c>
      <c r="I1392" s="20">
        <v>644</v>
      </c>
      <c r="J1392" s="20">
        <v>11655</v>
      </c>
      <c r="K1392" s="20">
        <v>11250</v>
      </c>
      <c r="L1392" s="20">
        <v>1244</v>
      </c>
      <c r="M1392" s="20">
        <v>18119</v>
      </c>
      <c r="N1392" s="20">
        <v>9910</v>
      </c>
      <c r="O1392" s="20">
        <v>3544</v>
      </c>
      <c r="P1392" s="20">
        <v>65940</v>
      </c>
      <c r="Q1392" s="20">
        <v>36513</v>
      </c>
      <c r="R1392" s="20">
        <v>44060</v>
      </c>
      <c r="S1392" s="20">
        <v>37086</v>
      </c>
      <c r="T1392" s="21">
        <v>23858</v>
      </c>
      <c r="U1392" s="54">
        <v>19627</v>
      </c>
      <c r="V1392" s="20">
        <v>22020</v>
      </c>
      <c r="W1392" s="20">
        <v>10442</v>
      </c>
      <c r="X1392" s="20">
        <v>0</v>
      </c>
      <c r="Y1392" s="21">
        <v>0</v>
      </c>
      <c r="Z1392" s="20">
        <v>190160</v>
      </c>
      <c r="AA1392" s="21">
        <v>24096</v>
      </c>
      <c r="AB1392" s="32">
        <v>0</v>
      </c>
      <c r="AC1392" s="20">
        <v>515966</v>
      </c>
      <c r="AD1392" s="20">
        <v>208258</v>
      </c>
      <c r="AE1392" s="20">
        <v>291030</v>
      </c>
      <c r="AF1392" s="20">
        <v>171392</v>
      </c>
      <c r="AG1392" s="20">
        <v>95090</v>
      </c>
      <c r="AH1392" s="20">
        <v>22082</v>
      </c>
      <c r="AI1392" s="21">
        <v>4239</v>
      </c>
      <c r="AJ1392" s="25">
        <v>45186</v>
      </c>
      <c r="AK1392" s="25">
        <v>54919</v>
      </c>
      <c r="AL1392" s="25">
        <v>7698</v>
      </c>
      <c r="AM1392" s="22">
        <v>29484</v>
      </c>
      <c r="AN1392" s="20">
        <v>59444</v>
      </c>
      <c r="AO1392" s="20">
        <v>3587</v>
      </c>
      <c r="AP1392" s="54">
        <v>2428337</v>
      </c>
      <c r="AQ1392" s="25">
        <v>74463</v>
      </c>
      <c r="AR1392" s="25">
        <v>116219</v>
      </c>
      <c r="AS1392" s="54">
        <v>24139</v>
      </c>
      <c r="AT1392" s="54">
        <v>40815</v>
      </c>
      <c r="AU1392" s="54">
        <v>28529</v>
      </c>
      <c r="AV1392" s="54">
        <v>22340</v>
      </c>
      <c r="AW1392" s="25">
        <f t="shared" si="63"/>
        <v>306505</v>
      </c>
      <c r="AX1392" s="165">
        <v>370080</v>
      </c>
      <c r="AY1392" s="98">
        <f t="shared" si="64"/>
        <v>3104922</v>
      </c>
      <c r="AZ1392" s="73"/>
      <c r="BA1392" s="20">
        <v>526231</v>
      </c>
      <c r="BB1392" s="20">
        <v>10663</v>
      </c>
      <c r="BC1392" s="19">
        <v>536894</v>
      </c>
      <c r="BD1392" s="19">
        <v>3641816</v>
      </c>
      <c r="BF1392" s="20">
        <v>50645</v>
      </c>
      <c r="BG1392" s="21">
        <f t="shared" si="65"/>
        <v>3591171</v>
      </c>
      <c r="BI1392" s="73"/>
      <c r="BJ1392" s="73"/>
      <c r="BK1392" s="73"/>
      <c r="BL1392" s="73"/>
      <c r="BM1392" s="73"/>
      <c r="BN1392" s="73"/>
      <c r="BO1392" s="73"/>
    </row>
    <row r="1393" spans="1:67" ht="22.5" customHeight="1" x14ac:dyDescent="0.15">
      <c r="A1393" s="125" t="s">
        <v>3218</v>
      </c>
      <c r="B1393" s="126" t="s">
        <v>3205</v>
      </c>
      <c r="C1393" s="136" t="s">
        <v>1467</v>
      </c>
      <c r="D1393" s="129">
        <v>6</v>
      </c>
      <c r="E1393" s="130" t="s">
        <v>3561</v>
      </c>
      <c r="F1393" s="19">
        <v>422240</v>
      </c>
      <c r="G1393" s="20">
        <v>121380</v>
      </c>
      <c r="H1393" s="20">
        <v>58779</v>
      </c>
      <c r="I1393" s="20">
        <v>0</v>
      </c>
      <c r="J1393" s="20">
        <v>0</v>
      </c>
      <c r="K1393" s="20">
        <v>0</v>
      </c>
      <c r="L1393" s="20">
        <v>0</v>
      </c>
      <c r="M1393" s="20">
        <v>17247</v>
      </c>
      <c r="N1393" s="20">
        <v>12027</v>
      </c>
      <c r="O1393" s="20">
        <v>0</v>
      </c>
      <c r="P1393" s="20">
        <v>145464</v>
      </c>
      <c r="Q1393" s="20">
        <v>43280</v>
      </c>
      <c r="R1393" s="20">
        <v>66731</v>
      </c>
      <c r="S1393" s="20">
        <v>55629</v>
      </c>
      <c r="T1393" s="21">
        <v>59645</v>
      </c>
      <c r="U1393" s="54">
        <v>28087</v>
      </c>
      <c r="V1393" s="20">
        <v>22020</v>
      </c>
      <c r="W1393" s="20">
        <v>20884</v>
      </c>
      <c r="X1393" s="20">
        <v>0</v>
      </c>
      <c r="Y1393" s="21">
        <v>0</v>
      </c>
      <c r="Z1393" s="20">
        <v>234664</v>
      </c>
      <c r="AA1393" s="21">
        <v>27108</v>
      </c>
      <c r="AB1393" s="32">
        <v>0</v>
      </c>
      <c r="AC1393" s="20">
        <v>1046166</v>
      </c>
      <c r="AD1393" s="20">
        <v>414359</v>
      </c>
      <c r="AE1393" s="20">
        <v>661074</v>
      </c>
      <c r="AF1393" s="20">
        <v>339955</v>
      </c>
      <c r="AG1393" s="20">
        <v>129926</v>
      </c>
      <c r="AH1393" s="20">
        <v>175932</v>
      </c>
      <c r="AI1393" s="21">
        <v>25434</v>
      </c>
      <c r="AJ1393" s="25">
        <v>50120</v>
      </c>
      <c r="AK1393" s="25">
        <v>63621</v>
      </c>
      <c r="AL1393" s="25">
        <v>16317</v>
      </c>
      <c r="AM1393" s="22">
        <v>32236</v>
      </c>
      <c r="AN1393" s="20">
        <v>328167</v>
      </c>
      <c r="AO1393" s="20">
        <v>20900</v>
      </c>
      <c r="AP1393" s="54">
        <v>4639392</v>
      </c>
      <c r="AQ1393" s="25">
        <v>74293</v>
      </c>
      <c r="AR1393" s="25">
        <v>134715</v>
      </c>
      <c r="AS1393" s="54">
        <v>113506</v>
      </c>
      <c r="AT1393" s="54">
        <v>54327</v>
      </c>
      <c r="AU1393" s="54">
        <v>34084</v>
      </c>
      <c r="AV1393" s="54">
        <v>33913</v>
      </c>
      <c r="AW1393" s="25">
        <f t="shared" si="63"/>
        <v>444838</v>
      </c>
      <c r="AX1393" s="165">
        <v>579439</v>
      </c>
      <c r="AY1393" s="98">
        <f t="shared" si="64"/>
        <v>5663669</v>
      </c>
      <c r="AZ1393" s="73"/>
      <c r="BA1393" s="20">
        <v>597674</v>
      </c>
      <c r="BB1393" s="20">
        <v>102792</v>
      </c>
      <c r="BC1393" s="19">
        <v>700466</v>
      </c>
      <c r="BD1393" s="19">
        <v>6364135</v>
      </c>
      <c r="BF1393" s="20">
        <v>54556</v>
      </c>
      <c r="BG1393" s="21">
        <f t="shared" si="65"/>
        <v>6309579</v>
      </c>
      <c r="BI1393" s="73"/>
      <c r="BJ1393" s="73"/>
      <c r="BK1393" s="73"/>
      <c r="BL1393" s="73"/>
      <c r="BM1393" s="73"/>
      <c r="BN1393" s="73"/>
      <c r="BO1393" s="73"/>
    </row>
    <row r="1394" spans="1:67" ht="22.5" customHeight="1" x14ac:dyDescent="0.15">
      <c r="A1394" s="125" t="s">
        <v>3219</v>
      </c>
      <c r="B1394" s="126" t="s">
        <v>3205</v>
      </c>
      <c r="C1394" s="136" t="s">
        <v>1468</v>
      </c>
      <c r="D1394" s="129">
        <v>6</v>
      </c>
      <c r="E1394" s="130" t="s">
        <v>3561</v>
      </c>
      <c r="F1394" s="19">
        <v>198024</v>
      </c>
      <c r="G1394" s="20">
        <v>15922</v>
      </c>
      <c r="H1394" s="20">
        <v>15876</v>
      </c>
      <c r="I1394" s="20">
        <v>0</v>
      </c>
      <c r="J1394" s="20">
        <v>0</v>
      </c>
      <c r="K1394" s="20">
        <v>0</v>
      </c>
      <c r="L1394" s="20">
        <v>0</v>
      </c>
      <c r="M1394" s="20">
        <v>8205</v>
      </c>
      <c r="N1394" s="20">
        <v>5117</v>
      </c>
      <c r="O1394" s="20">
        <v>5782</v>
      </c>
      <c r="P1394" s="20">
        <v>68877</v>
      </c>
      <c r="Q1394" s="20">
        <v>21233</v>
      </c>
      <c r="R1394" s="20">
        <v>13007</v>
      </c>
      <c r="S1394" s="20">
        <v>28256</v>
      </c>
      <c r="T1394" s="21">
        <v>35787</v>
      </c>
      <c r="U1394" s="54">
        <v>6514</v>
      </c>
      <c r="V1394" s="20">
        <v>11010</v>
      </c>
      <c r="W1394" s="20">
        <v>10442</v>
      </c>
      <c r="X1394" s="20">
        <v>0</v>
      </c>
      <c r="Y1394" s="21">
        <v>0</v>
      </c>
      <c r="Z1394" s="20">
        <v>73396</v>
      </c>
      <c r="AA1394" s="21">
        <v>17319</v>
      </c>
      <c r="AB1394" s="32">
        <v>0</v>
      </c>
      <c r="AC1394" s="20">
        <v>269614</v>
      </c>
      <c r="AD1394" s="20">
        <v>149049</v>
      </c>
      <c r="AE1394" s="20">
        <v>319280</v>
      </c>
      <c r="AF1394" s="20">
        <v>162406</v>
      </c>
      <c r="AG1394" s="20">
        <v>47457</v>
      </c>
      <c r="AH1394" s="20">
        <v>36381</v>
      </c>
      <c r="AI1394" s="21">
        <v>1413</v>
      </c>
      <c r="AJ1394" s="25">
        <v>27733</v>
      </c>
      <c r="AK1394" s="25">
        <v>36338</v>
      </c>
      <c r="AL1394" s="25">
        <v>8120</v>
      </c>
      <c r="AM1394" s="22">
        <v>16088</v>
      </c>
      <c r="AN1394" s="20">
        <v>78401</v>
      </c>
      <c r="AO1394" s="20">
        <v>2739</v>
      </c>
      <c r="AP1394" s="54">
        <v>1689786</v>
      </c>
      <c r="AQ1394" s="25">
        <v>54246</v>
      </c>
      <c r="AR1394" s="25">
        <v>122220</v>
      </c>
      <c r="AS1394" s="54">
        <v>63673</v>
      </c>
      <c r="AT1394" s="54">
        <v>61770</v>
      </c>
      <c r="AU1394" s="54">
        <v>27062</v>
      </c>
      <c r="AV1394" s="54">
        <v>13404</v>
      </c>
      <c r="AW1394" s="25">
        <f t="shared" si="63"/>
        <v>342375</v>
      </c>
      <c r="AX1394" s="165">
        <v>302126</v>
      </c>
      <c r="AY1394" s="98">
        <f t="shared" si="64"/>
        <v>2334287</v>
      </c>
      <c r="AZ1394" s="73"/>
      <c r="BA1394" s="20">
        <v>379738</v>
      </c>
      <c r="BB1394" s="20">
        <v>10773</v>
      </c>
      <c r="BC1394" s="19">
        <v>390511</v>
      </c>
      <c r="BD1394" s="19">
        <v>2724798</v>
      </c>
      <c r="BF1394" s="20">
        <v>17077</v>
      </c>
      <c r="BG1394" s="21">
        <f t="shared" si="65"/>
        <v>2707721</v>
      </c>
      <c r="BI1394" s="73"/>
      <c r="BJ1394" s="73"/>
      <c r="BK1394" s="73"/>
      <c r="BL1394" s="73"/>
      <c r="BM1394" s="73"/>
      <c r="BN1394" s="73"/>
      <c r="BO1394" s="73"/>
    </row>
    <row r="1395" spans="1:67" ht="22.5" customHeight="1" x14ac:dyDescent="0.15">
      <c r="A1395" s="125" t="s">
        <v>3220</v>
      </c>
      <c r="B1395" s="126" t="s">
        <v>3205</v>
      </c>
      <c r="C1395" s="136" t="s">
        <v>1469</v>
      </c>
      <c r="D1395" s="129">
        <v>6</v>
      </c>
      <c r="E1395" s="130" t="s">
        <v>3561</v>
      </c>
      <c r="F1395" s="19">
        <v>363208</v>
      </c>
      <c r="G1395" s="20">
        <v>56120</v>
      </c>
      <c r="H1395" s="20">
        <v>32886</v>
      </c>
      <c r="I1395" s="20">
        <v>21336</v>
      </c>
      <c r="J1395" s="20">
        <v>36543</v>
      </c>
      <c r="K1395" s="20">
        <v>2800</v>
      </c>
      <c r="L1395" s="20">
        <v>1809</v>
      </c>
      <c r="M1395" s="20">
        <v>21670</v>
      </c>
      <c r="N1395" s="20">
        <v>11896</v>
      </c>
      <c r="O1395" s="20">
        <v>448</v>
      </c>
      <c r="P1395" s="20">
        <v>89676</v>
      </c>
      <c r="Q1395" s="20">
        <v>42187</v>
      </c>
      <c r="R1395" s="20">
        <v>46304</v>
      </c>
      <c r="S1395" s="20">
        <v>47682</v>
      </c>
      <c r="T1395" s="21">
        <v>47716</v>
      </c>
      <c r="U1395" s="54">
        <v>20981</v>
      </c>
      <c r="V1395" s="20">
        <v>48444</v>
      </c>
      <c r="W1395" s="20">
        <v>10442</v>
      </c>
      <c r="X1395" s="20">
        <v>0</v>
      </c>
      <c r="Y1395" s="21">
        <v>0</v>
      </c>
      <c r="Z1395" s="20">
        <v>159303</v>
      </c>
      <c r="AA1395" s="21">
        <v>89607</v>
      </c>
      <c r="AB1395" s="32">
        <v>0</v>
      </c>
      <c r="AC1395" s="20">
        <v>473233</v>
      </c>
      <c r="AD1395" s="20">
        <v>310742</v>
      </c>
      <c r="AE1395" s="20">
        <v>579623</v>
      </c>
      <c r="AF1395" s="20">
        <v>310502</v>
      </c>
      <c r="AG1395" s="20">
        <v>180205</v>
      </c>
      <c r="AH1395" s="20">
        <v>70319</v>
      </c>
      <c r="AI1395" s="21">
        <v>6594</v>
      </c>
      <c r="AJ1395" s="25">
        <v>49874</v>
      </c>
      <c r="AK1395" s="25">
        <v>58709</v>
      </c>
      <c r="AL1395" s="25">
        <v>14106</v>
      </c>
      <c r="AM1395" s="22">
        <v>32228</v>
      </c>
      <c r="AN1395" s="20">
        <v>90724</v>
      </c>
      <c r="AO1395" s="20">
        <v>9065</v>
      </c>
      <c r="AP1395" s="54">
        <v>3336982</v>
      </c>
      <c r="AQ1395" s="25">
        <v>89891</v>
      </c>
      <c r="AR1395" s="25">
        <v>132403</v>
      </c>
      <c r="AS1395" s="54">
        <v>59087</v>
      </c>
      <c r="AT1395" s="54">
        <v>36726</v>
      </c>
      <c r="AU1395" s="54">
        <v>33541</v>
      </c>
      <c r="AV1395" s="54">
        <v>29186</v>
      </c>
      <c r="AW1395" s="25">
        <f t="shared" si="63"/>
        <v>380834</v>
      </c>
      <c r="AX1395" s="165">
        <v>701393</v>
      </c>
      <c r="AY1395" s="98">
        <f t="shared" si="64"/>
        <v>4419209</v>
      </c>
      <c r="AZ1395" s="73"/>
      <c r="BA1395" s="20">
        <v>592819</v>
      </c>
      <c r="BB1395" s="20">
        <v>33111</v>
      </c>
      <c r="BC1395" s="19">
        <v>625930</v>
      </c>
      <c r="BD1395" s="19">
        <v>5045139</v>
      </c>
      <c r="BF1395" s="20">
        <v>52964</v>
      </c>
      <c r="BG1395" s="21">
        <f t="shared" si="65"/>
        <v>4992175</v>
      </c>
      <c r="BI1395" s="73"/>
      <c r="BJ1395" s="73"/>
      <c r="BK1395" s="73"/>
      <c r="BL1395" s="73"/>
      <c r="BM1395" s="73"/>
      <c r="BN1395" s="73"/>
      <c r="BO1395" s="73"/>
    </row>
    <row r="1396" spans="1:67" ht="22.5" customHeight="1" x14ac:dyDescent="0.15">
      <c r="A1396" s="125" t="s">
        <v>3221</v>
      </c>
      <c r="B1396" s="126" t="s">
        <v>3205</v>
      </c>
      <c r="C1396" s="136" t="s">
        <v>1470</v>
      </c>
      <c r="D1396" s="129">
        <v>6</v>
      </c>
      <c r="E1396" s="130" t="s">
        <v>3561</v>
      </c>
      <c r="F1396" s="19">
        <v>390990</v>
      </c>
      <c r="G1396" s="20">
        <v>115882</v>
      </c>
      <c r="H1396" s="20">
        <v>90531</v>
      </c>
      <c r="I1396" s="20">
        <v>0</v>
      </c>
      <c r="J1396" s="20">
        <v>0</v>
      </c>
      <c r="K1396" s="20">
        <v>0</v>
      </c>
      <c r="L1396" s="20">
        <v>0</v>
      </c>
      <c r="M1396" s="20">
        <v>8853</v>
      </c>
      <c r="N1396" s="20">
        <v>9306</v>
      </c>
      <c r="O1396" s="20">
        <v>7274</v>
      </c>
      <c r="P1396" s="20">
        <v>79813</v>
      </c>
      <c r="Q1396" s="20">
        <v>36645</v>
      </c>
      <c r="R1396" s="20">
        <v>57433</v>
      </c>
      <c r="S1396" s="20">
        <v>49448</v>
      </c>
      <c r="T1396" s="21">
        <v>71574</v>
      </c>
      <c r="U1396" s="54">
        <v>25592</v>
      </c>
      <c r="V1396" s="20">
        <v>18717</v>
      </c>
      <c r="W1396" s="20">
        <v>10442</v>
      </c>
      <c r="X1396" s="20">
        <v>0</v>
      </c>
      <c r="Y1396" s="21">
        <v>0</v>
      </c>
      <c r="Z1396" s="20">
        <v>184907</v>
      </c>
      <c r="AA1396" s="21">
        <v>77559</v>
      </c>
      <c r="AB1396" s="32">
        <v>0</v>
      </c>
      <c r="AC1396" s="20">
        <v>790872</v>
      </c>
      <c r="AD1396" s="20">
        <v>353242</v>
      </c>
      <c r="AE1396" s="20">
        <v>583351</v>
      </c>
      <c r="AF1396" s="20">
        <v>295526</v>
      </c>
      <c r="AG1396" s="20">
        <v>102347</v>
      </c>
      <c r="AH1396" s="20">
        <v>194847</v>
      </c>
      <c r="AI1396" s="21">
        <v>77715</v>
      </c>
      <c r="AJ1396" s="25">
        <v>42989</v>
      </c>
      <c r="AK1396" s="25">
        <v>61047</v>
      </c>
      <c r="AL1396" s="25">
        <v>16179</v>
      </c>
      <c r="AM1396" s="22">
        <v>26756</v>
      </c>
      <c r="AN1396" s="20">
        <v>461947</v>
      </c>
      <c r="AO1396" s="20">
        <v>30466</v>
      </c>
      <c r="AP1396" s="54">
        <v>4272250</v>
      </c>
      <c r="AQ1396" s="25">
        <v>76866</v>
      </c>
      <c r="AR1396" s="25">
        <v>160215</v>
      </c>
      <c r="AS1396" s="54">
        <v>114520</v>
      </c>
      <c r="AT1396" s="54">
        <v>62090</v>
      </c>
      <c r="AU1396" s="54">
        <v>33756</v>
      </c>
      <c r="AV1396" s="54">
        <v>30112</v>
      </c>
      <c r="AW1396" s="25">
        <f t="shared" si="63"/>
        <v>477559</v>
      </c>
      <c r="AX1396" s="165">
        <v>1079393</v>
      </c>
      <c r="AY1396" s="98">
        <f t="shared" si="64"/>
        <v>5829202</v>
      </c>
      <c r="AZ1396" s="73"/>
      <c r="BA1396" s="20">
        <v>507817</v>
      </c>
      <c r="BB1396" s="20">
        <v>146588</v>
      </c>
      <c r="BC1396" s="19">
        <v>654405</v>
      </c>
      <c r="BD1396" s="19">
        <v>6483607</v>
      </c>
      <c r="BF1396" s="20">
        <v>36642</v>
      </c>
      <c r="BG1396" s="21">
        <f t="shared" si="65"/>
        <v>6446965</v>
      </c>
      <c r="BI1396" s="73"/>
      <c r="BJ1396" s="73"/>
      <c r="BK1396" s="73"/>
      <c r="BL1396" s="73"/>
      <c r="BM1396" s="73"/>
      <c r="BN1396" s="73"/>
      <c r="BO1396" s="73"/>
    </row>
    <row r="1397" spans="1:67" ht="22.5" customHeight="1" x14ac:dyDescent="0.15">
      <c r="A1397" s="125" t="s">
        <v>3222</v>
      </c>
      <c r="B1397" s="126" t="s">
        <v>3223</v>
      </c>
      <c r="C1397" s="136" t="s">
        <v>1471</v>
      </c>
      <c r="D1397" s="129">
        <v>3</v>
      </c>
      <c r="E1397" s="130" t="s">
        <v>3561</v>
      </c>
      <c r="F1397" s="19">
        <v>5645198</v>
      </c>
      <c r="G1397" s="20">
        <v>701505</v>
      </c>
      <c r="H1397" s="20">
        <v>1006236</v>
      </c>
      <c r="I1397" s="20">
        <v>3108</v>
      </c>
      <c r="J1397" s="20">
        <v>113310</v>
      </c>
      <c r="K1397" s="20">
        <v>86760</v>
      </c>
      <c r="L1397" s="20">
        <v>70492</v>
      </c>
      <c r="M1397" s="20">
        <v>561531</v>
      </c>
      <c r="N1397" s="20">
        <v>323222</v>
      </c>
      <c r="O1397" s="20">
        <v>128536</v>
      </c>
      <c r="P1397" s="20">
        <v>4262979</v>
      </c>
      <c r="Q1397" s="20">
        <v>706150</v>
      </c>
      <c r="R1397" s="20">
        <v>1199044</v>
      </c>
      <c r="S1397" s="20">
        <v>948342</v>
      </c>
      <c r="T1397" s="21">
        <v>636054</v>
      </c>
      <c r="U1397" s="54">
        <v>513522</v>
      </c>
      <c r="V1397" s="20">
        <v>513066</v>
      </c>
      <c r="W1397" s="20">
        <v>302818</v>
      </c>
      <c r="X1397" s="20">
        <v>0</v>
      </c>
      <c r="Y1397" s="21">
        <v>0</v>
      </c>
      <c r="Z1397" s="20">
        <v>3152417</v>
      </c>
      <c r="AA1397" s="21">
        <v>106926</v>
      </c>
      <c r="AB1397" s="32">
        <v>6011309</v>
      </c>
      <c r="AC1397" s="20">
        <v>13656590</v>
      </c>
      <c r="AD1397" s="20">
        <v>6340504</v>
      </c>
      <c r="AE1397" s="20">
        <v>10127553</v>
      </c>
      <c r="AF1397" s="20">
        <v>5971264</v>
      </c>
      <c r="AG1397" s="20">
        <v>3908409</v>
      </c>
      <c r="AH1397" s="20">
        <v>388969</v>
      </c>
      <c r="AI1397" s="21">
        <v>244920</v>
      </c>
      <c r="AJ1397" s="25">
        <v>692180</v>
      </c>
      <c r="AK1397" s="25">
        <v>628109</v>
      </c>
      <c r="AL1397" s="25">
        <v>184690</v>
      </c>
      <c r="AM1397" s="22">
        <v>349634</v>
      </c>
      <c r="AN1397" s="20">
        <v>4974829</v>
      </c>
      <c r="AO1397" s="20">
        <v>452041</v>
      </c>
      <c r="AP1397" s="54">
        <v>74912217</v>
      </c>
      <c r="AQ1397" s="25">
        <v>654417</v>
      </c>
      <c r="AR1397" s="25">
        <v>728243</v>
      </c>
      <c r="AS1397" s="54">
        <v>370818</v>
      </c>
      <c r="AT1397" s="54">
        <v>400550</v>
      </c>
      <c r="AU1397" s="54">
        <v>405503</v>
      </c>
      <c r="AV1397" s="54">
        <v>559397</v>
      </c>
      <c r="AW1397" s="25">
        <f t="shared" si="63"/>
        <v>3118928</v>
      </c>
      <c r="AX1397" s="165">
        <v>9215307</v>
      </c>
      <c r="AY1397" s="98">
        <f t="shared" si="64"/>
        <v>87246452</v>
      </c>
      <c r="AZ1397" s="73"/>
      <c r="BA1397" s="20">
        <v>6912448</v>
      </c>
      <c r="BB1397" s="20">
        <v>452805</v>
      </c>
      <c r="BC1397" s="19">
        <v>7365253</v>
      </c>
      <c r="BD1397" s="19">
        <v>94611705</v>
      </c>
      <c r="BF1397" s="20">
        <v>2713866</v>
      </c>
      <c r="BG1397" s="21">
        <f t="shared" si="65"/>
        <v>91897839</v>
      </c>
      <c r="BI1397" s="73"/>
      <c r="BJ1397" s="73"/>
      <c r="BK1397" s="73"/>
      <c r="BL1397" s="73"/>
      <c r="BM1397" s="73"/>
      <c r="BN1397" s="73"/>
      <c r="BO1397" s="73"/>
    </row>
    <row r="1398" spans="1:67" ht="22.5" customHeight="1" x14ac:dyDescent="0.15">
      <c r="A1398" s="125" t="s">
        <v>3224</v>
      </c>
      <c r="B1398" s="126" t="s">
        <v>3223</v>
      </c>
      <c r="C1398" s="136" t="s">
        <v>1472</v>
      </c>
      <c r="D1398" s="129">
        <v>5</v>
      </c>
      <c r="E1398" s="130" t="s">
        <v>3561</v>
      </c>
      <c r="F1398" s="19">
        <v>2262580</v>
      </c>
      <c r="G1398" s="20">
        <v>547852</v>
      </c>
      <c r="H1398" s="20">
        <v>443205</v>
      </c>
      <c r="I1398" s="20">
        <v>251636</v>
      </c>
      <c r="J1398" s="20">
        <v>180694</v>
      </c>
      <c r="K1398" s="20">
        <v>90580</v>
      </c>
      <c r="L1398" s="20">
        <v>84694</v>
      </c>
      <c r="M1398" s="20">
        <v>123979</v>
      </c>
      <c r="N1398" s="20">
        <v>82155</v>
      </c>
      <c r="O1398" s="20">
        <v>66618</v>
      </c>
      <c r="P1398" s="20">
        <v>1160543</v>
      </c>
      <c r="Q1398" s="20">
        <v>257449</v>
      </c>
      <c r="R1398" s="20">
        <v>344737</v>
      </c>
      <c r="S1398" s="20">
        <v>301103</v>
      </c>
      <c r="T1398" s="21">
        <v>310154</v>
      </c>
      <c r="U1398" s="54">
        <v>154395</v>
      </c>
      <c r="V1398" s="20">
        <v>161847</v>
      </c>
      <c r="W1398" s="20">
        <v>156526</v>
      </c>
      <c r="X1398" s="20">
        <v>0</v>
      </c>
      <c r="Y1398" s="21">
        <v>0</v>
      </c>
      <c r="Z1398" s="20">
        <v>928400</v>
      </c>
      <c r="AA1398" s="21">
        <v>71535</v>
      </c>
      <c r="AB1398" s="32">
        <v>1036500</v>
      </c>
      <c r="AC1398" s="20">
        <v>4575601</v>
      </c>
      <c r="AD1398" s="20">
        <v>2246376</v>
      </c>
      <c r="AE1398" s="20">
        <v>4059797</v>
      </c>
      <c r="AF1398" s="20">
        <v>2420122</v>
      </c>
      <c r="AG1398" s="20">
        <v>800357</v>
      </c>
      <c r="AH1398" s="20">
        <v>370417</v>
      </c>
      <c r="AI1398" s="21">
        <v>123873</v>
      </c>
      <c r="AJ1398" s="25">
        <v>207828</v>
      </c>
      <c r="AK1398" s="25">
        <v>246532</v>
      </c>
      <c r="AL1398" s="25">
        <v>91294</v>
      </c>
      <c r="AM1398" s="22">
        <v>120679</v>
      </c>
      <c r="AN1398" s="20">
        <v>3146590</v>
      </c>
      <c r="AO1398" s="20">
        <v>309053</v>
      </c>
      <c r="AP1398" s="54">
        <v>27735701</v>
      </c>
      <c r="AQ1398" s="25">
        <v>475058</v>
      </c>
      <c r="AR1398" s="25">
        <v>432660</v>
      </c>
      <c r="AS1398" s="54">
        <v>356095</v>
      </c>
      <c r="AT1398" s="54">
        <v>206219</v>
      </c>
      <c r="AU1398" s="54">
        <v>149996</v>
      </c>
      <c r="AV1398" s="54">
        <v>223155</v>
      </c>
      <c r="AW1398" s="25">
        <f t="shared" si="63"/>
        <v>1843183</v>
      </c>
      <c r="AX1398" s="165">
        <v>6468967</v>
      </c>
      <c r="AY1398" s="98">
        <f t="shared" si="64"/>
        <v>36047851</v>
      </c>
      <c r="AZ1398" s="73"/>
      <c r="BA1398" s="20">
        <v>2553092</v>
      </c>
      <c r="BB1398" s="20">
        <v>406828</v>
      </c>
      <c r="BC1398" s="19">
        <v>2959920</v>
      </c>
      <c r="BD1398" s="19">
        <v>39007771</v>
      </c>
      <c r="BF1398" s="20">
        <v>319562</v>
      </c>
      <c r="BG1398" s="21">
        <f t="shared" si="65"/>
        <v>38688209</v>
      </c>
      <c r="BI1398" s="73"/>
      <c r="BJ1398" s="73"/>
      <c r="BK1398" s="73"/>
      <c r="BL1398" s="73"/>
      <c r="BM1398" s="73"/>
      <c r="BN1398" s="73"/>
      <c r="BO1398" s="73"/>
    </row>
    <row r="1399" spans="1:67" ht="22.5" customHeight="1" x14ac:dyDescent="0.15">
      <c r="A1399" s="125" t="s">
        <v>3225</v>
      </c>
      <c r="B1399" s="126" t="s">
        <v>3223</v>
      </c>
      <c r="C1399" s="136" t="s">
        <v>1473</v>
      </c>
      <c r="D1399" s="129">
        <v>5</v>
      </c>
      <c r="E1399" s="130" t="s">
        <v>3561</v>
      </c>
      <c r="F1399" s="19">
        <v>1121186</v>
      </c>
      <c r="G1399" s="20">
        <v>296667</v>
      </c>
      <c r="H1399" s="20">
        <v>339822</v>
      </c>
      <c r="I1399" s="20">
        <v>11200</v>
      </c>
      <c r="J1399" s="20">
        <v>39140</v>
      </c>
      <c r="K1399" s="20">
        <v>339910</v>
      </c>
      <c r="L1399" s="20">
        <v>171907</v>
      </c>
      <c r="M1399" s="20">
        <v>53192</v>
      </c>
      <c r="N1399" s="20">
        <v>37566</v>
      </c>
      <c r="O1399" s="20">
        <v>48378</v>
      </c>
      <c r="P1399" s="20">
        <v>524434</v>
      </c>
      <c r="Q1399" s="20">
        <v>125859</v>
      </c>
      <c r="R1399" s="20">
        <v>136896</v>
      </c>
      <c r="S1399" s="20">
        <v>173068</v>
      </c>
      <c r="T1399" s="21">
        <v>334012</v>
      </c>
      <c r="U1399" s="54">
        <v>56259</v>
      </c>
      <c r="V1399" s="20">
        <v>61656</v>
      </c>
      <c r="W1399" s="20">
        <v>62652</v>
      </c>
      <c r="X1399" s="20">
        <v>0</v>
      </c>
      <c r="Y1399" s="21">
        <v>0</v>
      </c>
      <c r="Z1399" s="20">
        <v>516721</v>
      </c>
      <c r="AA1399" s="21">
        <v>57228</v>
      </c>
      <c r="AB1399" s="32">
        <v>802055</v>
      </c>
      <c r="AC1399" s="20">
        <v>2364607</v>
      </c>
      <c r="AD1399" s="20">
        <v>1869202</v>
      </c>
      <c r="AE1399" s="20">
        <v>2306446</v>
      </c>
      <c r="AF1399" s="20">
        <v>1241677</v>
      </c>
      <c r="AG1399" s="20">
        <v>392566</v>
      </c>
      <c r="AH1399" s="20">
        <v>266342</v>
      </c>
      <c r="AI1399" s="21">
        <v>309918</v>
      </c>
      <c r="AJ1399" s="25">
        <v>102666</v>
      </c>
      <c r="AK1399" s="25">
        <v>168167</v>
      </c>
      <c r="AL1399" s="25">
        <v>57825</v>
      </c>
      <c r="AM1399" s="22">
        <v>76537</v>
      </c>
      <c r="AN1399" s="20">
        <v>1792548</v>
      </c>
      <c r="AO1399" s="20">
        <v>71612</v>
      </c>
      <c r="AP1399" s="54">
        <v>16329921</v>
      </c>
      <c r="AQ1399" s="25">
        <v>324075</v>
      </c>
      <c r="AR1399" s="25">
        <v>330551</v>
      </c>
      <c r="AS1399" s="54">
        <v>273532</v>
      </c>
      <c r="AT1399" s="54">
        <v>161875</v>
      </c>
      <c r="AU1399" s="54">
        <v>88862</v>
      </c>
      <c r="AV1399" s="54">
        <v>101218</v>
      </c>
      <c r="AW1399" s="25">
        <f t="shared" si="63"/>
        <v>1280113</v>
      </c>
      <c r="AX1399" s="165">
        <v>4750887</v>
      </c>
      <c r="AY1399" s="98">
        <f t="shared" si="64"/>
        <v>22360921</v>
      </c>
      <c r="AZ1399" s="73"/>
      <c r="BA1399" s="20">
        <v>1393438</v>
      </c>
      <c r="BB1399" s="20">
        <v>351841</v>
      </c>
      <c r="BC1399" s="19">
        <v>1745279</v>
      </c>
      <c r="BD1399" s="19">
        <v>24106200</v>
      </c>
      <c r="BF1399" s="20">
        <v>133098</v>
      </c>
      <c r="BG1399" s="21">
        <f t="shared" si="65"/>
        <v>23973102</v>
      </c>
      <c r="BI1399" s="73"/>
      <c r="BJ1399" s="73"/>
      <c r="BK1399" s="73"/>
      <c r="BL1399" s="73"/>
      <c r="BM1399" s="73"/>
      <c r="BN1399" s="73"/>
      <c r="BO1399" s="73"/>
    </row>
    <row r="1400" spans="1:67" ht="22.5" customHeight="1" x14ac:dyDescent="0.15">
      <c r="A1400" s="125" t="s">
        <v>3226</v>
      </c>
      <c r="B1400" s="126" t="s">
        <v>3223</v>
      </c>
      <c r="C1400" s="136" t="s">
        <v>1474</v>
      </c>
      <c r="D1400" s="129">
        <v>5</v>
      </c>
      <c r="E1400" s="130" t="s">
        <v>3561</v>
      </c>
      <c r="F1400" s="19">
        <v>555837</v>
      </c>
      <c r="G1400" s="20">
        <v>114454</v>
      </c>
      <c r="H1400" s="20">
        <v>94122</v>
      </c>
      <c r="I1400" s="20">
        <v>60928</v>
      </c>
      <c r="J1400" s="20">
        <v>15765</v>
      </c>
      <c r="K1400" s="20">
        <v>41280</v>
      </c>
      <c r="L1400" s="20">
        <v>37339</v>
      </c>
      <c r="M1400" s="20">
        <v>26106</v>
      </c>
      <c r="N1400" s="20">
        <v>16953</v>
      </c>
      <c r="O1400" s="20">
        <v>4774</v>
      </c>
      <c r="P1400" s="20">
        <v>408307</v>
      </c>
      <c r="Q1400" s="20">
        <v>59416</v>
      </c>
      <c r="R1400" s="20">
        <v>60044</v>
      </c>
      <c r="S1400" s="20">
        <v>86534</v>
      </c>
      <c r="T1400" s="21">
        <v>143148</v>
      </c>
      <c r="U1400" s="54">
        <v>45176</v>
      </c>
      <c r="V1400" s="20">
        <v>36333</v>
      </c>
      <c r="W1400" s="20">
        <v>51166</v>
      </c>
      <c r="X1400" s="20">
        <v>0</v>
      </c>
      <c r="Y1400" s="21">
        <v>0</v>
      </c>
      <c r="Z1400" s="20">
        <v>281640</v>
      </c>
      <c r="AA1400" s="21">
        <v>31626</v>
      </c>
      <c r="AB1400" s="32">
        <v>195445</v>
      </c>
      <c r="AC1400" s="20">
        <v>1262803</v>
      </c>
      <c r="AD1400" s="20">
        <v>675721</v>
      </c>
      <c r="AE1400" s="20">
        <v>1219545</v>
      </c>
      <c r="AF1400" s="20">
        <v>603366</v>
      </c>
      <c r="AG1400" s="20">
        <v>176692</v>
      </c>
      <c r="AH1400" s="20">
        <v>175932</v>
      </c>
      <c r="AI1400" s="21">
        <v>49455</v>
      </c>
      <c r="AJ1400" s="25">
        <v>59721</v>
      </c>
      <c r="AK1400" s="25">
        <v>85396</v>
      </c>
      <c r="AL1400" s="25">
        <v>28055</v>
      </c>
      <c r="AM1400" s="22">
        <v>46316</v>
      </c>
      <c r="AN1400" s="20">
        <v>553680</v>
      </c>
      <c r="AO1400" s="20">
        <v>23537</v>
      </c>
      <c r="AP1400" s="54">
        <v>7326612</v>
      </c>
      <c r="AQ1400" s="25">
        <v>114513</v>
      </c>
      <c r="AR1400" s="25">
        <v>217729</v>
      </c>
      <c r="AS1400" s="54">
        <v>140780</v>
      </c>
      <c r="AT1400" s="54">
        <v>101033</v>
      </c>
      <c r="AU1400" s="54">
        <v>49380</v>
      </c>
      <c r="AV1400" s="54">
        <v>44917</v>
      </c>
      <c r="AW1400" s="25">
        <f t="shared" si="63"/>
        <v>668352</v>
      </c>
      <c r="AX1400" s="165">
        <v>2071245</v>
      </c>
      <c r="AY1400" s="98">
        <f t="shared" si="64"/>
        <v>10066209</v>
      </c>
      <c r="AZ1400" s="73"/>
      <c r="BA1400" s="20">
        <v>772253</v>
      </c>
      <c r="BB1400" s="20">
        <v>120526</v>
      </c>
      <c r="BC1400" s="19">
        <v>892779</v>
      </c>
      <c r="BD1400" s="19">
        <v>10958988</v>
      </c>
      <c r="BF1400" s="20">
        <v>61224</v>
      </c>
      <c r="BG1400" s="21">
        <f t="shared" si="65"/>
        <v>10897764</v>
      </c>
      <c r="BI1400" s="73"/>
      <c r="BJ1400" s="73"/>
      <c r="BK1400" s="73"/>
      <c r="BL1400" s="73"/>
      <c r="BM1400" s="73"/>
      <c r="BN1400" s="73"/>
      <c r="BO1400" s="73"/>
    </row>
    <row r="1401" spans="1:67" ht="22.5" customHeight="1" x14ac:dyDescent="0.15">
      <c r="A1401" s="125" t="s">
        <v>3227</v>
      </c>
      <c r="B1401" s="126" t="s">
        <v>3223</v>
      </c>
      <c r="C1401" s="136" t="s">
        <v>1475</v>
      </c>
      <c r="D1401" s="129">
        <v>5</v>
      </c>
      <c r="E1401" s="130" t="s">
        <v>3561</v>
      </c>
      <c r="F1401" s="19">
        <v>1412126</v>
      </c>
      <c r="G1401" s="20">
        <v>201848</v>
      </c>
      <c r="H1401" s="20">
        <v>173880</v>
      </c>
      <c r="I1401" s="20">
        <v>101444</v>
      </c>
      <c r="J1401" s="20">
        <v>93281</v>
      </c>
      <c r="K1401" s="20">
        <v>21610</v>
      </c>
      <c r="L1401" s="20">
        <v>12716</v>
      </c>
      <c r="M1401" s="20">
        <v>114002</v>
      </c>
      <c r="N1401" s="20">
        <v>64827</v>
      </c>
      <c r="O1401" s="20">
        <v>51325</v>
      </c>
      <c r="P1401" s="20">
        <v>1166875</v>
      </c>
      <c r="Q1401" s="20">
        <v>193113</v>
      </c>
      <c r="R1401" s="20">
        <v>256480</v>
      </c>
      <c r="S1401" s="20">
        <v>249006</v>
      </c>
      <c r="T1401" s="21">
        <v>190864</v>
      </c>
      <c r="U1401" s="54">
        <v>127069</v>
      </c>
      <c r="V1401" s="20">
        <v>159645</v>
      </c>
      <c r="W1401" s="20">
        <v>125304</v>
      </c>
      <c r="X1401" s="20">
        <v>0</v>
      </c>
      <c r="Y1401" s="21">
        <v>0</v>
      </c>
      <c r="Z1401" s="20">
        <v>650089</v>
      </c>
      <c r="AA1401" s="21">
        <v>13554</v>
      </c>
      <c r="AB1401" s="32">
        <v>698570</v>
      </c>
      <c r="AC1401" s="20">
        <v>3451666</v>
      </c>
      <c r="AD1401" s="20">
        <v>1156987</v>
      </c>
      <c r="AE1401" s="20">
        <v>2922420</v>
      </c>
      <c r="AF1401" s="20">
        <v>1648026</v>
      </c>
      <c r="AG1401" s="20">
        <v>643931</v>
      </c>
      <c r="AH1401" s="20">
        <v>131316</v>
      </c>
      <c r="AI1401" s="21">
        <v>99852</v>
      </c>
      <c r="AJ1401" s="25">
        <v>174046</v>
      </c>
      <c r="AK1401" s="25">
        <v>200505</v>
      </c>
      <c r="AL1401" s="25">
        <v>58973</v>
      </c>
      <c r="AM1401" s="22">
        <v>96412</v>
      </c>
      <c r="AN1401" s="20">
        <v>508971</v>
      </c>
      <c r="AO1401" s="20">
        <v>97529</v>
      </c>
      <c r="AP1401" s="54">
        <v>17268262</v>
      </c>
      <c r="AQ1401" s="25">
        <v>259884</v>
      </c>
      <c r="AR1401" s="25">
        <v>356742</v>
      </c>
      <c r="AS1401" s="54">
        <v>155316</v>
      </c>
      <c r="AT1401" s="54">
        <v>131112</v>
      </c>
      <c r="AU1401" s="54">
        <v>117962</v>
      </c>
      <c r="AV1401" s="54">
        <v>147571</v>
      </c>
      <c r="AW1401" s="25">
        <f t="shared" si="63"/>
        <v>1168587</v>
      </c>
      <c r="AX1401" s="165">
        <v>2703306</v>
      </c>
      <c r="AY1401" s="98">
        <f t="shared" si="64"/>
        <v>21140155</v>
      </c>
      <c r="AZ1401" s="73"/>
      <c r="BA1401" s="20">
        <v>2074495</v>
      </c>
      <c r="BB1401" s="20">
        <v>187079</v>
      </c>
      <c r="BC1401" s="19">
        <v>2261574</v>
      </c>
      <c r="BD1401" s="19">
        <v>23401729</v>
      </c>
      <c r="BF1401" s="20">
        <v>236448</v>
      </c>
      <c r="BG1401" s="21">
        <f t="shared" si="65"/>
        <v>23165281</v>
      </c>
      <c r="BI1401" s="73"/>
      <c r="BJ1401" s="73"/>
      <c r="BK1401" s="73"/>
      <c r="BL1401" s="73"/>
      <c r="BM1401" s="73"/>
      <c r="BN1401" s="73"/>
      <c r="BO1401" s="73"/>
    </row>
    <row r="1402" spans="1:67" ht="22.5" customHeight="1" x14ac:dyDescent="0.15">
      <c r="A1402" s="125" t="s">
        <v>3228</v>
      </c>
      <c r="B1402" s="126" t="s">
        <v>3223</v>
      </c>
      <c r="C1402" s="136" t="s">
        <v>1476</v>
      </c>
      <c r="D1402" s="129">
        <v>5</v>
      </c>
      <c r="E1402" s="130" t="s">
        <v>3561</v>
      </c>
      <c r="F1402" s="19">
        <v>1485438</v>
      </c>
      <c r="G1402" s="20">
        <v>357214</v>
      </c>
      <c r="H1402" s="20">
        <v>244755</v>
      </c>
      <c r="I1402" s="20">
        <v>0</v>
      </c>
      <c r="J1402" s="20">
        <v>38620</v>
      </c>
      <c r="K1402" s="20">
        <v>7960</v>
      </c>
      <c r="L1402" s="20">
        <v>6606</v>
      </c>
      <c r="M1402" s="20">
        <v>100140</v>
      </c>
      <c r="N1402" s="20">
        <v>55983</v>
      </c>
      <c r="O1402" s="20">
        <v>40284</v>
      </c>
      <c r="P1402" s="20">
        <v>811680</v>
      </c>
      <c r="Q1402" s="20">
        <v>175413</v>
      </c>
      <c r="R1402" s="20">
        <v>234908</v>
      </c>
      <c r="S1402" s="20">
        <v>260485</v>
      </c>
      <c r="T1402" s="21">
        <v>298225</v>
      </c>
      <c r="U1402" s="54">
        <v>109303</v>
      </c>
      <c r="V1402" s="20">
        <v>123312</v>
      </c>
      <c r="W1402" s="20">
        <v>104420</v>
      </c>
      <c r="X1402" s="20">
        <v>0</v>
      </c>
      <c r="Y1402" s="21">
        <v>0</v>
      </c>
      <c r="Z1402" s="20">
        <v>704266</v>
      </c>
      <c r="AA1402" s="21">
        <v>86595</v>
      </c>
      <c r="AB1402" s="32">
        <v>423564</v>
      </c>
      <c r="AC1402" s="20">
        <v>3469722</v>
      </c>
      <c r="AD1402" s="20">
        <v>1516243</v>
      </c>
      <c r="AE1402" s="20">
        <v>2676346</v>
      </c>
      <c r="AF1402" s="20">
        <v>1524224</v>
      </c>
      <c r="AG1402" s="20">
        <v>580432</v>
      </c>
      <c r="AH1402" s="20">
        <v>319918</v>
      </c>
      <c r="AI1402" s="21">
        <v>185574</v>
      </c>
      <c r="AJ1402" s="25">
        <v>139771</v>
      </c>
      <c r="AK1402" s="25">
        <v>216461</v>
      </c>
      <c r="AL1402" s="25">
        <v>64952</v>
      </c>
      <c r="AM1402" s="22">
        <v>95925</v>
      </c>
      <c r="AN1402" s="20">
        <v>1217278</v>
      </c>
      <c r="AO1402" s="20">
        <v>93881</v>
      </c>
      <c r="AP1402" s="54">
        <v>17769898</v>
      </c>
      <c r="AQ1402" s="25">
        <v>323979</v>
      </c>
      <c r="AR1402" s="25">
        <v>317812</v>
      </c>
      <c r="AS1402" s="54">
        <v>251751</v>
      </c>
      <c r="AT1402" s="54">
        <v>141363</v>
      </c>
      <c r="AU1402" s="54">
        <v>110104</v>
      </c>
      <c r="AV1402" s="54">
        <v>140855</v>
      </c>
      <c r="AW1402" s="25">
        <f t="shared" si="63"/>
        <v>1285864</v>
      </c>
      <c r="AX1402" s="165">
        <v>3718889</v>
      </c>
      <c r="AY1402" s="98">
        <f t="shared" si="64"/>
        <v>22774651</v>
      </c>
      <c r="AZ1402" s="73"/>
      <c r="BA1402" s="20">
        <v>1923779</v>
      </c>
      <c r="BB1402" s="20">
        <v>427448</v>
      </c>
      <c r="BC1402" s="19">
        <v>2351227</v>
      </c>
      <c r="BD1402" s="19">
        <v>25125878</v>
      </c>
      <c r="BF1402" s="20">
        <v>261319</v>
      </c>
      <c r="BG1402" s="21">
        <f t="shared" si="65"/>
        <v>24864559</v>
      </c>
      <c r="BI1402" s="73"/>
      <c r="BJ1402" s="73"/>
      <c r="BK1402" s="73"/>
      <c r="BL1402" s="73"/>
      <c r="BM1402" s="73"/>
      <c r="BN1402" s="73"/>
      <c r="BO1402" s="73"/>
    </row>
    <row r="1403" spans="1:67" ht="22.5" customHeight="1" x14ac:dyDescent="0.15">
      <c r="A1403" s="125" t="s">
        <v>3229</v>
      </c>
      <c r="B1403" s="126" t="s">
        <v>3223</v>
      </c>
      <c r="C1403" s="136" t="s">
        <v>1477</v>
      </c>
      <c r="D1403" s="129">
        <v>5</v>
      </c>
      <c r="E1403" s="130" t="s">
        <v>3561</v>
      </c>
      <c r="F1403" s="19">
        <v>719188</v>
      </c>
      <c r="G1403" s="20">
        <v>482450</v>
      </c>
      <c r="H1403" s="20">
        <v>334152</v>
      </c>
      <c r="I1403" s="20">
        <v>2940</v>
      </c>
      <c r="J1403" s="20">
        <v>17619</v>
      </c>
      <c r="K1403" s="20">
        <v>16110</v>
      </c>
      <c r="L1403" s="20">
        <v>16211</v>
      </c>
      <c r="M1403" s="20">
        <v>31524</v>
      </c>
      <c r="N1403" s="20">
        <v>21591</v>
      </c>
      <c r="O1403" s="20">
        <v>42447</v>
      </c>
      <c r="P1403" s="20">
        <v>131483</v>
      </c>
      <c r="Q1403" s="20">
        <v>71168</v>
      </c>
      <c r="R1403" s="20">
        <v>210680</v>
      </c>
      <c r="S1403" s="20">
        <v>108609</v>
      </c>
      <c r="T1403" s="21">
        <v>143148</v>
      </c>
      <c r="U1403" s="54">
        <v>59009</v>
      </c>
      <c r="V1403" s="20">
        <v>51747</v>
      </c>
      <c r="W1403" s="20">
        <v>89801</v>
      </c>
      <c r="X1403" s="20">
        <v>0</v>
      </c>
      <c r="Y1403" s="21">
        <v>0</v>
      </c>
      <c r="Z1403" s="20">
        <v>371618</v>
      </c>
      <c r="AA1403" s="21">
        <v>18825</v>
      </c>
      <c r="AB1403" s="32">
        <v>223118</v>
      </c>
      <c r="AC1403" s="20">
        <v>1666134</v>
      </c>
      <c r="AD1403" s="20">
        <v>928795</v>
      </c>
      <c r="AE1403" s="20">
        <v>1298415</v>
      </c>
      <c r="AF1403" s="20">
        <v>677165</v>
      </c>
      <c r="AG1403" s="20">
        <v>234970</v>
      </c>
      <c r="AH1403" s="20">
        <v>253581</v>
      </c>
      <c r="AI1403" s="21">
        <v>231732</v>
      </c>
      <c r="AJ1403" s="25">
        <v>69237</v>
      </c>
      <c r="AK1403" s="25">
        <v>112843</v>
      </c>
      <c r="AL1403" s="25">
        <v>35689</v>
      </c>
      <c r="AM1403" s="22">
        <v>54321</v>
      </c>
      <c r="AN1403" s="20">
        <v>1175074</v>
      </c>
      <c r="AO1403" s="20">
        <v>67708</v>
      </c>
      <c r="AP1403" s="54">
        <v>9969102</v>
      </c>
      <c r="AQ1403" s="25">
        <v>165480</v>
      </c>
      <c r="AR1403" s="25">
        <v>227072</v>
      </c>
      <c r="AS1403" s="54">
        <v>190761</v>
      </c>
      <c r="AT1403" s="54">
        <v>97877</v>
      </c>
      <c r="AU1403" s="54">
        <v>60055</v>
      </c>
      <c r="AV1403" s="54">
        <v>61083</v>
      </c>
      <c r="AW1403" s="25">
        <f t="shared" si="63"/>
        <v>802328</v>
      </c>
      <c r="AX1403" s="165">
        <v>2425884</v>
      </c>
      <c r="AY1403" s="98">
        <f t="shared" si="64"/>
        <v>13197314</v>
      </c>
      <c r="AZ1403" s="73"/>
      <c r="BA1403" s="20">
        <v>909410</v>
      </c>
      <c r="BB1403" s="20">
        <v>311526</v>
      </c>
      <c r="BC1403" s="19">
        <v>1220936</v>
      </c>
      <c r="BD1403" s="19">
        <v>14418250</v>
      </c>
      <c r="BF1403" s="20">
        <v>84886</v>
      </c>
      <c r="BG1403" s="21">
        <f t="shared" si="65"/>
        <v>14333364</v>
      </c>
      <c r="BI1403" s="73"/>
      <c r="BJ1403" s="73"/>
      <c r="BK1403" s="73"/>
      <c r="BL1403" s="73"/>
      <c r="BM1403" s="73"/>
      <c r="BN1403" s="73"/>
      <c r="BO1403" s="73"/>
    </row>
    <row r="1404" spans="1:67" ht="22.5" customHeight="1" x14ac:dyDescent="0.15">
      <c r="A1404" s="125" t="s">
        <v>3230</v>
      </c>
      <c r="B1404" s="126" t="s">
        <v>3223</v>
      </c>
      <c r="C1404" s="136" t="s">
        <v>1478</v>
      </c>
      <c r="D1404" s="129">
        <v>5</v>
      </c>
      <c r="E1404" s="130" t="s">
        <v>3561</v>
      </c>
      <c r="F1404" s="19">
        <v>635355</v>
      </c>
      <c r="G1404" s="20">
        <v>169575</v>
      </c>
      <c r="H1404" s="20">
        <v>118125</v>
      </c>
      <c r="I1404" s="20">
        <v>980</v>
      </c>
      <c r="J1404" s="20">
        <v>10057</v>
      </c>
      <c r="K1404" s="20">
        <v>13710</v>
      </c>
      <c r="L1404" s="20">
        <v>11145</v>
      </c>
      <c r="M1404" s="20">
        <v>26285</v>
      </c>
      <c r="N1404" s="20">
        <v>19198</v>
      </c>
      <c r="O1404" s="20">
        <v>10146</v>
      </c>
      <c r="P1404" s="20">
        <v>297888</v>
      </c>
      <c r="Q1404" s="20">
        <v>58277</v>
      </c>
      <c r="R1404" s="20">
        <v>87295</v>
      </c>
      <c r="S1404" s="20">
        <v>75938</v>
      </c>
      <c r="T1404" s="21">
        <v>107361</v>
      </c>
      <c r="U1404" s="54">
        <v>61800</v>
      </c>
      <c r="V1404" s="20">
        <v>50646</v>
      </c>
      <c r="W1404" s="20">
        <v>41768</v>
      </c>
      <c r="X1404" s="20">
        <v>0</v>
      </c>
      <c r="Y1404" s="21">
        <v>0</v>
      </c>
      <c r="Z1404" s="20">
        <v>319372</v>
      </c>
      <c r="AA1404" s="21">
        <v>27108</v>
      </c>
      <c r="AB1404" s="32">
        <v>173054</v>
      </c>
      <c r="AC1404" s="20">
        <v>1240842</v>
      </c>
      <c r="AD1404" s="20">
        <v>537610</v>
      </c>
      <c r="AE1404" s="20">
        <v>917760</v>
      </c>
      <c r="AF1404" s="20">
        <v>520333</v>
      </c>
      <c r="AG1404" s="20">
        <v>198848</v>
      </c>
      <c r="AH1404" s="20">
        <v>207336</v>
      </c>
      <c r="AI1404" s="21">
        <v>77715</v>
      </c>
      <c r="AJ1404" s="25">
        <v>63176</v>
      </c>
      <c r="AK1404" s="25">
        <v>87789</v>
      </c>
      <c r="AL1404" s="25">
        <v>27245</v>
      </c>
      <c r="AM1404" s="22">
        <v>47134</v>
      </c>
      <c r="AN1404" s="20">
        <v>551467</v>
      </c>
      <c r="AO1404" s="20">
        <v>36353</v>
      </c>
      <c r="AP1404" s="54">
        <v>6828691</v>
      </c>
      <c r="AQ1404" s="25">
        <v>137597</v>
      </c>
      <c r="AR1404" s="25">
        <v>178221</v>
      </c>
      <c r="AS1404" s="54">
        <v>113999</v>
      </c>
      <c r="AT1404" s="54">
        <v>73481</v>
      </c>
      <c r="AU1404" s="54">
        <v>48096</v>
      </c>
      <c r="AV1404" s="54">
        <v>47880</v>
      </c>
      <c r="AW1404" s="25">
        <f t="shared" si="63"/>
        <v>599274</v>
      </c>
      <c r="AX1404" s="165">
        <v>1468866</v>
      </c>
      <c r="AY1404" s="98">
        <f t="shared" si="64"/>
        <v>8896831</v>
      </c>
      <c r="AZ1404" s="73"/>
      <c r="BA1404" s="20">
        <v>822064</v>
      </c>
      <c r="BB1404" s="20">
        <v>185471</v>
      </c>
      <c r="BC1404" s="19">
        <v>1007535</v>
      </c>
      <c r="BD1404" s="19">
        <v>9904366</v>
      </c>
      <c r="BF1404" s="20">
        <v>64676</v>
      </c>
      <c r="BG1404" s="21">
        <f t="shared" si="65"/>
        <v>9839690</v>
      </c>
      <c r="BI1404" s="73"/>
      <c r="BJ1404" s="73"/>
      <c r="BK1404" s="73"/>
      <c r="BL1404" s="73"/>
      <c r="BM1404" s="73"/>
      <c r="BN1404" s="73"/>
      <c r="BO1404" s="73"/>
    </row>
    <row r="1405" spans="1:67" ht="22.5" customHeight="1" x14ac:dyDescent="0.15">
      <c r="A1405" s="125" t="s">
        <v>3231</v>
      </c>
      <c r="B1405" s="126" t="s">
        <v>3223</v>
      </c>
      <c r="C1405" s="136" t="s">
        <v>1479</v>
      </c>
      <c r="D1405" s="129">
        <v>5</v>
      </c>
      <c r="E1405" s="130" t="s">
        <v>3561</v>
      </c>
      <c r="F1405" s="19">
        <v>1203778</v>
      </c>
      <c r="G1405" s="20">
        <v>288456</v>
      </c>
      <c r="H1405" s="20">
        <v>285579</v>
      </c>
      <c r="I1405" s="20">
        <v>19460</v>
      </c>
      <c r="J1405" s="20">
        <v>4030</v>
      </c>
      <c r="K1405" s="20">
        <v>7780</v>
      </c>
      <c r="L1405" s="20">
        <v>11060</v>
      </c>
      <c r="M1405" s="20">
        <v>78664</v>
      </c>
      <c r="N1405" s="20">
        <v>43991</v>
      </c>
      <c r="O1405" s="20">
        <v>21746</v>
      </c>
      <c r="P1405" s="20">
        <v>509851</v>
      </c>
      <c r="Q1405" s="20">
        <v>123108</v>
      </c>
      <c r="R1405" s="20">
        <v>196894</v>
      </c>
      <c r="S1405" s="20">
        <v>200441</v>
      </c>
      <c r="T1405" s="21">
        <v>226651</v>
      </c>
      <c r="U1405" s="54">
        <v>86461</v>
      </c>
      <c r="V1405" s="20">
        <v>104595</v>
      </c>
      <c r="W1405" s="20">
        <v>73094</v>
      </c>
      <c r="X1405" s="20">
        <v>0</v>
      </c>
      <c r="Y1405" s="21">
        <v>0</v>
      </c>
      <c r="Z1405" s="20">
        <v>601526</v>
      </c>
      <c r="AA1405" s="21">
        <v>128763</v>
      </c>
      <c r="AB1405" s="32">
        <v>360941</v>
      </c>
      <c r="AC1405" s="20">
        <v>2754128</v>
      </c>
      <c r="AD1405" s="20">
        <v>1116728</v>
      </c>
      <c r="AE1405" s="20">
        <v>2400659</v>
      </c>
      <c r="AF1405" s="20">
        <v>1147162</v>
      </c>
      <c r="AG1405" s="20">
        <v>477973</v>
      </c>
      <c r="AH1405" s="20">
        <v>209689</v>
      </c>
      <c r="AI1405" s="21">
        <v>180864</v>
      </c>
      <c r="AJ1405" s="25">
        <v>115964</v>
      </c>
      <c r="AK1405" s="25">
        <v>179468</v>
      </c>
      <c r="AL1405" s="25">
        <v>53400</v>
      </c>
      <c r="AM1405" s="22">
        <v>81659</v>
      </c>
      <c r="AN1405" s="20">
        <v>1158271</v>
      </c>
      <c r="AO1405" s="20">
        <v>74862</v>
      </c>
      <c r="AP1405" s="54">
        <v>14527696</v>
      </c>
      <c r="AQ1405" s="25">
        <v>246007</v>
      </c>
      <c r="AR1405" s="25">
        <v>281364</v>
      </c>
      <c r="AS1405" s="54">
        <v>203488</v>
      </c>
      <c r="AT1405" s="54">
        <v>108994</v>
      </c>
      <c r="AU1405" s="54">
        <v>87893</v>
      </c>
      <c r="AV1405" s="54">
        <v>120718</v>
      </c>
      <c r="AW1405" s="25">
        <f t="shared" si="63"/>
        <v>1048464</v>
      </c>
      <c r="AX1405" s="165">
        <v>3247949</v>
      </c>
      <c r="AY1405" s="98">
        <f t="shared" si="64"/>
        <v>18824109</v>
      </c>
      <c r="AZ1405" s="73"/>
      <c r="BA1405" s="20">
        <v>1583864</v>
      </c>
      <c r="BB1405" s="20">
        <v>296017</v>
      </c>
      <c r="BC1405" s="19">
        <v>1879881</v>
      </c>
      <c r="BD1405" s="19">
        <v>20703990</v>
      </c>
      <c r="BF1405" s="20">
        <v>228760</v>
      </c>
      <c r="BG1405" s="21">
        <f t="shared" si="65"/>
        <v>20475230</v>
      </c>
      <c r="BI1405" s="73"/>
      <c r="BJ1405" s="73"/>
      <c r="BK1405" s="73"/>
      <c r="BL1405" s="73"/>
      <c r="BM1405" s="73"/>
      <c r="BN1405" s="73"/>
      <c r="BO1405" s="73"/>
    </row>
    <row r="1406" spans="1:67" ht="22.5" customHeight="1" x14ac:dyDescent="0.15">
      <c r="A1406" s="125" t="s">
        <v>3232</v>
      </c>
      <c r="B1406" s="126" t="s">
        <v>3223</v>
      </c>
      <c r="C1406" s="136" t="s">
        <v>1480</v>
      </c>
      <c r="D1406" s="129">
        <v>5</v>
      </c>
      <c r="E1406" s="130" t="s">
        <v>3561</v>
      </c>
      <c r="F1406" s="19">
        <v>756958</v>
      </c>
      <c r="G1406" s="20">
        <v>314660</v>
      </c>
      <c r="H1406" s="20">
        <v>236250</v>
      </c>
      <c r="I1406" s="20">
        <v>13300</v>
      </c>
      <c r="J1406" s="20">
        <v>669</v>
      </c>
      <c r="K1406" s="20">
        <v>81260</v>
      </c>
      <c r="L1406" s="20">
        <v>51530</v>
      </c>
      <c r="M1406" s="20">
        <v>21948</v>
      </c>
      <c r="N1406" s="20">
        <v>18756</v>
      </c>
      <c r="O1406" s="20">
        <v>13092</v>
      </c>
      <c r="P1406" s="20">
        <v>179489</v>
      </c>
      <c r="Q1406" s="20">
        <v>65097</v>
      </c>
      <c r="R1406" s="20">
        <v>158285</v>
      </c>
      <c r="S1406" s="20">
        <v>89183</v>
      </c>
      <c r="T1406" s="21">
        <v>143148</v>
      </c>
      <c r="U1406" s="54">
        <v>61673</v>
      </c>
      <c r="V1406" s="20">
        <v>47343</v>
      </c>
      <c r="W1406" s="20">
        <v>52210</v>
      </c>
      <c r="X1406" s="20">
        <v>0</v>
      </c>
      <c r="Y1406" s="21">
        <v>0</v>
      </c>
      <c r="Z1406" s="20">
        <v>336639</v>
      </c>
      <c r="AA1406" s="21">
        <v>29367</v>
      </c>
      <c r="AB1406" s="32">
        <v>197926</v>
      </c>
      <c r="AC1406" s="20">
        <v>1185742</v>
      </c>
      <c r="AD1406" s="20">
        <v>1019059</v>
      </c>
      <c r="AE1406" s="20">
        <v>1534667</v>
      </c>
      <c r="AF1406" s="20">
        <v>750963</v>
      </c>
      <c r="AG1406" s="20">
        <v>213671</v>
      </c>
      <c r="AH1406" s="20">
        <v>302180</v>
      </c>
      <c r="AI1406" s="21">
        <v>271767</v>
      </c>
      <c r="AJ1406" s="25">
        <v>63492</v>
      </c>
      <c r="AK1406" s="25">
        <v>105981</v>
      </c>
      <c r="AL1406" s="25">
        <v>35519</v>
      </c>
      <c r="AM1406" s="22">
        <v>51411</v>
      </c>
      <c r="AN1406" s="20">
        <v>1435871</v>
      </c>
      <c r="AO1406" s="20">
        <v>83906</v>
      </c>
      <c r="AP1406" s="54">
        <v>9923012</v>
      </c>
      <c r="AQ1406" s="25">
        <v>143967</v>
      </c>
      <c r="AR1406" s="25">
        <v>233060</v>
      </c>
      <c r="AS1406" s="54">
        <v>204604</v>
      </c>
      <c r="AT1406" s="54">
        <v>99646</v>
      </c>
      <c r="AU1406" s="54">
        <v>54697</v>
      </c>
      <c r="AV1406" s="54">
        <v>61547</v>
      </c>
      <c r="AW1406" s="25">
        <f t="shared" si="63"/>
        <v>797521</v>
      </c>
      <c r="AX1406" s="165">
        <v>3173481</v>
      </c>
      <c r="AY1406" s="98">
        <f t="shared" si="64"/>
        <v>13894014</v>
      </c>
      <c r="AZ1406" s="73"/>
      <c r="BA1406" s="20">
        <v>826714</v>
      </c>
      <c r="BB1406" s="20">
        <v>388147</v>
      </c>
      <c r="BC1406" s="19">
        <v>1214861</v>
      </c>
      <c r="BD1406" s="19">
        <v>15108875</v>
      </c>
      <c r="BF1406" s="20">
        <v>69340</v>
      </c>
      <c r="BG1406" s="21">
        <f t="shared" si="65"/>
        <v>15039535</v>
      </c>
      <c r="BI1406" s="73"/>
      <c r="BJ1406" s="73"/>
      <c r="BK1406" s="73"/>
      <c r="BL1406" s="73"/>
      <c r="BM1406" s="73"/>
      <c r="BN1406" s="73"/>
      <c r="BO1406" s="73"/>
    </row>
    <row r="1407" spans="1:67" ht="22.5" customHeight="1" x14ac:dyDescent="0.15">
      <c r="A1407" s="125" t="s">
        <v>3233</v>
      </c>
      <c r="B1407" s="126" t="s">
        <v>3223</v>
      </c>
      <c r="C1407" s="136" t="s">
        <v>1481</v>
      </c>
      <c r="D1407" s="129">
        <v>5</v>
      </c>
      <c r="E1407" s="130" t="s">
        <v>3561</v>
      </c>
      <c r="F1407" s="19">
        <v>597388</v>
      </c>
      <c r="G1407" s="20">
        <v>118952</v>
      </c>
      <c r="H1407" s="20">
        <v>84294</v>
      </c>
      <c r="I1407" s="20">
        <v>0</v>
      </c>
      <c r="J1407" s="20">
        <v>0</v>
      </c>
      <c r="K1407" s="20">
        <v>0</v>
      </c>
      <c r="L1407" s="20">
        <v>0</v>
      </c>
      <c r="M1407" s="20">
        <v>28730</v>
      </c>
      <c r="N1407" s="20">
        <v>17969</v>
      </c>
      <c r="O1407" s="20">
        <v>13428</v>
      </c>
      <c r="P1407" s="20">
        <v>361496</v>
      </c>
      <c r="Q1407" s="20">
        <v>56845</v>
      </c>
      <c r="R1407" s="20">
        <v>76944</v>
      </c>
      <c r="S1407" s="20">
        <v>71523</v>
      </c>
      <c r="T1407" s="21">
        <v>83503</v>
      </c>
      <c r="U1407" s="54">
        <v>33882</v>
      </c>
      <c r="V1407" s="20">
        <v>45141</v>
      </c>
      <c r="W1407" s="20">
        <v>20884</v>
      </c>
      <c r="X1407" s="20">
        <v>0</v>
      </c>
      <c r="Y1407" s="21">
        <v>0</v>
      </c>
      <c r="Z1407" s="20">
        <v>295024</v>
      </c>
      <c r="AA1407" s="21">
        <v>137799</v>
      </c>
      <c r="AB1407" s="32">
        <v>149469</v>
      </c>
      <c r="AC1407" s="20">
        <v>1334600</v>
      </c>
      <c r="AD1407" s="20">
        <v>601251</v>
      </c>
      <c r="AE1407" s="20">
        <v>829211</v>
      </c>
      <c r="AF1407" s="20">
        <v>429395</v>
      </c>
      <c r="AG1407" s="20">
        <v>197356</v>
      </c>
      <c r="AH1407" s="20">
        <v>146520</v>
      </c>
      <c r="AI1407" s="21">
        <v>71121</v>
      </c>
      <c r="AJ1407" s="25">
        <v>61834</v>
      </c>
      <c r="AK1407" s="25">
        <v>90291</v>
      </c>
      <c r="AL1407" s="25">
        <v>19129</v>
      </c>
      <c r="AM1407" s="22">
        <v>47898</v>
      </c>
      <c r="AN1407" s="20">
        <v>382381</v>
      </c>
      <c r="AO1407" s="20">
        <v>34196</v>
      </c>
      <c r="AP1407" s="54">
        <v>6438454</v>
      </c>
      <c r="AQ1407" s="25">
        <v>136468</v>
      </c>
      <c r="AR1407" s="25">
        <v>180628</v>
      </c>
      <c r="AS1407" s="54">
        <v>89250</v>
      </c>
      <c r="AT1407" s="54">
        <v>64596</v>
      </c>
      <c r="AU1407" s="54">
        <v>42418</v>
      </c>
      <c r="AV1407" s="54">
        <v>42387</v>
      </c>
      <c r="AW1407" s="25">
        <f t="shared" si="63"/>
        <v>555747</v>
      </c>
      <c r="AX1407" s="165">
        <v>1064229</v>
      </c>
      <c r="AY1407" s="98">
        <f t="shared" si="64"/>
        <v>8058430</v>
      </c>
      <c r="AZ1407" s="73"/>
      <c r="BA1407" s="20">
        <v>802757</v>
      </c>
      <c r="BB1407" s="20">
        <v>152448</v>
      </c>
      <c r="BC1407" s="19">
        <v>955205</v>
      </c>
      <c r="BD1407" s="19">
        <v>9013635</v>
      </c>
      <c r="BF1407" s="20">
        <v>68748</v>
      </c>
      <c r="BG1407" s="21">
        <f t="shared" si="65"/>
        <v>8944887</v>
      </c>
      <c r="BI1407" s="73"/>
      <c r="BJ1407" s="73"/>
      <c r="BK1407" s="73"/>
      <c r="BL1407" s="73"/>
      <c r="BM1407" s="73"/>
      <c r="BN1407" s="73"/>
      <c r="BO1407" s="73"/>
    </row>
    <row r="1408" spans="1:67" ht="22.5" customHeight="1" x14ac:dyDescent="0.15">
      <c r="A1408" s="125" t="s">
        <v>3234</v>
      </c>
      <c r="B1408" s="126" t="s">
        <v>3223</v>
      </c>
      <c r="C1408" s="136" t="s">
        <v>1482</v>
      </c>
      <c r="D1408" s="129">
        <v>6</v>
      </c>
      <c r="E1408" s="130" t="s">
        <v>3561</v>
      </c>
      <c r="F1408" s="19">
        <v>190576</v>
      </c>
      <c r="G1408" s="20">
        <v>27775</v>
      </c>
      <c r="H1408" s="20">
        <v>22869</v>
      </c>
      <c r="I1408" s="20">
        <v>25116</v>
      </c>
      <c r="J1408" s="20">
        <v>26274</v>
      </c>
      <c r="K1408" s="20">
        <v>41400</v>
      </c>
      <c r="L1408" s="20">
        <v>22212</v>
      </c>
      <c r="M1408" s="20">
        <v>0</v>
      </c>
      <c r="N1408" s="20">
        <v>3450</v>
      </c>
      <c r="O1408" s="20">
        <v>0</v>
      </c>
      <c r="P1408" s="20">
        <v>90108</v>
      </c>
      <c r="Q1408" s="20">
        <v>38256</v>
      </c>
      <c r="R1408" s="20">
        <v>21068</v>
      </c>
      <c r="S1408" s="20">
        <v>18543</v>
      </c>
      <c r="T1408" s="21">
        <v>47716</v>
      </c>
      <c r="U1408" s="54">
        <v>9137</v>
      </c>
      <c r="V1408" s="20">
        <v>15414</v>
      </c>
      <c r="W1408" s="20">
        <v>31326</v>
      </c>
      <c r="X1408" s="20">
        <v>0</v>
      </c>
      <c r="Y1408" s="21">
        <v>0</v>
      </c>
      <c r="Z1408" s="20">
        <v>74630</v>
      </c>
      <c r="AA1408" s="21">
        <v>0</v>
      </c>
      <c r="AB1408" s="32">
        <v>0</v>
      </c>
      <c r="AC1408" s="20">
        <v>230249</v>
      </c>
      <c r="AD1408" s="20">
        <v>221545</v>
      </c>
      <c r="AE1408" s="20">
        <v>286657</v>
      </c>
      <c r="AF1408" s="20">
        <v>134534</v>
      </c>
      <c r="AG1408" s="20">
        <v>35986</v>
      </c>
      <c r="AH1408" s="20">
        <v>49413</v>
      </c>
      <c r="AI1408" s="21">
        <v>13188</v>
      </c>
      <c r="AJ1408" s="25">
        <v>24042</v>
      </c>
      <c r="AK1408" s="25">
        <v>39600</v>
      </c>
      <c r="AL1408" s="25">
        <v>7946</v>
      </c>
      <c r="AM1408" s="22">
        <v>15994</v>
      </c>
      <c r="AN1408" s="20">
        <v>670535</v>
      </c>
      <c r="AO1408" s="20">
        <v>6357</v>
      </c>
      <c r="AP1408" s="54">
        <v>2441916</v>
      </c>
      <c r="AQ1408" s="25">
        <v>52581</v>
      </c>
      <c r="AR1408" s="25">
        <v>115212</v>
      </c>
      <c r="AS1408" s="54">
        <v>83632</v>
      </c>
      <c r="AT1408" s="54">
        <v>48727</v>
      </c>
      <c r="AU1408" s="54">
        <v>18575</v>
      </c>
      <c r="AV1408" s="54">
        <v>16525</v>
      </c>
      <c r="AW1408" s="25">
        <f t="shared" si="63"/>
        <v>335252</v>
      </c>
      <c r="AX1408" s="165">
        <v>759038</v>
      </c>
      <c r="AY1408" s="98">
        <f t="shared" si="64"/>
        <v>3536206</v>
      </c>
      <c r="AZ1408" s="73"/>
      <c r="BA1408" s="20">
        <v>336195</v>
      </c>
      <c r="BB1408" s="20">
        <v>31393</v>
      </c>
      <c r="BC1408" s="19">
        <v>367588</v>
      </c>
      <c r="BD1408" s="19">
        <v>3903794</v>
      </c>
      <c r="BF1408" s="20">
        <v>14847</v>
      </c>
      <c r="BG1408" s="21">
        <f t="shared" si="65"/>
        <v>3888947</v>
      </c>
      <c r="BI1408" s="73"/>
      <c r="BJ1408" s="73"/>
      <c r="BK1408" s="73"/>
      <c r="BL1408" s="73"/>
      <c r="BM1408" s="73"/>
      <c r="BN1408" s="73"/>
      <c r="BO1408" s="73"/>
    </row>
    <row r="1409" spans="1:67" ht="22.5" customHeight="1" x14ac:dyDescent="0.15">
      <c r="A1409" s="125" t="s">
        <v>3235</v>
      </c>
      <c r="B1409" s="126" t="s">
        <v>3223</v>
      </c>
      <c r="C1409" s="136" t="s">
        <v>1483</v>
      </c>
      <c r="D1409" s="129">
        <v>6</v>
      </c>
      <c r="E1409" s="130" t="s">
        <v>3561</v>
      </c>
      <c r="F1409" s="19">
        <v>266243</v>
      </c>
      <c r="G1409" s="20">
        <v>102959</v>
      </c>
      <c r="H1409" s="20">
        <v>69552</v>
      </c>
      <c r="I1409" s="20">
        <v>0</v>
      </c>
      <c r="J1409" s="20">
        <v>0</v>
      </c>
      <c r="K1409" s="20">
        <v>0</v>
      </c>
      <c r="L1409" s="20">
        <v>0</v>
      </c>
      <c r="M1409" s="20">
        <v>3443</v>
      </c>
      <c r="N1409" s="20">
        <v>3924</v>
      </c>
      <c r="O1409" s="20">
        <v>5856</v>
      </c>
      <c r="P1409" s="20">
        <v>157565</v>
      </c>
      <c r="Q1409" s="20">
        <v>19535</v>
      </c>
      <c r="R1409" s="20">
        <v>10351</v>
      </c>
      <c r="S1409" s="20">
        <v>37086</v>
      </c>
      <c r="T1409" s="21">
        <v>107361</v>
      </c>
      <c r="U1409" s="54">
        <v>5076</v>
      </c>
      <c r="V1409" s="20">
        <v>14313</v>
      </c>
      <c r="W1409" s="20">
        <v>20884</v>
      </c>
      <c r="X1409" s="20">
        <v>0</v>
      </c>
      <c r="Y1409" s="21">
        <v>0</v>
      </c>
      <c r="Z1409" s="20">
        <v>136977</v>
      </c>
      <c r="AA1409" s="21">
        <v>78312</v>
      </c>
      <c r="AB1409" s="32">
        <v>0</v>
      </c>
      <c r="AC1409" s="20">
        <v>231324</v>
      </c>
      <c r="AD1409" s="20">
        <v>446588</v>
      </c>
      <c r="AE1409" s="20">
        <v>517316</v>
      </c>
      <c r="AF1409" s="20">
        <v>198765</v>
      </c>
      <c r="AG1409" s="20">
        <v>66422</v>
      </c>
      <c r="AH1409" s="20">
        <v>136293</v>
      </c>
      <c r="AI1409" s="21">
        <v>473826</v>
      </c>
      <c r="AJ1409" s="25">
        <v>25769</v>
      </c>
      <c r="AK1409" s="25">
        <v>50602</v>
      </c>
      <c r="AL1409" s="25">
        <v>12947</v>
      </c>
      <c r="AM1409" s="22">
        <v>19305</v>
      </c>
      <c r="AN1409" s="20">
        <v>503182</v>
      </c>
      <c r="AO1409" s="20">
        <v>72296</v>
      </c>
      <c r="AP1409" s="54">
        <v>3794072</v>
      </c>
      <c r="AQ1409" s="25">
        <v>72662</v>
      </c>
      <c r="AR1409" s="25">
        <v>147594</v>
      </c>
      <c r="AS1409" s="54">
        <v>109988</v>
      </c>
      <c r="AT1409" s="54">
        <v>70631</v>
      </c>
      <c r="AU1409" s="54">
        <v>25779</v>
      </c>
      <c r="AV1409" s="54">
        <v>24410</v>
      </c>
      <c r="AW1409" s="25">
        <f t="shared" si="63"/>
        <v>451064</v>
      </c>
      <c r="AX1409" s="165">
        <v>687508</v>
      </c>
      <c r="AY1409" s="98">
        <f t="shared" si="64"/>
        <v>4932644</v>
      </c>
      <c r="AZ1409" s="73"/>
      <c r="BA1409" s="20">
        <v>358329</v>
      </c>
      <c r="BB1409" s="20">
        <v>339174</v>
      </c>
      <c r="BC1409" s="19">
        <v>697503</v>
      </c>
      <c r="BD1409" s="19">
        <v>5630147</v>
      </c>
      <c r="BF1409" s="20">
        <v>22099</v>
      </c>
      <c r="BG1409" s="21">
        <f t="shared" si="65"/>
        <v>5608048</v>
      </c>
      <c r="BI1409" s="73"/>
      <c r="BJ1409" s="73"/>
      <c r="BK1409" s="73"/>
      <c r="BL1409" s="73"/>
      <c r="BM1409" s="73"/>
      <c r="BN1409" s="73"/>
      <c r="BO1409" s="73"/>
    </row>
    <row r="1410" spans="1:67" ht="22.5" customHeight="1" x14ac:dyDescent="0.15">
      <c r="A1410" s="125" t="s">
        <v>3236</v>
      </c>
      <c r="B1410" s="126" t="s">
        <v>3223</v>
      </c>
      <c r="C1410" s="136" t="s">
        <v>144</v>
      </c>
      <c r="D1410" s="129">
        <v>6</v>
      </c>
      <c r="E1410" s="130" t="s">
        <v>3561</v>
      </c>
      <c r="F1410" s="19">
        <v>469846</v>
      </c>
      <c r="G1410" s="20">
        <v>67116</v>
      </c>
      <c r="H1410" s="20">
        <v>71064</v>
      </c>
      <c r="I1410" s="20">
        <v>0</v>
      </c>
      <c r="J1410" s="20">
        <v>11963</v>
      </c>
      <c r="K1410" s="20">
        <v>0</v>
      </c>
      <c r="L1410" s="20">
        <v>0</v>
      </c>
      <c r="M1410" s="20">
        <v>28711</v>
      </c>
      <c r="N1410" s="20">
        <v>15704</v>
      </c>
      <c r="O1410" s="20">
        <v>5409</v>
      </c>
      <c r="P1410" s="20">
        <v>145047</v>
      </c>
      <c r="Q1410" s="20">
        <v>52871</v>
      </c>
      <c r="R1410" s="20">
        <v>77906</v>
      </c>
      <c r="S1410" s="20">
        <v>61810</v>
      </c>
      <c r="T1410" s="21">
        <v>35787</v>
      </c>
      <c r="U1410" s="54">
        <v>34728</v>
      </c>
      <c r="V1410" s="20">
        <v>41838</v>
      </c>
      <c r="W1410" s="20">
        <v>31326</v>
      </c>
      <c r="X1410" s="20">
        <v>0</v>
      </c>
      <c r="Y1410" s="21">
        <v>0</v>
      </c>
      <c r="Z1410" s="20">
        <v>241093</v>
      </c>
      <c r="AA1410" s="21">
        <v>38403</v>
      </c>
      <c r="AB1410" s="32">
        <v>0</v>
      </c>
      <c r="AC1410" s="20">
        <v>985265</v>
      </c>
      <c r="AD1410" s="20">
        <v>339622</v>
      </c>
      <c r="AE1410" s="20">
        <v>719581</v>
      </c>
      <c r="AF1410" s="20">
        <v>403686</v>
      </c>
      <c r="AG1410" s="20">
        <v>160237</v>
      </c>
      <c r="AH1410" s="20">
        <v>93487</v>
      </c>
      <c r="AI1410" s="21">
        <v>14601</v>
      </c>
      <c r="AJ1410" s="25">
        <v>57121</v>
      </c>
      <c r="AK1410" s="25">
        <v>66528</v>
      </c>
      <c r="AL1410" s="25">
        <v>16141</v>
      </c>
      <c r="AM1410" s="22">
        <v>37881</v>
      </c>
      <c r="AN1410" s="20">
        <v>85119</v>
      </c>
      <c r="AO1410" s="20">
        <v>8186</v>
      </c>
      <c r="AP1410" s="54">
        <v>4418077</v>
      </c>
      <c r="AQ1410" s="25">
        <v>102025</v>
      </c>
      <c r="AR1410" s="25">
        <v>140536</v>
      </c>
      <c r="AS1410" s="54">
        <v>59397</v>
      </c>
      <c r="AT1410" s="54">
        <v>60665</v>
      </c>
      <c r="AU1410" s="54">
        <v>39549</v>
      </c>
      <c r="AV1410" s="54">
        <v>36096</v>
      </c>
      <c r="AW1410" s="25">
        <f t="shared" si="63"/>
        <v>438268</v>
      </c>
      <c r="AX1410" s="165">
        <v>550297</v>
      </c>
      <c r="AY1410" s="98">
        <f t="shared" si="64"/>
        <v>5406642</v>
      </c>
      <c r="AZ1410" s="73"/>
      <c r="BA1410" s="20">
        <v>732989</v>
      </c>
      <c r="BB1410" s="20">
        <v>32582</v>
      </c>
      <c r="BC1410" s="19">
        <v>765571</v>
      </c>
      <c r="BD1410" s="19">
        <v>6172213</v>
      </c>
      <c r="BF1410" s="20">
        <v>81059</v>
      </c>
      <c r="BG1410" s="21">
        <f t="shared" si="65"/>
        <v>6091154</v>
      </c>
      <c r="BI1410" s="73"/>
      <c r="BJ1410" s="73"/>
      <c r="BK1410" s="73"/>
      <c r="BL1410" s="73"/>
      <c r="BM1410" s="73"/>
      <c r="BN1410" s="73"/>
      <c r="BO1410" s="73"/>
    </row>
    <row r="1411" spans="1:67" ht="22.5" customHeight="1" x14ac:dyDescent="0.15">
      <c r="A1411" s="125" t="s">
        <v>3237</v>
      </c>
      <c r="B1411" s="126" t="s">
        <v>3223</v>
      </c>
      <c r="C1411" s="136" t="s">
        <v>1484</v>
      </c>
      <c r="D1411" s="129">
        <v>6</v>
      </c>
      <c r="E1411" s="130" t="s">
        <v>3561</v>
      </c>
      <c r="F1411" s="19">
        <v>359913</v>
      </c>
      <c r="G1411" s="20">
        <v>76612</v>
      </c>
      <c r="H1411" s="20">
        <v>61992</v>
      </c>
      <c r="I1411" s="20">
        <v>0</v>
      </c>
      <c r="J1411" s="20">
        <v>0</v>
      </c>
      <c r="K1411" s="20">
        <v>0</v>
      </c>
      <c r="L1411" s="20">
        <v>0</v>
      </c>
      <c r="M1411" s="20">
        <v>8401</v>
      </c>
      <c r="N1411" s="20">
        <v>10854</v>
      </c>
      <c r="O1411" s="20">
        <v>0</v>
      </c>
      <c r="P1411" s="20">
        <v>102865</v>
      </c>
      <c r="Q1411" s="20">
        <v>37815</v>
      </c>
      <c r="R1411" s="20">
        <v>52029</v>
      </c>
      <c r="S1411" s="20">
        <v>49448</v>
      </c>
      <c r="T1411" s="21">
        <v>47716</v>
      </c>
      <c r="U1411" s="54">
        <v>27199</v>
      </c>
      <c r="V1411" s="20">
        <v>22020</v>
      </c>
      <c r="W1411" s="20">
        <v>10442</v>
      </c>
      <c r="X1411" s="20">
        <v>0</v>
      </c>
      <c r="Y1411" s="21">
        <v>0</v>
      </c>
      <c r="Z1411" s="20">
        <v>204532</v>
      </c>
      <c r="AA1411" s="21">
        <v>47439</v>
      </c>
      <c r="AB1411" s="32">
        <v>0</v>
      </c>
      <c r="AC1411" s="20">
        <v>724480</v>
      </c>
      <c r="AD1411" s="20">
        <v>297356</v>
      </c>
      <c r="AE1411" s="20">
        <v>506489</v>
      </c>
      <c r="AF1411" s="20">
        <v>298355</v>
      </c>
      <c r="AG1411" s="20">
        <v>118495</v>
      </c>
      <c r="AH1411" s="20">
        <v>85975</v>
      </c>
      <c r="AI1411" s="21">
        <v>77244</v>
      </c>
      <c r="AJ1411" s="25">
        <v>47859</v>
      </c>
      <c r="AK1411" s="25">
        <v>62245</v>
      </c>
      <c r="AL1411" s="25">
        <v>12550</v>
      </c>
      <c r="AM1411" s="22">
        <v>31219</v>
      </c>
      <c r="AN1411" s="20">
        <v>220082</v>
      </c>
      <c r="AO1411" s="20">
        <v>17865</v>
      </c>
      <c r="AP1411" s="54">
        <v>3619491</v>
      </c>
      <c r="AQ1411" s="25">
        <v>87723</v>
      </c>
      <c r="AR1411" s="25">
        <v>142120</v>
      </c>
      <c r="AS1411" s="54">
        <v>68410</v>
      </c>
      <c r="AT1411" s="54">
        <v>45839</v>
      </c>
      <c r="AU1411" s="54">
        <v>33231</v>
      </c>
      <c r="AV1411" s="54">
        <v>25476</v>
      </c>
      <c r="AW1411" s="25">
        <f t="shared" si="63"/>
        <v>402799</v>
      </c>
      <c r="AX1411" s="165">
        <v>508156</v>
      </c>
      <c r="AY1411" s="98">
        <f t="shared" si="64"/>
        <v>4530446</v>
      </c>
      <c r="AZ1411" s="73"/>
      <c r="BA1411" s="20">
        <v>554243</v>
      </c>
      <c r="BB1411" s="20">
        <v>84111</v>
      </c>
      <c r="BC1411" s="19">
        <v>638354</v>
      </c>
      <c r="BD1411" s="19">
        <v>5168800</v>
      </c>
      <c r="BF1411" s="20">
        <v>36974</v>
      </c>
      <c r="BG1411" s="21">
        <f t="shared" si="65"/>
        <v>5131826</v>
      </c>
      <c r="BI1411" s="73"/>
      <c r="BJ1411" s="73"/>
      <c r="BK1411" s="73"/>
      <c r="BL1411" s="73"/>
      <c r="BM1411" s="73"/>
      <c r="BN1411" s="73"/>
      <c r="BO1411" s="73"/>
    </row>
    <row r="1412" spans="1:67" ht="22.5" customHeight="1" x14ac:dyDescent="0.15">
      <c r="A1412" s="125" t="s">
        <v>3238</v>
      </c>
      <c r="B1412" s="126" t="s">
        <v>3223</v>
      </c>
      <c r="C1412" s="136" t="s">
        <v>1485</v>
      </c>
      <c r="D1412" s="129">
        <v>6</v>
      </c>
      <c r="E1412" s="130" t="s">
        <v>3561</v>
      </c>
      <c r="F1412" s="19">
        <v>389598</v>
      </c>
      <c r="G1412" s="20">
        <v>154153</v>
      </c>
      <c r="H1412" s="20">
        <v>112644</v>
      </c>
      <c r="I1412" s="20">
        <v>0</v>
      </c>
      <c r="J1412" s="20">
        <v>0</v>
      </c>
      <c r="K1412" s="20">
        <v>0</v>
      </c>
      <c r="L1412" s="20">
        <v>0</v>
      </c>
      <c r="M1412" s="20">
        <v>8252</v>
      </c>
      <c r="N1412" s="20">
        <v>8121</v>
      </c>
      <c r="O1412" s="20">
        <v>5371</v>
      </c>
      <c r="P1412" s="20">
        <v>75061</v>
      </c>
      <c r="Q1412" s="20">
        <v>30913</v>
      </c>
      <c r="R1412" s="20">
        <v>76944</v>
      </c>
      <c r="S1412" s="20">
        <v>45916</v>
      </c>
      <c r="T1412" s="21">
        <v>83503</v>
      </c>
      <c r="U1412" s="54">
        <v>20727</v>
      </c>
      <c r="V1412" s="20">
        <v>26424</v>
      </c>
      <c r="W1412" s="20">
        <v>41768</v>
      </c>
      <c r="X1412" s="20">
        <v>0</v>
      </c>
      <c r="Y1412" s="21">
        <v>0</v>
      </c>
      <c r="Z1412" s="20">
        <v>186003</v>
      </c>
      <c r="AA1412" s="21">
        <v>37650</v>
      </c>
      <c r="AB1412" s="32">
        <v>0</v>
      </c>
      <c r="AC1412" s="20">
        <v>484779</v>
      </c>
      <c r="AD1412" s="20">
        <v>343463</v>
      </c>
      <c r="AE1412" s="20">
        <v>591310</v>
      </c>
      <c r="AF1412" s="20">
        <v>299187</v>
      </c>
      <c r="AG1412" s="20">
        <v>97685</v>
      </c>
      <c r="AH1412" s="20">
        <v>171588</v>
      </c>
      <c r="AI1412" s="21">
        <v>197820</v>
      </c>
      <c r="AJ1412" s="25">
        <v>39488</v>
      </c>
      <c r="AK1412" s="25">
        <v>62642</v>
      </c>
      <c r="AL1412" s="25">
        <v>17142</v>
      </c>
      <c r="AM1412" s="22">
        <v>26330</v>
      </c>
      <c r="AN1412" s="20">
        <v>616785</v>
      </c>
      <c r="AO1412" s="20">
        <v>41248</v>
      </c>
      <c r="AP1412" s="54">
        <v>4292515</v>
      </c>
      <c r="AQ1412" s="25">
        <v>88345</v>
      </c>
      <c r="AR1412" s="25">
        <v>153105</v>
      </c>
      <c r="AS1412" s="54">
        <v>116614</v>
      </c>
      <c r="AT1412" s="54">
        <v>69006</v>
      </c>
      <c r="AU1412" s="54">
        <v>34599</v>
      </c>
      <c r="AV1412" s="54">
        <v>28897</v>
      </c>
      <c r="AW1412" s="25">
        <f t="shared" si="63"/>
        <v>490566</v>
      </c>
      <c r="AX1412" s="165">
        <v>831820</v>
      </c>
      <c r="AY1412" s="98">
        <f t="shared" si="64"/>
        <v>5614901</v>
      </c>
      <c r="AZ1412" s="73"/>
      <c r="BA1412" s="20">
        <v>477927</v>
      </c>
      <c r="BB1412" s="20">
        <v>207324</v>
      </c>
      <c r="BC1412" s="19">
        <v>685251</v>
      </c>
      <c r="BD1412" s="19">
        <v>6300152</v>
      </c>
      <c r="BF1412" s="20">
        <v>30027</v>
      </c>
      <c r="BG1412" s="21">
        <f t="shared" si="65"/>
        <v>6270125</v>
      </c>
      <c r="BI1412" s="73"/>
      <c r="BJ1412" s="73"/>
      <c r="BK1412" s="73"/>
      <c r="BL1412" s="73"/>
      <c r="BM1412" s="73"/>
      <c r="BN1412" s="73"/>
      <c r="BO1412" s="73"/>
    </row>
    <row r="1413" spans="1:67" ht="22.5" customHeight="1" x14ac:dyDescent="0.15">
      <c r="A1413" s="125" t="s">
        <v>3239</v>
      </c>
      <c r="B1413" s="126" t="s">
        <v>3223</v>
      </c>
      <c r="C1413" s="136" t="s">
        <v>1486</v>
      </c>
      <c r="D1413" s="129">
        <v>6</v>
      </c>
      <c r="E1413" s="130" t="s">
        <v>3561</v>
      </c>
      <c r="F1413" s="19">
        <v>237858</v>
      </c>
      <c r="G1413" s="20">
        <v>115739</v>
      </c>
      <c r="H1413" s="20">
        <v>64449</v>
      </c>
      <c r="I1413" s="20">
        <v>32116</v>
      </c>
      <c r="J1413" s="20">
        <v>35752</v>
      </c>
      <c r="K1413" s="20">
        <v>54620</v>
      </c>
      <c r="L1413" s="20">
        <v>52037</v>
      </c>
      <c r="M1413" s="20">
        <v>0</v>
      </c>
      <c r="N1413" s="20">
        <v>4450</v>
      </c>
      <c r="O1413" s="20">
        <v>0</v>
      </c>
      <c r="P1413" s="20">
        <v>87594</v>
      </c>
      <c r="Q1413" s="20">
        <v>25088</v>
      </c>
      <c r="R1413" s="20">
        <v>52762</v>
      </c>
      <c r="S1413" s="20">
        <v>22958</v>
      </c>
      <c r="T1413" s="21">
        <v>63224</v>
      </c>
      <c r="U1413" s="54">
        <v>28976</v>
      </c>
      <c r="V1413" s="20">
        <v>13212</v>
      </c>
      <c r="W1413" s="20">
        <v>31326</v>
      </c>
      <c r="X1413" s="20">
        <v>0</v>
      </c>
      <c r="Y1413" s="21">
        <v>0</v>
      </c>
      <c r="Z1413" s="20">
        <v>105435</v>
      </c>
      <c r="AA1413" s="21">
        <v>0</v>
      </c>
      <c r="AB1413" s="32">
        <v>0</v>
      </c>
      <c r="AC1413" s="20">
        <v>345288</v>
      </c>
      <c r="AD1413" s="20">
        <v>293774</v>
      </c>
      <c r="AE1413" s="20">
        <v>353768</v>
      </c>
      <c r="AF1413" s="20">
        <v>191110</v>
      </c>
      <c r="AG1413" s="20">
        <v>48923</v>
      </c>
      <c r="AH1413" s="20">
        <v>111587</v>
      </c>
      <c r="AI1413" s="21">
        <v>23079</v>
      </c>
      <c r="AJ1413" s="25">
        <v>27614</v>
      </c>
      <c r="AK1413" s="25">
        <v>49311</v>
      </c>
      <c r="AL1413" s="25">
        <v>14580</v>
      </c>
      <c r="AM1413" s="22">
        <v>19406</v>
      </c>
      <c r="AN1413" s="20">
        <v>580501</v>
      </c>
      <c r="AO1413" s="20">
        <v>16853</v>
      </c>
      <c r="AP1413" s="54">
        <v>3103390</v>
      </c>
      <c r="AQ1413" s="25">
        <v>66071</v>
      </c>
      <c r="AR1413" s="25">
        <v>146319</v>
      </c>
      <c r="AS1413" s="54">
        <v>112622</v>
      </c>
      <c r="AT1413" s="54">
        <v>61092</v>
      </c>
      <c r="AU1413" s="54">
        <v>26205</v>
      </c>
      <c r="AV1413" s="54">
        <v>25701</v>
      </c>
      <c r="AW1413" s="25">
        <f t="shared" si="63"/>
        <v>438010</v>
      </c>
      <c r="AX1413" s="165">
        <v>659407</v>
      </c>
      <c r="AY1413" s="98">
        <f t="shared" si="64"/>
        <v>4200807</v>
      </c>
      <c r="AZ1413" s="73"/>
      <c r="BA1413" s="20">
        <v>378752</v>
      </c>
      <c r="BB1413" s="20">
        <v>94949</v>
      </c>
      <c r="BC1413" s="19">
        <v>473701</v>
      </c>
      <c r="BD1413" s="19">
        <v>4674508</v>
      </c>
      <c r="BF1413" s="20">
        <v>32105</v>
      </c>
      <c r="BG1413" s="21">
        <f t="shared" si="65"/>
        <v>4642403</v>
      </c>
      <c r="BI1413" s="73"/>
      <c r="BJ1413" s="73"/>
      <c r="BK1413" s="73"/>
      <c r="BL1413" s="73"/>
      <c r="BM1413" s="73"/>
      <c r="BN1413" s="73"/>
      <c r="BO1413" s="73"/>
    </row>
    <row r="1414" spans="1:67" ht="22.5" customHeight="1" x14ac:dyDescent="0.15">
      <c r="A1414" s="125" t="s">
        <v>3240</v>
      </c>
      <c r="B1414" s="126" t="s">
        <v>3223</v>
      </c>
      <c r="C1414" s="136" t="s">
        <v>1487</v>
      </c>
      <c r="D1414" s="129">
        <v>6</v>
      </c>
      <c r="E1414" s="130" t="s">
        <v>3561</v>
      </c>
      <c r="F1414" s="19">
        <v>157006</v>
      </c>
      <c r="G1414" s="20">
        <v>50980</v>
      </c>
      <c r="H1414" s="20">
        <v>28728</v>
      </c>
      <c r="I1414" s="20">
        <v>0</v>
      </c>
      <c r="J1414" s="20">
        <v>0</v>
      </c>
      <c r="K1414" s="20">
        <v>0</v>
      </c>
      <c r="L1414" s="20">
        <v>0</v>
      </c>
      <c r="M1414" s="20">
        <v>0</v>
      </c>
      <c r="N1414" s="20">
        <v>1947</v>
      </c>
      <c r="O1414" s="20">
        <v>0</v>
      </c>
      <c r="P1414" s="20">
        <v>106</v>
      </c>
      <c r="Q1414" s="20">
        <v>31435</v>
      </c>
      <c r="R1414" s="20">
        <v>10946</v>
      </c>
      <c r="S1414" s="20">
        <v>12362</v>
      </c>
      <c r="T1414" s="21">
        <v>23858</v>
      </c>
      <c r="U1414" s="54">
        <v>2623</v>
      </c>
      <c r="V1414" s="20">
        <v>4404</v>
      </c>
      <c r="W1414" s="20">
        <v>10442</v>
      </c>
      <c r="X1414" s="20">
        <v>0</v>
      </c>
      <c r="Y1414" s="21">
        <v>0</v>
      </c>
      <c r="Z1414" s="20">
        <v>63164</v>
      </c>
      <c r="AA1414" s="21">
        <v>0</v>
      </c>
      <c r="AB1414" s="32">
        <v>0</v>
      </c>
      <c r="AC1414" s="20">
        <v>221051</v>
      </c>
      <c r="AD1414" s="20">
        <v>175122</v>
      </c>
      <c r="AE1414" s="20">
        <v>206998</v>
      </c>
      <c r="AF1414" s="20">
        <v>81536</v>
      </c>
      <c r="AG1414" s="20">
        <v>25145</v>
      </c>
      <c r="AH1414" s="20">
        <v>68328</v>
      </c>
      <c r="AI1414" s="21">
        <v>40977</v>
      </c>
      <c r="AJ1414" s="25">
        <v>17632</v>
      </c>
      <c r="AK1414" s="25">
        <v>32456</v>
      </c>
      <c r="AL1414" s="25">
        <v>4996</v>
      </c>
      <c r="AM1414" s="22">
        <v>11132</v>
      </c>
      <c r="AN1414" s="20">
        <v>92037</v>
      </c>
      <c r="AO1414" s="20">
        <v>13000</v>
      </c>
      <c r="AP1414" s="54">
        <v>1388411</v>
      </c>
      <c r="AQ1414" s="25">
        <v>53995</v>
      </c>
      <c r="AR1414" s="25">
        <v>115699</v>
      </c>
      <c r="AS1414" s="54">
        <v>69258</v>
      </c>
      <c r="AT1414" s="54">
        <v>40630</v>
      </c>
      <c r="AU1414" s="54">
        <v>16642</v>
      </c>
      <c r="AV1414" s="54">
        <v>8199</v>
      </c>
      <c r="AW1414" s="25">
        <f t="shared" si="63"/>
        <v>304423</v>
      </c>
      <c r="AX1414" s="165">
        <v>392238</v>
      </c>
      <c r="AY1414" s="98">
        <f t="shared" si="64"/>
        <v>2085072</v>
      </c>
      <c r="AZ1414" s="73"/>
      <c r="BA1414" s="20">
        <v>258317</v>
      </c>
      <c r="BB1414" s="20">
        <v>63601</v>
      </c>
      <c r="BC1414" s="19">
        <v>321918</v>
      </c>
      <c r="BD1414" s="19">
        <v>2406990</v>
      </c>
      <c r="BF1414" s="20">
        <v>9127</v>
      </c>
      <c r="BG1414" s="21">
        <f t="shared" si="65"/>
        <v>2397863</v>
      </c>
      <c r="BI1414" s="73"/>
      <c r="BJ1414" s="73"/>
      <c r="BK1414" s="73"/>
      <c r="BL1414" s="73"/>
      <c r="BM1414" s="73"/>
      <c r="BN1414" s="73"/>
      <c r="BO1414" s="73"/>
    </row>
    <row r="1415" spans="1:67" ht="22.5" customHeight="1" x14ac:dyDescent="0.15">
      <c r="A1415" s="125" t="s">
        <v>3241</v>
      </c>
      <c r="B1415" s="126" t="s">
        <v>3223</v>
      </c>
      <c r="C1415" s="136" t="s">
        <v>1488</v>
      </c>
      <c r="D1415" s="129">
        <v>6</v>
      </c>
      <c r="E1415" s="130" t="s">
        <v>3561</v>
      </c>
      <c r="F1415" s="19">
        <v>273145</v>
      </c>
      <c r="G1415" s="20">
        <v>83110</v>
      </c>
      <c r="H1415" s="20">
        <v>48573</v>
      </c>
      <c r="I1415" s="20">
        <v>0</v>
      </c>
      <c r="J1415" s="20">
        <v>0</v>
      </c>
      <c r="K1415" s="20">
        <v>0</v>
      </c>
      <c r="L1415" s="20">
        <v>0</v>
      </c>
      <c r="M1415" s="20">
        <v>4717</v>
      </c>
      <c r="N1415" s="20">
        <v>5204</v>
      </c>
      <c r="O1415" s="20">
        <v>6117</v>
      </c>
      <c r="P1415" s="20">
        <v>23884</v>
      </c>
      <c r="Q1415" s="20">
        <v>23249</v>
      </c>
      <c r="R1415" s="20">
        <v>21389</v>
      </c>
      <c r="S1415" s="20">
        <v>31788</v>
      </c>
      <c r="T1415" s="21">
        <v>71574</v>
      </c>
      <c r="U1415" s="54">
        <v>24703</v>
      </c>
      <c r="V1415" s="20">
        <v>12111</v>
      </c>
      <c r="W1415" s="20">
        <v>20884</v>
      </c>
      <c r="X1415" s="20">
        <v>0</v>
      </c>
      <c r="Y1415" s="21">
        <v>0</v>
      </c>
      <c r="Z1415" s="20">
        <v>133289</v>
      </c>
      <c r="AA1415" s="21">
        <v>0</v>
      </c>
      <c r="AB1415" s="32">
        <v>0</v>
      </c>
      <c r="AC1415" s="20">
        <v>435396</v>
      </c>
      <c r="AD1415" s="20">
        <v>328252</v>
      </c>
      <c r="AE1415" s="20">
        <v>442174</v>
      </c>
      <c r="AF1415" s="20">
        <v>214490</v>
      </c>
      <c r="AG1415" s="20">
        <v>63827</v>
      </c>
      <c r="AH1415" s="20">
        <v>129868</v>
      </c>
      <c r="AI1415" s="21">
        <v>135177</v>
      </c>
      <c r="AJ1415" s="25">
        <v>29854</v>
      </c>
      <c r="AK1415" s="25">
        <v>53278</v>
      </c>
      <c r="AL1415" s="25">
        <v>11444</v>
      </c>
      <c r="AM1415" s="22">
        <v>20626</v>
      </c>
      <c r="AN1415" s="20">
        <v>286477</v>
      </c>
      <c r="AO1415" s="20">
        <v>34452</v>
      </c>
      <c r="AP1415" s="54">
        <v>2969052</v>
      </c>
      <c r="AQ1415" s="25">
        <v>79634</v>
      </c>
      <c r="AR1415" s="25">
        <v>139410</v>
      </c>
      <c r="AS1415" s="54">
        <v>111392</v>
      </c>
      <c r="AT1415" s="54">
        <v>55555</v>
      </c>
      <c r="AU1415" s="54">
        <v>27778</v>
      </c>
      <c r="AV1415" s="54">
        <v>18476</v>
      </c>
      <c r="AW1415" s="25">
        <f t="shared" ref="AW1415:AW1478" si="66">SUM(AQ1415:AV1415)</f>
        <v>432245</v>
      </c>
      <c r="AX1415" s="165">
        <v>732114</v>
      </c>
      <c r="AY1415" s="98">
        <f t="shared" ref="AY1415:AY1478" si="67">SUM(AP1415,AW1415:AX1415)</f>
        <v>4133411</v>
      </c>
      <c r="AZ1415" s="73"/>
      <c r="BA1415" s="20">
        <v>397259</v>
      </c>
      <c r="BB1415" s="20">
        <v>157206</v>
      </c>
      <c r="BC1415" s="19">
        <v>554465</v>
      </c>
      <c r="BD1415" s="19">
        <v>4687876</v>
      </c>
      <c r="BF1415" s="20">
        <v>20444</v>
      </c>
      <c r="BG1415" s="21">
        <f t="shared" ref="BG1415:BG1478" si="68">BD1415-BF1415</f>
        <v>4667432</v>
      </c>
      <c r="BI1415" s="73"/>
      <c r="BJ1415" s="73"/>
      <c r="BK1415" s="73"/>
      <c r="BL1415" s="73"/>
      <c r="BM1415" s="73"/>
      <c r="BN1415" s="73"/>
      <c r="BO1415" s="73"/>
    </row>
    <row r="1416" spans="1:67" ht="22.5" customHeight="1" x14ac:dyDescent="0.15">
      <c r="A1416" s="125" t="s">
        <v>3242</v>
      </c>
      <c r="B1416" s="126" t="s">
        <v>3223</v>
      </c>
      <c r="C1416" s="136" t="s">
        <v>1489</v>
      </c>
      <c r="D1416" s="129">
        <v>6</v>
      </c>
      <c r="E1416" s="130" t="s">
        <v>3561</v>
      </c>
      <c r="F1416" s="19">
        <v>459522</v>
      </c>
      <c r="G1416" s="20">
        <v>158294</v>
      </c>
      <c r="H1416" s="20">
        <v>101493</v>
      </c>
      <c r="I1416" s="20">
        <v>0</v>
      </c>
      <c r="J1416" s="20">
        <v>5475</v>
      </c>
      <c r="K1416" s="20">
        <v>150990</v>
      </c>
      <c r="L1416" s="20">
        <v>87244</v>
      </c>
      <c r="M1416" s="20">
        <v>10463</v>
      </c>
      <c r="N1416" s="20">
        <v>10389</v>
      </c>
      <c r="O1416" s="20">
        <v>1268</v>
      </c>
      <c r="P1416" s="20">
        <v>68602</v>
      </c>
      <c r="Q1416" s="20">
        <v>36679</v>
      </c>
      <c r="R1416" s="20">
        <v>64120</v>
      </c>
      <c r="S1416" s="20">
        <v>56512</v>
      </c>
      <c r="T1416" s="21">
        <v>146727</v>
      </c>
      <c r="U1416" s="54">
        <v>37393</v>
      </c>
      <c r="V1416" s="20">
        <v>27525</v>
      </c>
      <c r="W1416" s="20">
        <v>52210</v>
      </c>
      <c r="X1416" s="20">
        <v>0</v>
      </c>
      <c r="Y1416" s="21">
        <v>0</v>
      </c>
      <c r="Z1416" s="20">
        <v>206274</v>
      </c>
      <c r="AA1416" s="21">
        <v>12801</v>
      </c>
      <c r="AB1416" s="32">
        <v>0</v>
      </c>
      <c r="AC1416" s="20">
        <v>792117</v>
      </c>
      <c r="AD1416" s="20">
        <v>549097</v>
      </c>
      <c r="AE1416" s="20">
        <v>898903</v>
      </c>
      <c r="AF1416" s="20">
        <v>387296</v>
      </c>
      <c r="AG1416" s="20">
        <v>119337</v>
      </c>
      <c r="AH1416" s="20">
        <v>108872</v>
      </c>
      <c r="AI1416" s="21">
        <v>164379</v>
      </c>
      <c r="AJ1416" s="25">
        <v>46705</v>
      </c>
      <c r="AK1416" s="25">
        <v>72736</v>
      </c>
      <c r="AL1416" s="25">
        <v>21446</v>
      </c>
      <c r="AM1416" s="22">
        <v>33898</v>
      </c>
      <c r="AN1416" s="20">
        <v>1024843</v>
      </c>
      <c r="AO1416" s="20">
        <v>34932</v>
      </c>
      <c r="AP1416" s="54">
        <v>5948542</v>
      </c>
      <c r="AQ1416" s="25">
        <v>97445</v>
      </c>
      <c r="AR1416" s="25">
        <v>188333</v>
      </c>
      <c r="AS1416" s="54">
        <v>149639</v>
      </c>
      <c r="AT1416" s="54">
        <v>91019</v>
      </c>
      <c r="AU1416" s="54">
        <v>38415</v>
      </c>
      <c r="AV1416" s="54">
        <v>40479</v>
      </c>
      <c r="AW1416" s="25">
        <f t="shared" si="66"/>
        <v>605330</v>
      </c>
      <c r="AX1416" s="165">
        <v>1661058</v>
      </c>
      <c r="AY1416" s="98">
        <f t="shared" si="67"/>
        <v>8214930</v>
      </c>
      <c r="AZ1416" s="73"/>
      <c r="BA1416" s="20">
        <v>539214</v>
      </c>
      <c r="BB1416" s="20">
        <v>171437</v>
      </c>
      <c r="BC1416" s="19">
        <v>710651</v>
      </c>
      <c r="BD1416" s="19">
        <v>8925581</v>
      </c>
      <c r="BF1416" s="20">
        <v>37405</v>
      </c>
      <c r="BG1416" s="21">
        <f t="shared" si="68"/>
        <v>8888176</v>
      </c>
      <c r="BI1416" s="73"/>
      <c r="BJ1416" s="73"/>
      <c r="BK1416" s="73"/>
      <c r="BL1416" s="73"/>
      <c r="BM1416" s="73"/>
      <c r="BN1416" s="73"/>
      <c r="BO1416" s="73"/>
    </row>
    <row r="1417" spans="1:67" ht="22.5" customHeight="1" x14ac:dyDescent="0.15">
      <c r="A1417" s="125" t="s">
        <v>3243</v>
      </c>
      <c r="B1417" s="126" t="s">
        <v>3244</v>
      </c>
      <c r="C1417" s="136" t="s">
        <v>1490</v>
      </c>
      <c r="D1417" s="129">
        <v>3</v>
      </c>
      <c r="E1417" s="130" t="s">
        <v>3561</v>
      </c>
      <c r="F1417" s="19">
        <v>3530344</v>
      </c>
      <c r="G1417" s="20">
        <v>695150</v>
      </c>
      <c r="H1417" s="20">
        <v>1058400</v>
      </c>
      <c r="I1417" s="20">
        <v>0</v>
      </c>
      <c r="J1417" s="20">
        <v>103131</v>
      </c>
      <c r="K1417" s="20">
        <v>2630</v>
      </c>
      <c r="L1417" s="20">
        <v>2604</v>
      </c>
      <c r="M1417" s="20">
        <v>350673</v>
      </c>
      <c r="N1417" s="20">
        <v>200414</v>
      </c>
      <c r="O1417" s="20">
        <v>65685</v>
      </c>
      <c r="P1417" s="20">
        <v>3137695</v>
      </c>
      <c r="Q1417" s="20">
        <v>613761</v>
      </c>
      <c r="R1417" s="20">
        <v>718556</v>
      </c>
      <c r="S1417" s="20">
        <v>677261</v>
      </c>
      <c r="T1417" s="21">
        <v>489089</v>
      </c>
      <c r="U1417" s="54">
        <v>260399</v>
      </c>
      <c r="V1417" s="20">
        <v>273048</v>
      </c>
      <c r="W1417" s="20">
        <v>198398</v>
      </c>
      <c r="X1417" s="20">
        <v>453711</v>
      </c>
      <c r="Y1417" s="21">
        <v>75895</v>
      </c>
      <c r="Z1417" s="20">
        <v>1668793</v>
      </c>
      <c r="AA1417" s="21">
        <v>14307</v>
      </c>
      <c r="AB1417" s="32">
        <v>5893480</v>
      </c>
      <c r="AC1417" s="20">
        <v>10091412</v>
      </c>
      <c r="AD1417" s="20">
        <v>4741169</v>
      </c>
      <c r="AE1417" s="20">
        <v>7248010</v>
      </c>
      <c r="AF1417" s="20">
        <v>4227392</v>
      </c>
      <c r="AG1417" s="20">
        <v>2057232</v>
      </c>
      <c r="AH1417" s="20">
        <v>198919</v>
      </c>
      <c r="AI1417" s="21">
        <v>336765</v>
      </c>
      <c r="AJ1417" s="25">
        <v>439954</v>
      </c>
      <c r="AK1417" s="25">
        <v>418987</v>
      </c>
      <c r="AL1417" s="25">
        <v>121277</v>
      </c>
      <c r="AM1417" s="22">
        <v>239323</v>
      </c>
      <c r="AN1417" s="20">
        <v>3499472</v>
      </c>
      <c r="AO1417" s="20">
        <v>174650</v>
      </c>
      <c r="AP1417" s="54">
        <v>54277986</v>
      </c>
      <c r="AQ1417" s="25">
        <v>660927</v>
      </c>
      <c r="AR1417" s="25">
        <v>630625</v>
      </c>
      <c r="AS1417" s="54">
        <v>347673</v>
      </c>
      <c r="AT1417" s="54">
        <v>337765</v>
      </c>
      <c r="AU1417" s="54">
        <v>312079</v>
      </c>
      <c r="AV1417" s="54">
        <v>390323</v>
      </c>
      <c r="AW1417" s="25">
        <f t="shared" si="66"/>
        <v>2679392</v>
      </c>
      <c r="AX1417" s="165">
        <v>7156233</v>
      </c>
      <c r="AY1417" s="98">
        <f t="shared" si="67"/>
        <v>64113611</v>
      </c>
      <c r="AZ1417" s="73"/>
      <c r="BA1417" s="20">
        <v>4780033</v>
      </c>
      <c r="BB1417" s="20">
        <v>272555</v>
      </c>
      <c r="BC1417" s="19">
        <v>5052588</v>
      </c>
      <c r="BD1417" s="19">
        <v>69166199</v>
      </c>
      <c r="BF1417" s="20">
        <v>1696756</v>
      </c>
      <c r="BG1417" s="21">
        <f t="shared" si="68"/>
        <v>67469443</v>
      </c>
      <c r="BI1417" s="73"/>
      <c r="BJ1417" s="73"/>
      <c r="BK1417" s="73"/>
      <c r="BL1417" s="73"/>
      <c r="BM1417" s="73"/>
      <c r="BN1417" s="73"/>
      <c r="BO1417" s="73"/>
    </row>
    <row r="1418" spans="1:67" ht="22.5" customHeight="1" x14ac:dyDescent="0.15">
      <c r="A1418" s="125" t="s">
        <v>3245</v>
      </c>
      <c r="B1418" s="126" t="s">
        <v>3244</v>
      </c>
      <c r="C1418" s="136" t="s">
        <v>1491</v>
      </c>
      <c r="D1418" s="129">
        <v>5</v>
      </c>
      <c r="E1418" s="130" t="s">
        <v>3561</v>
      </c>
      <c r="F1418" s="19">
        <v>302516</v>
      </c>
      <c r="G1418" s="20">
        <v>51551</v>
      </c>
      <c r="H1418" s="20">
        <v>46305</v>
      </c>
      <c r="I1418" s="20">
        <v>0</v>
      </c>
      <c r="J1418" s="20">
        <v>6919</v>
      </c>
      <c r="K1418" s="20">
        <v>19800</v>
      </c>
      <c r="L1418" s="20">
        <v>16674</v>
      </c>
      <c r="M1418" s="20">
        <v>7115</v>
      </c>
      <c r="N1418" s="20">
        <v>6279</v>
      </c>
      <c r="O1418" s="20">
        <v>17456</v>
      </c>
      <c r="P1418" s="20">
        <v>311</v>
      </c>
      <c r="Q1418" s="20">
        <v>34287</v>
      </c>
      <c r="R1418" s="20">
        <v>21022</v>
      </c>
      <c r="S1418" s="20">
        <v>32671</v>
      </c>
      <c r="T1418" s="21">
        <v>73960</v>
      </c>
      <c r="U1418" s="54">
        <v>15143</v>
      </c>
      <c r="V1418" s="20">
        <v>30828</v>
      </c>
      <c r="W1418" s="20">
        <v>51166</v>
      </c>
      <c r="X1418" s="20">
        <v>0</v>
      </c>
      <c r="Y1418" s="21">
        <v>0</v>
      </c>
      <c r="Z1418" s="20">
        <v>152331</v>
      </c>
      <c r="AA1418" s="21">
        <v>0</v>
      </c>
      <c r="AB1418" s="32">
        <v>380568</v>
      </c>
      <c r="AC1418" s="20">
        <v>411397</v>
      </c>
      <c r="AD1418" s="20">
        <v>249317</v>
      </c>
      <c r="AE1418" s="20">
        <v>521833</v>
      </c>
      <c r="AF1418" s="20">
        <v>270650</v>
      </c>
      <c r="AG1418" s="20">
        <v>75751</v>
      </c>
      <c r="AH1418" s="20">
        <v>68871</v>
      </c>
      <c r="AI1418" s="21">
        <v>168618</v>
      </c>
      <c r="AJ1418" s="25">
        <v>33431</v>
      </c>
      <c r="AK1418" s="25">
        <v>61190</v>
      </c>
      <c r="AL1418" s="25">
        <v>16341</v>
      </c>
      <c r="AM1418" s="22">
        <v>25374</v>
      </c>
      <c r="AN1418" s="20">
        <v>259168</v>
      </c>
      <c r="AO1418" s="20">
        <v>33798</v>
      </c>
      <c r="AP1418" s="54">
        <v>3462641</v>
      </c>
      <c r="AQ1418" s="25">
        <v>69633</v>
      </c>
      <c r="AR1418" s="25">
        <v>204564</v>
      </c>
      <c r="AS1418" s="54">
        <v>125406</v>
      </c>
      <c r="AT1418" s="54">
        <v>59844</v>
      </c>
      <c r="AU1418" s="54">
        <v>30632</v>
      </c>
      <c r="AV1418" s="54">
        <v>19585</v>
      </c>
      <c r="AW1418" s="25">
        <f t="shared" si="66"/>
        <v>509664</v>
      </c>
      <c r="AX1418" s="165">
        <v>875364</v>
      </c>
      <c r="AY1418" s="98">
        <f t="shared" si="67"/>
        <v>4847669</v>
      </c>
      <c r="AZ1418" s="73"/>
      <c r="BA1418" s="20">
        <v>426758</v>
      </c>
      <c r="BB1418" s="20">
        <v>152117</v>
      </c>
      <c r="BC1418" s="19">
        <v>578875</v>
      </c>
      <c r="BD1418" s="19">
        <v>5426544</v>
      </c>
      <c r="BF1418" s="20">
        <v>24018</v>
      </c>
      <c r="BG1418" s="21">
        <f t="shared" si="68"/>
        <v>5402526</v>
      </c>
      <c r="BI1418" s="73"/>
      <c r="BJ1418" s="73"/>
      <c r="BK1418" s="73"/>
      <c r="BL1418" s="73"/>
      <c r="BM1418" s="73"/>
      <c r="BN1418" s="73"/>
      <c r="BO1418" s="73"/>
    </row>
    <row r="1419" spans="1:67" ht="22.5" customHeight="1" x14ac:dyDescent="0.15">
      <c r="A1419" s="125" t="s">
        <v>3246</v>
      </c>
      <c r="B1419" s="126" t="s">
        <v>3244</v>
      </c>
      <c r="C1419" s="136" t="s">
        <v>1492</v>
      </c>
      <c r="D1419" s="129">
        <v>5</v>
      </c>
      <c r="E1419" s="130" t="s">
        <v>3561</v>
      </c>
      <c r="F1419" s="19">
        <v>344810</v>
      </c>
      <c r="G1419" s="20">
        <v>103958</v>
      </c>
      <c r="H1419" s="20">
        <v>118881</v>
      </c>
      <c r="I1419" s="20">
        <v>0</v>
      </c>
      <c r="J1419" s="20">
        <v>0</v>
      </c>
      <c r="K1419" s="20">
        <v>1940</v>
      </c>
      <c r="L1419" s="20">
        <v>10091</v>
      </c>
      <c r="M1419" s="20">
        <v>6100</v>
      </c>
      <c r="N1419" s="20">
        <v>8695</v>
      </c>
      <c r="O1419" s="20">
        <v>3805</v>
      </c>
      <c r="P1419" s="20">
        <v>148754</v>
      </c>
      <c r="Q1419" s="20">
        <v>33355</v>
      </c>
      <c r="R1419" s="20">
        <v>26335</v>
      </c>
      <c r="S1419" s="20">
        <v>48565</v>
      </c>
      <c r="T1419" s="21">
        <v>95432</v>
      </c>
      <c r="U1419" s="54">
        <v>10364</v>
      </c>
      <c r="V1419" s="20">
        <v>18717</v>
      </c>
      <c r="W1419" s="20">
        <v>20884</v>
      </c>
      <c r="X1419" s="20">
        <v>0</v>
      </c>
      <c r="Y1419" s="21">
        <v>0</v>
      </c>
      <c r="Z1419" s="20">
        <v>193752</v>
      </c>
      <c r="AA1419" s="21">
        <v>0</v>
      </c>
      <c r="AB1419" s="32">
        <v>209639</v>
      </c>
      <c r="AC1419" s="20">
        <v>791551</v>
      </c>
      <c r="AD1419" s="20">
        <v>229608</v>
      </c>
      <c r="AE1419" s="20">
        <v>590163</v>
      </c>
      <c r="AF1419" s="20">
        <v>300602</v>
      </c>
      <c r="AG1419" s="20">
        <v>104625</v>
      </c>
      <c r="AH1419" s="20">
        <v>119460</v>
      </c>
      <c r="AI1419" s="21">
        <v>186516</v>
      </c>
      <c r="AJ1419" s="25">
        <v>41049</v>
      </c>
      <c r="AK1419" s="25">
        <v>67900</v>
      </c>
      <c r="AL1419" s="25">
        <v>16480</v>
      </c>
      <c r="AM1419" s="22">
        <v>29530</v>
      </c>
      <c r="AN1419" s="20">
        <v>160024</v>
      </c>
      <c r="AO1419" s="20">
        <v>40798</v>
      </c>
      <c r="AP1419" s="54">
        <v>4082383</v>
      </c>
      <c r="AQ1419" s="25">
        <v>93737</v>
      </c>
      <c r="AR1419" s="25">
        <v>163469</v>
      </c>
      <c r="AS1419" s="54">
        <v>109243</v>
      </c>
      <c r="AT1419" s="54">
        <v>53749</v>
      </c>
      <c r="AU1419" s="54">
        <v>33793</v>
      </c>
      <c r="AV1419" s="54">
        <v>24037</v>
      </c>
      <c r="AW1419" s="25">
        <f t="shared" si="66"/>
        <v>478028</v>
      </c>
      <c r="AX1419" s="165">
        <v>1043095</v>
      </c>
      <c r="AY1419" s="98">
        <f t="shared" si="67"/>
        <v>5603506</v>
      </c>
      <c r="AZ1419" s="73"/>
      <c r="BA1419" s="20">
        <v>491245</v>
      </c>
      <c r="BB1419" s="20">
        <v>190097</v>
      </c>
      <c r="BC1419" s="19">
        <v>681342</v>
      </c>
      <c r="BD1419" s="19">
        <v>6284848</v>
      </c>
      <c r="BF1419" s="20">
        <v>32672</v>
      </c>
      <c r="BG1419" s="21">
        <f t="shared" si="68"/>
        <v>6252176</v>
      </c>
      <c r="BI1419" s="73"/>
      <c r="BJ1419" s="73"/>
      <c r="BK1419" s="73"/>
      <c r="BL1419" s="73"/>
      <c r="BM1419" s="73"/>
      <c r="BN1419" s="73"/>
      <c r="BO1419" s="73"/>
    </row>
    <row r="1420" spans="1:67" ht="22.5" customHeight="1" x14ac:dyDescent="0.15">
      <c r="A1420" s="125" t="s">
        <v>3247</v>
      </c>
      <c r="B1420" s="126" t="s">
        <v>3244</v>
      </c>
      <c r="C1420" s="136" t="s">
        <v>1493</v>
      </c>
      <c r="D1420" s="129">
        <v>5</v>
      </c>
      <c r="E1420" s="130" t="s">
        <v>3561</v>
      </c>
      <c r="F1420" s="19">
        <v>644693</v>
      </c>
      <c r="G1420" s="20">
        <v>152153</v>
      </c>
      <c r="H1420" s="20">
        <v>157059</v>
      </c>
      <c r="I1420" s="20">
        <v>0</v>
      </c>
      <c r="J1420" s="20">
        <v>0</v>
      </c>
      <c r="K1420" s="20">
        <v>0</v>
      </c>
      <c r="L1420" s="20">
        <v>0</v>
      </c>
      <c r="M1420" s="20">
        <v>44195</v>
      </c>
      <c r="N1420" s="20">
        <v>24732</v>
      </c>
      <c r="O1420" s="20">
        <v>634</v>
      </c>
      <c r="P1420" s="20">
        <v>206814</v>
      </c>
      <c r="Q1420" s="20">
        <v>75086</v>
      </c>
      <c r="R1420" s="20">
        <v>123065</v>
      </c>
      <c r="S1420" s="20">
        <v>143046</v>
      </c>
      <c r="T1420" s="21">
        <v>167006</v>
      </c>
      <c r="U1420" s="54">
        <v>42935</v>
      </c>
      <c r="V1420" s="20">
        <v>56151</v>
      </c>
      <c r="W1420" s="20">
        <v>52210</v>
      </c>
      <c r="X1420" s="20">
        <v>0</v>
      </c>
      <c r="Y1420" s="21">
        <v>0</v>
      </c>
      <c r="Z1420" s="20">
        <v>286967</v>
      </c>
      <c r="AA1420" s="21">
        <v>36897</v>
      </c>
      <c r="AB1420" s="32">
        <v>548302</v>
      </c>
      <c r="AC1420" s="20">
        <v>1675841</v>
      </c>
      <c r="AD1420" s="20">
        <v>518926</v>
      </c>
      <c r="AE1420" s="20">
        <v>1012547</v>
      </c>
      <c r="AF1420" s="20">
        <v>666016</v>
      </c>
      <c r="AG1420" s="20">
        <v>319617</v>
      </c>
      <c r="AH1420" s="20">
        <v>166068</v>
      </c>
      <c r="AI1420" s="21">
        <v>85722</v>
      </c>
      <c r="AJ1420" s="25">
        <v>75974</v>
      </c>
      <c r="AK1420" s="25">
        <v>99622</v>
      </c>
      <c r="AL1420" s="25">
        <v>24856</v>
      </c>
      <c r="AM1420" s="22">
        <v>52179</v>
      </c>
      <c r="AN1420" s="20">
        <v>214518</v>
      </c>
      <c r="AO1420" s="20">
        <v>38734</v>
      </c>
      <c r="AP1420" s="54">
        <v>7712565</v>
      </c>
      <c r="AQ1420" s="25">
        <v>166229</v>
      </c>
      <c r="AR1420" s="25">
        <v>201018</v>
      </c>
      <c r="AS1420" s="54">
        <v>135673</v>
      </c>
      <c r="AT1420" s="54">
        <v>59971</v>
      </c>
      <c r="AU1420" s="54">
        <v>56123</v>
      </c>
      <c r="AV1420" s="54">
        <v>53999</v>
      </c>
      <c r="AW1420" s="25">
        <f t="shared" si="66"/>
        <v>673013</v>
      </c>
      <c r="AX1420" s="165">
        <v>971471</v>
      </c>
      <c r="AY1420" s="98">
        <f t="shared" si="67"/>
        <v>9357049</v>
      </c>
      <c r="AZ1420" s="73"/>
      <c r="BA1420" s="20">
        <v>1006818</v>
      </c>
      <c r="BB1420" s="20">
        <v>121870</v>
      </c>
      <c r="BC1420" s="19">
        <v>1128688</v>
      </c>
      <c r="BD1420" s="19">
        <v>10485737</v>
      </c>
      <c r="BF1420" s="20">
        <v>101172</v>
      </c>
      <c r="BG1420" s="21">
        <f t="shared" si="68"/>
        <v>10384565</v>
      </c>
      <c r="BI1420" s="73"/>
      <c r="BJ1420" s="73"/>
      <c r="BK1420" s="73"/>
      <c r="BL1420" s="73"/>
      <c r="BM1420" s="73"/>
      <c r="BN1420" s="73"/>
      <c r="BO1420" s="73"/>
    </row>
    <row r="1421" spans="1:67" ht="22.5" customHeight="1" x14ac:dyDescent="0.15">
      <c r="A1421" s="125" t="s">
        <v>3248</v>
      </c>
      <c r="B1421" s="126" t="s">
        <v>3244</v>
      </c>
      <c r="C1421" s="136" t="s">
        <v>1494</v>
      </c>
      <c r="D1421" s="129">
        <v>5</v>
      </c>
      <c r="E1421" s="130" t="s">
        <v>3561</v>
      </c>
      <c r="F1421" s="19">
        <v>423562</v>
      </c>
      <c r="G1421" s="20">
        <v>95105</v>
      </c>
      <c r="H1421" s="20">
        <v>113967</v>
      </c>
      <c r="I1421" s="20">
        <v>0</v>
      </c>
      <c r="J1421" s="20">
        <v>0</v>
      </c>
      <c r="K1421" s="20">
        <v>0</v>
      </c>
      <c r="L1421" s="20">
        <v>28914</v>
      </c>
      <c r="M1421" s="20">
        <v>24934</v>
      </c>
      <c r="N1421" s="20">
        <v>13638</v>
      </c>
      <c r="O1421" s="20">
        <v>4327</v>
      </c>
      <c r="P1421" s="20">
        <v>6793</v>
      </c>
      <c r="Q1421" s="20">
        <v>53053</v>
      </c>
      <c r="R1421" s="20">
        <v>51250</v>
      </c>
      <c r="S1421" s="20">
        <v>78587</v>
      </c>
      <c r="T1421" s="21">
        <v>107361</v>
      </c>
      <c r="U1421" s="54">
        <v>18654</v>
      </c>
      <c r="V1421" s="20">
        <v>26424</v>
      </c>
      <c r="W1421" s="20">
        <v>31326</v>
      </c>
      <c r="X1421" s="20">
        <v>0</v>
      </c>
      <c r="Y1421" s="21">
        <v>0</v>
      </c>
      <c r="Z1421" s="20">
        <v>225242</v>
      </c>
      <c r="AA1421" s="21">
        <v>0</v>
      </c>
      <c r="AB1421" s="32">
        <v>216003</v>
      </c>
      <c r="AC1421" s="20">
        <v>1456431</v>
      </c>
      <c r="AD1421" s="20">
        <v>559451</v>
      </c>
      <c r="AE1421" s="20">
        <v>670323</v>
      </c>
      <c r="AF1421" s="20">
        <v>430061</v>
      </c>
      <c r="AG1421" s="20">
        <v>142788</v>
      </c>
      <c r="AH1421" s="20">
        <v>117288</v>
      </c>
      <c r="AI1421" s="21">
        <v>31557</v>
      </c>
      <c r="AJ1421" s="25">
        <v>53185</v>
      </c>
      <c r="AK1421" s="25">
        <v>66735</v>
      </c>
      <c r="AL1421" s="25">
        <v>19548</v>
      </c>
      <c r="AM1421" s="22">
        <v>34987</v>
      </c>
      <c r="AN1421" s="20">
        <v>151469</v>
      </c>
      <c r="AO1421" s="20">
        <v>21636</v>
      </c>
      <c r="AP1421" s="54">
        <v>5274599</v>
      </c>
      <c r="AQ1421" s="25">
        <v>105531</v>
      </c>
      <c r="AR1421" s="25">
        <v>223883</v>
      </c>
      <c r="AS1421" s="54">
        <v>110742</v>
      </c>
      <c r="AT1421" s="54">
        <v>47404</v>
      </c>
      <c r="AU1421" s="54">
        <v>43121</v>
      </c>
      <c r="AV1421" s="54">
        <v>29327</v>
      </c>
      <c r="AW1421" s="25">
        <f t="shared" si="66"/>
        <v>560008</v>
      </c>
      <c r="AX1421" s="165">
        <v>635658</v>
      </c>
      <c r="AY1421" s="98">
        <f t="shared" si="67"/>
        <v>6470265</v>
      </c>
      <c r="AZ1421" s="73"/>
      <c r="BA1421" s="20">
        <v>657138</v>
      </c>
      <c r="BB1421" s="20">
        <v>82172</v>
      </c>
      <c r="BC1421" s="19">
        <v>739310</v>
      </c>
      <c r="BD1421" s="19">
        <v>7209575</v>
      </c>
      <c r="BF1421" s="20">
        <v>44366</v>
      </c>
      <c r="BG1421" s="21">
        <f t="shared" si="68"/>
        <v>7165209</v>
      </c>
      <c r="BI1421" s="73"/>
      <c r="BJ1421" s="73"/>
      <c r="BK1421" s="73"/>
      <c r="BL1421" s="73"/>
      <c r="BM1421" s="73"/>
      <c r="BN1421" s="73"/>
      <c r="BO1421" s="73"/>
    </row>
    <row r="1422" spans="1:67" ht="22.5" customHeight="1" x14ac:dyDescent="0.15">
      <c r="A1422" s="125" t="s">
        <v>3249</v>
      </c>
      <c r="B1422" s="126" t="s">
        <v>3244</v>
      </c>
      <c r="C1422" s="136" t="s">
        <v>1495</v>
      </c>
      <c r="D1422" s="129">
        <v>5</v>
      </c>
      <c r="E1422" s="130" t="s">
        <v>3561</v>
      </c>
      <c r="F1422" s="19">
        <v>350390</v>
      </c>
      <c r="G1422" s="20">
        <v>103601</v>
      </c>
      <c r="H1422" s="20">
        <v>95067</v>
      </c>
      <c r="I1422" s="20">
        <v>0</v>
      </c>
      <c r="J1422" s="20">
        <v>34988</v>
      </c>
      <c r="K1422" s="20">
        <v>35580</v>
      </c>
      <c r="L1422" s="20">
        <v>20978</v>
      </c>
      <c r="M1422" s="20">
        <v>12101</v>
      </c>
      <c r="N1422" s="20">
        <v>10913</v>
      </c>
      <c r="O1422" s="20">
        <v>3021</v>
      </c>
      <c r="P1422" s="20">
        <v>120360</v>
      </c>
      <c r="Q1422" s="20">
        <v>40462</v>
      </c>
      <c r="R1422" s="20">
        <v>50701</v>
      </c>
      <c r="S1422" s="20">
        <v>60044</v>
      </c>
      <c r="T1422" s="21">
        <v>95432</v>
      </c>
      <c r="U1422" s="54">
        <v>16412</v>
      </c>
      <c r="V1422" s="20">
        <v>35232</v>
      </c>
      <c r="W1422" s="20">
        <v>52210</v>
      </c>
      <c r="X1422" s="20">
        <v>0</v>
      </c>
      <c r="Y1422" s="21">
        <v>0</v>
      </c>
      <c r="Z1422" s="20">
        <v>205394</v>
      </c>
      <c r="AA1422" s="21">
        <v>0</v>
      </c>
      <c r="AB1422" s="32">
        <v>314317</v>
      </c>
      <c r="AC1422" s="20">
        <v>626987</v>
      </c>
      <c r="AD1422" s="20">
        <v>317306</v>
      </c>
      <c r="AE1422" s="20">
        <v>597906</v>
      </c>
      <c r="AF1422" s="20">
        <v>391206</v>
      </c>
      <c r="AG1422" s="20">
        <v>114151</v>
      </c>
      <c r="AH1422" s="20">
        <v>120818</v>
      </c>
      <c r="AI1422" s="21">
        <v>85722</v>
      </c>
      <c r="AJ1422" s="25">
        <v>47976</v>
      </c>
      <c r="AK1422" s="25">
        <v>66199</v>
      </c>
      <c r="AL1422" s="25">
        <v>17786</v>
      </c>
      <c r="AM1422" s="22">
        <v>32628</v>
      </c>
      <c r="AN1422" s="20">
        <v>210122</v>
      </c>
      <c r="AO1422" s="20">
        <v>26950</v>
      </c>
      <c r="AP1422" s="54">
        <v>4312960</v>
      </c>
      <c r="AQ1422" s="25">
        <v>82149</v>
      </c>
      <c r="AR1422" s="25">
        <v>172356</v>
      </c>
      <c r="AS1422" s="54">
        <v>130851</v>
      </c>
      <c r="AT1422" s="54">
        <v>60622</v>
      </c>
      <c r="AU1422" s="54">
        <v>33801</v>
      </c>
      <c r="AV1422" s="54">
        <v>28798</v>
      </c>
      <c r="AW1422" s="25">
        <f t="shared" si="66"/>
        <v>508577</v>
      </c>
      <c r="AX1422" s="165">
        <v>1031910</v>
      </c>
      <c r="AY1422" s="98">
        <f t="shared" si="67"/>
        <v>5853447</v>
      </c>
      <c r="AZ1422" s="73"/>
      <c r="BA1422" s="20">
        <v>556456</v>
      </c>
      <c r="BB1422" s="20">
        <v>96007</v>
      </c>
      <c r="BC1422" s="19">
        <v>652463</v>
      </c>
      <c r="BD1422" s="19">
        <v>6505910</v>
      </c>
      <c r="BF1422" s="20">
        <v>42358</v>
      </c>
      <c r="BG1422" s="21">
        <f t="shared" si="68"/>
        <v>6463552</v>
      </c>
      <c r="BI1422" s="73"/>
      <c r="BJ1422" s="73"/>
      <c r="BK1422" s="73"/>
      <c r="BL1422" s="73"/>
      <c r="BM1422" s="73"/>
      <c r="BN1422" s="73"/>
      <c r="BO1422" s="73"/>
    </row>
    <row r="1423" spans="1:67" ht="22.5" customHeight="1" x14ac:dyDescent="0.15">
      <c r="A1423" s="125" t="s">
        <v>3250</v>
      </c>
      <c r="B1423" s="126" t="s">
        <v>3244</v>
      </c>
      <c r="C1423" s="136" t="s">
        <v>1496</v>
      </c>
      <c r="D1423" s="129">
        <v>5</v>
      </c>
      <c r="E1423" s="130" t="s">
        <v>3561</v>
      </c>
      <c r="F1423" s="19">
        <v>368045</v>
      </c>
      <c r="G1423" s="20">
        <v>125807</v>
      </c>
      <c r="H1423" s="20">
        <v>85050</v>
      </c>
      <c r="I1423" s="20">
        <v>0</v>
      </c>
      <c r="J1423" s="20">
        <v>31733</v>
      </c>
      <c r="K1423" s="20">
        <v>64700</v>
      </c>
      <c r="L1423" s="20">
        <v>8820</v>
      </c>
      <c r="M1423" s="20">
        <v>11625</v>
      </c>
      <c r="N1423" s="20">
        <v>10259</v>
      </c>
      <c r="O1423" s="20">
        <v>19956</v>
      </c>
      <c r="P1423" s="20">
        <v>168302</v>
      </c>
      <c r="Q1423" s="20">
        <v>36850</v>
      </c>
      <c r="R1423" s="20">
        <v>60227</v>
      </c>
      <c r="S1423" s="20">
        <v>64459</v>
      </c>
      <c r="T1423" s="21">
        <v>106168</v>
      </c>
      <c r="U1423" s="54">
        <v>23815</v>
      </c>
      <c r="V1423" s="20">
        <v>29727</v>
      </c>
      <c r="W1423" s="20">
        <v>62652</v>
      </c>
      <c r="X1423" s="20">
        <v>0</v>
      </c>
      <c r="Y1423" s="21">
        <v>0</v>
      </c>
      <c r="Z1423" s="20">
        <v>213012</v>
      </c>
      <c r="AA1423" s="21">
        <v>0</v>
      </c>
      <c r="AB1423" s="32">
        <v>249044</v>
      </c>
      <c r="AC1423" s="20">
        <v>812804</v>
      </c>
      <c r="AD1423" s="20">
        <v>307260</v>
      </c>
      <c r="AE1423" s="20">
        <v>522406</v>
      </c>
      <c r="AF1423" s="20">
        <v>318074</v>
      </c>
      <c r="AG1423" s="20">
        <v>115592</v>
      </c>
      <c r="AH1423" s="20">
        <v>84980</v>
      </c>
      <c r="AI1423" s="21">
        <v>164379</v>
      </c>
      <c r="AJ1423" s="25">
        <v>45762</v>
      </c>
      <c r="AK1423" s="25">
        <v>72023</v>
      </c>
      <c r="AL1423" s="25">
        <v>17196</v>
      </c>
      <c r="AM1423" s="22">
        <v>32918</v>
      </c>
      <c r="AN1423" s="20">
        <v>241923</v>
      </c>
      <c r="AO1423" s="20">
        <v>39766</v>
      </c>
      <c r="AP1423" s="54">
        <v>4515334</v>
      </c>
      <c r="AQ1423" s="25">
        <v>97319</v>
      </c>
      <c r="AR1423" s="25">
        <v>156281</v>
      </c>
      <c r="AS1423" s="54">
        <v>128749</v>
      </c>
      <c r="AT1423" s="54">
        <v>87066</v>
      </c>
      <c r="AU1423" s="54">
        <v>37284</v>
      </c>
      <c r="AV1423" s="54">
        <v>26688</v>
      </c>
      <c r="AW1423" s="25">
        <f t="shared" si="66"/>
        <v>533387</v>
      </c>
      <c r="AX1423" s="165">
        <v>613915</v>
      </c>
      <c r="AY1423" s="98">
        <f t="shared" si="67"/>
        <v>5662636</v>
      </c>
      <c r="AZ1423" s="73"/>
      <c r="BA1423" s="20">
        <v>531030</v>
      </c>
      <c r="BB1423" s="20">
        <v>180932</v>
      </c>
      <c r="BC1423" s="19">
        <v>711962</v>
      </c>
      <c r="BD1423" s="19">
        <v>6374598</v>
      </c>
      <c r="BF1423" s="20">
        <v>37535</v>
      </c>
      <c r="BG1423" s="21">
        <f t="shared" si="68"/>
        <v>6337063</v>
      </c>
      <c r="BI1423" s="73"/>
      <c r="BJ1423" s="73"/>
      <c r="BK1423" s="73"/>
      <c r="BL1423" s="73"/>
      <c r="BM1423" s="73"/>
      <c r="BN1423" s="73"/>
      <c r="BO1423" s="73"/>
    </row>
    <row r="1424" spans="1:67" ht="22.5" customHeight="1" x14ac:dyDescent="0.15">
      <c r="A1424" s="125" t="s">
        <v>3251</v>
      </c>
      <c r="B1424" s="126" t="s">
        <v>3244</v>
      </c>
      <c r="C1424" s="136" t="s">
        <v>1497</v>
      </c>
      <c r="D1424" s="129">
        <v>5</v>
      </c>
      <c r="E1424" s="130" t="s">
        <v>3561</v>
      </c>
      <c r="F1424" s="19">
        <v>314418</v>
      </c>
      <c r="G1424" s="20">
        <v>75113</v>
      </c>
      <c r="H1424" s="20">
        <v>48762</v>
      </c>
      <c r="I1424" s="20">
        <v>0</v>
      </c>
      <c r="J1424" s="20">
        <v>8581</v>
      </c>
      <c r="K1424" s="20">
        <v>28260</v>
      </c>
      <c r="L1424" s="20">
        <v>17105</v>
      </c>
      <c r="M1424" s="20">
        <v>9855</v>
      </c>
      <c r="N1424" s="20">
        <v>6612</v>
      </c>
      <c r="O1424" s="20">
        <v>7460</v>
      </c>
      <c r="P1424" s="20">
        <v>345</v>
      </c>
      <c r="Q1424" s="20">
        <v>27661</v>
      </c>
      <c r="R1424" s="20">
        <v>27892</v>
      </c>
      <c r="S1424" s="20">
        <v>28256</v>
      </c>
      <c r="T1424" s="21">
        <v>71574</v>
      </c>
      <c r="U1424" s="54">
        <v>43188</v>
      </c>
      <c r="V1424" s="20">
        <v>16515</v>
      </c>
      <c r="W1424" s="20">
        <v>10442</v>
      </c>
      <c r="X1424" s="20">
        <v>0</v>
      </c>
      <c r="Y1424" s="21">
        <v>0</v>
      </c>
      <c r="Z1424" s="20">
        <v>165944</v>
      </c>
      <c r="AA1424" s="21">
        <v>0</v>
      </c>
      <c r="AB1424" s="32">
        <v>149986</v>
      </c>
      <c r="AC1424" s="20">
        <v>470827</v>
      </c>
      <c r="AD1424" s="20">
        <v>263245</v>
      </c>
      <c r="AE1424" s="20">
        <v>430343</v>
      </c>
      <c r="AF1424" s="20">
        <v>297939</v>
      </c>
      <c r="AG1424" s="20">
        <v>81164</v>
      </c>
      <c r="AH1424" s="20">
        <v>51585</v>
      </c>
      <c r="AI1424" s="21">
        <v>120105</v>
      </c>
      <c r="AJ1424" s="25">
        <v>34534</v>
      </c>
      <c r="AK1424" s="25">
        <v>62426</v>
      </c>
      <c r="AL1424" s="25">
        <v>16018</v>
      </c>
      <c r="AM1424" s="22">
        <v>26120</v>
      </c>
      <c r="AN1424" s="20">
        <v>207770</v>
      </c>
      <c r="AO1424" s="20">
        <v>33695</v>
      </c>
      <c r="AP1424" s="54">
        <v>3153740</v>
      </c>
      <c r="AQ1424" s="25">
        <v>77446</v>
      </c>
      <c r="AR1424" s="25">
        <v>162285</v>
      </c>
      <c r="AS1424" s="54">
        <v>123464</v>
      </c>
      <c r="AT1424" s="54">
        <v>65866</v>
      </c>
      <c r="AU1424" s="54">
        <v>31776</v>
      </c>
      <c r="AV1424" s="54">
        <v>19782</v>
      </c>
      <c r="AW1424" s="25">
        <f t="shared" si="66"/>
        <v>480619</v>
      </c>
      <c r="AX1424" s="165">
        <v>964789</v>
      </c>
      <c r="AY1424" s="98">
        <f t="shared" si="67"/>
        <v>4599148</v>
      </c>
      <c r="AZ1424" s="73"/>
      <c r="BA1424" s="20">
        <v>435947</v>
      </c>
      <c r="BB1424" s="20">
        <v>158858</v>
      </c>
      <c r="BC1424" s="19">
        <v>594805</v>
      </c>
      <c r="BD1424" s="19">
        <v>5193953</v>
      </c>
      <c r="BF1424" s="20">
        <v>24747</v>
      </c>
      <c r="BG1424" s="21">
        <f t="shared" si="68"/>
        <v>5169206</v>
      </c>
      <c r="BI1424" s="73"/>
      <c r="BJ1424" s="73"/>
      <c r="BK1424" s="73"/>
      <c r="BL1424" s="73"/>
      <c r="BM1424" s="73"/>
      <c r="BN1424" s="73"/>
      <c r="BO1424" s="73"/>
    </row>
    <row r="1425" spans="1:67" ht="22.5" customHeight="1" x14ac:dyDescent="0.15">
      <c r="A1425" s="125" t="s">
        <v>3252</v>
      </c>
      <c r="B1425" s="126" t="s">
        <v>3244</v>
      </c>
      <c r="C1425" s="136" t="s">
        <v>1498</v>
      </c>
      <c r="D1425" s="129">
        <v>5</v>
      </c>
      <c r="E1425" s="130" t="s">
        <v>3561</v>
      </c>
      <c r="F1425" s="19">
        <v>615148</v>
      </c>
      <c r="G1425" s="20">
        <v>236405</v>
      </c>
      <c r="H1425" s="20">
        <v>144396</v>
      </c>
      <c r="I1425" s="20">
        <v>0</v>
      </c>
      <c r="J1425" s="20">
        <v>11825</v>
      </c>
      <c r="K1425" s="20">
        <v>3550</v>
      </c>
      <c r="L1425" s="20">
        <v>1612</v>
      </c>
      <c r="M1425" s="20">
        <v>23442</v>
      </c>
      <c r="N1425" s="20">
        <v>17328</v>
      </c>
      <c r="O1425" s="20">
        <v>17755</v>
      </c>
      <c r="P1425" s="20">
        <v>218957</v>
      </c>
      <c r="Q1425" s="20">
        <v>57977</v>
      </c>
      <c r="R1425" s="20">
        <v>117385</v>
      </c>
      <c r="S1425" s="20">
        <v>101545</v>
      </c>
      <c r="T1425" s="21">
        <v>165813</v>
      </c>
      <c r="U1425" s="54">
        <v>83331</v>
      </c>
      <c r="V1425" s="20">
        <v>55050</v>
      </c>
      <c r="W1425" s="20">
        <v>112774</v>
      </c>
      <c r="X1425" s="20">
        <v>0</v>
      </c>
      <c r="Y1425" s="21">
        <v>0</v>
      </c>
      <c r="Z1425" s="20">
        <v>332111</v>
      </c>
      <c r="AA1425" s="21">
        <v>0</v>
      </c>
      <c r="AB1425" s="32">
        <v>415198</v>
      </c>
      <c r="AC1425" s="20">
        <v>1514616</v>
      </c>
      <c r="AD1425" s="20">
        <v>645992</v>
      </c>
      <c r="AE1425" s="20">
        <v>936689</v>
      </c>
      <c r="AF1425" s="20">
        <v>537139</v>
      </c>
      <c r="AG1425" s="20">
        <v>250296</v>
      </c>
      <c r="AH1425" s="20">
        <v>154755</v>
      </c>
      <c r="AI1425" s="21">
        <v>324048</v>
      </c>
      <c r="AJ1425" s="25">
        <v>60511</v>
      </c>
      <c r="AK1425" s="25">
        <v>105614</v>
      </c>
      <c r="AL1425" s="25">
        <v>25994</v>
      </c>
      <c r="AM1425" s="22">
        <v>50700</v>
      </c>
      <c r="AN1425" s="20">
        <v>511760</v>
      </c>
      <c r="AO1425" s="20">
        <v>76384</v>
      </c>
      <c r="AP1425" s="54">
        <v>7926100</v>
      </c>
      <c r="AQ1425" s="25">
        <v>136729</v>
      </c>
      <c r="AR1425" s="25">
        <v>190971</v>
      </c>
      <c r="AS1425" s="54">
        <v>138409</v>
      </c>
      <c r="AT1425" s="54">
        <v>80630</v>
      </c>
      <c r="AU1425" s="54">
        <v>54260</v>
      </c>
      <c r="AV1425" s="54">
        <v>46908</v>
      </c>
      <c r="AW1425" s="25">
        <f t="shared" si="66"/>
        <v>647907</v>
      </c>
      <c r="AX1425" s="165">
        <v>1609324</v>
      </c>
      <c r="AY1425" s="98">
        <f t="shared" si="67"/>
        <v>10183331</v>
      </c>
      <c r="AZ1425" s="73"/>
      <c r="BA1425" s="20">
        <v>783246</v>
      </c>
      <c r="BB1425" s="20">
        <v>376515</v>
      </c>
      <c r="BC1425" s="19">
        <v>1159761</v>
      </c>
      <c r="BD1425" s="19">
        <v>11343092</v>
      </c>
      <c r="BF1425" s="20">
        <v>65811</v>
      </c>
      <c r="BG1425" s="21">
        <f t="shared" si="68"/>
        <v>11277281</v>
      </c>
      <c r="BI1425" s="73"/>
      <c r="BJ1425" s="73"/>
      <c r="BK1425" s="73"/>
      <c r="BL1425" s="73"/>
      <c r="BM1425" s="73"/>
      <c r="BN1425" s="73"/>
      <c r="BO1425" s="73"/>
    </row>
    <row r="1426" spans="1:67" ht="22.5" customHeight="1" x14ac:dyDescent="0.15">
      <c r="A1426" s="125" t="s">
        <v>3253</v>
      </c>
      <c r="B1426" s="126" t="s">
        <v>3244</v>
      </c>
      <c r="C1426" s="136" t="s">
        <v>1499</v>
      </c>
      <c r="D1426" s="129">
        <v>5</v>
      </c>
      <c r="E1426" s="130" t="s">
        <v>3561</v>
      </c>
      <c r="F1426" s="19">
        <v>629149</v>
      </c>
      <c r="G1426" s="20">
        <v>123022</v>
      </c>
      <c r="H1426" s="20">
        <v>68418</v>
      </c>
      <c r="I1426" s="20">
        <v>0</v>
      </c>
      <c r="J1426" s="20">
        <v>4057</v>
      </c>
      <c r="K1426" s="20">
        <v>11240</v>
      </c>
      <c r="L1426" s="20">
        <v>6222</v>
      </c>
      <c r="M1426" s="20">
        <v>26475</v>
      </c>
      <c r="N1426" s="20">
        <v>17070</v>
      </c>
      <c r="O1426" s="20">
        <v>0</v>
      </c>
      <c r="P1426" s="20">
        <v>337972</v>
      </c>
      <c r="Q1426" s="20">
        <v>66579</v>
      </c>
      <c r="R1426" s="20">
        <v>109325</v>
      </c>
      <c r="S1426" s="20">
        <v>106843</v>
      </c>
      <c r="T1426" s="21">
        <v>87082</v>
      </c>
      <c r="U1426" s="54">
        <v>30075</v>
      </c>
      <c r="V1426" s="20">
        <v>39636</v>
      </c>
      <c r="W1426" s="20">
        <v>41768</v>
      </c>
      <c r="X1426" s="20">
        <v>0</v>
      </c>
      <c r="Y1426" s="21">
        <v>0</v>
      </c>
      <c r="Z1426" s="20">
        <v>253416</v>
      </c>
      <c r="AA1426" s="21">
        <v>140811</v>
      </c>
      <c r="AB1426" s="32">
        <v>277620</v>
      </c>
      <c r="AC1426" s="20">
        <v>1552227</v>
      </c>
      <c r="AD1426" s="20">
        <v>576278</v>
      </c>
      <c r="AE1426" s="20">
        <v>814584</v>
      </c>
      <c r="AF1426" s="20">
        <v>469581</v>
      </c>
      <c r="AG1426" s="20">
        <v>233584</v>
      </c>
      <c r="AH1426" s="20">
        <v>146972</v>
      </c>
      <c r="AI1426" s="21">
        <v>63585</v>
      </c>
      <c r="AJ1426" s="25">
        <v>59958</v>
      </c>
      <c r="AK1426" s="25">
        <v>79610</v>
      </c>
      <c r="AL1426" s="25">
        <v>19463</v>
      </c>
      <c r="AM1426" s="22">
        <v>43572</v>
      </c>
      <c r="AN1426" s="20">
        <v>819811</v>
      </c>
      <c r="AO1426" s="20">
        <v>23046</v>
      </c>
      <c r="AP1426" s="54">
        <v>7279051</v>
      </c>
      <c r="AQ1426" s="25">
        <v>129070</v>
      </c>
      <c r="AR1426" s="25">
        <v>174658</v>
      </c>
      <c r="AS1426" s="54">
        <v>109091</v>
      </c>
      <c r="AT1426" s="54">
        <v>58329</v>
      </c>
      <c r="AU1426" s="54">
        <v>46262</v>
      </c>
      <c r="AV1426" s="54">
        <v>47257</v>
      </c>
      <c r="AW1426" s="25">
        <f t="shared" si="66"/>
        <v>564667</v>
      </c>
      <c r="AX1426" s="165">
        <v>1465520</v>
      </c>
      <c r="AY1426" s="98">
        <f t="shared" si="67"/>
        <v>9309238</v>
      </c>
      <c r="AZ1426" s="73"/>
      <c r="BA1426" s="20">
        <v>775769</v>
      </c>
      <c r="BB1426" s="20">
        <v>109775</v>
      </c>
      <c r="BC1426" s="19">
        <v>885544</v>
      </c>
      <c r="BD1426" s="19">
        <v>10194782</v>
      </c>
      <c r="BF1426" s="20">
        <v>57562</v>
      </c>
      <c r="BG1426" s="21">
        <f t="shared" si="68"/>
        <v>10137220</v>
      </c>
      <c r="BI1426" s="73"/>
      <c r="BJ1426" s="73"/>
      <c r="BK1426" s="73"/>
      <c r="BL1426" s="73"/>
      <c r="BM1426" s="73"/>
      <c r="BN1426" s="73"/>
      <c r="BO1426" s="73"/>
    </row>
    <row r="1427" spans="1:67" ht="22.5" customHeight="1" x14ac:dyDescent="0.15">
      <c r="A1427" s="125" t="s">
        <v>3254</v>
      </c>
      <c r="B1427" s="126" t="s">
        <v>3244</v>
      </c>
      <c r="C1427" s="136" t="s">
        <v>1500</v>
      </c>
      <c r="D1427" s="129">
        <v>5</v>
      </c>
      <c r="E1427" s="130" t="s">
        <v>3561</v>
      </c>
      <c r="F1427" s="19">
        <v>553285</v>
      </c>
      <c r="G1427" s="20">
        <v>120952</v>
      </c>
      <c r="H1427" s="20">
        <v>116613</v>
      </c>
      <c r="I1427" s="20">
        <v>0</v>
      </c>
      <c r="J1427" s="20">
        <v>0</v>
      </c>
      <c r="K1427" s="20">
        <v>0</v>
      </c>
      <c r="L1427" s="20">
        <v>0</v>
      </c>
      <c r="M1427" s="20">
        <v>19551</v>
      </c>
      <c r="N1427" s="20">
        <v>14403</v>
      </c>
      <c r="O1427" s="20">
        <v>4663</v>
      </c>
      <c r="P1427" s="20">
        <v>121487</v>
      </c>
      <c r="Q1427" s="20">
        <v>48626</v>
      </c>
      <c r="R1427" s="20">
        <v>50243</v>
      </c>
      <c r="S1427" s="20">
        <v>63576</v>
      </c>
      <c r="T1427" s="21">
        <v>83503</v>
      </c>
      <c r="U1427" s="54">
        <v>19289</v>
      </c>
      <c r="V1427" s="20">
        <v>29727</v>
      </c>
      <c r="W1427" s="20">
        <v>31326</v>
      </c>
      <c r="X1427" s="20">
        <v>0</v>
      </c>
      <c r="Y1427" s="21">
        <v>0</v>
      </c>
      <c r="Z1427" s="20">
        <v>285825</v>
      </c>
      <c r="AA1427" s="21">
        <v>0</v>
      </c>
      <c r="AB1427" s="32">
        <v>220063</v>
      </c>
      <c r="AC1427" s="20">
        <v>1154753</v>
      </c>
      <c r="AD1427" s="20">
        <v>501999</v>
      </c>
      <c r="AE1427" s="20">
        <v>866638</v>
      </c>
      <c r="AF1427" s="20">
        <v>490048</v>
      </c>
      <c r="AG1427" s="20">
        <v>213132</v>
      </c>
      <c r="AH1427" s="20">
        <v>157742</v>
      </c>
      <c r="AI1427" s="21">
        <v>295317</v>
      </c>
      <c r="AJ1427" s="25">
        <v>53976</v>
      </c>
      <c r="AK1427" s="25">
        <v>91810</v>
      </c>
      <c r="AL1427" s="25">
        <v>22241</v>
      </c>
      <c r="AM1427" s="22">
        <v>43982</v>
      </c>
      <c r="AN1427" s="20">
        <v>514795</v>
      </c>
      <c r="AO1427" s="20">
        <v>63895</v>
      </c>
      <c r="AP1427" s="54">
        <v>6253460</v>
      </c>
      <c r="AQ1427" s="25">
        <v>128721</v>
      </c>
      <c r="AR1427" s="25">
        <v>224730</v>
      </c>
      <c r="AS1427" s="54">
        <v>98179</v>
      </c>
      <c r="AT1427" s="54">
        <v>69396</v>
      </c>
      <c r="AU1427" s="54">
        <v>43070</v>
      </c>
      <c r="AV1427" s="54">
        <v>40200</v>
      </c>
      <c r="AW1427" s="25">
        <f t="shared" si="66"/>
        <v>604296</v>
      </c>
      <c r="AX1427" s="165">
        <v>1649353</v>
      </c>
      <c r="AY1427" s="98">
        <f t="shared" si="67"/>
        <v>8507109</v>
      </c>
      <c r="AZ1427" s="73"/>
      <c r="BA1427" s="20">
        <v>672148</v>
      </c>
      <c r="BB1427" s="20">
        <v>313399</v>
      </c>
      <c r="BC1427" s="19">
        <v>985547</v>
      </c>
      <c r="BD1427" s="19">
        <v>9492656</v>
      </c>
      <c r="BF1427" s="20">
        <v>48724</v>
      </c>
      <c r="BG1427" s="21">
        <f t="shared" si="68"/>
        <v>9443932</v>
      </c>
      <c r="BI1427" s="73"/>
      <c r="BJ1427" s="73"/>
      <c r="BK1427" s="73"/>
      <c r="BL1427" s="73"/>
      <c r="BM1427" s="73"/>
      <c r="BN1427" s="73"/>
      <c r="BO1427" s="73"/>
    </row>
    <row r="1428" spans="1:67" ht="22.5" customHeight="1" x14ac:dyDescent="0.15">
      <c r="A1428" s="125" t="s">
        <v>3255</v>
      </c>
      <c r="B1428" s="126" t="s">
        <v>3244</v>
      </c>
      <c r="C1428" s="136" t="s">
        <v>1501</v>
      </c>
      <c r="D1428" s="129">
        <v>6</v>
      </c>
      <c r="E1428" s="130" t="s">
        <v>3561</v>
      </c>
      <c r="F1428" s="19">
        <v>93194</v>
      </c>
      <c r="G1428" s="20">
        <v>19849</v>
      </c>
      <c r="H1428" s="20">
        <v>13608</v>
      </c>
      <c r="I1428" s="20">
        <v>0</v>
      </c>
      <c r="J1428" s="20">
        <v>2464</v>
      </c>
      <c r="K1428" s="20">
        <v>0</v>
      </c>
      <c r="L1428" s="20">
        <v>1550</v>
      </c>
      <c r="M1428" s="20">
        <v>1330</v>
      </c>
      <c r="N1428" s="20">
        <v>1163</v>
      </c>
      <c r="O1428" s="20">
        <v>0</v>
      </c>
      <c r="P1428" s="20">
        <v>30967</v>
      </c>
      <c r="Q1428" s="20">
        <v>11820</v>
      </c>
      <c r="R1428" s="20">
        <v>2061</v>
      </c>
      <c r="S1428" s="20">
        <v>8830</v>
      </c>
      <c r="T1428" s="21">
        <v>23858</v>
      </c>
      <c r="U1428" s="54">
        <v>1184</v>
      </c>
      <c r="V1428" s="20">
        <v>6606</v>
      </c>
      <c r="W1428" s="20">
        <v>20884</v>
      </c>
      <c r="X1428" s="20">
        <v>0</v>
      </c>
      <c r="Y1428" s="21">
        <v>0</v>
      </c>
      <c r="Z1428" s="20">
        <v>38874</v>
      </c>
      <c r="AA1428" s="21">
        <v>0</v>
      </c>
      <c r="AB1428" s="32">
        <v>0</v>
      </c>
      <c r="AC1428" s="20">
        <v>121209</v>
      </c>
      <c r="AD1428" s="20">
        <v>90122</v>
      </c>
      <c r="AE1428" s="20">
        <v>160967</v>
      </c>
      <c r="AF1428" s="20">
        <v>52832</v>
      </c>
      <c r="AG1428" s="20">
        <v>15150</v>
      </c>
      <c r="AH1428" s="20">
        <v>15385</v>
      </c>
      <c r="AI1428" s="21">
        <v>48513</v>
      </c>
      <c r="AJ1428" s="25">
        <v>10530</v>
      </c>
      <c r="AK1428" s="25">
        <v>28937</v>
      </c>
      <c r="AL1428" s="25">
        <v>4775</v>
      </c>
      <c r="AM1428" s="22">
        <v>9777</v>
      </c>
      <c r="AN1428" s="20">
        <v>130373</v>
      </c>
      <c r="AO1428" s="20">
        <v>9821</v>
      </c>
      <c r="AP1428" s="54">
        <v>976633</v>
      </c>
      <c r="AQ1428" s="25">
        <v>56029</v>
      </c>
      <c r="AR1428" s="25">
        <v>150579</v>
      </c>
      <c r="AS1428" s="54">
        <v>45111</v>
      </c>
      <c r="AT1428" s="54">
        <v>46750</v>
      </c>
      <c r="AU1428" s="54">
        <v>11624</v>
      </c>
      <c r="AV1428" s="54">
        <v>6312</v>
      </c>
      <c r="AW1428" s="25">
        <f t="shared" si="66"/>
        <v>316405</v>
      </c>
      <c r="AX1428" s="165">
        <v>313312</v>
      </c>
      <c r="AY1428" s="98">
        <f t="shared" si="67"/>
        <v>1606350</v>
      </c>
      <c r="AZ1428" s="73"/>
      <c r="BA1428" s="20">
        <v>186167</v>
      </c>
      <c r="BB1428" s="20">
        <v>45206</v>
      </c>
      <c r="BC1428" s="19">
        <v>231373</v>
      </c>
      <c r="BD1428" s="19">
        <v>1837723</v>
      </c>
      <c r="BF1428" s="20">
        <v>6508</v>
      </c>
      <c r="BG1428" s="21">
        <f t="shared" si="68"/>
        <v>1831215</v>
      </c>
      <c r="BI1428" s="73"/>
      <c r="BJ1428" s="73"/>
      <c r="BK1428" s="73"/>
      <c r="BL1428" s="73"/>
      <c r="BM1428" s="73"/>
      <c r="BN1428" s="73"/>
      <c r="BO1428" s="73"/>
    </row>
    <row r="1429" spans="1:67" ht="22.5" customHeight="1" x14ac:dyDescent="0.15">
      <c r="A1429" s="125" t="s">
        <v>3256</v>
      </c>
      <c r="B1429" s="126" t="s">
        <v>3244</v>
      </c>
      <c r="C1429" s="136" t="s">
        <v>1502</v>
      </c>
      <c r="D1429" s="129">
        <v>6</v>
      </c>
      <c r="E1429" s="130" t="s">
        <v>3561</v>
      </c>
      <c r="F1429" s="19">
        <v>113402</v>
      </c>
      <c r="G1429" s="20">
        <v>20992</v>
      </c>
      <c r="H1429" s="20">
        <v>18144</v>
      </c>
      <c r="I1429" s="20">
        <v>0</v>
      </c>
      <c r="J1429" s="20">
        <v>7769</v>
      </c>
      <c r="K1429" s="20">
        <v>0</v>
      </c>
      <c r="L1429" s="20">
        <v>1884</v>
      </c>
      <c r="M1429" s="20">
        <v>0</v>
      </c>
      <c r="N1429" s="20">
        <v>1608</v>
      </c>
      <c r="O1429" s="20">
        <v>0</v>
      </c>
      <c r="P1429" s="20">
        <v>3668</v>
      </c>
      <c r="Q1429" s="20">
        <v>12238</v>
      </c>
      <c r="R1429" s="20">
        <v>4626</v>
      </c>
      <c r="S1429" s="20">
        <v>7064</v>
      </c>
      <c r="T1429" s="21">
        <v>19086</v>
      </c>
      <c r="U1429" s="54">
        <v>1777</v>
      </c>
      <c r="V1429" s="20">
        <v>4404</v>
      </c>
      <c r="W1429" s="20">
        <v>10442</v>
      </c>
      <c r="X1429" s="20">
        <v>0</v>
      </c>
      <c r="Y1429" s="21">
        <v>0</v>
      </c>
      <c r="Z1429" s="20">
        <v>44384</v>
      </c>
      <c r="AA1429" s="21">
        <v>2259</v>
      </c>
      <c r="AB1429" s="32">
        <v>0</v>
      </c>
      <c r="AC1429" s="20">
        <v>154377</v>
      </c>
      <c r="AD1429" s="20">
        <v>110997</v>
      </c>
      <c r="AE1429" s="20">
        <v>147559</v>
      </c>
      <c r="AF1429" s="20">
        <v>69056</v>
      </c>
      <c r="AG1429" s="20">
        <v>17307</v>
      </c>
      <c r="AH1429" s="20">
        <v>26879</v>
      </c>
      <c r="AI1429" s="21">
        <v>20724</v>
      </c>
      <c r="AJ1429" s="25">
        <v>14561</v>
      </c>
      <c r="AK1429" s="25">
        <v>28426</v>
      </c>
      <c r="AL1429" s="25">
        <v>3977</v>
      </c>
      <c r="AM1429" s="22">
        <v>10114</v>
      </c>
      <c r="AN1429" s="20">
        <v>85718</v>
      </c>
      <c r="AO1429" s="20">
        <v>3884</v>
      </c>
      <c r="AP1429" s="54">
        <v>967326</v>
      </c>
      <c r="AQ1429" s="25">
        <v>36637</v>
      </c>
      <c r="AR1429" s="25">
        <v>126963</v>
      </c>
      <c r="AS1429" s="54">
        <v>45821</v>
      </c>
      <c r="AT1429" s="54">
        <v>41950</v>
      </c>
      <c r="AU1429" s="54">
        <v>14691</v>
      </c>
      <c r="AV1429" s="54">
        <v>6535</v>
      </c>
      <c r="AW1429" s="25">
        <f t="shared" si="66"/>
        <v>272597</v>
      </c>
      <c r="AX1429" s="165">
        <v>276694</v>
      </c>
      <c r="AY1429" s="98">
        <f t="shared" si="67"/>
        <v>1516617</v>
      </c>
      <c r="AZ1429" s="73"/>
      <c r="BA1429" s="20">
        <v>227087</v>
      </c>
      <c r="BB1429" s="20">
        <v>19342</v>
      </c>
      <c r="BC1429" s="19">
        <v>246429</v>
      </c>
      <c r="BD1429" s="19">
        <v>1763046</v>
      </c>
      <c r="BF1429" s="20">
        <v>7132</v>
      </c>
      <c r="BG1429" s="21">
        <f t="shared" si="68"/>
        <v>1755914</v>
      </c>
      <c r="BI1429" s="73"/>
      <c r="BJ1429" s="73"/>
      <c r="BK1429" s="73"/>
      <c r="BL1429" s="73"/>
      <c r="BM1429" s="73"/>
      <c r="BN1429" s="73"/>
      <c r="BO1429" s="73"/>
    </row>
    <row r="1430" spans="1:67" ht="22.5" customHeight="1" x14ac:dyDescent="0.15">
      <c r="A1430" s="125" t="s">
        <v>3257</v>
      </c>
      <c r="B1430" s="126" t="s">
        <v>3244</v>
      </c>
      <c r="C1430" s="136" t="s">
        <v>1503</v>
      </c>
      <c r="D1430" s="129">
        <v>6</v>
      </c>
      <c r="E1430" s="130" t="s">
        <v>3561</v>
      </c>
      <c r="F1430" s="19">
        <v>88786</v>
      </c>
      <c r="G1430" s="20">
        <v>14137</v>
      </c>
      <c r="H1430" s="20">
        <v>12096</v>
      </c>
      <c r="I1430" s="20">
        <v>0</v>
      </c>
      <c r="J1430" s="20">
        <v>3361</v>
      </c>
      <c r="K1430" s="20">
        <v>0</v>
      </c>
      <c r="L1430" s="20">
        <v>0</v>
      </c>
      <c r="M1430" s="20">
        <v>0</v>
      </c>
      <c r="N1430" s="20">
        <v>1324</v>
      </c>
      <c r="O1430" s="20">
        <v>0</v>
      </c>
      <c r="P1430" s="20">
        <v>71</v>
      </c>
      <c r="Q1430" s="20">
        <v>11545</v>
      </c>
      <c r="R1430" s="20">
        <v>4809</v>
      </c>
      <c r="S1430" s="20">
        <v>7064</v>
      </c>
      <c r="T1430" s="21">
        <v>11929</v>
      </c>
      <c r="U1430" s="54">
        <v>1607</v>
      </c>
      <c r="V1430" s="20">
        <v>5505</v>
      </c>
      <c r="W1430" s="20">
        <v>10442</v>
      </c>
      <c r="X1430" s="20">
        <v>0</v>
      </c>
      <c r="Y1430" s="21">
        <v>0</v>
      </c>
      <c r="Z1430" s="20">
        <v>28145</v>
      </c>
      <c r="AA1430" s="21">
        <v>12801</v>
      </c>
      <c r="AB1430" s="32">
        <v>0</v>
      </c>
      <c r="AC1430" s="20">
        <v>123020</v>
      </c>
      <c r="AD1430" s="20">
        <v>93654</v>
      </c>
      <c r="AE1430" s="20">
        <v>138309</v>
      </c>
      <c r="AF1430" s="20">
        <v>52998</v>
      </c>
      <c r="AG1430" s="20">
        <v>13003</v>
      </c>
      <c r="AH1430" s="20">
        <v>27241</v>
      </c>
      <c r="AI1430" s="21">
        <v>12717</v>
      </c>
      <c r="AJ1430" s="25">
        <v>11988</v>
      </c>
      <c r="AK1430" s="25">
        <v>21269</v>
      </c>
      <c r="AL1430" s="25">
        <v>3240</v>
      </c>
      <c r="AM1430" s="22">
        <v>8239</v>
      </c>
      <c r="AN1430" s="20">
        <v>67919</v>
      </c>
      <c r="AO1430" s="20">
        <v>1441</v>
      </c>
      <c r="AP1430" s="54">
        <v>788660</v>
      </c>
      <c r="AQ1430" s="25">
        <v>49598</v>
      </c>
      <c r="AR1430" s="25">
        <v>116365</v>
      </c>
      <c r="AS1430" s="54">
        <v>34556</v>
      </c>
      <c r="AT1430" s="54">
        <v>43243</v>
      </c>
      <c r="AU1430" s="54">
        <v>12355</v>
      </c>
      <c r="AV1430" s="54">
        <v>5684</v>
      </c>
      <c r="AW1430" s="25">
        <f t="shared" si="66"/>
        <v>261801</v>
      </c>
      <c r="AX1430" s="165">
        <v>237189</v>
      </c>
      <c r="AY1430" s="98">
        <f t="shared" si="67"/>
        <v>1287650</v>
      </c>
      <c r="AZ1430" s="73"/>
      <c r="BA1430" s="20">
        <v>200954</v>
      </c>
      <c r="BB1430" s="20">
        <v>6543</v>
      </c>
      <c r="BC1430" s="19">
        <v>207497</v>
      </c>
      <c r="BD1430" s="19">
        <v>1495147</v>
      </c>
      <c r="BF1430" s="20">
        <v>5940</v>
      </c>
      <c r="BG1430" s="21">
        <f t="shared" si="68"/>
        <v>1489207</v>
      </c>
      <c r="BI1430" s="73"/>
      <c r="BJ1430" s="73"/>
      <c r="BK1430" s="73"/>
      <c r="BL1430" s="73"/>
      <c r="BM1430" s="73"/>
      <c r="BN1430" s="73"/>
      <c r="BO1430" s="73"/>
    </row>
    <row r="1431" spans="1:67" ht="22.5" customHeight="1" x14ac:dyDescent="0.15">
      <c r="A1431" s="125" t="s">
        <v>3258</v>
      </c>
      <c r="B1431" s="126" t="s">
        <v>3244</v>
      </c>
      <c r="C1431" s="136" t="s">
        <v>1504</v>
      </c>
      <c r="D1431" s="129">
        <v>6</v>
      </c>
      <c r="E1431" s="130" t="s">
        <v>3561</v>
      </c>
      <c r="F1431" s="19">
        <v>97544</v>
      </c>
      <c r="G1431" s="20">
        <v>28988</v>
      </c>
      <c r="H1431" s="20">
        <v>20979</v>
      </c>
      <c r="I1431" s="20">
        <v>0</v>
      </c>
      <c r="J1431" s="20">
        <v>0</v>
      </c>
      <c r="K1431" s="20">
        <v>4750</v>
      </c>
      <c r="L1431" s="20">
        <v>3468</v>
      </c>
      <c r="M1431" s="20">
        <v>0</v>
      </c>
      <c r="N1431" s="20">
        <v>1256</v>
      </c>
      <c r="O1431" s="20">
        <v>0</v>
      </c>
      <c r="P1431" s="20">
        <v>65</v>
      </c>
      <c r="Q1431" s="20">
        <v>9714</v>
      </c>
      <c r="R1431" s="20">
        <v>9939</v>
      </c>
      <c r="S1431" s="20">
        <v>7947</v>
      </c>
      <c r="T1431" s="21">
        <v>11929</v>
      </c>
      <c r="U1431" s="54">
        <v>1354</v>
      </c>
      <c r="V1431" s="20">
        <v>4404</v>
      </c>
      <c r="W1431" s="20">
        <v>10442</v>
      </c>
      <c r="X1431" s="20">
        <v>0</v>
      </c>
      <c r="Y1431" s="21">
        <v>0</v>
      </c>
      <c r="Z1431" s="20">
        <v>39816</v>
      </c>
      <c r="AA1431" s="21">
        <v>0</v>
      </c>
      <c r="AB1431" s="32">
        <v>0</v>
      </c>
      <c r="AC1431" s="20">
        <v>114275</v>
      </c>
      <c r="AD1431" s="20">
        <v>91405</v>
      </c>
      <c r="AE1431" s="20">
        <v>134509</v>
      </c>
      <c r="AF1431" s="20">
        <v>53997</v>
      </c>
      <c r="AG1431" s="20">
        <v>15372</v>
      </c>
      <c r="AH1431" s="20">
        <v>49051</v>
      </c>
      <c r="AI1431" s="21">
        <v>24963</v>
      </c>
      <c r="AJ1431" s="25">
        <v>11374</v>
      </c>
      <c r="AK1431" s="25">
        <v>27147</v>
      </c>
      <c r="AL1431" s="25">
        <v>4234</v>
      </c>
      <c r="AM1431" s="22">
        <v>9031</v>
      </c>
      <c r="AN1431" s="20">
        <v>79734</v>
      </c>
      <c r="AO1431" s="20">
        <v>7512</v>
      </c>
      <c r="AP1431" s="54">
        <v>875199</v>
      </c>
      <c r="AQ1431" s="25">
        <v>50188</v>
      </c>
      <c r="AR1431" s="25">
        <v>103431</v>
      </c>
      <c r="AS1431" s="54">
        <v>51714</v>
      </c>
      <c r="AT1431" s="54">
        <v>39668</v>
      </c>
      <c r="AU1431" s="54">
        <v>12626</v>
      </c>
      <c r="AV1431" s="54">
        <v>6143</v>
      </c>
      <c r="AW1431" s="25">
        <f t="shared" si="66"/>
        <v>263770</v>
      </c>
      <c r="AX1431" s="165">
        <v>260000</v>
      </c>
      <c r="AY1431" s="98">
        <f t="shared" si="67"/>
        <v>1398969</v>
      </c>
      <c r="AZ1431" s="73"/>
      <c r="BA1431" s="20">
        <v>194705</v>
      </c>
      <c r="BB1431" s="20">
        <v>34763</v>
      </c>
      <c r="BC1431" s="19">
        <v>229468</v>
      </c>
      <c r="BD1431" s="19">
        <v>1628437</v>
      </c>
      <c r="BF1431" s="20">
        <v>6169</v>
      </c>
      <c r="BG1431" s="21">
        <f t="shared" si="68"/>
        <v>1622268</v>
      </c>
      <c r="BI1431" s="73"/>
      <c r="BJ1431" s="73"/>
      <c r="BK1431" s="73"/>
      <c r="BL1431" s="73"/>
      <c r="BM1431" s="73"/>
      <c r="BN1431" s="73"/>
      <c r="BO1431" s="73"/>
    </row>
    <row r="1432" spans="1:67" ht="22.5" customHeight="1" x14ac:dyDescent="0.15">
      <c r="A1432" s="125" t="s">
        <v>3259</v>
      </c>
      <c r="B1432" s="126" t="s">
        <v>3244</v>
      </c>
      <c r="C1432" s="136" t="s">
        <v>1505</v>
      </c>
      <c r="D1432" s="129">
        <v>6</v>
      </c>
      <c r="E1432" s="130" t="s">
        <v>3561</v>
      </c>
      <c r="F1432" s="19">
        <v>67384</v>
      </c>
      <c r="G1432" s="20">
        <v>18278</v>
      </c>
      <c r="H1432" s="20">
        <v>12852</v>
      </c>
      <c r="I1432" s="20">
        <v>0</v>
      </c>
      <c r="J1432" s="20">
        <v>0</v>
      </c>
      <c r="K1432" s="20">
        <v>0</v>
      </c>
      <c r="L1432" s="20">
        <v>0</v>
      </c>
      <c r="M1432" s="20">
        <v>0</v>
      </c>
      <c r="N1432" s="20">
        <v>607</v>
      </c>
      <c r="O1432" s="20">
        <v>0</v>
      </c>
      <c r="P1432" s="20">
        <v>133</v>
      </c>
      <c r="Q1432" s="20">
        <v>4623</v>
      </c>
      <c r="R1432" s="20">
        <v>1649</v>
      </c>
      <c r="S1432" s="20">
        <v>5298</v>
      </c>
      <c r="T1432" s="21">
        <v>11929</v>
      </c>
      <c r="U1432" s="54">
        <v>6599</v>
      </c>
      <c r="V1432" s="20">
        <v>4404</v>
      </c>
      <c r="W1432" s="20">
        <v>10442</v>
      </c>
      <c r="X1432" s="20">
        <v>0</v>
      </c>
      <c r="Y1432" s="21">
        <v>0</v>
      </c>
      <c r="Z1432" s="20">
        <v>33078</v>
      </c>
      <c r="AA1432" s="21">
        <v>0</v>
      </c>
      <c r="AB1432" s="32">
        <v>0</v>
      </c>
      <c r="AC1432" s="20">
        <v>59515</v>
      </c>
      <c r="AD1432" s="20">
        <v>40734</v>
      </c>
      <c r="AE1432" s="20">
        <v>60945</v>
      </c>
      <c r="AF1432" s="20">
        <v>24544</v>
      </c>
      <c r="AG1432" s="20">
        <v>13951</v>
      </c>
      <c r="AH1432" s="20">
        <v>37648</v>
      </c>
      <c r="AI1432" s="21">
        <v>61230</v>
      </c>
      <c r="AJ1432" s="25">
        <v>5500</v>
      </c>
      <c r="AK1432" s="25">
        <v>15327</v>
      </c>
      <c r="AL1432" s="25">
        <v>2572</v>
      </c>
      <c r="AM1432" s="22">
        <v>5431</v>
      </c>
      <c r="AN1432" s="20">
        <v>50326</v>
      </c>
      <c r="AO1432" s="20">
        <v>17057</v>
      </c>
      <c r="AP1432" s="54">
        <v>572056</v>
      </c>
      <c r="AQ1432" s="25">
        <v>44179</v>
      </c>
      <c r="AR1432" s="25">
        <v>78843</v>
      </c>
      <c r="AS1432" s="54">
        <v>34322</v>
      </c>
      <c r="AT1432" s="54">
        <v>34353</v>
      </c>
      <c r="AU1432" s="54">
        <v>7008</v>
      </c>
      <c r="AV1432" s="54">
        <v>4934</v>
      </c>
      <c r="AW1432" s="25">
        <f t="shared" si="66"/>
        <v>203639</v>
      </c>
      <c r="AX1432" s="165">
        <v>244497</v>
      </c>
      <c r="AY1432" s="98">
        <f t="shared" si="67"/>
        <v>1020192</v>
      </c>
      <c r="AZ1432" s="73"/>
      <c r="BA1432" s="20">
        <v>126517</v>
      </c>
      <c r="BB1432" s="20">
        <v>99025</v>
      </c>
      <c r="BC1432" s="19">
        <v>225542</v>
      </c>
      <c r="BD1432" s="19">
        <v>1245734</v>
      </c>
      <c r="BF1432" s="20">
        <v>5126</v>
      </c>
      <c r="BG1432" s="21">
        <f t="shared" si="68"/>
        <v>1240608</v>
      </c>
      <c r="BI1432" s="73"/>
      <c r="BJ1432" s="73"/>
      <c r="BK1432" s="73"/>
      <c r="BL1432" s="73"/>
      <c r="BM1432" s="73"/>
      <c r="BN1432" s="73"/>
      <c r="BO1432" s="73"/>
    </row>
    <row r="1433" spans="1:67" ht="22.5" customHeight="1" x14ac:dyDescent="0.15">
      <c r="A1433" s="125" t="s">
        <v>3260</v>
      </c>
      <c r="B1433" s="126" t="s">
        <v>3244</v>
      </c>
      <c r="C1433" s="136" t="s">
        <v>1506</v>
      </c>
      <c r="D1433" s="129">
        <v>6</v>
      </c>
      <c r="E1433" s="130" t="s">
        <v>3561</v>
      </c>
      <c r="F1433" s="19">
        <v>48070</v>
      </c>
      <c r="G1433" s="20">
        <v>17136</v>
      </c>
      <c r="H1433" s="20">
        <v>12474</v>
      </c>
      <c r="I1433" s="20">
        <v>0</v>
      </c>
      <c r="J1433" s="20">
        <v>0</v>
      </c>
      <c r="K1433" s="20">
        <v>0</v>
      </c>
      <c r="L1433" s="20">
        <v>0</v>
      </c>
      <c r="M1433" s="20">
        <v>0</v>
      </c>
      <c r="N1433" s="20">
        <v>395</v>
      </c>
      <c r="O1433" s="20">
        <v>0</v>
      </c>
      <c r="P1433" s="20">
        <v>19</v>
      </c>
      <c r="Q1433" s="20">
        <v>3006</v>
      </c>
      <c r="R1433" s="20">
        <v>1511</v>
      </c>
      <c r="S1433" s="20">
        <v>10596</v>
      </c>
      <c r="T1433" s="21">
        <v>23858</v>
      </c>
      <c r="U1433" s="54">
        <v>846</v>
      </c>
      <c r="V1433" s="20">
        <v>6606</v>
      </c>
      <c r="W1433" s="20">
        <v>20884</v>
      </c>
      <c r="X1433" s="20">
        <v>0</v>
      </c>
      <c r="Y1433" s="21">
        <v>0</v>
      </c>
      <c r="Z1433" s="20">
        <v>23577</v>
      </c>
      <c r="AA1433" s="21">
        <v>0</v>
      </c>
      <c r="AB1433" s="32">
        <v>0</v>
      </c>
      <c r="AC1433" s="20">
        <v>46129</v>
      </c>
      <c r="AD1433" s="20">
        <v>40359</v>
      </c>
      <c r="AE1433" s="20">
        <v>39722</v>
      </c>
      <c r="AF1433" s="20">
        <v>15642</v>
      </c>
      <c r="AG1433" s="20">
        <v>9838</v>
      </c>
      <c r="AH1433" s="20">
        <v>21539</v>
      </c>
      <c r="AI1433" s="21">
        <v>52752</v>
      </c>
      <c r="AJ1433" s="25">
        <v>3575</v>
      </c>
      <c r="AK1433" s="25">
        <v>10622</v>
      </c>
      <c r="AL1433" s="25">
        <v>1571</v>
      </c>
      <c r="AM1433" s="22">
        <v>3813</v>
      </c>
      <c r="AN1433" s="20">
        <v>46822</v>
      </c>
      <c r="AO1433" s="20">
        <v>10097</v>
      </c>
      <c r="AP1433" s="54">
        <v>471459</v>
      </c>
      <c r="AQ1433" s="25">
        <v>46592</v>
      </c>
      <c r="AR1433" s="25">
        <v>58779</v>
      </c>
      <c r="AS1433" s="54">
        <v>30044</v>
      </c>
      <c r="AT1433" s="54">
        <v>51637</v>
      </c>
      <c r="AU1433" s="54">
        <v>5344</v>
      </c>
      <c r="AV1433" s="54">
        <v>4274</v>
      </c>
      <c r="AW1433" s="25">
        <f t="shared" si="66"/>
        <v>196670</v>
      </c>
      <c r="AX1433" s="165">
        <v>193239</v>
      </c>
      <c r="AY1433" s="98">
        <f t="shared" si="67"/>
        <v>861368</v>
      </c>
      <c r="AZ1433" s="73"/>
      <c r="BA1433" s="20">
        <v>102932</v>
      </c>
      <c r="BB1433" s="20">
        <v>76466</v>
      </c>
      <c r="BC1433" s="19">
        <v>179398</v>
      </c>
      <c r="BD1433" s="19">
        <v>1040766</v>
      </c>
      <c r="BF1433" s="20">
        <v>4050</v>
      </c>
      <c r="BG1433" s="21">
        <f t="shared" si="68"/>
        <v>1036716</v>
      </c>
      <c r="BI1433" s="73"/>
      <c r="BJ1433" s="73"/>
      <c r="BK1433" s="73"/>
      <c r="BL1433" s="73"/>
      <c r="BM1433" s="73"/>
      <c r="BN1433" s="73"/>
      <c r="BO1433" s="73"/>
    </row>
    <row r="1434" spans="1:67" ht="22.5" customHeight="1" x14ac:dyDescent="0.15">
      <c r="A1434" s="125" t="s">
        <v>3261</v>
      </c>
      <c r="B1434" s="126" t="s">
        <v>3244</v>
      </c>
      <c r="C1434" s="136" t="s">
        <v>1507</v>
      </c>
      <c r="D1434" s="129">
        <v>6</v>
      </c>
      <c r="E1434" s="130" t="s">
        <v>3561</v>
      </c>
      <c r="F1434" s="19">
        <v>139780</v>
      </c>
      <c r="G1434" s="20">
        <v>24562</v>
      </c>
      <c r="H1434" s="20">
        <v>25137</v>
      </c>
      <c r="I1434" s="20">
        <v>0</v>
      </c>
      <c r="J1434" s="20">
        <v>0</v>
      </c>
      <c r="K1434" s="20">
        <v>1500</v>
      </c>
      <c r="L1434" s="20">
        <v>741</v>
      </c>
      <c r="M1434" s="20">
        <v>0</v>
      </c>
      <c r="N1434" s="20">
        <v>1958</v>
      </c>
      <c r="O1434" s="20">
        <v>0</v>
      </c>
      <c r="P1434" s="20">
        <v>76706</v>
      </c>
      <c r="Q1434" s="20">
        <v>16843</v>
      </c>
      <c r="R1434" s="20">
        <v>7969</v>
      </c>
      <c r="S1434" s="20">
        <v>7947</v>
      </c>
      <c r="T1434" s="21">
        <v>11929</v>
      </c>
      <c r="U1434" s="54">
        <v>3088</v>
      </c>
      <c r="V1434" s="20">
        <v>6606</v>
      </c>
      <c r="W1434" s="20">
        <v>10442</v>
      </c>
      <c r="X1434" s="20">
        <v>0</v>
      </c>
      <c r="Y1434" s="21">
        <v>0</v>
      </c>
      <c r="Z1434" s="20">
        <v>55370</v>
      </c>
      <c r="AA1434" s="21">
        <v>42921</v>
      </c>
      <c r="AB1434" s="32">
        <v>0</v>
      </c>
      <c r="AC1434" s="20">
        <v>165810</v>
      </c>
      <c r="AD1434" s="20">
        <v>127641</v>
      </c>
      <c r="AE1434" s="20">
        <v>152434</v>
      </c>
      <c r="AF1434" s="20">
        <v>69805</v>
      </c>
      <c r="AG1434" s="20">
        <v>23290</v>
      </c>
      <c r="AH1434" s="20">
        <v>54029</v>
      </c>
      <c r="AI1434" s="21">
        <v>11304</v>
      </c>
      <c r="AJ1434" s="25">
        <v>17728</v>
      </c>
      <c r="AK1434" s="25">
        <v>29882</v>
      </c>
      <c r="AL1434" s="25">
        <v>4161</v>
      </c>
      <c r="AM1434" s="22">
        <v>10545</v>
      </c>
      <c r="AN1434" s="20">
        <v>73235</v>
      </c>
      <c r="AO1434" s="20">
        <v>6469</v>
      </c>
      <c r="AP1434" s="54">
        <v>1179832</v>
      </c>
      <c r="AQ1434" s="25">
        <v>50580</v>
      </c>
      <c r="AR1434" s="25">
        <v>110738</v>
      </c>
      <c r="AS1434" s="54">
        <v>49249</v>
      </c>
      <c r="AT1434" s="54">
        <v>24742</v>
      </c>
      <c r="AU1434" s="54">
        <v>16297</v>
      </c>
      <c r="AV1434" s="54">
        <v>7488</v>
      </c>
      <c r="AW1434" s="25">
        <f t="shared" si="66"/>
        <v>259094</v>
      </c>
      <c r="AX1434" s="165">
        <v>132705</v>
      </c>
      <c r="AY1434" s="98">
        <f t="shared" si="67"/>
        <v>1571631</v>
      </c>
      <c r="AZ1434" s="73"/>
      <c r="BA1434" s="20">
        <v>259228</v>
      </c>
      <c r="BB1434" s="20">
        <v>28947</v>
      </c>
      <c r="BC1434" s="19">
        <v>288175</v>
      </c>
      <c r="BD1434" s="19">
        <v>1859806</v>
      </c>
      <c r="BF1434" s="20">
        <v>8570</v>
      </c>
      <c r="BG1434" s="21">
        <f t="shared" si="68"/>
        <v>1851236</v>
      </c>
      <c r="BI1434" s="73"/>
      <c r="BJ1434" s="73"/>
      <c r="BK1434" s="73"/>
      <c r="BL1434" s="73"/>
      <c r="BM1434" s="73"/>
      <c r="BN1434" s="73"/>
      <c r="BO1434" s="73"/>
    </row>
    <row r="1435" spans="1:67" ht="22.5" customHeight="1" x14ac:dyDescent="0.15">
      <c r="A1435" s="125" t="s">
        <v>3262</v>
      </c>
      <c r="B1435" s="126" t="s">
        <v>3244</v>
      </c>
      <c r="C1435" s="136" t="s">
        <v>1508</v>
      </c>
      <c r="D1435" s="129">
        <v>6</v>
      </c>
      <c r="E1435" s="130" t="s">
        <v>3561</v>
      </c>
      <c r="F1435" s="19">
        <v>145824</v>
      </c>
      <c r="G1435" s="20">
        <v>31702</v>
      </c>
      <c r="H1435" s="20">
        <v>26082</v>
      </c>
      <c r="I1435" s="20">
        <v>0</v>
      </c>
      <c r="J1435" s="20">
        <v>0</v>
      </c>
      <c r="K1435" s="20">
        <v>0</v>
      </c>
      <c r="L1435" s="20">
        <v>0</v>
      </c>
      <c r="M1435" s="20">
        <v>2785</v>
      </c>
      <c r="N1435" s="20">
        <v>1728</v>
      </c>
      <c r="O1435" s="20">
        <v>821</v>
      </c>
      <c r="P1435" s="20">
        <v>90</v>
      </c>
      <c r="Q1435" s="20">
        <v>13821</v>
      </c>
      <c r="R1435" s="20">
        <v>23999</v>
      </c>
      <c r="S1435" s="20">
        <v>11479</v>
      </c>
      <c r="T1435" s="21">
        <v>23858</v>
      </c>
      <c r="U1435" s="54">
        <v>2157</v>
      </c>
      <c r="V1435" s="20">
        <v>6606</v>
      </c>
      <c r="W1435" s="20">
        <v>10442</v>
      </c>
      <c r="X1435" s="20">
        <v>0</v>
      </c>
      <c r="Y1435" s="21">
        <v>0</v>
      </c>
      <c r="Z1435" s="20">
        <v>60086</v>
      </c>
      <c r="AA1435" s="21">
        <v>0</v>
      </c>
      <c r="AB1435" s="32">
        <v>0</v>
      </c>
      <c r="AC1435" s="20">
        <v>189638</v>
      </c>
      <c r="AD1435" s="20">
        <v>308310</v>
      </c>
      <c r="AE1435" s="20">
        <v>195096</v>
      </c>
      <c r="AF1435" s="20">
        <v>82368</v>
      </c>
      <c r="AG1435" s="20">
        <v>24162</v>
      </c>
      <c r="AH1435" s="20">
        <v>45884</v>
      </c>
      <c r="AI1435" s="21">
        <v>96555</v>
      </c>
      <c r="AJ1435" s="25">
        <v>15651</v>
      </c>
      <c r="AK1435" s="25">
        <v>31650</v>
      </c>
      <c r="AL1435" s="25">
        <v>5134</v>
      </c>
      <c r="AM1435" s="22">
        <v>10894</v>
      </c>
      <c r="AN1435" s="20">
        <v>87506</v>
      </c>
      <c r="AO1435" s="20">
        <v>15391</v>
      </c>
      <c r="AP1435" s="54">
        <v>1469719</v>
      </c>
      <c r="AQ1435" s="25">
        <v>53924</v>
      </c>
      <c r="AR1435" s="25">
        <v>144269</v>
      </c>
      <c r="AS1435" s="54">
        <v>63190</v>
      </c>
      <c r="AT1435" s="54">
        <v>56732</v>
      </c>
      <c r="AU1435" s="54">
        <v>15462</v>
      </c>
      <c r="AV1435" s="54">
        <v>8506</v>
      </c>
      <c r="AW1435" s="25">
        <f t="shared" si="66"/>
        <v>342083</v>
      </c>
      <c r="AX1435" s="165">
        <v>478263</v>
      </c>
      <c r="AY1435" s="98">
        <f t="shared" si="67"/>
        <v>2290065</v>
      </c>
      <c r="AZ1435" s="73"/>
      <c r="BA1435" s="20">
        <v>238136</v>
      </c>
      <c r="BB1435" s="20">
        <v>75607</v>
      </c>
      <c r="BC1435" s="19">
        <v>313743</v>
      </c>
      <c r="BD1435" s="19">
        <v>2603808</v>
      </c>
      <c r="BF1435" s="20">
        <v>10084</v>
      </c>
      <c r="BG1435" s="21">
        <f t="shared" si="68"/>
        <v>2593724</v>
      </c>
      <c r="BI1435" s="73"/>
      <c r="BJ1435" s="73"/>
      <c r="BK1435" s="73"/>
      <c r="BL1435" s="73"/>
      <c r="BM1435" s="73"/>
      <c r="BN1435" s="73"/>
      <c r="BO1435" s="73"/>
    </row>
    <row r="1436" spans="1:67" ht="22.5" customHeight="1" x14ac:dyDescent="0.15">
      <c r="A1436" s="125" t="s">
        <v>3263</v>
      </c>
      <c r="B1436" s="126" t="s">
        <v>3244</v>
      </c>
      <c r="C1436" s="136" t="s">
        <v>1509</v>
      </c>
      <c r="D1436" s="129">
        <v>6</v>
      </c>
      <c r="E1436" s="130" t="s">
        <v>3561</v>
      </c>
      <c r="F1436" s="19">
        <v>169418</v>
      </c>
      <c r="G1436" s="20">
        <v>94391</v>
      </c>
      <c r="H1436" s="20">
        <v>98658</v>
      </c>
      <c r="I1436" s="20">
        <v>0</v>
      </c>
      <c r="J1436" s="20">
        <v>0</v>
      </c>
      <c r="K1436" s="20">
        <v>0</v>
      </c>
      <c r="L1436" s="20">
        <v>0</v>
      </c>
      <c r="M1436" s="20">
        <v>0</v>
      </c>
      <c r="N1436" s="20">
        <v>1724</v>
      </c>
      <c r="O1436" s="20">
        <v>0</v>
      </c>
      <c r="P1436" s="20">
        <v>86</v>
      </c>
      <c r="Q1436" s="20">
        <v>15177</v>
      </c>
      <c r="R1436" s="20">
        <v>27343</v>
      </c>
      <c r="S1436" s="20">
        <v>7064</v>
      </c>
      <c r="T1436" s="21">
        <v>11929</v>
      </c>
      <c r="U1436" s="54">
        <v>1523</v>
      </c>
      <c r="V1436" s="20">
        <v>5505</v>
      </c>
      <c r="W1436" s="20">
        <v>10442</v>
      </c>
      <c r="X1436" s="20">
        <v>0</v>
      </c>
      <c r="Y1436" s="21">
        <v>0</v>
      </c>
      <c r="Z1436" s="20">
        <v>75743</v>
      </c>
      <c r="AA1436" s="21">
        <v>0</v>
      </c>
      <c r="AB1436" s="32">
        <v>0</v>
      </c>
      <c r="AC1436" s="20">
        <v>156556</v>
      </c>
      <c r="AD1436" s="20">
        <v>139561</v>
      </c>
      <c r="AE1436" s="20">
        <v>296408</v>
      </c>
      <c r="AF1436" s="20">
        <v>99424</v>
      </c>
      <c r="AG1436" s="20">
        <v>31157</v>
      </c>
      <c r="AH1436" s="20">
        <v>86428</v>
      </c>
      <c r="AI1436" s="21">
        <v>557664</v>
      </c>
      <c r="AJ1436" s="25">
        <v>15607</v>
      </c>
      <c r="AK1436" s="25">
        <v>35153</v>
      </c>
      <c r="AL1436" s="25">
        <v>9151</v>
      </c>
      <c r="AM1436" s="22">
        <v>12585</v>
      </c>
      <c r="AN1436" s="20">
        <v>198035</v>
      </c>
      <c r="AO1436" s="20">
        <v>41095</v>
      </c>
      <c r="AP1436" s="54">
        <v>2197827</v>
      </c>
      <c r="AQ1436" s="25">
        <v>76393</v>
      </c>
      <c r="AR1436" s="25">
        <v>183831</v>
      </c>
      <c r="AS1436" s="54">
        <v>81221</v>
      </c>
      <c r="AT1436" s="54">
        <v>59952</v>
      </c>
      <c r="AU1436" s="54">
        <v>16680</v>
      </c>
      <c r="AV1436" s="54">
        <v>11121</v>
      </c>
      <c r="AW1436" s="25">
        <f t="shared" si="66"/>
        <v>429198</v>
      </c>
      <c r="AX1436" s="165">
        <v>515274</v>
      </c>
      <c r="AY1436" s="98">
        <f t="shared" si="67"/>
        <v>3142299</v>
      </c>
      <c r="AZ1436" s="73"/>
      <c r="BA1436" s="20">
        <v>237708</v>
      </c>
      <c r="BB1436" s="20">
        <v>183422</v>
      </c>
      <c r="BC1436" s="19">
        <v>421130</v>
      </c>
      <c r="BD1436" s="19">
        <v>3563429</v>
      </c>
      <c r="BF1436" s="20">
        <v>14080</v>
      </c>
      <c r="BG1436" s="21">
        <f t="shared" si="68"/>
        <v>3549349</v>
      </c>
      <c r="BI1436" s="73"/>
      <c r="BJ1436" s="73"/>
      <c r="BK1436" s="73"/>
      <c r="BL1436" s="73"/>
      <c r="BM1436" s="73"/>
      <c r="BN1436" s="73"/>
      <c r="BO1436" s="73"/>
    </row>
    <row r="1437" spans="1:67" ht="22.5" customHeight="1" x14ac:dyDescent="0.15">
      <c r="A1437" s="125" t="s">
        <v>3264</v>
      </c>
      <c r="B1437" s="126" t="s">
        <v>3244</v>
      </c>
      <c r="C1437" s="136" t="s">
        <v>1510</v>
      </c>
      <c r="D1437" s="129">
        <v>6</v>
      </c>
      <c r="E1437" s="130" t="s">
        <v>3561</v>
      </c>
      <c r="F1437" s="19">
        <v>173965</v>
      </c>
      <c r="G1437" s="20">
        <v>49909</v>
      </c>
      <c r="H1437" s="20">
        <v>37989</v>
      </c>
      <c r="I1437" s="20">
        <v>0</v>
      </c>
      <c r="J1437" s="20">
        <v>0</v>
      </c>
      <c r="K1437" s="20">
        <v>0</v>
      </c>
      <c r="L1437" s="20">
        <v>0</v>
      </c>
      <c r="M1437" s="20">
        <v>1568</v>
      </c>
      <c r="N1437" s="20">
        <v>1989</v>
      </c>
      <c r="O1437" s="20">
        <v>37</v>
      </c>
      <c r="P1437" s="20">
        <v>56246</v>
      </c>
      <c r="Q1437" s="20">
        <v>15139</v>
      </c>
      <c r="R1437" s="20">
        <v>18732</v>
      </c>
      <c r="S1437" s="20">
        <v>7064</v>
      </c>
      <c r="T1437" s="21">
        <v>11929</v>
      </c>
      <c r="U1437" s="54">
        <v>14890</v>
      </c>
      <c r="V1437" s="20">
        <v>5505</v>
      </c>
      <c r="W1437" s="20">
        <v>10442</v>
      </c>
      <c r="X1437" s="20">
        <v>0</v>
      </c>
      <c r="Y1437" s="21">
        <v>0</v>
      </c>
      <c r="Z1437" s="20">
        <v>73482</v>
      </c>
      <c r="AA1437" s="21">
        <v>0</v>
      </c>
      <c r="AB1437" s="32">
        <v>0</v>
      </c>
      <c r="AC1437" s="20">
        <v>195213</v>
      </c>
      <c r="AD1437" s="20">
        <v>145775</v>
      </c>
      <c r="AE1437" s="20">
        <v>223130</v>
      </c>
      <c r="AF1437" s="20">
        <v>95347</v>
      </c>
      <c r="AG1437" s="20">
        <v>29791</v>
      </c>
      <c r="AH1437" s="20">
        <v>57377</v>
      </c>
      <c r="AI1437" s="21">
        <v>155430</v>
      </c>
      <c r="AJ1437" s="25">
        <v>18012</v>
      </c>
      <c r="AK1437" s="25">
        <v>32933</v>
      </c>
      <c r="AL1437" s="25">
        <v>5876</v>
      </c>
      <c r="AM1437" s="22">
        <v>11472</v>
      </c>
      <c r="AN1437" s="20">
        <v>75810</v>
      </c>
      <c r="AO1437" s="20">
        <v>25846</v>
      </c>
      <c r="AP1437" s="54">
        <v>1550898</v>
      </c>
      <c r="AQ1437" s="25">
        <v>51559</v>
      </c>
      <c r="AR1437" s="25">
        <v>159542</v>
      </c>
      <c r="AS1437" s="54">
        <v>61402</v>
      </c>
      <c r="AT1437" s="54">
        <v>55288</v>
      </c>
      <c r="AU1437" s="54">
        <v>17969</v>
      </c>
      <c r="AV1437" s="54">
        <v>9574</v>
      </c>
      <c r="AW1437" s="25">
        <f t="shared" si="66"/>
        <v>355334</v>
      </c>
      <c r="AX1437" s="165">
        <v>333948</v>
      </c>
      <c r="AY1437" s="98">
        <f t="shared" si="67"/>
        <v>2240180</v>
      </c>
      <c r="AZ1437" s="73"/>
      <c r="BA1437" s="20">
        <v>262130</v>
      </c>
      <c r="BB1437" s="20">
        <v>118081</v>
      </c>
      <c r="BC1437" s="19">
        <v>380211</v>
      </c>
      <c r="BD1437" s="19">
        <v>2620391</v>
      </c>
      <c r="BF1437" s="20">
        <v>10811</v>
      </c>
      <c r="BG1437" s="21">
        <f t="shared" si="68"/>
        <v>2609580</v>
      </c>
      <c r="BI1437" s="73"/>
      <c r="BJ1437" s="73"/>
      <c r="BK1437" s="73"/>
      <c r="BL1437" s="73"/>
      <c r="BM1437" s="73"/>
      <c r="BN1437" s="73"/>
      <c r="BO1437" s="73"/>
    </row>
    <row r="1438" spans="1:67" ht="22.5" customHeight="1" x14ac:dyDescent="0.15">
      <c r="A1438" s="125" t="s">
        <v>3265</v>
      </c>
      <c r="B1438" s="126" t="s">
        <v>3244</v>
      </c>
      <c r="C1438" s="136" t="s">
        <v>1511</v>
      </c>
      <c r="D1438" s="129">
        <v>6</v>
      </c>
      <c r="E1438" s="130" t="s">
        <v>3561</v>
      </c>
      <c r="F1438" s="19">
        <v>26019</v>
      </c>
      <c r="G1438" s="20">
        <v>8996</v>
      </c>
      <c r="H1438" s="20">
        <v>7749</v>
      </c>
      <c r="I1438" s="20">
        <v>0</v>
      </c>
      <c r="J1438" s="20">
        <v>0</v>
      </c>
      <c r="K1438" s="20">
        <v>0</v>
      </c>
      <c r="L1438" s="20">
        <v>0</v>
      </c>
      <c r="M1438" s="20">
        <v>0</v>
      </c>
      <c r="N1438" s="20">
        <v>194</v>
      </c>
      <c r="O1438" s="20">
        <v>0</v>
      </c>
      <c r="P1438" s="20">
        <v>9</v>
      </c>
      <c r="Q1438" s="20">
        <v>1477</v>
      </c>
      <c r="R1438" s="20">
        <v>6641</v>
      </c>
      <c r="S1438" s="20">
        <v>3532</v>
      </c>
      <c r="T1438" s="21">
        <v>11929</v>
      </c>
      <c r="U1438" s="54">
        <v>6430</v>
      </c>
      <c r="V1438" s="20">
        <v>3303</v>
      </c>
      <c r="W1438" s="20">
        <v>10442</v>
      </c>
      <c r="X1438" s="20">
        <v>0</v>
      </c>
      <c r="Y1438" s="21">
        <v>0</v>
      </c>
      <c r="Z1438" s="20">
        <v>13110</v>
      </c>
      <c r="AA1438" s="21">
        <v>0</v>
      </c>
      <c r="AB1438" s="32">
        <v>0</v>
      </c>
      <c r="AC1438" s="20">
        <v>20093</v>
      </c>
      <c r="AD1438" s="20">
        <v>17910</v>
      </c>
      <c r="AE1438" s="20">
        <v>24235</v>
      </c>
      <c r="AF1438" s="20">
        <v>7987</v>
      </c>
      <c r="AG1438" s="20">
        <v>5599</v>
      </c>
      <c r="AH1438" s="20">
        <v>12670</v>
      </c>
      <c r="AI1438" s="21">
        <v>45216</v>
      </c>
      <c r="AJ1438" s="25">
        <v>1756</v>
      </c>
      <c r="AK1438" s="25">
        <v>5743</v>
      </c>
      <c r="AL1438" s="25">
        <v>1131</v>
      </c>
      <c r="AM1438" s="22">
        <v>2105</v>
      </c>
      <c r="AN1438" s="20">
        <v>28854</v>
      </c>
      <c r="AO1438" s="20">
        <v>11385</v>
      </c>
      <c r="AP1438" s="54">
        <v>284515</v>
      </c>
      <c r="AQ1438" s="25">
        <v>23306</v>
      </c>
      <c r="AR1438" s="25">
        <v>38005</v>
      </c>
      <c r="AS1438" s="54">
        <v>22279</v>
      </c>
      <c r="AT1438" s="54">
        <v>40376</v>
      </c>
      <c r="AU1438" s="54">
        <v>5501</v>
      </c>
      <c r="AV1438" s="54">
        <v>2884</v>
      </c>
      <c r="AW1438" s="25">
        <f t="shared" si="66"/>
        <v>132351</v>
      </c>
      <c r="AX1438" s="165">
        <v>181713</v>
      </c>
      <c r="AY1438" s="98">
        <f t="shared" si="67"/>
        <v>598579</v>
      </c>
      <c r="AZ1438" s="73"/>
      <c r="BA1438" s="20">
        <v>78883</v>
      </c>
      <c r="BB1438" s="20">
        <v>50977</v>
      </c>
      <c r="BC1438" s="19">
        <v>129860</v>
      </c>
      <c r="BD1438" s="19">
        <v>728439</v>
      </c>
      <c r="BF1438" s="20">
        <v>2562</v>
      </c>
      <c r="BG1438" s="21">
        <f t="shared" si="68"/>
        <v>725877</v>
      </c>
      <c r="BI1438" s="73"/>
      <c r="BJ1438" s="73"/>
      <c r="BK1438" s="73"/>
      <c r="BL1438" s="73"/>
      <c r="BM1438" s="73"/>
      <c r="BN1438" s="73"/>
      <c r="BO1438" s="73"/>
    </row>
    <row r="1439" spans="1:67" ht="22.5" customHeight="1" x14ac:dyDescent="0.15">
      <c r="A1439" s="125" t="s">
        <v>3266</v>
      </c>
      <c r="B1439" s="126" t="s">
        <v>3244</v>
      </c>
      <c r="C1439" s="136" t="s">
        <v>1512</v>
      </c>
      <c r="D1439" s="129">
        <v>6</v>
      </c>
      <c r="E1439" s="130" t="s">
        <v>3561</v>
      </c>
      <c r="F1439" s="19">
        <v>437854</v>
      </c>
      <c r="G1439" s="20">
        <v>124236</v>
      </c>
      <c r="H1439" s="20">
        <v>90342</v>
      </c>
      <c r="I1439" s="20">
        <v>0</v>
      </c>
      <c r="J1439" s="20">
        <v>0</v>
      </c>
      <c r="K1439" s="20">
        <v>0</v>
      </c>
      <c r="L1439" s="20">
        <v>0</v>
      </c>
      <c r="M1439" s="20">
        <v>17078</v>
      </c>
      <c r="N1439" s="20">
        <v>11328</v>
      </c>
      <c r="O1439" s="20">
        <v>3693</v>
      </c>
      <c r="P1439" s="20">
        <v>94857</v>
      </c>
      <c r="Q1439" s="20">
        <v>56367</v>
      </c>
      <c r="R1439" s="20">
        <v>66364</v>
      </c>
      <c r="S1439" s="20">
        <v>53863</v>
      </c>
      <c r="T1439" s="21">
        <v>83503</v>
      </c>
      <c r="U1439" s="54">
        <v>26268</v>
      </c>
      <c r="V1439" s="20">
        <v>30828</v>
      </c>
      <c r="W1439" s="20">
        <v>52210</v>
      </c>
      <c r="X1439" s="20">
        <v>0</v>
      </c>
      <c r="Y1439" s="21">
        <v>0</v>
      </c>
      <c r="Z1439" s="20">
        <v>243235</v>
      </c>
      <c r="AA1439" s="21">
        <v>24096</v>
      </c>
      <c r="AB1439" s="32">
        <v>0</v>
      </c>
      <c r="AC1439" s="20">
        <v>903081</v>
      </c>
      <c r="AD1439" s="20">
        <v>557818</v>
      </c>
      <c r="AE1439" s="20">
        <v>565211</v>
      </c>
      <c r="AF1439" s="20">
        <v>369491</v>
      </c>
      <c r="AG1439" s="20">
        <v>139074</v>
      </c>
      <c r="AH1439" s="20">
        <v>93758</v>
      </c>
      <c r="AI1439" s="21">
        <v>220899</v>
      </c>
      <c r="AJ1439" s="25">
        <v>48765</v>
      </c>
      <c r="AK1439" s="25">
        <v>77167</v>
      </c>
      <c r="AL1439" s="25">
        <v>20885</v>
      </c>
      <c r="AM1439" s="22">
        <v>35123</v>
      </c>
      <c r="AN1439" s="20">
        <v>546518</v>
      </c>
      <c r="AO1439" s="20">
        <v>56241</v>
      </c>
      <c r="AP1439" s="54">
        <v>5050153</v>
      </c>
      <c r="AQ1439" s="25">
        <v>114857</v>
      </c>
      <c r="AR1439" s="25">
        <v>191852</v>
      </c>
      <c r="AS1439" s="54">
        <v>113744</v>
      </c>
      <c r="AT1439" s="54">
        <v>61419</v>
      </c>
      <c r="AU1439" s="54">
        <v>39189</v>
      </c>
      <c r="AV1439" s="54">
        <v>36006</v>
      </c>
      <c r="AW1439" s="25">
        <f t="shared" si="66"/>
        <v>557067</v>
      </c>
      <c r="AX1439" s="165">
        <v>1228174</v>
      </c>
      <c r="AY1439" s="98">
        <f t="shared" si="67"/>
        <v>6835394</v>
      </c>
      <c r="AZ1439" s="73"/>
      <c r="BA1439" s="20">
        <v>571690</v>
      </c>
      <c r="BB1439" s="20">
        <v>263787</v>
      </c>
      <c r="BC1439" s="19">
        <v>835477</v>
      </c>
      <c r="BD1439" s="19">
        <v>7670871</v>
      </c>
      <c r="BF1439" s="20">
        <v>44871</v>
      </c>
      <c r="BG1439" s="21">
        <f t="shared" si="68"/>
        <v>7626000</v>
      </c>
      <c r="BI1439" s="73"/>
      <c r="BJ1439" s="73"/>
      <c r="BK1439" s="73"/>
      <c r="BL1439" s="73"/>
      <c r="BM1439" s="73"/>
      <c r="BN1439" s="73"/>
      <c r="BO1439" s="73"/>
    </row>
    <row r="1440" spans="1:67" ht="22.5" customHeight="1" x14ac:dyDescent="0.15">
      <c r="A1440" s="125" t="s">
        <v>3267</v>
      </c>
      <c r="B1440" s="126" t="s">
        <v>3244</v>
      </c>
      <c r="C1440" s="136" t="s">
        <v>1513</v>
      </c>
      <c r="D1440" s="129">
        <v>6</v>
      </c>
      <c r="E1440" s="130" t="s">
        <v>3561</v>
      </c>
      <c r="F1440" s="19">
        <v>208011</v>
      </c>
      <c r="G1440" s="20">
        <v>107100</v>
      </c>
      <c r="H1440" s="20">
        <v>102816</v>
      </c>
      <c r="I1440" s="20">
        <v>0</v>
      </c>
      <c r="J1440" s="20">
        <v>0</v>
      </c>
      <c r="K1440" s="20">
        <v>0</v>
      </c>
      <c r="L1440" s="20">
        <v>0</v>
      </c>
      <c r="M1440" s="20">
        <v>0</v>
      </c>
      <c r="N1440" s="20">
        <v>2558</v>
      </c>
      <c r="O1440" s="20">
        <v>0</v>
      </c>
      <c r="P1440" s="20">
        <v>10945</v>
      </c>
      <c r="Q1440" s="20">
        <v>16960</v>
      </c>
      <c r="R1440" s="20">
        <v>35999</v>
      </c>
      <c r="S1440" s="20">
        <v>15011</v>
      </c>
      <c r="T1440" s="21">
        <v>35787</v>
      </c>
      <c r="U1440" s="54">
        <v>21065</v>
      </c>
      <c r="V1440" s="20">
        <v>11010</v>
      </c>
      <c r="W1440" s="20">
        <v>20884</v>
      </c>
      <c r="X1440" s="20">
        <v>0</v>
      </c>
      <c r="Y1440" s="21">
        <v>0</v>
      </c>
      <c r="Z1440" s="20">
        <v>95089</v>
      </c>
      <c r="AA1440" s="21">
        <v>0</v>
      </c>
      <c r="AB1440" s="32">
        <v>0</v>
      </c>
      <c r="AC1440" s="20">
        <v>164480</v>
      </c>
      <c r="AD1440" s="20">
        <v>224369</v>
      </c>
      <c r="AE1440" s="20">
        <v>383308</v>
      </c>
      <c r="AF1440" s="20">
        <v>145350</v>
      </c>
      <c r="AG1440" s="20">
        <v>40290</v>
      </c>
      <c r="AH1440" s="20">
        <v>88781</v>
      </c>
      <c r="AI1440" s="21">
        <v>184161</v>
      </c>
      <c r="AJ1440" s="25">
        <v>20794</v>
      </c>
      <c r="AK1440" s="25">
        <v>41462</v>
      </c>
      <c r="AL1440" s="25">
        <v>10959</v>
      </c>
      <c r="AM1440" s="22">
        <v>14959</v>
      </c>
      <c r="AN1440" s="20">
        <v>410080</v>
      </c>
      <c r="AO1440" s="20">
        <v>42924</v>
      </c>
      <c r="AP1440" s="54">
        <v>2455152</v>
      </c>
      <c r="AQ1440" s="25">
        <v>75154</v>
      </c>
      <c r="AR1440" s="25">
        <v>154289</v>
      </c>
      <c r="AS1440" s="54">
        <v>92592</v>
      </c>
      <c r="AT1440" s="54">
        <v>61881</v>
      </c>
      <c r="AU1440" s="54">
        <v>21108</v>
      </c>
      <c r="AV1440" s="54">
        <v>17092</v>
      </c>
      <c r="AW1440" s="25">
        <f t="shared" si="66"/>
        <v>422116</v>
      </c>
      <c r="AX1440" s="165">
        <v>919817</v>
      </c>
      <c r="AY1440" s="98">
        <f t="shared" si="67"/>
        <v>3797085</v>
      </c>
      <c r="AZ1440" s="73"/>
      <c r="BA1440" s="20">
        <v>294661</v>
      </c>
      <c r="BB1440" s="20">
        <v>193313</v>
      </c>
      <c r="BC1440" s="19">
        <v>487974</v>
      </c>
      <c r="BD1440" s="19">
        <v>4285059</v>
      </c>
      <c r="BF1440" s="20">
        <v>16304</v>
      </c>
      <c r="BG1440" s="21">
        <f t="shared" si="68"/>
        <v>4268755</v>
      </c>
      <c r="BI1440" s="73"/>
      <c r="BJ1440" s="73"/>
      <c r="BK1440" s="73"/>
      <c r="BL1440" s="73"/>
      <c r="BM1440" s="73"/>
      <c r="BN1440" s="73"/>
      <c r="BO1440" s="73"/>
    </row>
    <row r="1441" spans="1:67" ht="22.5" customHeight="1" x14ac:dyDescent="0.15">
      <c r="A1441" s="125" t="s">
        <v>3268</v>
      </c>
      <c r="B1441" s="126" t="s">
        <v>3244</v>
      </c>
      <c r="C1441" s="136" t="s">
        <v>1514</v>
      </c>
      <c r="D1441" s="129">
        <v>6</v>
      </c>
      <c r="E1441" s="130" t="s">
        <v>3561</v>
      </c>
      <c r="F1441" s="19">
        <v>202536</v>
      </c>
      <c r="G1441" s="20">
        <v>50480</v>
      </c>
      <c r="H1441" s="20">
        <v>39123</v>
      </c>
      <c r="I1441" s="20">
        <v>0</v>
      </c>
      <c r="J1441" s="20">
        <v>6117</v>
      </c>
      <c r="K1441" s="20">
        <v>2170</v>
      </c>
      <c r="L1441" s="20">
        <v>4770</v>
      </c>
      <c r="M1441" s="20">
        <v>3741</v>
      </c>
      <c r="N1441" s="20">
        <v>3181</v>
      </c>
      <c r="O1441" s="20">
        <v>783</v>
      </c>
      <c r="P1441" s="20">
        <v>10371</v>
      </c>
      <c r="Q1441" s="20">
        <v>19332</v>
      </c>
      <c r="R1441" s="20">
        <v>14839</v>
      </c>
      <c r="S1441" s="20">
        <v>17660</v>
      </c>
      <c r="T1441" s="21">
        <v>35787</v>
      </c>
      <c r="U1441" s="54">
        <v>4822</v>
      </c>
      <c r="V1441" s="20">
        <v>9909</v>
      </c>
      <c r="W1441" s="20">
        <v>30282</v>
      </c>
      <c r="X1441" s="20">
        <v>0</v>
      </c>
      <c r="Y1441" s="21">
        <v>0</v>
      </c>
      <c r="Z1441" s="20">
        <v>93832</v>
      </c>
      <c r="AA1441" s="21">
        <v>0</v>
      </c>
      <c r="AB1441" s="32">
        <v>0</v>
      </c>
      <c r="AC1441" s="20">
        <v>296726</v>
      </c>
      <c r="AD1441" s="20">
        <v>223735</v>
      </c>
      <c r="AE1441" s="20">
        <v>319065</v>
      </c>
      <c r="AF1441" s="20">
        <v>141024</v>
      </c>
      <c r="AG1441" s="20">
        <v>41323</v>
      </c>
      <c r="AH1441" s="20">
        <v>59911</v>
      </c>
      <c r="AI1441" s="21">
        <v>76302</v>
      </c>
      <c r="AJ1441" s="25">
        <v>23061</v>
      </c>
      <c r="AK1441" s="25">
        <v>43225</v>
      </c>
      <c r="AL1441" s="25">
        <v>8903</v>
      </c>
      <c r="AM1441" s="22">
        <v>15396</v>
      </c>
      <c r="AN1441" s="20">
        <v>231751</v>
      </c>
      <c r="AO1441" s="20">
        <v>31774</v>
      </c>
      <c r="AP1441" s="54">
        <v>2061931</v>
      </c>
      <c r="AQ1441" s="25">
        <v>63685</v>
      </c>
      <c r="AR1441" s="25">
        <v>123440</v>
      </c>
      <c r="AS1441" s="54">
        <v>87241</v>
      </c>
      <c r="AT1441" s="54">
        <v>50478</v>
      </c>
      <c r="AU1441" s="54">
        <v>22682</v>
      </c>
      <c r="AV1441" s="54">
        <v>14375</v>
      </c>
      <c r="AW1441" s="25">
        <f t="shared" si="66"/>
        <v>361901</v>
      </c>
      <c r="AX1441" s="165">
        <v>869524</v>
      </c>
      <c r="AY1441" s="98">
        <f t="shared" si="67"/>
        <v>3293356</v>
      </c>
      <c r="AZ1441" s="73"/>
      <c r="BA1441" s="20">
        <v>323752</v>
      </c>
      <c r="BB1441" s="20">
        <v>112728</v>
      </c>
      <c r="BC1441" s="19">
        <v>436480</v>
      </c>
      <c r="BD1441" s="19">
        <v>3729836</v>
      </c>
      <c r="BF1441" s="20">
        <v>14843</v>
      </c>
      <c r="BG1441" s="21">
        <f t="shared" si="68"/>
        <v>3714993</v>
      </c>
      <c r="BI1441" s="73"/>
      <c r="BJ1441" s="73"/>
      <c r="BK1441" s="73"/>
      <c r="BL1441" s="73"/>
      <c r="BM1441" s="73"/>
      <c r="BN1441" s="73"/>
      <c r="BO1441" s="73"/>
    </row>
    <row r="1442" spans="1:67" ht="22.5" customHeight="1" x14ac:dyDescent="0.15">
      <c r="A1442" s="125" t="s">
        <v>3269</v>
      </c>
      <c r="B1442" s="126" t="s">
        <v>3244</v>
      </c>
      <c r="C1442" s="136" t="s">
        <v>1515</v>
      </c>
      <c r="D1442" s="129">
        <v>6</v>
      </c>
      <c r="E1442" s="130" t="s">
        <v>3561</v>
      </c>
      <c r="F1442" s="19">
        <v>275454</v>
      </c>
      <c r="G1442" s="20">
        <v>78754</v>
      </c>
      <c r="H1442" s="20">
        <v>82782</v>
      </c>
      <c r="I1442" s="20">
        <v>0</v>
      </c>
      <c r="J1442" s="20">
        <v>0</v>
      </c>
      <c r="K1442" s="20">
        <v>0</v>
      </c>
      <c r="L1442" s="20">
        <v>0</v>
      </c>
      <c r="M1442" s="20">
        <v>11726</v>
      </c>
      <c r="N1442" s="20">
        <v>6531</v>
      </c>
      <c r="O1442" s="20">
        <v>0</v>
      </c>
      <c r="P1442" s="20">
        <v>11361</v>
      </c>
      <c r="Q1442" s="20">
        <v>45915</v>
      </c>
      <c r="R1442" s="20">
        <v>23129</v>
      </c>
      <c r="S1442" s="20">
        <v>34437</v>
      </c>
      <c r="T1442" s="21">
        <v>47716</v>
      </c>
      <c r="U1442" s="54">
        <v>16920</v>
      </c>
      <c r="V1442" s="20">
        <v>23121</v>
      </c>
      <c r="W1442" s="20">
        <v>20884</v>
      </c>
      <c r="X1442" s="20">
        <v>0</v>
      </c>
      <c r="Y1442" s="21">
        <v>0</v>
      </c>
      <c r="Z1442" s="20">
        <v>135801</v>
      </c>
      <c r="AA1442" s="21">
        <v>0</v>
      </c>
      <c r="AB1442" s="32">
        <v>0</v>
      </c>
      <c r="AC1442" s="20">
        <v>440461</v>
      </c>
      <c r="AD1442" s="20">
        <v>388636</v>
      </c>
      <c r="AE1442" s="20">
        <v>414498</v>
      </c>
      <c r="AF1442" s="20">
        <v>239533</v>
      </c>
      <c r="AG1442" s="20">
        <v>69436</v>
      </c>
      <c r="AH1442" s="20">
        <v>104347</v>
      </c>
      <c r="AI1442" s="21">
        <v>52752</v>
      </c>
      <c r="AJ1442" s="25">
        <v>34437</v>
      </c>
      <c r="AK1442" s="25">
        <v>52113</v>
      </c>
      <c r="AL1442" s="25">
        <v>11366</v>
      </c>
      <c r="AM1442" s="22">
        <v>22323</v>
      </c>
      <c r="AN1442" s="20">
        <v>98505</v>
      </c>
      <c r="AO1442" s="20">
        <v>18171</v>
      </c>
      <c r="AP1442" s="54">
        <v>2761109</v>
      </c>
      <c r="AQ1442" s="25">
        <v>76821</v>
      </c>
      <c r="AR1442" s="25">
        <v>130597</v>
      </c>
      <c r="AS1442" s="54">
        <v>96576</v>
      </c>
      <c r="AT1442" s="54">
        <v>44973</v>
      </c>
      <c r="AU1442" s="54">
        <v>29818</v>
      </c>
      <c r="AV1442" s="54">
        <v>16367</v>
      </c>
      <c r="AW1442" s="25">
        <f t="shared" si="66"/>
        <v>395152</v>
      </c>
      <c r="AX1442" s="165">
        <v>341245</v>
      </c>
      <c r="AY1442" s="98">
        <f t="shared" si="67"/>
        <v>3497506</v>
      </c>
      <c r="AZ1442" s="73"/>
      <c r="BA1442" s="20">
        <v>435035</v>
      </c>
      <c r="BB1442" s="20">
        <v>76312</v>
      </c>
      <c r="BC1442" s="19">
        <v>511347</v>
      </c>
      <c r="BD1442" s="19">
        <v>4008853</v>
      </c>
      <c r="BF1442" s="20">
        <v>22233</v>
      </c>
      <c r="BG1442" s="21">
        <f t="shared" si="68"/>
        <v>3986620</v>
      </c>
      <c r="BI1442" s="73"/>
      <c r="BJ1442" s="73"/>
      <c r="BK1442" s="73"/>
      <c r="BL1442" s="73"/>
      <c r="BM1442" s="73"/>
      <c r="BN1442" s="73"/>
      <c r="BO1442" s="73"/>
    </row>
    <row r="1443" spans="1:67" ht="22.5" customHeight="1" x14ac:dyDescent="0.15">
      <c r="A1443" s="125" t="s">
        <v>3270</v>
      </c>
      <c r="B1443" s="126" t="s">
        <v>3244</v>
      </c>
      <c r="C1443" s="136" t="s">
        <v>1516</v>
      </c>
      <c r="D1443" s="129">
        <v>6</v>
      </c>
      <c r="E1443" s="130" t="s">
        <v>3561</v>
      </c>
      <c r="F1443" s="19">
        <v>186760</v>
      </c>
      <c r="G1443" s="20">
        <v>62975</v>
      </c>
      <c r="H1443" s="20">
        <v>49896</v>
      </c>
      <c r="I1443" s="20">
        <v>0</v>
      </c>
      <c r="J1443" s="20">
        <v>0</v>
      </c>
      <c r="K1443" s="20">
        <v>0</v>
      </c>
      <c r="L1443" s="20">
        <v>0</v>
      </c>
      <c r="M1443" s="20">
        <v>3635</v>
      </c>
      <c r="N1443" s="20">
        <v>2749</v>
      </c>
      <c r="O1443" s="20">
        <v>1492</v>
      </c>
      <c r="P1443" s="20">
        <v>44712</v>
      </c>
      <c r="Q1443" s="20">
        <v>18590</v>
      </c>
      <c r="R1443" s="20">
        <v>19007</v>
      </c>
      <c r="S1443" s="20">
        <v>7947</v>
      </c>
      <c r="T1443" s="21">
        <v>11929</v>
      </c>
      <c r="U1443" s="54">
        <v>14932</v>
      </c>
      <c r="V1443" s="20">
        <v>5505</v>
      </c>
      <c r="W1443" s="20">
        <v>10442</v>
      </c>
      <c r="X1443" s="20">
        <v>0</v>
      </c>
      <c r="Y1443" s="21">
        <v>0</v>
      </c>
      <c r="Z1443" s="20">
        <v>80088</v>
      </c>
      <c r="AA1443" s="21">
        <v>3765</v>
      </c>
      <c r="AB1443" s="32">
        <v>0</v>
      </c>
      <c r="AC1443" s="20">
        <v>233701</v>
      </c>
      <c r="AD1443" s="20">
        <v>156887</v>
      </c>
      <c r="AE1443" s="20">
        <v>266939</v>
      </c>
      <c r="AF1443" s="20">
        <v>124966</v>
      </c>
      <c r="AG1443" s="20">
        <v>84909</v>
      </c>
      <c r="AH1443" s="20">
        <v>56653</v>
      </c>
      <c r="AI1443" s="21">
        <v>44745</v>
      </c>
      <c r="AJ1443" s="25">
        <v>21491</v>
      </c>
      <c r="AK1443" s="25">
        <v>39503</v>
      </c>
      <c r="AL1443" s="25">
        <v>7792</v>
      </c>
      <c r="AM1443" s="22">
        <v>13870</v>
      </c>
      <c r="AN1443" s="20">
        <v>94261</v>
      </c>
      <c r="AO1443" s="20">
        <v>16424</v>
      </c>
      <c r="AP1443" s="54">
        <v>1686565</v>
      </c>
      <c r="AQ1443" s="25">
        <v>44961</v>
      </c>
      <c r="AR1443" s="25">
        <v>119235</v>
      </c>
      <c r="AS1443" s="54">
        <v>68810</v>
      </c>
      <c r="AT1443" s="54">
        <v>45315</v>
      </c>
      <c r="AU1443" s="54">
        <v>20893</v>
      </c>
      <c r="AV1443" s="54">
        <v>10728</v>
      </c>
      <c r="AW1443" s="25">
        <f t="shared" si="66"/>
        <v>309942</v>
      </c>
      <c r="AX1443" s="165">
        <v>523874</v>
      </c>
      <c r="AY1443" s="98">
        <f t="shared" si="67"/>
        <v>2520381</v>
      </c>
      <c r="AZ1443" s="73"/>
      <c r="BA1443" s="20">
        <v>303515</v>
      </c>
      <c r="BB1443" s="20">
        <v>71531</v>
      </c>
      <c r="BC1443" s="19">
        <v>375046</v>
      </c>
      <c r="BD1443" s="19">
        <v>2895427</v>
      </c>
      <c r="BF1443" s="20">
        <v>11798</v>
      </c>
      <c r="BG1443" s="21">
        <f t="shared" si="68"/>
        <v>2883629</v>
      </c>
      <c r="BI1443" s="73"/>
      <c r="BJ1443" s="73"/>
      <c r="BK1443" s="73"/>
      <c r="BL1443" s="73"/>
      <c r="BM1443" s="73"/>
      <c r="BN1443" s="73"/>
      <c r="BO1443" s="73"/>
    </row>
    <row r="1444" spans="1:67" ht="22.5" customHeight="1" x14ac:dyDescent="0.15">
      <c r="A1444" s="125" t="s">
        <v>3271</v>
      </c>
      <c r="B1444" s="126" t="s">
        <v>3244</v>
      </c>
      <c r="C1444" s="136" t="s">
        <v>1517</v>
      </c>
      <c r="D1444" s="129">
        <v>6</v>
      </c>
      <c r="E1444" s="130" t="s">
        <v>3561</v>
      </c>
      <c r="F1444" s="19">
        <v>160312</v>
      </c>
      <c r="G1444" s="20">
        <v>60904</v>
      </c>
      <c r="H1444" s="20">
        <v>77868</v>
      </c>
      <c r="I1444" s="20">
        <v>0</v>
      </c>
      <c r="J1444" s="20">
        <v>0</v>
      </c>
      <c r="K1444" s="20">
        <v>0</v>
      </c>
      <c r="L1444" s="20">
        <v>0</v>
      </c>
      <c r="M1444" s="20">
        <v>0</v>
      </c>
      <c r="N1444" s="20">
        <v>1753</v>
      </c>
      <c r="O1444" s="20">
        <v>0</v>
      </c>
      <c r="P1444" s="20">
        <v>20834</v>
      </c>
      <c r="Q1444" s="20">
        <v>13358</v>
      </c>
      <c r="R1444" s="20">
        <v>23816</v>
      </c>
      <c r="S1444" s="20">
        <v>7064</v>
      </c>
      <c r="T1444" s="21">
        <v>11929</v>
      </c>
      <c r="U1444" s="54">
        <v>14297</v>
      </c>
      <c r="V1444" s="20">
        <v>5505</v>
      </c>
      <c r="W1444" s="20">
        <v>10442</v>
      </c>
      <c r="X1444" s="20">
        <v>0</v>
      </c>
      <c r="Y1444" s="21">
        <v>0</v>
      </c>
      <c r="Z1444" s="20">
        <v>69131</v>
      </c>
      <c r="AA1444" s="21">
        <v>4518</v>
      </c>
      <c r="AB1444" s="32">
        <v>0</v>
      </c>
      <c r="AC1444" s="20">
        <v>181460</v>
      </c>
      <c r="AD1444" s="20">
        <v>212807</v>
      </c>
      <c r="AE1444" s="20">
        <v>192013</v>
      </c>
      <c r="AF1444" s="20">
        <v>75213</v>
      </c>
      <c r="AG1444" s="20">
        <v>27599</v>
      </c>
      <c r="AH1444" s="20">
        <v>65341</v>
      </c>
      <c r="AI1444" s="21">
        <v>167676</v>
      </c>
      <c r="AJ1444" s="25">
        <v>15871</v>
      </c>
      <c r="AK1444" s="25">
        <v>32076</v>
      </c>
      <c r="AL1444" s="25">
        <v>5519</v>
      </c>
      <c r="AM1444" s="22">
        <v>11199</v>
      </c>
      <c r="AN1444" s="20">
        <v>103782</v>
      </c>
      <c r="AO1444" s="20">
        <v>27982</v>
      </c>
      <c r="AP1444" s="54">
        <v>1600269</v>
      </c>
      <c r="AQ1444" s="25">
        <v>55012</v>
      </c>
      <c r="AR1444" s="25">
        <v>107345</v>
      </c>
      <c r="AS1444" s="54">
        <v>71760</v>
      </c>
      <c r="AT1444" s="54">
        <v>51988</v>
      </c>
      <c r="AU1444" s="54">
        <v>16595</v>
      </c>
      <c r="AV1444" s="54">
        <v>10175</v>
      </c>
      <c r="AW1444" s="25">
        <f t="shared" si="66"/>
        <v>312875</v>
      </c>
      <c r="AX1444" s="165">
        <v>736827</v>
      </c>
      <c r="AY1444" s="98">
        <f t="shared" si="67"/>
        <v>2649971</v>
      </c>
      <c r="AZ1444" s="73"/>
      <c r="BA1444" s="20">
        <v>240386</v>
      </c>
      <c r="BB1444" s="20">
        <v>130484</v>
      </c>
      <c r="BC1444" s="19">
        <v>370870</v>
      </c>
      <c r="BD1444" s="19">
        <v>3020841</v>
      </c>
      <c r="BF1444" s="20">
        <v>10885</v>
      </c>
      <c r="BG1444" s="21">
        <f t="shared" si="68"/>
        <v>3009956</v>
      </c>
      <c r="BI1444" s="73"/>
      <c r="BJ1444" s="73"/>
      <c r="BK1444" s="73"/>
      <c r="BL1444" s="73"/>
      <c r="BM1444" s="73"/>
      <c r="BN1444" s="73"/>
      <c r="BO1444" s="73"/>
    </row>
    <row r="1445" spans="1:67" ht="22.5" customHeight="1" x14ac:dyDescent="0.15">
      <c r="A1445" s="125" t="s">
        <v>3272</v>
      </c>
      <c r="B1445" s="126" t="s">
        <v>3244</v>
      </c>
      <c r="C1445" s="136" t="s">
        <v>1518</v>
      </c>
      <c r="D1445" s="129">
        <v>6</v>
      </c>
      <c r="E1445" s="130" t="s">
        <v>3561</v>
      </c>
      <c r="F1445" s="19">
        <v>160428</v>
      </c>
      <c r="G1445" s="20">
        <v>36557</v>
      </c>
      <c r="H1445" s="20">
        <v>24759</v>
      </c>
      <c r="I1445" s="20">
        <v>0</v>
      </c>
      <c r="J1445" s="20">
        <v>0</v>
      </c>
      <c r="K1445" s="20">
        <v>0</v>
      </c>
      <c r="L1445" s="20">
        <v>0</v>
      </c>
      <c r="M1445" s="20">
        <v>0</v>
      </c>
      <c r="N1445" s="20">
        <v>2550</v>
      </c>
      <c r="O1445" s="20">
        <v>0</v>
      </c>
      <c r="P1445" s="20">
        <v>155</v>
      </c>
      <c r="Q1445" s="20">
        <v>18342</v>
      </c>
      <c r="R1445" s="20">
        <v>10168</v>
      </c>
      <c r="S1445" s="20">
        <v>20309</v>
      </c>
      <c r="T1445" s="21">
        <v>35787</v>
      </c>
      <c r="U1445" s="54">
        <v>10279</v>
      </c>
      <c r="V1445" s="20">
        <v>16515</v>
      </c>
      <c r="W1445" s="20">
        <v>20884</v>
      </c>
      <c r="X1445" s="20">
        <v>0</v>
      </c>
      <c r="Y1445" s="21">
        <v>0</v>
      </c>
      <c r="Z1445" s="20">
        <v>66384</v>
      </c>
      <c r="AA1445" s="21">
        <v>0</v>
      </c>
      <c r="AB1445" s="32">
        <v>0</v>
      </c>
      <c r="AC1445" s="20">
        <v>171441</v>
      </c>
      <c r="AD1445" s="20">
        <v>168349</v>
      </c>
      <c r="AE1445" s="20">
        <v>206568</v>
      </c>
      <c r="AF1445" s="20">
        <v>95846</v>
      </c>
      <c r="AG1445" s="20">
        <v>27453</v>
      </c>
      <c r="AH1445" s="20">
        <v>44074</v>
      </c>
      <c r="AI1445" s="21">
        <v>11775</v>
      </c>
      <c r="AJ1445" s="25">
        <v>20762</v>
      </c>
      <c r="AK1445" s="25">
        <v>33642</v>
      </c>
      <c r="AL1445" s="25">
        <v>5624</v>
      </c>
      <c r="AM1445" s="22">
        <v>12252</v>
      </c>
      <c r="AN1445" s="20">
        <v>71655</v>
      </c>
      <c r="AO1445" s="20">
        <v>7839</v>
      </c>
      <c r="AP1445" s="54">
        <v>1300397</v>
      </c>
      <c r="AQ1445" s="25">
        <v>52520</v>
      </c>
      <c r="AR1445" s="25">
        <v>125715</v>
      </c>
      <c r="AS1445" s="54">
        <v>72561</v>
      </c>
      <c r="AT1445" s="54">
        <v>36502</v>
      </c>
      <c r="AU1445" s="54">
        <v>18253</v>
      </c>
      <c r="AV1445" s="54">
        <v>8831</v>
      </c>
      <c r="AW1445" s="25">
        <f t="shared" si="66"/>
        <v>314382</v>
      </c>
      <c r="AX1445" s="165">
        <v>263274</v>
      </c>
      <c r="AY1445" s="98">
        <f t="shared" si="67"/>
        <v>1878053</v>
      </c>
      <c r="AZ1445" s="73"/>
      <c r="BA1445" s="20">
        <v>294289</v>
      </c>
      <c r="BB1445" s="20">
        <v>31327</v>
      </c>
      <c r="BC1445" s="19">
        <v>325616</v>
      </c>
      <c r="BD1445" s="19">
        <v>2203669</v>
      </c>
      <c r="BF1445" s="20">
        <v>10955</v>
      </c>
      <c r="BG1445" s="21">
        <f t="shared" si="68"/>
        <v>2192714</v>
      </c>
      <c r="BI1445" s="73"/>
      <c r="BJ1445" s="73"/>
      <c r="BK1445" s="73"/>
      <c r="BL1445" s="73"/>
      <c r="BM1445" s="73"/>
      <c r="BN1445" s="73"/>
      <c r="BO1445" s="73"/>
    </row>
    <row r="1446" spans="1:67" ht="22.5" customHeight="1" x14ac:dyDescent="0.15">
      <c r="A1446" s="125" t="s">
        <v>3273</v>
      </c>
      <c r="B1446" s="126" t="s">
        <v>3244</v>
      </c>
      <c r="C1446" s="136" t="s">
        <v>1519</v>
      </c>
      <c r="D1446" s="129">
        <v>6</v>
      </c>
      <c r="E1446" s="130" t="s">
        <v>3561</v>
      </c>
      <c r="F1446" s="19">
        <v>198116</v>
      </c>
      <c r="G1446" s="20">
        <v>73114</v>
      </c>
      <c r="H1446" s="20">
        <v>46494</v>
      </c>
      <c r="I1446" s="20">
        <v>0</v>
      </c>
      <c r="J1446" s="20">
        <v>0</v>
      </c>
      <c r="K1446" s="20">
        <v>0</v>
      </c>
      <c r="L1446" s="20">
        <v>0</v>
      </c>
      <c r="M1446" s="20">
        <v>0</v>
      </c>
      <c r="N1446" s="20">
        <v>2804</v>
      </c>
      <c r="O1446" s="20">
        <v>0</v>
      </c>
      <c r="P1446" s="20">
        <v>11447</v>
      </c>
      <c r="Q1446" s="20">
        <v>19582</v>
      </c>
      <c r="R1446" s="20">
        <v>27297</v>
      </c>
      <c r="S1446" s="20">
        <v>20309</v>
      </c>
      <c r="T1446" s="21">
        <v>35787</v>
      </c>
      <c r="U1446" s="54">
        <v>17005</v>
      </c>
      <c r="V1446" s="20">
        <v>12111</v>
      </c>
      <c r="W1446" s="20">
        <v>20884</v>
      </c>
      <c r="X1446" s="20">
        <v>0</v>
      </c>
      <c r="Y1446" s="21">
        <v>0</v>
      </c>
      <c r="Z1446" s="20">
        <v>87460</v>
      </c>
      <c r="AA1446" s="21">
        <v>6777</v>
      </c>
      <c r="AB1446" s="32">
        <v>0</v>
      </c>
      <c r="AC1446" s="20">
        <v>281953</v>
      </c>
      <c r="AD1446" s="20">
        <v>221295</v>
      </c>
      <c r="AE1446" s="20">
        <v>243852</v>
      </c>
      <c r="AF1446" s="20">
        <v>119226</v>
      </c>
      <c r="AG1446" s="20">
        <v>37281</v>
      </c>
      <c r="AH1446" s="20">
        <v>96926</v>
      </c>
      <c r="AI1446" s="21">
        <v>119634</v>
      </c>
      <c r="AJ1446" s="25">
        <v>21685</v>
      </c>
      <c r="AK1446" s="25">
        <v>38457</v>
      </c>
      <c r="AL1446" s="25">
        <v>8115</v>
      </c>
      <c r="AM1446" s="22">
        <v>13553</v>
      </c>
      <c r="AN1446" s="20">
        <v>256720</v>
      </c>
      <c r="AO1446" s="20">
        <v>25754</v>
      </c>
      <c r="AP1446" s="54">
        <v>2063638</v>
      </c>
      <c r="AQ1446" s="25">
        <v>64348</v>
      </c>
      <c r="AR1446" s="25">
        <v>134667</v>
      </c>
      <c r="AS1446" s="54">
        <v>91763</v>
      </c>
      <c r="AT1446" s="54">
        <v>41740</v>
      </c>
      <c r="AU1446" s="54">
        <v>20488</v>
      </c>
      <c r="AV1446" s="54">
        <v>13903</v>
      </c>
      <c r="AW1446" s="25">
        <f t="shared" si="66"/>
        <v>366909</v>
      </c>
      <c r="AX1446" s="165">
        <v>940536</v>
      </c>
      <c r="AY1446" s="98">
        <f t="shared" si="67"/>
        <v>3371083</v>
      </c>
      <c r="AZ1446" s="73"/>
      <c r="BA1446" s="20">
        <v>306063</v>
      </c>
      <c r="BB1446" s="20">
        <v>117750</v>
      </c>
      <c r="BC1446" s="19">
        <v>423813</v>
      </c>
      <c r="BD1446" s="19">
        <v>3794896</v>
      </c>
      <c r="BF1446" s="20">
        <v>14295</v>
      </c>
      <c r="BG1446" s="21">
        <f t="shared" si="68"/>
        <v>3780601</v>
      </c>
      <c r="BI1446" s="73"/>
      <c r="BJ1446" s="73"/>
      <c r="BK1446" s="73"/>
      <c r="BL1446" s="73"/>
      <c r="BM1446" s="73"/>
      <c r="BN1446" s="73"/>
      <c r="BO1446" s="73"/>
    </row>
    <row r="1447" spans="1:67" ht="22.5" customHeight="1" x14ac:dyDescent="0.15">
      <c r="A1447" s="125" t="s">
        <v>3274</v>
      </c>
      <c r="B1447" s="126" t="s">
        <v>3244</v>
      </c>
      <c r="C1447" s="136" t="s">
        <v>1520</v>
      </c>
      <c r="D1447" s="129">
        <v>6</v>
      </c>
      <c r="E1447" s="130" t="s">
        <v>3561</v>
      </c>
      <c r="F1447" s="19">
        <v>401731</v>
      </c>
      <c r="G1447" s="20">
        <v>184141</v>
      </c>
      <c r="H1447" s="20">
        <v>134001</v>
      </c>
      <c r="I1447" s="20">
        <v>0</v>
      </c>
      <c r="J1447" s="20">
        <v>0</v>
      </c>
      <c r="K1447" s="20">
        <v>4170</v>
      </c>
      <c r="L1447" s="20">
        <v>4757</v>
      </c>
      <c r="M1447" s="20">
        <v>6267</v>
      </c>
      <c r="N1447" s="20">
        <v>8272</v>
      </c>
      <c r="O1447" s="20">
        <v>112</v>
      </c>
      <c r="P1447" s="20">
        <v>27997</v>
      </c>
      <c r="Q1447" s="20">
        <v>34159</v>
      </c>
      <c r="R1447" s="20">
        <v>74517</v>
      </c>
      <c r="S1447" s="20">
        <v>61810</v>
      </c>
      <c r="T1447" s="21">
        <v>143148</v>
      </c>
      <c r="U1447" s="54">
        <v>64931</v>
      </c>
      <c r="V1447" s="20">
        <v>25323</v>
      </c>
      <c r="W1447" s="20">
        <v>51166</v>
      </c>
      <c r="X1447" s="20">
        <v>0</v>
      </c>
      <c r="Y1447" s="21">
        <v>0</v>
      </c>
      <c r="Z1447" s="20">
        <v>209780</v>
      </c>
      <c r="AA1447" s="21">
        <v>0</v>
      </c>
      <c r="AB1447" s="32">
        <v>0</v>
      </c>
      <c r="AC1447" s="20">
        <v>754393</v>
      </c>
      <c r="AD1447" s="20">
        <v>455409</v>
      </c>
      <c r="AE1447" s="20">
        <v>613967</v>
      </c>
      <c r="AF1447" s="20">
        <v>335379</v>
      </c>
      <c r="AG1447" s="20">
        <v>112876</v>
      </c>
      <c r="AH1447" s="20">
        <v>182267</v>
      </c>
      <c r="AI1447" s="21">
        <v>626901</v>
      </c>
      <c r="AJ1447" s="25">
        <v>39968</v>
      </c>
      <c r="AK1447" s="25">
        <v>67799</v>
      </c>
      <c r="AL1447" s="25">
        <v>19215</v>
      </c>
      <c r="AM1447" s="22">
        <v>29617</v>
      </c>
      <c r="AN1447" s="20">
        <v>648000</v>
      </c>
      <c r="AO1447" s="20">
        <v>75097</v>
      </c>
      <c r="AP1447" s="54">
        <v>5397170</v>
      </c>
      <c r="AQ1447" s="25">
        <v>89949</v>
      </c>
      <c r="AR1447" s="25">
        <v>184980</v>
      </c>
      <c r="AS1447" s="54">
        <v>145868</v>
      </c>
      <c r="AT1447" s="54">
        <v>85128</v>
      </c>
      <c r="AU1447" s="54">
        <v>35214</v>
      </c>
      <c r="AV1447" s="54">
        <v>33072</v>
      </c>
      <c r="AW1447" s="25">
        <f t="shared" si="66"/>
        <v>574211</v>
      </c>
      <c r="AX1447" s="165">
        <v>1507459</v>
      </c>
      <c r="AY1447" s="98">
        <f t="shared" si="67"/>
        <v>7478840</v>
      </c>
      <c r="AZ1447" s="73"/>
      <c r="BA1447" s="20">
        <v>482168</v>
      </c>
      <c r="BB1447" s="20">
        <v>376338</v>
      </c>
      <c r="BC1447" s="19">
        <v>858506</v>
      </c>
      <c r="BD1447" s="19">
        <v>8337346</v>
      </c>
      <c r="BF1447" s="20">
        <v>36257</v>
      </c>
      <c r="BG1447" s="21">
        <f t="shared" si="68"/>
        <v>8301089</v>
      </c>
      <c r="BI1447" s="73"/>
      <c r="BJ1447" s="73"/>
      <c r="BK1447" s="73"/>
      <c r="BL1447" s="73"/>
      <c r="BM1447" s="73"/>
      <c r="BN1447" s="73"/>
      <c r="BO1447" s="73"/>
    </row>
    <row r="1448" spans="1:67" ht="22.5" customHeight="1" x14ac:dyDescent="0.15">
      <c r="A1448" s="125" t="s">
        <v>3275</v>
      </c>
      <c r="B1448" s="126" t="s">
        <v>3244</v>
      </c>
      <c r="C1448" s="136" t="s">
        <v>1521</v>
      </c>
      <c r="D1448" s="129">
        <v>6</v>
      </c>
      <c r="E1448" s="130" t="s">
        <v>3561</v>
      </c>
      <c r="F1448" s="19">
        <v>176981</v>
      </c>
      <c r="G1448" s="20">
        <v>50623</v>
      </c>
      <c r="H1448" s="20">
        <v>45360</v>
      </c>
      <c r="I1448" s="20">
        <v>0</v>
      </c>
      <c r="J1448" s="20">
        <v>0</v>
      </c>
      <c r="K1448" s="20">
        <v>41780</v>
      </c>
      <c r="L1448" s="20">
        <v>14134</v>
      </c>
      <c r="M1448" s="20">
        <v>0</v>
      </c>
      <c r="N1448" s="20">
        <v>2350</v>
      </c>
      <c r="O1448" s="20">
        <v>0</v>
      </c>
      <c r="P1448" s="20">
        <v>2183</v>
      </c>
      <c r="Q1448" s="20">
        <v>17225</v>
      </c>
      <c r="R1448" s="20">
        <v>35083</v>
      </c>
      <c r="S1448" s="20">
        <v>7947</v>
      </c>
      <c r="T1448" s="21">
        <v>11929</v>
      </c>
      <c r="U1448" s="54">
        <v>21488</v>
      </c>
      <c r="V1448" s="20">
        <v>5505</v>
      </c>
      <c r="W1448" s="20">
        <v>10442</v>
      </c>
      <c r="X1448" s="20">
        <v>0</v>
      </c>
      <c r="Y1448" s="21">
        <v>0</v>
      </c>
      <c r="Z1448" s="20">
        <v>72334</v>
      </c>
      <c r="AA1448" s="21">
        <v>0</v>
      </c>
      <c r="AB1448" s="32">
        <v>0</v>
      </c>
      <c r="AC1448" s="20">
        <v>203902</v>
      </c>
      <c r="AD1448" s="20">
        <v>232024</v>
      </c>
      <c r="AE1448" s="20">
        <v>238689</v>
      </c>
      <c r="AF1448" s="20">
        <v>99507</v>
      </c>
      <c r="AG1448" s="20">
        <v>28920</v>
      </c>
      <c r="AH1448" s="20">
        <v>38463</v>
      </c>
      <c r="AI1448" s="21">
        <v>66882</v>
      </c>
      <c r="AJ1448" s="25">
        <v>20035</v>
      </c>
      <c r="AK1448" s="25">
        <v>38187</v>
      </c>
      <c r="AL1448" s="25">
        <v>7794</v>
      </c>
      <c r="AM1448" s="22">
        <v>13361</v>
      </c>
      <c r="AN1448" s="20">
        <v>123135</v>
      </c>
      <c r="AO1448" s="20">
        <v>16178</v>
      </c>
      <c r="AP1448" s="54">
        <v>1642441</v>
      </c>
      <c r="AQ1448" s="25">
        <v>55764</v>
      </c>
      <c r="AR1448" s="25">
        <v>122159</v>
      </c>
      <c r="AS1448" s="54">
        <v>91063</v>
      </c>
      <c r="AT1448" s="54">
        <v>72550</v>
      </c>
      <c r="AU1448" s="54">
        <v>18825</v>
      </c>
      <c r="AV1448" s="54">
        <v>10100</v>
      </c>
      <c r="AW1448" s="25">
        <f t="shared" si="66"/>
        <v>370461</v>
      </c>
      <c r="AX1448" s="165">
        <v>430504</v>
      </c>
      <c r="AY1448" s="98">
        <f t="shared" si="67"/>
        <v>2443406</v>
      </c>
      <c r="AZ1448" s="73"/>
      <c r="BA1448" s="20">
        <v>284859</v>
      </c>
      <c r="BB1448" s="20">
        <v>69152</v>
      </c>
      <c r="BC1448" s="19">
        <v>354011</v>
      </c>
      <c r="BD1448" s="19">
        <v>2797417</v>
      </c>
      <c r="BF1448" s="20">
        <v>11323</v>
      </c>
      <c r="BG1448" s="21">
        <f t="shared" si="68"/>
        <v>2786094</v>
      </c>
      <c r="BI1448" s="73"/>
      <c r="BJ1448" s="73"/>
      <c r="BK1448" s="73"/>
      <c r="BL1448" s="73"/>
      <c r="BM1448" s="73"/>
      <c r="BN1448" s="73"/>
      <c r="BO1448" s="73"/>
    </row>
    <row r="1449" spans="1:67" ht="22.5" customHeight="1" x14ac:dyDescent="0.15">
      <c r="A1449" s="125" t="s">
        <v>3276</v>
      </c>
      <c r="B1449" s="126" t="s">
        <v>3244</v>
      </c>
      <c r="C1449" s="136" t="s">
        <v>1522</v>
      </c>
      <c r="D1449" s="129">
        <v>6</v>
      </c>
      <c r="E1449" s="130" t="s">
        <v>3561</v>
      </c>
      <c r="F1449" s="19">
        <v>65598</v>
      </c>
      <c r="G1449" s="20">
        <v>26918</v>
      </c>
      <c r="H1449" s="20">
        <v>13986</v>
      </c>
      <c r="I1449" s="20">
        <v>0</v>
      </c>
      <c r="J1449" s="20">
        <v>0</v>
      </c>
      <c r="K1449" s="20">
        <v>0</v>
      </c>
      <c r="L1449" s="20">
        <v>0</v>
      </c>
      <c r="M1449" s="20">
        <v>0</v>
      </c>
      <c r="N1449" s="20">
        <v>762</v>
      </c>
      <c r="O1449" s="20">
        <v>0</v>
      </c>
      <c r="P1449" s="20">
        <v>12958</v>
      </c>
      <c r="Q1449" s="20">
        <v>6185</v>
      </c>
      <c r="R1449" s="20">
        <v>19740</v>
      </c>
      <c r="S1449" s="20">
        <v>6181</v>
      </c>
      <c r="T1449" s="21">
        <v>11929</v>
      </c>
      <c r="U1449" s="54">
        <v>508</v>
      </c>
      <c r="V1449" s="20">
        <v>4404</v>
      </c>
      <c r="W1449" s="20">
        <v>10442</v>
      </c>
      <c r="X1449" s="20">
        <v>0</v>
      </c>
      <c r="Y1449" s="21">
        <v>0</v>
      </c>
      <c r="Z1449" s="20">
        <v>28516</v>
      </c>
      <c r="AA1449" s="21">
        <v>0</v>
      </c>
      <c r="AB1449" s="32">
        <v>0</v>
      </c>
      <c r="AC1449" s="20">
        <v>67439</v>
      </c>
      <c r="AD1449" s="20">
        <v>66973</v>
      </c>
      <c r="AE1449" s="20">
        <v>79372</v>
      </c>
      <c r="AF1449" s="20">
        <v>36192</v>
      </c>
      <c r="AG1449" s="20">
        <v>11305</v>
      </c>
      <c r="AH1449" s="20">
        <v>29775</v>
      </c>
      <c r="AI1449" s="21">
        <v>49926</v>
      </c>
      <c r="AJ1449" s="25">
        <v>6897</v>
      </c>
      <c r="AK1449" s="25">
        <v>17678</v>
      </c>
      <c r="AL1449" s="25">
        <v>2388</v>
      </c>
      <c r="AM1449" s="22">
        <v>5968</v>
      </c>
      <c r="AN1449" s="20">
        <v>54246</v>
      </c>
      <c r="AO1449" s="20">
        <v>9913</v>
      </c>
      <c r="AP1449" s="54">
        <v>646199</v>
      </c>
      <c r="AQ1449" s="25">
        <v>41247</v>
      </c>
      <c r="AR1449" s="25">
        <v>103146</v>
      </c>
      <c r="AS1449" s="54">
        <v>40681</v>
      </c>
      <c r="AT1449" s="54">
        <v>54636</v>
      </c>
      <c r="AU1449" s="54">
        <v>8248</v>
      </c>
      <c r="AV1449" s="54">
        <v>4440</v>
      </c>
      <c r="AW1449" s="25">
        <f t="shared" si="66"/>
        <v>252398</v>
      </c>
      <c r="AX1449" s="165">
        <v>257289</v>
      </c>
      <c r="AY1449" s="98">
        <f t="shared" si="67"/>
        <v>1155886</v>
      </c>
      <c r="AZ1449" s="73"/>
      <c r="BA1449" s="20">
        <v>143611</v>
      </c>
      <c r="BB1449" s="20">
        <v>49832</v>
      </c>
      <c r="BC1449" s="19">
        <v>193443</v>
      </c>
      <c r="BD1449" s="19">
        <v>1349329</v>
      </c>
      <c r="BF1449" s="20">
        <v>4821</v>
      </c>
      <c r="BG1449" s="21">
        <f t="shared" si="68"/>
        <v>1344508</v>
      </c>
      <c r="BI1449" s="73"/>
      <c r="BJ1449" s="73"/>
      <c r="BK1449" s="73"/>
      <c r="BL1449" s="73"/>
      <c r="BM1449" s="73"/>
      <c r="BN1449" s="73"/>
      <c r="BO1449" s="73"/>
    </row>
    <row r="1450" spans="1:67" ht="22.5" customHeight="1" x14ac:dyDescent="0.15">
      <c r="A1450" s="125" t="s">
        <v>3277</v>
      </c>
      <c r="B1450" s="126" t="s">
        <v>3244</v>
      </c>
      <c r="C1450" s="136" t="s">
        <v>1523</v>
      </c>
      <c r="D1450" s="129">
        <v>6</v>
      </c>
      <c r="E1450" s="130" t="s">
        <v>3561</v>
      </c>
      <c r="F1450" s="19">
        <v>283550</v>
      </c>
      <c r="G1450" s="20">
        <v>77969</v>
      </c>
      <c r="H1450" s="20">
        <v>46683</v>
      </c>
      <c r="I1450" s="20">
        <v>0</v>
      </c>
      <c r="J1450" s="20">
        <v>5198</v>
      </c>
      <c r="K1450" s="20">
        <v>13870</v>
      </c>
      <c r="L1450" s="20">
        <v>17037</v>
      </c>
      <c r="M1450" s="20">
        <v>8631</v>
      </c>
      <c r="N1450" s="20">
        <v>5439</v>
      </c>
      <c r="O1450" s="20">
        <v>298</v>
      </c>
      <c r="P1450" s="20">
        <v>23506</v>
      </c>
      <c r="Q1450" s="20">
        <v>31878</v>
      </c>
      <c r="R1450" s="20">
        <v>46350</v>
      </c>
      <c r="S1450" s="20">
        <v>37969</v>
      </c>
      <c r="T1450" s="21">
        <v>95432</v>
      </c>
      <c r="U1450" s="54">
        <v>19754</v>
      </c>
      <c r="V1450" s="20">
        <v>16515</v>
      </c>
      <c r="W1450" s="20">
        <v>20884</v>
      </c>
      <c r="X1450" s="20">
        <v>0</v>
      </c>
      <c r="Y1450" s="21">
        <v>0</v>
      </c>
      <c r="Z1450" s="20">
        <v>133483</v>
      </c>
      <c r="AA1450" s="21">
        <v>0</v>
      </c>
      <c r="AB1450" s="32">
        <v>0</v>
      </c>
      <c r="AC1450" s="20">
        <v>509089</v>
      </c>
      <c r="AD1450" s="20">
        <v>289184</v>
      </c>
      <c r="AE1450" s="20">
        <v>404245</v>
      </c>
      <c r="AF1450" s="20">
        <v>204339</v>
      </c>
      <c r="AG1450" s="20">
        <v>64704</v>
      </c>
      <c r="AH1450" s="20">
        <v>84799</v>
      </c>
      <c r="AI1450" s="21">
        <v>123873</v>
      </c>
      <c r="AJ1450" s="25">
        <v>30852</v>
      </c>
      <c r="AK1450" s="25">
        <v>54029</v>
      </c>
      <c r="AL1450" s="25">
        <v>12277</v>
      </c>
      <c r="AM1450" s="22">
        <v>21263</v>
      </c>
      <c r="AN1450" s="20">
        <v>322210</v>
      </c>
      <c r="AO1450" s="20">
        <v>26684</v>
      </c>
      <c r="AP1450" s="54">
        <v>3031994</v>
      </c>
      <c r="AQ1450" s="25">
        <v>67893</v>
      </c>
      <c r="AR1450" s="25">
        <v>168943</v>
      </c>
      <c r="AS1450" s="54">
        <v>107558</v>
      </c>
      <c r="AT1450" s="54">
        <v>61231</v>
      </c>
      <c r="AU1450" s="54">
        <v>28009</v>
      </c>
      <c r="AV1450" s="54">
        <v>19990</v>
      </c>
      <c r="AW1450" s="25">
        <f t="shared" si="66"/>
        <v>453624</v>
      </c>
      <c r="AX1450" s="165">
        <v>1104012</v>
      </c>
      <c r="AY1450" s="98">
        <f t="shared" si="67"/>
        <v>4589630</v>
      </c>
      <c r="AZ1450" s="73"/>
      <c r="BA1450" s="20">
        <v>405610</v>
      </c>
      <c r="BB1450" s="20">
        <v>122685</v>
      </c>
      <c r="BC1450" s="19">
        <v>528295</v>
      </c>
      <c r="BD1450" s="19">
        <v>5117925</v>
      </c>
      <c r="BF1450" s="20">
        <v>20752</v>
      </c>
      <c r="BG1450" s="21">
        <f t="shared" si="68"/>
        <v>5097173</v>
      </c>
      <c r="BI1450" s="73"/>
      <c r="BJ1450" s="73"/>
      <c r="BK1450" s="73"/>
      <c r="BL1450" s="73"/>
      <c r="BM1450" s="73"/>
      <c r="BN1450" s="73"/>
      <c r="BO1450" s="73"/>
    </row>
    <row r="1451" spans="1:67" ht="22.5" customHeight="1" x14ac:dyDescent="0.15">
      <c r="A1451" s="125" t="s">
        <v>3278</v>
      </c>
      <c r="B1451" s="126" t="s">
        <v>3279</v>
      </c>
      <c r="C1451" s="136" t="s">
        <v>1524</v>
      </c>
      <c r="D1451" s="129">
        <v>2</v>
      </c>
      <c r="E1451" s="130" t="s">
        <v>3561</v>
      </c>
      <c r="F1451" s="19">
        <v>10282739</v>
      </c>
      <c r="G1451" s="20">
        <v>3930356</v>
      </c>
      <c r="H1451" s="20">
        <v>5475897</v>
      </c>
      <c r="I1451" s="20">
        <v>1410808</v>
      </c>
      <c r="J1451" s="20">
        <v>833521</v>
      </c>
      <c r="K1451" s="20">
        <v>48930</v>
      </c>
      <c r="L1451" s="20">
        <v>56562</v>
      </c>
      <c r="M1451" s="20">
        <v>1094381</v>
      </c>
      <c r="N1451" s="20">
        <v>731100</v>
      </c>
      <c r="O1451" s="20">
        <v>428502</v>
      </c>
      <c r="P1451" s="20">
        <v>1665712</v>
      </c>
      <c r="Q1451" s="20">
        <v>1372316</v>
      </c>
      <c r="R1451" s="20">
        <v>2066542</v>
      </c>
      <c r="S1451" s="20">
        <v>2157169</v>
      </c>
      <c r="T1451" s="21">
        <v>1552679</v>
      </c>
      <c r="U1451" s="54">
        <v>955219</v>
      </c>
      <c r="V1451" s="20">
        <v>1087788</v>
      </c>
      <c r="W1451" s="20">
        <v>647404</v>
      </c>
      <c r="X1451" s="20">
        <v>337882</v>
      </c>
      <c r="Y1451" s="21">
        <v>47701</v>
      </c>
      <c r="Z1451" s="20">
        <v>44712515</v>
      </c>
      <c r="AA1451" s="21">
        <v>39156</v>
      </c>
      <c r="AB1451" s="32">
        <v>15199875</v>
      </c>
      <c r="AC1451" s="20">
        <v>27637497</v>
      </c>
      <c r="AD1451" s="20">
        <v>16027503</v>
      </c>
      <c r="AE1451" s="20">
        <v>21688461</v>
      </c>
      <c r="AF1451" s="20">
        <v>12611539</v>
      </c>
      <c r="AG1451" s="20">
        <v>7070661</v>
      </c>
      <c r="AH1451" s="20">
        <v>207517</v>
      </c>
      <c r="AI1451" s="21">
        <v>201117</v>
      </c>
      <c r="AJ1451" s="25">
        <v>1388120</v>
      </c>
      <c r="AK1451" s="25">
        <v>1115616</v>
      </c>
      <c r="AL1451" s="25">
        <v>361974</v>
      </c>
      <c r="AM1451" s="22">
        <v>599453</v>
      </c>
      <c r="AN1451" s="20">
        <v>10491339</v>
      </c>
      <c r="AO1451" s="20">
        <v>1076248</v>
      </c>
      <c r="AP1451" s="54">
        <v>196611799</v>
      </c>
      <c r="AQ1451" s="25">
        <v>1214005</v>
      </c>
      <c r="AR1451" s="25">
        <v>1385633</v>
      </c>
      <c r="AS1451" s="54">
        <v>662860</v>
      </c>
      <c r="AT1451" s="54">
        <v>742208</v>
      </c>
      <c r="AU1451" s="54">
        <v>648540</v>
      </c>
      <c r="AV1451" s="54">
        <v>1448492</v>
      </c>
      <c r="AW1451" s="25">
        <f t="shared" si="66"/>
        <v>6101738</v>
      </c>
      <c r="AX1451" s="165">
        <v>31912533</v>
      </c>
      <c r="AY1451" s="98">
        <f t="shared" si="67"/>
        <v>234626070</v>
      </c>
      <c r="AZ1451" s="73"/>
      <c r="BA1451" s="20">
        <v>11772052</v>
      </c>
      <c r="BB1451" s="20">
        <v>534492</v>
      </c>
      <c r="BC1451" s="19">
        <v>12306544</v>
      </c>
      <c r="BD1451" s="19">
        <v>246932614</v>
      </c>
      <c r="BF1451" s="20">
        <v>13045633</v>
      </c>
      <c r="BG1451" s="21">
        <f t="shared" si="68"/>
        <v>233886981</v>
      </c>
      <c r="BI1451" s="73"/>
      <c r="BJ1451" s="73"/>
      <c r="BK1451" s="73"/>
      <c r="BL1451" s="73"/>
      <c r="BM1451" s="73"/>
      <c r="BN1451" s="73"/>
      <c r="BO1451" s="73"/>
    </row>
    <row r="1452" spans="1:67" ht="22.5" customHeight="1" x14ac:dyDescent="0.15">
      <c r="A1452" s="125" t="s">
        <v>3280</v>
      </c>
      <c r="B1452" s="126" t="s">
        <v>3279</v>
      </c>
      <c r="C1452" s="136" t="s">
        <v>1525</v>
      </c>
      <c r="D1452" s="129">
        <v>2</v>
      </c>
      <c r="E1452" s="130" t="s">
        <v>3561</v>
      </c>
      <c r="F1452" s="19">
        <v>18479299</v>
      </c>
      <c r="G1452" s="20">
        <v>3935782</v>
      </c>
      <c r="H1452" s="20">
        <v>5069736</v>
      </c>
      <c r="I1452" s="20">
        <v>803488</v>
      </c>
      <c r="J1452" s="20">
        <v>693284</v>
      </c>
      <c r="K1452" s="20">
        <v>87750</v>
      </c>
      <c r="L1452" s="20">
        <v>59432</v>
      </c>
      <c r="M1452" s="20">
        <v>7873602</v>
      </c>
      <c r="N1452" s="20">
        <v>1295525</v>
      </c>
      <c r="O1452" s="20">
        <v>339393</v>
      </c>
      <c r="P1452" s="20">
        <v>11020994</v>
      </c>
      <c r="Q1452" s="20">
        <v>2514364</v>
      </c>
      <c r="R1452" s="20">
        <v>3858650</v>
      </c>
      <c r="S1452" s="20">
        <v>3181449</v>
      </c>
      <c r="T1452" s="21">
        <v>1729705</v>
      </c>
      <c r="U1452" s="54">
        <v>1706720</v>
      </c>
      <c r="V1452" s="20">
        <v>1603056</v>
      </c>
      <c r="W1452" s="20">
        <v>730940</v>
      </c>
      <c r="X1452" s="20">
        <v>2108601</v>
      </c>
      <c r="Y1452" s="21">
        <v>435254</v>
      </c>
      <c r="Z1452" s="20">
        <v>64981302</v>
      </c>
      <c r="AA1452" s="21">
        <v>0</v>
      </c>
      <c r="AB1452" s="32">
        <v>24038188</v>
      </c>
      <c r="AC1452" s="20">
        <v>44581188</v>
      </c>
      <c r="AD1452" s="20">
        <v>25841676</v>
      </c>
      <c r="AE1452" s="20">
        <v>24009677</v>
      </c>
      <c r="AF1452" s="20">
        <v>14053728</v>
      </c>
      <c r="AG1452" s="20">
        <v>12799166</v>
      </c>
      <c r="AH1452" s="20">
        <v>190684</v>
      </c>
      <c r="AI1452" s="21">
        <v>315570</v>
      </c>
      <c r="AJ1452" s="25">
        <v>2912463</v>
      </c>
      <c r="AK1452" s="25">
        <v>2167540</v>
      </c>
      <c r="AL1452" s="25">
        <v>460375</v>
      </c>
      <c r="AM1452" s="22">
        <v>1109152</v>
      </c>
      <c r="AN1452" s="20">
        <v>22797997</v>
      </c>
      <c r="AO1452" s="20">
        <v>938615</v>
      </c>
      <c r="AP1452" s="54">
        <v>308724345</v>
      </c>
      <c r="AQ1452" s="25">
        <v>1252360</v>
      </c>
      <c r="AR1452" s="25">
        <v>2132548</v>
      </c>
      <c r="AS1452" s="54">
        <v>459048</v>
      </c>
      <c r="AT1452" s="54">
        <v>1123708</v>
      </c>
      <c r="AU1452" s="54">
        <v>919063</v>
      </c>
      <c r="AV1452" s="54">
        <v>1842052</v>
      </c>
      <c r="AW1452" s="25">
        <f t="shared" si="66"/>
        <v>7728779</v>
      </c>
      <c r="AX1452" s="165">
        <v>37870413</v>
      </c>
      <c r="AY1452" s="98">
        <f t="shared" si="67"/>
        <v>354323537</v>
      </c>
      <c r="AZ1452" s="73"/>
      <c r="BA1452" s="20">
        <v>18953995</v>
      </c>
      <c r="BB1452" s="20">
        <v>398699</v>
      </c>
      <c r="BC1452" s="19">
        <v>19352694</v>
      </c>
      <c r="BD1452" s="19">
        <v>373676231</v>
      </c>
      <c r="BF1452" s="20">
        <v>14979203</v>
      </c>
      <c r="BG1452" s="21">
        <f t="shared" si="68"/>
        <v>358697028</v>
      </c>
      <c r="BI1452" s="73"/>
      <c r="BJ1452" s="73"/>
      <c r="BK1452" s="73"/>
      <c r="BL1452" s="73"/>
      <c r="BM1452" s="73"/>
      <c r="BN1452" s="73"/>
      <c r="BO1452" s="73"/>
    </row>
    <row r="1453" spans="1:67" ht="22.5" customHeight="1" x14ac:dyDescent="0.15">
      <c r="A1453" s="125" t="s">
        <v>3281</v>
      </c>
      <c r="B1453" s="126" t="s">
        <v>3279</v>
      </c>
      <c r="C1453" s="136" t="s">
        <v>1526</v>
      </c>
      <c r="D1453" s="129">
        <v>5</v>
      </c>
      <c r="E1453" s="130" t="s">
        <v>3561</v>
      </c>
      <c r="F1453" s="19">
        <v>1333455</v>
      </c>
      <c r="G1453" s="20">
        <v>258968</v>
      </c>
      <c r="H1453" s="20">
        <v>217728</v>
      </c>
      <c r="I1453" s="20">
        <v>140</v>
      </c>
      <c r="J1453" s="20">
        <v>3669</v>
      </c>
      <c r="K1453" s="20">
        <v>2560</v>
      </c>
      <c r="L1453" s="20">
        <v>785</v>
      </c>
      <c r="M1453" s="20">
        <v>110203</v>
      </c>
      <c r="N1453" s="20">
        <v>63285</v>
      </c>
      <c r="O1453" s="20">
        <v>45767</v>
      </c>
      <c r="P1453" s="20">
        <v>201810</v>
      </c>
      <c r="Q1453" s="20">
        <v>201942</v>
      </c>
      <c r="R1453" s="20">
        <v>226618</v>
      </c>
      <c r="S1453" s="20">
        <v>197792</v>
      </c>
      <c r="T1453" s="21">
        <v>226651</v>
      </c>
      <c r="U1453" s="54">
        <v>108034</v>
      </c>
      <c r="V1453" s="20">
        <v>101292</v>
      </c>
      <c r="W1453" s="20">
        <v>83536</v>
      </c>
      <c r="X1453" s="20">
        <v>0</v>
      </c>
      <c r="Y1453" s="21">
        <v>0</v>
      </c>
      <c r="Z1453" s="20">
        <v>783463</v>
      </c>
      <c r="AA1453" s="21">
        <v>0</v>
      </c>
      <c r="AB1453" s="32">
        <v>1978061</v>
      </c>
      <c r="AC1453" s="20">
        <v>3061070</v>
      </c>
      <c r="AD1453" s="20">
        <v>1900290</v>
      </c>
      <c r="AE1453" s="20">
        <v>2847996</v>
      </c>
      <c r="AF1453" s="20">
        <v>1838886</v>
      </c>
      <c r="AG1453" s="20">
        <v>560856</v>
      </c>
      <c r="AH1453" s="20">
        <v>80274</v>
      </c>
      <c r="AI1453" s="21">
        <v>22608</v>
      </c>
      <c r="AJ1453" s="25">
        <v>154586</v>
      </c>
      <c r="AK1453" s="25">
        <v>196327</v>
      </c>
      <c r="AL1453" s="25">
        <v>68203</v>
      </c>
      <c r="AM1453" s="22">
        <v>93773</v>
      </c>
      <c r="AN1453" s="20">
        <v>634134</v>
      </c>
      <c r="AO1453" s="20">
        <v>38437</v>
      </c>
      <c r="AP1453" s="54">
        <v>17643199</v>
      </c>
      <c r="AQ1453" s="25">
        <v>352771</v>
      </c>
      <c r="AR1453" s="25">
        <v>421865</v>
      </c>
      <c r="AS1453" s="54">
        <v>190525</v>
      </c>
      <c r="AT1453" s="54">
        <v>149526</v>
      </c>
      <c r="AU1453" s="54">
        <v>128869</v>
      </c>
      <c r="AV1453" s="54">
        <v>126244</v>
      </c>
      <c r="AW1453" s="25">
        <f t="shared" si="66"/>
        <v>1369800</v>
      </c>
      <c r="AX1453" s="165">
        <v>3840856</v>
      </c>
      <c r="AY1453" s="98">
        <f t="shared" si="67"/>
        <v>22853855</v>
      </c>
      <c r="AZ1453" s="73"/>
      <c r="BA1453" s="20">
        <v>2011869</v>
      </c>
      <c r="BB1453" s="20">
        <v>97527</v>
      </c>
      <c r="BC1453" s="19">
        <v>2109396</v>
      </c>
      <c r="BD1453" s="19">
        <v>24963251</v>
      </c>
      <c r="BF1453" s="20">
        <v>210008</v>
      </c>
      <c r="BG1453" s="21">
        <f t="shared" si="68"/>
        <v>24753243</v>
      </c>
      <c r="BI1453" s="73"/>
      <c r="BJ1453" s="73"/>
      <c r="BK1453" s="73"/>
      <c r="BL1453" s="73"/>
      <c r="BM1453" s="73"/>
      <c r="BN1453" s="73"/>
      <c r="BO1453" s="73"/>
    </row>
    <row r="1454" spans="1:67" ht="22.5" customHeight="1" x14ac:dyDescent="0.15">
      <c r="A1454" s="125" t="s">
        <v>3282</v>
      </c>
      <c r="B1454" s="126" t="s">
        <v>3279</v>
      </c>
      <c r="C1454" s="136" t="s">
        <v>1527</v>
      </c>
      <c r="D1454" s="129">
        <v>3</v>
      </c>
      <c r="E1454" s="130" t="s">
        <v>3561</v>
      </c>
      <c r="F1454" s="19">
        <v>3521980</v>
      </c>
      <c r="G1454" s="20">
        <v>828954</v>
      </c>
      <c r="H1454" s="20">
        <v>1010772</v>
      </c>
      <c r="I1454" s="20">
        <v>0</v>
      </c>
      <c r="J1454" s="20">
        <v>0</v>
      </c>
      <c r="K1454" s="20">
        <v>0</v>
      </c>
      <c r="L1454" s="20">
        <v>0</v>
      </c>
      <c r="M1454" s="20">
        <v>322717</v>
      </c>
      <c r="N1454" s="20">
        <v>181013</v>
      </c>
      <c r="O1454" s="20">
        <v>88588</v>
      </c>
      <c r="P1454" s="20">
        <v>2569274</v>
      </c>
      <c r="Q1454" s="20">
        <v>459178</v>
      </c>
      <c r="R1454" s="20">
        <v>807683</v>
      </c>
      <c r="S1454" s="20">
        <v>767327</v>
      </c>
      <c r="T1454" s="21">
        <v>546348</v>
      </c>
      <c r="U1454" s="54">
        <v>335820</v>
      </c>
      <c r="V1454" s="20">
        <v>343512</v>
      </c>
      <c r="W1454" s="20">
        <v>177514</v>
      </c>
      <c r="X1454" s="20">
        <v>953883</v>
      </c>
      <c r="Y1454" s="21">
        <v>136779</v>
      </c>
      <c r="Z1454" s="20">
        <v>2014242</v>
      </c>
      <c r="AA1454" s="21">
        <v>0</v>
      </c>
      <c r="AB1454" s="32">
        <v>3697969</v>
      </c>
      <c r="AC1454" s="20">
        <v>9227640</v>
      </c>
      <c r="AD1454" s="20">
        <v>3825303</v>
      </c>
      <c r="AE1454" s="20">
        <v>5739657</v>
      </c>
      <c r="AF1454" s="20">
        <v>3373843</v>
      </c>
      <c r="AG1454" s="20">
        <v>2002614</v>
      </c>
      <c r="AH1454" s="20">
        <v>385078</v>
      </c>
      <c r="AI1454" s="21">
        <v>79128</v>
      </c>
      <c r="AJ1454" s="25">
        <v>404563</v>
      </c>
      <c r="AK1454" s="25">
        <v>357957</v>
      </c>
      <c r="AL1454" s="25">
        <v>128946</v>
      </c>
      <c r="AM1454" s="22">
        <v>207199</v>
      </c>
      <c r="AN1454" s="20">
        <v>3180870</v>
      </c>
      <c r="AO1454" s="20">
        <v>209101</v>
      </c>
      <c r="AP1454" s="54">
        <v>47885452</v>
      </c>
      <c r="AQ1454" s="25">
        <v>508780</v>
      </c>
      <c r="AR1454" s="25">
        <v>598138</v>
      </c>
      <c r="AS1454" s="54">
        <v>310520</v>
      </c>
      <c r="AT1454" s="54">
        <v>281696</v>
      </c>
      <c r="AU1454" s="54">
        <v>288727</v>
      </c>
      <c r="AV1454" s="54">
        <v>346733</v>
      </c>
      <c r="AW1454" s="25">
        <f t="shared" si="66"/>
        <v>2334594</v>
      </c>
      <c r="AX1454" s="165">
        <v>7492973</v>
      </c>
      <c r="AY1454" s="98">
        <f t="shared" si="67"/>
        <v>57713019</v>
      </c>
      <c r="AZ1454" s="73"/>
      <c r="BA1454" s="20">
        <v>4502056</v>
      </c>
      <c r="BB1454" s="20">
        <v>313839</v>
      </c>
      <c r="BC1454" s="19">
        <v>4815895</v>
      </c>
      <c r="BD1454" s="19">
        <v>62528914</v>
      </c>
      <c r="BF1454" s="20">
        <v>1629659</v>
      </c>
      <c r="BG1454" s="21">
        <f t="shared" si="68"/>
        <v>60899255</v>
      </c>
      <c r="BI1454" s="73"/>
      <c r="BJ1454" s="73"/>
      <c r="BK1454" s="73"/>
      <c r="BL1454" s="73"/>
      <c r="BM1454" s="73"/>
      <c r="BN1454" s="73"/>
      <c r="BO1454" s="73"/>
    </row>
    <row r="1455" spans="1:67" ht="22.5" customHeight="1" x14ac:dyDescent="0.15">
      <c r="A1455" s="125" t="s">
        <v>3283</v>
      </c>
      <c r="B1455" s="126" t="s">
        <v>3279</v>
      </c>
      <c r="C1455" s="136" t="s">
        <v>1528</v>
      </c>
      <c r="D1455" s="129">
        <v>5</v>
      </c>
      <c r="E1455" s="130" t="s">
        <v>3561</v>
      </c>
      <c r="F1455" s="19">
        <v>727703</v>
      </c>
      <c r="G1455" s="20">
        <v>211344</v>
      </c>
      <c r="H1455" s="20">
        <v>175014</v>
      </c>
      <c r="I1455" s="20">
        <v>0</v>
      </c>
      <c r="J1455" s="20">
        <v>0</v>
      </c>
      <c r="K1455" s="20">
        <v>0</v>
      </c>
      <c r="L1455" s="20">
        <v>0</v>
      </c>
      <c r="M1455" s="20">
        <v>54469</v>
      </c>
      <c r="N1455" s="20">
        <v>29792</v>
      </c>
      <c r="O1455" s="20">
        <v>29765</v>
      </c>
      <c r="P1455" s="20">
        <v>456893</v>
      </c>
      <c r="Q1455" s="20">
        <v>94560</v>
      </c>
      <c r="R1455" s="20">
        <v>140514</v>
      </c>
      <c r="S1455" s="20">
        <v>139514</v>
      </c>
      <c r="T1455" s="21">
        <v>131219</v>
      </c>
      <c r="U1455" s="54">
        <v>67384</v>
      </c>
      <c r="V1455" s="20">
        <v>64959</v>
      </c>
      <c r="W1455" s="20">
        <v>41768</v>
      </c>
      <c r="X1455" s="20">
        <v>0</v>
      </c>
      <c r="Y1455" s="21">
        <v>0</v>
      </c>
      <c r="Z1455" s="20">
        <v>432024</v>
      </c>
      <c r="AA1455" s="21">
        <v>0</v>
      </c>
      <c r="AB1455" s="32">
        <v>776205</v>
      </c>
      <c r="AC1455" s="20">
        <v>1764194</v>
      </c>
      <c r="AD1455" s="20">
        <v>619485</v>
      </c>
      <c r="AE1455" s="20">
        <v>1451208</v>
      </c>
      <c r="AF1455" s="20">
        <v>853549</v>
      </c>
      <c r="AG1455" s="20">
        <v>287557</v>
      </c>
      <c r="AH1455" s="20">
        <v>64165</v>
      </c>
      <c r="AI1455" s="21">
        <v>14130</v>
      </c>
      <c r="AJ1455" s="25">
        <v>86511</v>
      </c>
      <c r="AK1455" s="25">
        <v>110201</v>
      </c>
      <c r="AL1455" s="25">
        <v>33180</v>
      </c>
      <c r="AM1455" s="22">
        <v>57658</v>
      </c>
      <c r="AN1455" s="20">
        <v>139280</v>
      </c>
      <c r="AO1455" s="20">
        <v>18979</v>
      </c>
      <c r="AP1455" s="54">
        <v>9073224</v>
      </c>
      <c r="AQ1455" s="25">
        <v>185024</v>
      </c>
      <c r="AR1455" s="25">
        <v>276362</v>
      </c>
      <c r="AS1455" s="54">
        <v>106435</v>
      </c>
      <c r="AT1455" s="54">
        <v>87963</v>
      </c>
      <c r="AU1455" s="54">
        <v>70437</v>
      </c>
      <c r="AV1455" s="54">
        <v>61611</v>
      </c>
      <c r="AW1455" s="25">
        <f t="shared" si="66"/>
        <v>787832</v>
      </c>
      <c r="AX1455" s="165">
        <v>987342</v>
      </c>
      <c r="AY1455" s="98">
        <f t="shared" si="67"/>
        <v>10848398</v>
      </c>
      <c r="AZ1455" s="73"/>
      <c r="BA1455" s="20">
        <v>1159505</v>
      </c>
      <c r="BB1455" s="20">
        <v>64856</v>
      </c>
      <c r="BC1455" s="19">
        <v>1224361</v>
      </c>
      <c r="BD1455" s="19">
        <v>12072759</v>
      </c>
      <c r="BF1455" s="20">
        <v>103445</v>
      </c>
      <c r="BG1455" s="21">
        <f t="shared" si="68"/>
        <v>11969314</v>
      </c>
      <c r="BI1455" s="73"/>
      <c r="BJ1455" s="73"/>
      <c r="BK1455" s="73"/>
      <c r="BL1455" s="73"/>
      <c r="BM1455" s="73"/>
      <c r="BN1455" s="73"/>
      <c r="BO1455" s="73"/>
    </row>
    <row r="1456" spans="1:67" ht="22.5" customHeight="1" x14ac:dyDescent="0.15">
      <c r="A1456" s="125" t="s">
        <v>3284</v>
      </c>
      <c r="B1456" s="126" t="s">
        <v>3279</v>
      </c>
      <c r="C1456" s="136" t="s">
        <v>1529</v>
      </c>
      <c r="D1456" s="129">
        <v>5</v>
      </c>
      <c r="E1456" s="130" t="s">
        <v>3561</v>
      </c>
      <c r="F1456" s="19">
        <v>1712079</v>
      </c>
      <c r="G1456" s="20">
        <v>453961</v>
      </c>
      <c r="H1456" s="20">
        <v>293706</v>
      </c>
      <c r="I1456" s="20">
        <v>0</v>
      </c>
      <c r="J1456" s="20">
        <v>0</v>
      </c>
      <c r="K1456" s="20">
        <v>0</v>
      </c>
      <c r="L1456" s="20">
        <v>0</v>
      </c>
      <c r="M1456" s="20">
        <v>121988</v>
      </c>
      <c r="N1456" s="20">
        <v>68714</v>
      </c>
      <c r="O1456" s="20">
        <v>46662</v>
      </c>
      <c r="P1456" s="20">
        <v>471031</v>
      </c>
      <c r="Q1456" s="20">
        <v>173336</v>
      </c>
      <c r="R1456" s="20">
        <v>356003</v>
      </c>
      <c r="S1456" s="20">
        <v>319646</v>
      </c>
      <c r="T1456" s="21">
        <v>226651</v>
      </c>
      <c r="U1456" s="54">
        <v>175714</v>
      </c>
      <c r="V1456" s="20">
        <v>142029</v>
      </c>
      <c r="W1456" s="20">
        <v>104420</v>
      </c>
      <c r="X1456" s="20">
        <v>0</v>
      </c>
      <c r="Y1456" s="21">
        <v>0</v>
      </c>
      <c r="Z1456" s="20">
        <v>689071</v>
      </c>
      <c r="AA1456" s="21">
        <v>20331</v>
      </c>
      <c r="AB1456" s="32">
        <v>3097836</v>
      </c>
      <c r="AC1456" s="20">
        <v>4158996</v>
      </c>
      <c r="AD1456" s="20">
        <v>1779971</v>
      </c>
      <c r="AE1456" s="20">
        <v>3053488</v>
      </c>
      <c r="AF1456" s="20">
        <v>1653850</v>
      </c>
      <c r="AG1456" s="20">
        <v>648976</v>
      </c>
      <c r="AH1456" s="20">
        <v>142538</v>
      </c>
      <c r="AI1456" s="21">
        <v>78657</v>
      </c>
      <c r="AJ1456" s="25">
        <v>164620</v>
      </c>
      <c r="AK1456" s="25">
        <v>209430</v>
      </c>
      <c r="AL1456" s="25">
        <v>65886</v>
      </c>
      <c r="AM1456" s="22">
        <v>102018</v>
      </c>
      <c r="AN1456" s="20">
        <v>1591883</v>
      </c>
      <c r="AO1456" s="20">
        <v>90447</v>
      </c>
      <c r="AP1456" s="54">
        <v>22213938</v>
      </c>
      <c r="AQ1456" s="25">
        <v>410176</v>
      </c>
      <c r="AR1456" s="25">
        <v>435224</v>
      </c>
      <c r="AS1456" s="54">
        <v>224480</v>
      </c>
      <c r="AT1456" s="54">
        <v>153370</v>
      </c>
      <c r="AU1456" s="54">
        <v>142854</v>
      </c>
      <c r="AV1456" s="54">
        <v>147814</v>
      </c>
      <c r="AW1456" s="25">
        <f t="shared" si="66"/>
        <v>1513918</v>
      </c>
      <c r="AX1456" s="165">
        <v>4232279</v>
      </c>
      <c r="AY1456" s="98">
        <f t="shared" si="67"/>
        <v>27960135</v>
      </c>
      <c r="AZ1456" s="73"/>
      <c r="BA1456" s="20">
        <v>2214051</v>
      </c>
      <c r="BB1456" s="20">
        <v>197367</v>
      </c>
      <c r="BC1456" s="19">
        <v>2411418</v>
      </c>
      <c r="BD1456" s="19">
        <v>30371553</v>
      </c>
      <c r="BF1456" s="20">
        <v>232826</v>
      </c>
      <c r="BG1456" s="21">
        <f t="shared" si="68"/>
        <v>30138727</v>
      </c>
      <c r="BI1456" s="73"/>
      <c r="BJ1456" s="73"/>
      <c r="BK1456" s="73"/>
      <c r="BL1456" s="73"/>
      <c r="BM1456" s="73"/>
      <c r="BN1456" s="73"/>
      <c r="BO1456" s="73"/>
    </row>
    <row r="1457" spans="1:67" ht="22.5" customHeight="1" x14ac:dyDescent="0.15">
      <c r="A1457" s="125" t="s">
        <v>3285</v>
      </c>
      <c r="B1457" s="126" t="s">
        <v>3279</v>
      </c>
      <c r="C1457" s="136" t="s">
        <v>1530</v>
      </c>
      <c r="D1457" s="129">
        <v>5</v>
      </c>
      <c r="E1457" s="130" t="s">
        <v>3561</v>
      </c>
      <c r="F1457" s="19">
        <v>642072</v>
      </c>
      <c r="G1457" s="20">
        <v>180285</v>
      </c>
      <c r="H1457" s="20">
        <v>83160</v>
      </c>
      <c r="I1457" s="20">
        <v>0</v>
      </c>
      <c r="J1457" s="20">
        <v>0</v>
      </c>
      <c r="K1457" s="20">
        <v>0</v>
      </c>
      <c r="L1457" s="20">
        <v>0</v>
      </c>
      <c r="M1457" s="20">
        <v>44771</v>
      </c>
      <c r="N1457" s="20">
        <v>24488</v>
      </c>
      <c r="O1457" s="20">
        <v>26744</v>
      </c>
      <c r="P1457" s="20">
        <v>4759</v>
      </c>
      <c r="Q1457" s="20">
        <v>97235</v>
      </c>
      <c r="R1457" s="20">
        <v>114912</v>
      </c>
      <c r="S1457" s="20">
        <v>104194</v>
      </c>
      <c r="T1457" s="21">
        <v>107361</v>
      </c>
      <c r="U1457" s="54">
        <v>184174</v>
      </c>
      <c r="V1457" s="20">
        <v>75969</v>
      </c>
      <c r="W1457" s="20">
        <v>83536</v>
      </c>
      <c r="X1457" s="20">
        <v>0</v>
      </c>
      <c r="Y1457" s="21">
        <v>0</v>
      </c>
      <c r="Z1457" s="20">
        <v>254323</v>
      </c>
      <c r="AA1457" s="21">
        <v>22590</v>
      </c>
      <c r="AB1457" s="32">
        <v>1239954</v>
      </c>
      <c r="AC1457" s="20">
        <v>1830557</v>
      </c>
      <c r="AD1457" s="20">
        <v>1182710</v>
      </c>
      <c r="AE1457" s="20">
        <v>1237685</v>
      </c>
      <c r="AF1457" s="20">
        <v>685984</v>
      </c>
      <c r="AG1457" s="20">
        <v>261737</v>
      </c>
      <c r="AH1457" s="20">
        <v>63260</v>
      </c>
      <c r="AI1457" s="21">
        <v>15543</v>
      </c>
      <c r="AJ1457" s="25">
        <v>75473</v>
      </c>
      <c r="AK1457" s="25">
        <v>98697</v>
      </c>
      <c r="AL1457" s="25">
        <v>30269</v>
      </c>
      <c r="AM1457" s="22">
        <v>52912</v>
      </c>
      <c r="AN1457" s="20">
        <v>189406</v>
      </c>
      <c r="AO1457" s="20">
        <v>16689</v>
      </c>
      <c r="AP1457" s="54">
        <v>9031449</v>
      </c>
      <c r="AQ1457" s="25">
        <v>178380</v>
      </c>
      <c r="AR1457" s="25">
        <v>255428</v>
      </c>
      <c r="AS1457" s="54">
        <v>122981</v>
      </c>
      <c r="AT1457" s="54">
        <v>93474</v>
      </c>
      <c r="AU1457" s="54">
        <v>67156</v>
      </c>
      <c r="AV1457" s="54">
        <v>51142</v>
      </c>
      <c r="AW1457" s="25">
        <f t="shared" si="66"/>
        <v>768561</v>
      </c>
      <c r="AX1457" s="165">
        <v>1400814</v>
      </c>
      <c r="AY1457" s="98">
        <f t="shared" si="67"/>
        <v>11200824</v>
      </c>
      <c r="AZ1457" s="73"/>
      <c r="BA1457" s="20">
        <v>999452</v>
      </c>
      <c r="BB1457" s="20">
        <v>57146</v>
      </c>
      <c r="BC1457" s="19">
        <v>1056598</v>
      </c>
      <c r="BD1457" s="19">
        <v>12257422</v>
      </c>
      <c r="BF1457" s="20">
        <v>85827</v>
      </c>
      <c r="BG1457" s="21">
        <f t="shared" si="68"/>
        <v>12171595</v>
      </c>
      <c r="BI1457" s="73"/>
      <c r="BJ1457" s="73"/>
      <c r="BK1457" s="73"/>
      <c r="BL1457" s="73"/>
      <c r="BM1457" s="73"/>
      <c r="BN1457" s="73"/>
      <c r="BO1457" s="73"/>
    </row>
    <row r="1458" spans="1:67" ht="22.5" customHeight="1" x14ac:dyDescent="0.15">
      <c r="A1458" s="125" t="s">
        <v>3286</v>
      </c>
      <c r="B1458" s="126" t="s">
        <v>3279</v>
      </c>
      <c r="C1458" s="136" t="s">
        <v>1531</v>
      </c>
      <c r="D1458" s="129">
        <v>5</v>
      </c>
      <c r="E1458" s="130" t="s">
        <v>3561</v>
      </c>
      <c r="F1458" s="19">
        <v>973774</v>
      </c>
      <c r="G1458" s="20">
        <v>303093</v>
      </c>
      <c r="H1458" s="20">
        <v>226989</v>
      </c>
      <c r="I1458" s="20">
        <v>0</v>
      </c>
      <c r="J1458" s="20">
        <v>0</v>
      </c>
      <c r="K1458" s="20">
        <v>85440</v>
      </c>
      <c r="L1458" s="20">
        <v>6922</v>
      </c>
      <c r="M1458" s="20">
        <v>62476</v>
      </c>
      <c r="N1458" s="20">
        <v>34172</v>
      </c>
      <c r="O1458" s="20">
        <v>0</v>
      </c>
      <c r="P1458" s="20">
        <v>313432</v>
      </c>
      <c r="Q1458" s="20">
        <v>125722</v>
      </c>
      <c r="R1458" s="20">
        <v>142026</v>
      </c>
      <c r="S1458" s="20">
        <v>178366</v>
      </c>
      <c r="T1458" s="21">
        <v>226651</v>
      </c>
      <c r="U1458" s="54">
        <v>66030</v>
      </c>
      <c r="V1458" s="20">
        <v>71565</v>
      </c>
      <c r="W1458" s="20">
        <v>62652</v>
      </c>
      <c r="X1458" s="20">
        <v>0</v>
      </c>
      <c r="Y1458" s="21">
        <v>0</v>
      </c>
      <c r="Z1458" s="20">
        <v>352690</v>
      </c>
      <c r="AA1458" s="21">
        <v>0</v>
      </c>
      <c r="AB1458" s="32">
        <v>469699</v>
      </c>
      <c r="AC1458" s="20">
        <v>1773561</v>
      </c>
      <c r="AD1458" s="20">
        <v>922697</v>
      </c>
      <c r="AE1458" s="20">
        <v>1559690</v>
      </c>
      <c r="AF1458" s="20">
        <v>951642</v>
      </c>
      <c r="AG1458" s="20">
        <v>342176</v>
      </c>
      <c r="AH1458" s="20">
        <v>178104</v>
      </c>
      <c r="AI1458" s="21">
        <v>62172</v>
      </c>
      <c r="AJ1458" s="25">
        <v>95658</v>
      </c>
      <c r="AK1458" s="25">
        <v>111834</v>
      </c>
      <c r="AL1458" s="25">
        <v>42513</v>
      </c>
      <c r="AM1458" s="22">
        <v>58297</v>
      </c>
      <c r="AN1458" s="20">
        <v>782165</v>
      </c>
      <c r="AO1458" s="20">
        <v>25438</v>
      </c>
      <c r="AP1458" s="54">
        <v>10607646</v>
      </c>
      <c r="AQ1458" s="25">
        <v>204229</v>
      </c>
      <c r="AR1458" s="25">
        <v>286732</v>
      </c>
      <c r="AS1458" s="54">
        <v>178782</v>
      </c>
      <c r="AT1458" s="54">
        <v>101628</v>
      </c>
      <c r="AU1458" s="54">
        <v>88385</v>
      </c>
      <c r="AV1458" s="54">
        <v>74237</v>
      </c>
      <c r="AW1458" s="25">
        <f t="shared" si="66"/>
        <v>933993</v>
      </c>
      <c r="AX1458" s="165">
        <v>2212563</v>
      </c>
      <c r="AY1458" s="98">
        <f t="shared" si="67"/>
        <v>13754202</v>
      </c>
      <c r="AZ1458" s="73"/>
      <c r="BA1458" s="20">
        <v>1291584</v>
      </c>
      <c r="BB1458" s="20">
        <v>118764</v>
      </c>
      <c r="BC1458" s="19">
        <v>1410348</v>
      </c>
      <c r="BD1458" s="19">
        <v>15164550</v>
      </c>
      <c r="BF1458" s="20">
        <v>110276</v>
      </c>
      <c r="BG1458" s="21">
        <f t="shared" si="68"/>
        <v>15054274</v>
      </c>
      <c r="BI1458" s="73"/>
      <c r="BJ1458" s="73"/>
      <c r="BK1458" s="73"/>
      <c r="BL1458" s="73"/>
      <c r="BM1458" s="73"/>
      <c r="BN1458" s="73"/>
      <c r="BO1458" s="73"/>
    </row>
    <row r="1459" spans="1:67" ht="22.5" customHeight="1" x14ac:dyDescent="0.15">
      <c r="A1459" s="125" t="s">
        <v>3287</v>
      </c>
      <c r="B1459" s="126" t="s">
        <v>3279</v>
      </c>
      <c r="C1459" s="136" t="s">
        <v>1532</v>
      </c>
      <c r="D1459" s="129">
        <v>5</v>
      </c>
      <c r="E1459" s="130" t="s">
        <v>3561</v>
      </c>
      <c r="F1459" s="19">
        <v>1057386</v>
      </c>
      <c r="G1459" s="20">
        <v>571057</v>
      </c>
      <c r="H1459" s="20">
        <v>602532</v>
      </c>
      <c r="I1459" s="20">
        <v>0</v>
      </c>
      <c r="J1459" s="20">
        <v>0</v>
      </c>
      <c r="K1459" s="20">
        <v>0</v>
      </c>
      <c r="L1459" s="20">
        <v>0</v>
      </c>
      <c r="M1459" s="20">
        <v>46512</v>
      </c>
      <c r="N1459" s="20">
        <v>32122</v>
      </c>
      <c r="O1459" s="20">
        <v>2723</v>
      </c>
      <c r="P1459" s="20">
        <v>323050</v>
      </c>
      <c r="Q1459" s="20">
        <v>86315</v>
      </c>
      <c r="R1459" s="20">
        <v>264174</v>
      </c>
      <c r="S1459" s="20">
        <v>136865</v>
      </c>
      <c r="T1459" s="21">
        <v>178935</v>
      </c>
      <c r="U1459" s="54">
        <v>62646</v>
      </c>
      <c r="V1459" s="20">
        <v>78171</v>
      </c>
      <c r="W1459" s="20">
        <v>104420</v>
      </c>
      <c r="X1459" s="20">
        <v>0</v>
      </c>
      <c r="Y1459" s="21">
        <v>0</v>
      </c>
      <c r="Z1459" s="20">
        <v>497998</v>
      </c>
      <c r="AA1459" s="21">
        <v>0</v>
      </c>
      <c r="AB1459" s="32">
        <v>325306</v>
      </c>
      <c r="AC1459" s="20">
        <v>2193759</v>
      </c>
      <c r="AD1459" s="20">
        <v>1320222</v>
      </c>
      <c r="AE1459" s="20">
        <v>1733348</v>
      </c>
      <c r="AF1459" s="20">
        <v>999149</v>
      </c>
      <c r="AG1459" s="20">
        <v>357699</v>
      </c>
      <c r="AH1459" s="20">
        <v>380281</v>
      </c>
      <c r="AI1459" s="21">
        <v>284955</v>
      </c>
      <c r="AJ1459" s="25">
        <v>91394</v>
      </c>
      <c r="AK1459" s="25">
        <v>130504</v>
      </c>
      <c r="AL1459" s="25">
        <v>48963</v>
      </c>
      <c r="AM1459" s="22">
        <v>62069</v>
      </c>
      <c r="AN1459" s="20">
        <v>1488855</v>
      </c>
      <c r="AO1459" s="20">
        <v>97468</v>
      </c>
      <c r="AP1459" s="54">
        <v>13558878</v>
      </c>
      <c r="AQ1459" s="25">
        <v>239667</v>
      </c>
      <c r="AR1459" s="25">
        <v>363297</v>
      </c>
      <c r="AS1459" s="54">
        <v>230225</v>
      </c>
      <c r="AT1459" s="54">
        <v>124091</v>
      </c>
      <c r="AU1459" s="54">
        <v>79169</v>
      </c>
      <c r="AV1459" s="54">
        <v>87525</v>
      </c>
      <c r="AW1459" s="25">
        <f t="shared" si="66"/>
        <v>1123974</v>
      </c>
      <c r="AX1459" s="165">
        <v>2591524</v>
      </c>
      <c r="AY1459" s="98">
        <f t="shared" si="67"/>
        <v>17274376</v>
      </c>
      <c r="AZ1459" s="73"/>
      <c r="BA1459" s="20">
        <v>1229888</v>
      </c>
      <c r="BB1459" s="20">
        <v>437824</v>
      </c>
      <c r="BC1459" s="19">
        <v>1667712</v>
      </c>
      <c r="BD1459" s="19">
        <v>18942088</v>
      </c>
      <c r="BF1459" s="20">
        <v>117388</v>
      </c>
      <c r="BG1459" s="21">
        <f t="shared" si="68"/>
        <v>18824700</v>
      </c>
      <c r="BI1459" s="73"/>
      <c r="BJ1459" s="73"/>
      <c r="BK1459" s="73"/>
      <c r="BL1459" s="73"/>
      <c r="BM1459" s="73"/>
      <c r="BN1459" s="73"/>
      <c r="BO1459" s="73"/>
    </row>
    <row r="1460" spans="1:67" ht="22.5" customHeight="1" x14ac:dyDescent="0.15">
      <c r="A1460" s="125" t="s">
        <v>3288</v>
      </c>
      <c r="B1460" s="126" t="s">
        <v>3279</v>
      </c>
      <c r="C1460" s="136" t="s">
        <v>1533</v>
      </c>
      <c r="D1460" s="129">
        <v>5</v>
      </c>
      <c r="E1460" s="130" t="s">
        <v>3561</v>
      </c>
      <c r="F1460" s="19">
        <v>655887</v>
      </c>
      <c r="G1460" s="20">
        <v>161578</v>
      </c>
      <c r="H1460" s="20">
        <v>115101</v>
      </c>
      <c r="I1460" s="20">
        <v>0</v>
      </c>
      <c r="J1460" s="20">
        <v>0</v>
      </c>
      <c r="K1460" s="20">
        <v>0</v>
      </c>
      <c r="L1460" s="20">
        <v>0</v>
      </c>
      <c r="M1460" s="20">
        <v>47313</v>
      </c>
      <c r="N1460" s="20">
        <v>25878</v>
      </c>
      <c r="O1460" s="20">
        <v>1977</v>
      </c>
      <c r="P1460" s="20">
        <v>300468</v>
      </c>
      <c r="Q1460" s="20">
        <v>79173</v>
      </c>
      <c r="R1460" s="20">
        <v>132133</v>
      </c>
      <c r="S1460" s="20">
        <v>132450</v>
      </c>
      <c r="T1460" s="21">
        <v>143148</v>
      </c>
      <c r="U1460" s="54">
        <v>55709</v>
      </c>
      <c r="V1460" s="20">
        <v>53949</v>
      </c>
      <c r="W1460" s="20">
        <v>31326</v>
      </c>
      <c r="X1460" s="20">
        <v>0</v>
      </c>
      <c r="Y1460" s="21">
        <v>0</v>
      </c>
      <c r="Z1460" s="20">
        <v>322295</v>
      </c>
      <c r="AA1460" s="21">
        <v>0</v>
      </c>
      <c r="AB1460" s="32">
        <v>175789</v>
      </c>
      <c r="AC1460" s="20">
        <v>1695481</v>
      </c>
      <c r="AD1460" s="20">
        <v>900498</v>
      </c>
      <c r="AE1460" s="20">
        <v>960493</v>
      </c>
      <c r="AF1460" s="20">
        <v>559354</v>
      </c>
      <c r="AG1460" s="20">
        <v>271434</v>
      </c>
      <c r="AH1460" s="20">
        <v>110229</v>
      </c>
      <c r="AI1460" s="21">
        <v>9891</v>
      </c>
      <c r="AJ1460" s="25">
        <v>78374</v>
      </c>
      <c r="AK1460" s="25">
        <v>91954</v>
      </c>
      <c r="AL1460" s="25">
        <v>25539</v>
      </c>
      <c r="AM1460" s="22">
        <v>50124</v>
      </c>
      <c r="AN1460" s="20">
        <v>131092</v>
      </c>
      <c r="AO1460" s="20">
        <v>25673</v>
      </c>
      <c r="AP1460" s="54">
        <v>7344310</v>
      </c>
      <c r="AQ1460" s="25">
        <v>160840</v>
      </c>
      <c r="AR1460" s="25">
        <v>217311</v>
      </c>
      <c r="AS1460" s="54">
        <v>77314</v>
      </c>
      <c r="AT1460" s="54">
        <v>67835</v>
      </c>
      <c r="AU1460" s="54">
        <v>58539</v>
      </c>
      <c r="AV1460" s="54">
        <v>50877</v>
      </c>
      <c r="AW1460" s="25">
        <f t="shared" si="66"/>
        <v>632716</v>
      </c>
      <c r="AX1460" s="165">
        <v>759401</v>
      </c>
      <c r="AY1460" s="98">
        <f t="shared" si="67"/>
        <v>8736427</v>
      </c>
      <c r="AZ1460" s="73"/>
      <c r="BA1460" s="20">
        <v>1041693</v>
      </c>
      <c r="BB1460" s="20">
        <v>69703</v>
      </c>
      <c r="BC1460" s="19">
        <v>1111396</v>
      </c>
      <c r="BD1460" s="19">
        <v>9847823</v>
      </c>
      <c r="BF1460" s="20">
        <v>100681</v>
      </c>
      <c r="BG1460" s="21">
        <f t="shared" si="68"/>
        <v>9747142</v>
      </c>
      <c r="BI1460" s="73"/>
      <c r="BJ1460" s="73"/>
      <c r="BK1460" s="73"/>
      <c r="BL1460" s="73"/>
      <c r="BM1460" s="73"/>
      <c r="BN1460" s="73"/>
      <c r="BO1460" s="73"/>
    </row>
    <row r="1461" spans="1:67" ht="22.5" customHeight="1" x14ac:dyDescent="0.15">
      <c r="A1461" s="125" t="s">
        <v>3289</v>
      </c>
      <c r="B1461" s="126" t="s">
        <v>3279</v>
      </c>
      <c r="C1461" s="136" t="s">
        <v>1534</v>
      </c>
      <c r="D1461" s="129">
        <v>5</v>
      </c>
      <c r="E1461" s="130" t="s">
        <v>3561</v>
      </c>
      <c r="F1461" s="19">
        <v>498603</v>
      </c>
      <c r="G1461" s="20">
        <v>116525</v>
      </c>
      <c r="H1461" s="20">
        <v>102438</v>
      </c>
      <c r="I1461" s="20">
        <v>0</v>
      </c>
      <c r="J1461" s="20">
        <v>0</v>
      </c>
      <c r="K1461" s="20">
        <v>22130</v>
      </c>
      <c r="L1461" s="20">
        <v>639</v>
      </c>
      <c r="M1461" s="20">
        <v>31965</v>
      </c>
      <c r="N1461" s="20">
        <v>17484</v>
      </c>
      <c r="O1461" s="20">
        <v>11824</v>
      </c>
      <c r="P1461" s="20">
        <v>197679</v>
      </c>
      <c r="Q1461" s="20">
        <v>56267</v>
      </c>
      <c r="R1461" s="20">
        <v>63021</v>
      </c>
      <c r="S1461" s="20">
        <v>85651</v>
      </c>
      <c r="T1461" s="21">
        <v>95432</v>
      </c>
      <c r="U1461" s="54">
        <v>40100</v>
      </c>
      <c r="V1461" s="20">
        <v>59454</v>
      </c>
      <c r="W1461" s="20">
        <v>33414</v>
      </c>
      <c r="X1461" s="20">
        <v>0</v>
      </c>
      <c r="Y1461" s="21">
        <v>0</v>
      </c>
      <c r="Z1461" s="20">
        <v>214165</v>
      </c>
      <c r="AA1461" s="21">
        <v>0</v>
      </c>
      <c r="AB1461" s="32">
        <v>212412</v>
      </c>
      <c r="AC1461" s="20">
        <v>1092267</v>
      </c>
      <c r="AD1461" s="20">
        <v>447629</v>
      </c>
      <c r="AE1461" s="20">
        <v>962071</v>
      </c>
      <c r="AF1461" s="20">
        <v>540883</v>
      </c>
      <c r="AG1461" s="20">
        <v>171748</v>
      </c>
      <c r="AH1461" s="20">
        <v>118917</v>
      </c>
      <c r="AI1461" s="21">
        <v>14130</v>
      </c>
      <c r="AJ1461" s="25">
        <v>60834</v>
      </c>
      <c r="AK1461" s="25">
        <v>70339</v>
      </c>
      <c r="AL1461" s="25">
        <v>24115</v>
      </c>
      <c r="AM1461" s="22">
        <v>40638</v>
      </c>
      <c r="AN1461" s="20">
        <v>152165</v>
      </c>
      <c r="AO1461" s="20">
        <v>18672</v>
      </c>
      <c r="AP1461" s="54">
        <v>5573611</v>
      </c>
      <c r="AQ1461" s="25">
        <v>109832</v>
      </c>
      <c r="AR1461" s="25">
        <v>198635</v>
      </c>
      <c r="AS1461" s="54">
        <v>111156</v>
      </c>
      <c r="AT1461" s="54">
        <v>76516</v>
      </c>
      <c r="AU1461" s="54">
        <v>47792</v>
      </c>
      <c r="AV1461" s="54">
        <v>38935</v>
      </c>
      <c r="AW1461" s="25">
        <f t="shared" si="66"/>
        <v>582866</v>
      </c>
      <c r="AX1461" s="165">
        <v>649445</v>
      </c>
      <c r="AY1461" s="98">
        <f t="shared" si="67"/>
        <v>6805922</v>
      </c>
      <c r="AZ1461" s="73"/>
      <c r="BA1461" s="20">
        <v>787840</v>
      </c>
      <c r="BB1461" s="20">
        <v>48708</v>
      </c>
      <c r="BC1461" s="19">
        <v>836548</v>
      </c>
      <c r="BD1461" s="19">
        <v>7642470</v>
      </c>
      <c r="BF1461" s="20">
        <v>63695</v>
      </c>
      <c r="BG1461" s="21">
        <f t="shared" si="68"/>
        <v>7578775</v>
      </c>
      <c r="BI1461" s="73"/>
      <c r="BJ1461" s="73"/>
      <c r="BK1461" s="73"/>
      <c r="BL1461" s="73"/>
      <c r="BM1461" s="73"/>
      <c r="BN1461" s="73"/>
      <c r="BO1461" s="73"/>
    </row>
    <row r="1462" spans="1:67" ht="22.5" customHeight="1" x14ac:dyDescent="0.15">
      <c r="A1462" s="125" t="s">
        <v>3290</v>
      </c>
      <c r="B1462" s="126" t="s">
        <v>3279</v>
      </c>
      <c r="C1462" s="136" t="s">
        <v>1535</v>
      </c>
      <c r="D1462" s="129">
        <v>5</v>
      </c>
      <c r="E1462" s="130" t="s">
        <v>3561</v>
      </c>
      <c r="F1462" s="19">
        <v>880742</v>
      </c>
      <c r="G1462" s="20">
        <v>203276</v>
      </c>
      <c r="H1462" s="20">
        <v>149688</v>
      </c>
      <c r="I1462" s="20">
        <v>0</v>
      </c>
      <c r="J1462" s="20">
        <v>0</v>
      </c>
      <c r="K1462" s="20">
        <v>24170</v>
      </c>
      <c r="L1462" s="20">
        <v>34020</v>
      </c>
      <c r="M1462" s="20">
        <v>69212</v>
      </c>
      <c r="N1462" s="20">
        <v>37932</v>
      </c>
      <c r="O1462" s="20">
        <v>11750</v>
      </c>
      <c r="P1462" s="20">
        <v>181803</v>
      </c>
      <c r="Q1462" s="20">
        <v>101426</v>
      </c>
      <c r="R1462" s="20">
        <v>183383</v>
      </c>
      <c r="S1462" s="20">
        <v>182781</v>
      </c>
      <c r="T1462" s="21">
        <v>131219</v>
      </c>
      <c r="U1462" s="54">
        <v>74744</v>
      </c>
      <c r="V1462" s="20">
        <v>97989</v>
      </c>
      <c r="W1462" s="20">
        <v>62652</v>
      </c>
      <c r="X1462" s="20">
        <v>0</v>
      </c>
      <c r="Y1462" s="21">
        <v>0</v>
      </c>
      <c r="Z1462" s="20">
        <v>504096</v>
      </c>
      <c r="AA1462" s="21">
        <v>0</v>
      </c>
      <c r="AB1462" s="32">
        <v>713704</v>
      </c>
      <c r="AC1462" s="20">
        <v>2177006</v>
      </c>
      <c r="AD1462" s="20">
        <v>761570</v>
      </c>
      <c r="AE1462" s="20">
        <v>1418728</v>
      </c>
      <c r="AF1462" s="20">
        <v>914701</v>
      </c>
      <c r="AG1462" s="20">
        <v>369346</v>
      </c>
      <c r="AH1462" s="20">
        <v>140185</v>
      </c>
      <c r="AI1462" s="21">
        <v>26376</v>
      </c>
      <c r="AJ1462" s="25">
        <v>103368</v>
      </c>
      <c r="AK1462" s="25">
        <v>135428</v>
      </c>
      <c r="AL1462" s="25">
        <v>33756</v>
      </c>
      <c r="AM1462" s="22">
        <v>67585</v>
      </c>
      <c r="AN1462" s="20">
        <v>158210</v>
      </c>
      <c r="AO1462" s="20">
        <v>25080</v>
      </c>
      <c r="AP1462" s="54">
        <v>9975926</v>
      </c>
      <c r="AQ1462" s="25">
        <v>136435</v>
      </c>
      <c r="AR1462" s="25">
        <v>261062</v>
      </c>
      <c r="AS1462" s="54">
        <v>112121</v>
      </c>
      <c r="AT1462" s="54">
        <v>92554</v>
      </c>
      <c r="AU1462" s="54">
        <v>86311</v>
      </c>
      <c r="AV1462" s="54">
        <v>70171</v>
      </c>
      <c r="AW1462" s="25">
        <f t="shared" si="66"/>
        <v>758654</v>
      </c>
      <c r="AX1462" s="165">
        <v>1072737</v>
      </c>
      <c r="AY1462" s="98">
        <f t="shared" si="67"/>
        <v>11807317</v>
      </c>
      <c r="AZ1462" s="73"/>
      <c r="BA1462" s="20">
        <v>1402924</v>
      </c>
      <c r="BB1462" s="20">
        <v>92901</v>
      </c>
      <c r="BC1462" s="19">
        <v>1495825</v>
      </c>
      <c r="BD1462" s="19">
        <v>13303142</v>
      </c>
      <c r="BF1462" s="20">
        <v>146398</v>
      </c>
      <c r="BG1462" s="21">
        <f t="shared" si="68"/>
        <v>13156744</v>
      </c>
      <c r="BI1462" s="73"/>
      <c r="BJ1462" s="73"/>
      <c r="BK1462" s="73"/>
      <c r="BL1462" s="73"/>
      <c r="BM1462" s="73"/>
      <c r="BN1462" s="73"/>
      <c r="BO1462" s="73"/>
    </row>
    <row r="1463" spans="1:67" ht="22.5" customHeight="1" x14ac:dyDescent="0.15">
      <c r="A1463" s="125" t="s">
        <v>3291</v>
      </c>
      <c r="B1463" s="126" t="s">
        <v>3279</v>
      </c>
      <c r="C1463" s="136" t="s">
        <v>1536</v>
      </c>
      <c r="D1463" s="129">
        <v>5</v>
      </c>
      <c r="E1463" s="130" t="s">
        <v>3561</v>
      </c>
      <c r="F1463" s="19">
        <v>409410</v>
      </c>
      <c r="G1463" s="20">
        <v>117810</v>
      </c>
      <c r="H1463" s="20">
        <v>78624</v>
      </c>
      <c r="I1463" s="20">
        <v>0</v>
      </c>
      <c r="J1463" s="20">
        <v>0</v>
      </c>
      <c r="K1463" s="20">
        <v>7590</v>
      </c>
      <c r="L1463" s="20">
        <v>8466</v>
      </c>
      <c r="M1463" s="20">
        <v>21377</v>
      </c>
      <c r="N1463" s="20">
        <v>12927</v>
      </c>
      <c r="O1463" s="20">
        <v>8766</v>
      </c>
      <c r="P1463" s="20">
        <v>167104</v>
      </c>
      <c r="Q1463" s="20">
        <v>50254</v>
      </c>
      <c r="R1463" s="20">
        <v>77860</v>
      </c>
      <c r="S1463" s="20">
        <v>83885</v>
      </c>
      <c r="T1463" s="21">
        <v>119290</v>
      </c>
      <c r="U1463" s="54">
        <v>20262</v>
      </c>
      <c r="V1463" s="20">
        <v>27525</v>
      </c>
      <c r="W1463" s="20">
        <v>41768</v>
      </c>
      <c r="X1463" s="20">
        <v>0</v>
      </c>
      <c r="Y1463" s="21">
        <v>0</v>
      </c>
      <c r="Z1463" s="20">
        <v>232865</v>
      </c>
      <c r="AA1463" s="21">
        <v>0</v>
      </c>
      <c r="AB1463" s="32">
        <v>159114</v>
      </c>
      <c r="AC1463" s="20">
        <v>813144</v>
      </c>
      <c r="AD1463" s="20">
        <v>378723</v>
      </c>
      <c r="AE1463" s="20">
        <v>709400</v>
      </c>
      <c r="AF1463" s="20">
        <v>410758</v>
      </c>
      <c r="AG1463" s="20">
        <v>134855</v>
      </c>
      <c r="AH1463" s="20">
        <v>134031</v>
      </c>
      <c r="AI1463" s="21">
        <v>47571</v>
      </c>
      <c r="AJ1463" s="25">
        <v>51828</v>
      </c>
      <c r="AK1463" s="25">
        <v>67499</v>
      </c>
      <c r="AL1463" s="25">
        <v>19769</v>
      </c>
      <c r="AM1463" s="22">
        <v>35004</v>
      </c>
      <c r="AN1463" s="20">
        <v>131607</v>
      </c>
      <c r="AO1463" s="20">
        <v>20696</v>
      </c>
      <c r="AP1463" s="54">
        <v>4599782</v>
      </c>
      <c r="AQ1463" s="25">
        <v>82630</v>
      </c>
      <c r="AR1463" s="25">
        <v>150266</v>
      </c>
      <c r="AS1463" s="54">
        <v>107730</v>
      </c>
      <c r="AT1463" s="54">
        <v>56853</v>
      </c>
      <c r="AU1463" s="54">
        <v>37445</v>
      </c>
      <c r="AV1463" s="54">
        <v>30978</v>
      </c>
      <c r="AW1463" s="25">
        <f t="shared" si="66"/>
        <v>465902</v>
      </c>
      <c r="AX1463" s="165">
        <v>537340</v>
      </c>
      <c r="AY1463" s="98">
        <f t="shared" si="67"/>
        <v>5603024</v>
      </c>
      <c r="AZ1463" s="73"/>
      <c r="BA1463" s="20">
        <v>630596</v>
      </c>
      <c r="BB1463" s="20">
        <v>95941</v>
      </c>
      <c r="BC1463" s="19">
        <v>726537</v>
      </c>
      <c r="BD1463" s="19">
        <v>6329561</v>
      </c>
      <c r="BF1463" s="20">
        <v>54524</v>
      </c>
      <c r="BG1463" s="21">
        <f t="shared" si="68"/>
        <v>6275037</v>
      </c>
      <c r="BI1463" s="73"/>
      <c r="BJ1463" s="73"/>
      <c r="BK1463" s="73"/>
      <c r="BL1463" s="73"/>
      <c r="BM1463" s="73"/>
      <c r="BN1463" s="73"/>
      <c r="BO1463" s="73"/>
    </row>
    <row r="1464" spans="1:67" ht="22.5" customHeight="1" x14ac:dyDescent="0.15">
      <c r="A1464" s="125" t="s">
        <v>3292</v>
      </c>
      <c r="B1464" s="126" t="s">
        <v>3279</v>
      </c>
      <c r="C1464" s="136" t="s">
        <v>1537</v>
      </c>
      <c r="D1464" s="129">
        <v>5</v>
      </c>
      <c r="E1464" s="130" t="s">
        <v>3561</v>
      </c>
      <c r="F1464" s="19">
        <v>569328</v>
      </c>
      <c r="G1464" s="20">
        <v>116168</v>
      </c>
      <c r="H1464" s="20">
        <v>71442</v>
      </c>
      <c r="I1464" s="20">
        <v>0</v>
      </c>
      <c r="J1464" s="20">
        <v>0</v>
      </c>
      <c r="K1464" s="20">
        <v>0</v>
      </c>
      <c r="L1464" s="20">
        <v>0</v>
      </c>
      <c r="M1464" s="20">
        <v>39111</v>
      </c>
      <c r="N1464" s="20">
        <v>21392</v>
      </c>
      <c r="O1464" s="20">
        <v>6826</v>
      </c>
      <c r="P1464" s="20">
        <v>404047</v>
      </c>
      <c r="Q1464" s="20">
        <v>65280</v>
      </c>
      <c r="R1464" s="20">
        <v>83448</v>
      </c>
      <c r="S1464" s="20">
        <v>79470</v>
      </c>
      <c r="T1464" s="21">
        <v>71574</v>
      </c>
      <c r="U1464" s="54">
        <v>43188</v>
      </c>
      <c r="V1464" s="20">
        <v>45141</v>
      </c>
      <c r="W1464" s="20">
        <v>41768</v>
      </c>
      <c r="X1464" s="20">
        <v>0</v>
      </c>
      <c r="Y1464" s="21">
        <v>0</v>
      </c>
      <c r="Z1464" s="20">
        <v>295687</v>
      </c>
      <c r="AA1464" s="21">
        <v>0</v>
      </c>
      <c r="AB1464" s="32">
        <v>558106</v>
      </c>
      <c r="AC1464" s="20">
        <v>1174224</v>
      </c>
      <c r="AD1464" s="20">
        <v>582325</v>
      </c>
      <c r="AE1464" s="20">
        <v>1054922</v>
      </c>
      <c r="AF1464" s="20">
        <v>667347</v>
      </c>
      <c r="AG1464" s="20">
        <v>203626</v>
      </c>
      <c r="AH1464" s="20">
        <v>20001</v>
      </c>
      <c r="AI1464" s="21">
        <v>7536</v>
      </c>
      <c r="AJ1464" s="25">
        <v>68982</v>
      </c>
      <c r="AK1464" s="25">
        <v>86784</v>
      </c>
      <c r="AL1464" s="25">
        <v>22009</v>
      </c>
      <c r="AM1464" s="22">
        <v>48009</v>
      </c>
      <c r="AN1464" s="20">
        <v>150714</v>
      </c>
      <c r="AO1464" s="20">
        <v>7338</v>
      </c>
      <c r="AP1464" s="54">
        <v>6605793</v>
      </c>
      <c r="AQ1464" s="25">
        <v>124071</v>
      </c>
      <c r="AR1464" s="25">
        <v>220667</v>
      </c>
      <c r="AS1464" s="54">
        <v>78706</v>
      </c>
      <c r="AT1464" s="54">
        <v>64142</v>
      </c>
      <c r="AU1464" s="54">
        <v>60736</v>
      </c>
      <c r="AV1464" s="54">
        <v>43172</v>
      </c>
      <c r="AW1464" s="25">
        <f t="shared" si="66"/>
        <v>591494</v>
      </c>
      <c r="AX1464" s="165">
        <v>686500</v>
      </c>
      <c r="AY1464" s="98">
        <f t="shared" si="67"/>
        <v>7883787</v>
      </c>
      <c r="AZ1464" s="73"/>
      <c r="BA1464" s="20">
        <v>906136</v>
      </c>
      <c r="BB1464" s="20">
        <v>22096</v>
      </c>
      <c r="BC1464" s="19">
        <v>928232</v>
      </c>
      <c r="BD1464" s="19">
        <v>8812019</v>
      </c>
      <c r="BF1464" s="20">
        <v>60359</v>
      </c>
      <c r="BG1464" s="21">
        <f t="shared" si="68"/>
        <v>8751660</v>
      </c>
      <c r="BI1464" s="73"/>
      <c r="BJ1464" s="73"/>
      <c r="BK1464" s="73"/>
      <c r="BL1464" s="73"/>
      <c r="BM1464" s="73"/>
      <c r="BN1464" s="73"/>
      <c r="BO1464" s="73"/>
    </row>
    <row r="1465" spans="1:67" ht="22.5" customHeight="1" x14ac:dyDescent="0.15">
      <c r="A1465" s="125" t="s">
        <v>3293</v>
      </c>
      <c r="B1465" s="126" t="s">
        <v>3279</v>
      </c>
      <c r="C1465" s="136" t="s">
        <v>1538</v>
      </c>
      <c r="D1465" s="129">
        <v>5</v>
      </c>
      <c r="E1465" s="130" t="s">
        <v>3561</v>
      </c>
      <c r="F1465" s="19">
        <v>757434</v>
      </c>
      <c r="G1465" s="20">
        <v>204632</v>
      </c>
      <c r="H1465" s="20">
        <v>177282</v>
      </c>
      <c r="I1465" s="20">
        <v>0</v>
      </c>
      <c r="J1465" s="20">
        <v>0</v>
      </c>
      <c r="K1465" s="20">
        <v>0</v>
      </c>
      <c r="L1465" s="20">
        <v>0</v>
      </c>
      <c r="M1465" s="20">
        <v>57520</v>
      </c>
      <c r="N1465" s="20">
        <v>31649</v>
      </c>
      <c r="O1465" s="20">
        <v>14062</v>
      </c>
      <c r="P1465" s="20">
        <v>452161</v>
      </c>
      <c r="Q1465" s="20">
        <v>87241</v>
      </c>
      <c r="R1465" s="20">
        <v>158239</v>
      </c>
      <c r="S1465" s="20">
        <v>156291</v>
      </c>
      <c r="T1465" s="21">
        <v>95432</v>
      </c>
      <c r="U1465" s="54">
        <v>68103</v>
      </c>
      <c r="V1465" s="20">
        <v>75969</v>
      </c>
      <c r="W1465" s="20">
        <v>52210</v>
      </c>
      <c r="X1465" s="20">
        <v>0</v>
      </c>
      <c r="Y1465" s="21">
        <v>0</v>
      </c>
      <c r="Z1465" s="20">
        <v>348773</v>
      </c>
      <c r="AA1465" s="21">
        <v>72288</v>
      </c>
      <c r="AB1465" s="32">
        <v>267834</v>
      </c>
      <c r="AC1465" s="20">
        <v>1866357</v>
      </c>
      <c r="AD1465" s="20">
        <v>584466</v>
      </c>
      <c r="AE1465" s="20">
        <v>1109199</v>
      </c>
      <c r="AF1465" s="20">
        <v>739648</v>
      </c>
      <c r="AG1465" s="20">
        <v>299174</v>
      </c>
      <c r="AH1465" s="20">
        <v>99279</v>
      </c>
      <c r="AI1465" s="21">
        <v>12246</v>
      </c>
      <c r="AJ1465" s="25">
        <v>89992</v>
      </c>
      <c r="AK1465" s="25">
        <v>106741</v>
      </c>
      <c r="AL1465" s="25">
        <v>25827</v>
      </c>
      <c r="AM1465" s="22">
        <v>56206</v>
      </c>
      <c r="AN1465" s="20">
        <v>179098</v>
      </c>
      <c r="AO1465" s="20">
        <v>18692</v>
      </c>
      <c r="AP1465" s="54">
        <v>8264045</v>
      </c>
      <c r="AQ1465" s="25">
        <v>168053</v>
      </c>
      <c r="AR1465" s="25">
        <v>201419</v>
      </c>
      <c r="AS1465" s="54">
        <v>68989</v>
      </c>
      <c r="AT1465" s="54">
        <v>62122</v>
      </c>
      <c r="AU1465" s="54">
        <v>71336</v>
      </c>
      <c r="AV1465" s="54">
        <v>60033</v>
      </c>
      <c r="AW1465" s="25">
        <f t="shared" si="66"/>
        <v>631952</v>
      </c>
      <c r="AX1465" s="165">
        <v>937546</v>
      </c>
      <c r="AY1465" s="98">
        <f t="shared" si="67"/>
        <v>9833543</v>
      </c>
      <c r="AZ1465" s="73"/>
      <c r="BA1465" s="20">
        <v>1210097</v>
      </c>
      <c r="BB1465" s="20">
        <v>67786</v>
      </c>
      <c r="BC1465" s="19">
        <v>1277883</v>
      </c>
      <c r="BD1465" s="19">
        <v>11111426</v>
      </c>
      <c r="BF1465" s="20">
        <v>114803</v>
      </c>
      <c r="BG1465" s="21">
        <f t="shared" si="68"/>
        <v>10996623</v>
      </c>
      <c r="BI1465" s="73"/>
      <c r="BJ1465" s="73"/>
      <c r="BK1465" s="73"/>
      <c r="BL1465" s="73"/>
      <c r="BM1465" s="73"/>
      <c r="BN1465" s="73"/>
      <c r="BO1465" s="73"/>
    </row>
    <row r="1466" spans="1:67" ht="22.5" customHeight="1" x14ac:dyDescent="0.15">
      <c r="A1466" s="125" t="s">
        <v>3294</v>
      </c>
      <c r="B1466" s="126" t="s">
        <v>3279</v>
      </c>
      <c r="C1466" s="136" t="s">
        <v>1539</v>
      </c>
      <c r="D1466" s="129">
        <v>5</v>
      </c>
      <c r="E1466" s="130" t="s">
        <v>3561</v>
      </c>
      <c r="F1466" s="19">
        <v>1245144</v>
      </c>
      <c r="G1466" s="20">
        <v>213914</v>
      </c>
      <c r="H1466" s="20">
        <v>177471</v>
      </c>
      <c r="I1466" s="20">
        <v>0</v>
      </c>
      <c r="J1466" s="20">
        <v>0</v>
      </c>
      <c r="K1466" s="20">
        <v>0</v>
      </c>
      <c r="L1466" s="20">
        <v>0</v>
      </c>
      <c r="M1466" s="20">
        <v>99314</v>
      </c>
      <c r="N1466" s="20">
        <v>57766</v>
      </c>
      <c r="O1466" s="20">
        <v>37934</v>
      </c>
      <c r="P1466" s="20">
        <v>628225</v>
      </c>
      <c r="Q1466" s="20">
        <v>136867</v>
      </c>
      <c r="R1466" s="20">
        <v>283502</v>
      </c>
      <c r="S1466" s="20">
        <v>268432</v>
      </c>
      <c r="T1466" s="21">
        <v>131219</v>
      </c>
      <c r="U1466" s="54">
        <v>127746</v>
      </c>
      <c r="V1466" s="20">
        <v>127716</v>
      </c>
      <c r="W1466" s="20">
        <v>52210</v>
      </c>
      <c r="X1466" s="20">
        <v>0</v>
      </c>
      <c r="Y1466" s="21">
        <v>0</v>
      </c>
      <c r="Z1466" s="20">
        <v>584596</v>
      </c>
      <c r="AA1466" s="21">
        <v>25602</v>
      </c>
      <c r="AB1466" s="32">
        <v>723490</v>
      </c>
      <c r="AC1466" s="20">
        <v>2944162</v>
      </c>
      <c r="AD1466" s="20">
        <v>992253</v>
      </c>
      <c r="AE1466" s="20">
        <v>1714132</v>
      </c>
      <c r="AF1466" s="20">
        <v>1052147</v>
      </c>
      <c r="AG1466" s="20">
        <v>521207</v>
      </c>
      <c r="AH1466" s="20">
        <v>90862</v>
      </c>
      <c r="AI1466" s="21">
        <v>43332</v>
      </c>
      <c r="AJ1466" s="25">
        <v>146025</v>
      </c>
      <c r="AK1466" s="25">
        <v>180186</v>
      </c>
      <c r="AL1466" s="25">
        <v>38249</v>
      </c>
      <c r="AM1466" s="22">
        <v>85289</v>
      </c>
      <c r="AN1466" s="20">
        <v>386306</v>
      </c>
      <c r="AO1466" s="20">
        <v>23169</v>
      </c>
      <c r="AP1466" s="54">
        <v>13138467</v>
      </c>
      <c r="AQ1466" s="25">
        <v>219035</v>
      </c>
      <c r="AR1466" s="25">
        <v>331939</v>
      </c>
      <c r="AS1466" s="54">
        <v>93274</v>
      </c>
      <c r="AT1466" s="54">
        <v>104270</v>
      </c>
      <c r="AU1466" s="54">
        <v>108157</v>
      </c>
      <c r="AV1466" s="54">
        <v>102367</v>
      </c>
      <c r="AW1466" s="25">
        <f t="shared" si="66"/>
        <v>959042</v>
      </c>
      <c r="AX1466" s="165">
        <v>1500575</v>
      </c>
      <c r="AY1466" s="98">
        <f t="shared" si="67"/>
        <v>15598084</v>
      </c>
      <c r="AZ1466" s="73"/>
      <c r="BA1466" s="20">
        <v>1904287</v>
      </c>
      <c r="BB1466" s="20">
        <v>83273</v>
      </c>
      <c r="BC1466" s="19">
        <v>1987560</v>
      </c>
      <c r="BD1466" s="19">
        <v>17585644</v>
      </c>
      <c r="BF1466" s="20">
        <v>215461</v>
      </c>
      <c r="BG1466" s="21">
        <f t="shared" si="68"/>
        <v>17370183</v>
      </c>
      <c r="BI1466" s="73"/>
      <c r="BJ1466" s="73"/>
      <c r="BK1466" s="73"/>
      <c r="BL1466" s="73"/>
      <c r="BM1466" s="73"/>
      <c r="BN1466" s="73"/>
      <c r="BO1466" s="73"/>
    </row>
    <row r="1467" spans="1:67" ht="22.5" customHeight="1" x14ac:dyDescent="0.15">
      <c r="A1467" s="125" t="s">
        <v>3295</v>
      </c>
      <c r="B1467" s="126" t="s">
        <v>3279</v>
      </c>
      <c r="C1467" s="136" t="s">
        <v>1540</v>
      </c>
      <c r="D1467" s="129">
        <v>5</v>
      </c>
      <c r="E1467" s="130" t="s">
        <v>3561</v>
      </c>
      <c r="F1467" s="19">
        <v>1336807</v>
      </c>
      <c r="G1467" s="20">
        <v>128734</v>
      </c>
      <c r="H1467" s="20">
        <v>123228</v>
      </c>
      <c r="I1467" s="20">
        <v>0</v>
      </c>
      <c r="J1467" s="20">
        <v>0</v>
      </c>
      <c r="K1467" s="20">
        <v>0</v>
      </c>
      <c r="L1467" s="20">
        <v>0</v>
      </c>
      <c r="M1467" s="20">
        <v>116726</v>
      </c>
      <c r="N1467" s="20">
        <v>63491</v>
      </c>
      <c r="O1467" s="20">
        <v>18911</v>
      </c>
      <c r="P1467" s="20">
        <v>789658</v>
      </c>
      <c r="Q1467" s="20">
        <v>147696</v>
      </c>
      <c r="R1467" s="20">
        <v>329623</v>
      </c>
      <c r="S1467" s="20">
        <v>318763</v>
      </c>
      <c r="T1467" s="21">
        <v>143148</v>
      </c>
      <c r="U1467" s="54">
        <v>156087</v>
      </c>
      <c r="V1467" s="20">
        <v>167352</v>
      </c>
      <c r="W1467" s="20">
        <v>62652</v>
      </c>
      <c r="X1467" s="20">
        <v>0</v>
      </c>
      <c r="Y1467" s="21">
        <v>0</v>
      </c>
      <c r="Z1467" s="20">
        <v>710649</v>
      </c>
      <c r="AA1467" s="21">
        <v>0</v>
      </c>
      <c r="AB1467" s="32">
        <v>655387</v>
      </c>
      <c r="AC1467" s="20">
        <v>2752345</v>
      </c>
      <c r="AD1467" s="20">
        <v>1088514</v>
      </c>
      <c r="AE1467" s="20">
        <v>1614971</v>
      </c>
      <c r="AF1467" s="20">
        <v>975187</v>
      </c>
      <c r="AG1467" s="20">
        <v>570185</v>
      </c>
      <c r="AH1467" s="20">
        <v>16200</v>
      </c>
      <c r="AI1467" s="21">
        <v>15543</v>
      </c>
      <c r="AJ1467" s="25">
        <v>160523</v>
      </c>
      <c r="AK1467" s="25">
        <v>200100</v>
      </c>
      <c r="AL1467" s="25">
        <v>39169</v>
      </c>
      <c r="AM1467" s="22">
        <v>95173</v>
      </c>
      <c r="AN1467" s="20">
        <v>464404</v>
      </c>
      <c r="AO1467" s="20">
        <v>9259</v>
      </c>
      <c r="AP1467" s="54">
        <v>13270485</v>
      </c>
      <c r="AQ1467" s="25">
        <v>259259</v>
      </c>
      <c r="AR1467" s="25">
        <v>310665</v>
      </c>
      <c r="AS1467" s="54">
        <v>50443</v>
      </c>
      <c r="AT1467" s="54">
        <v>122178</v>
      </c>
      <c r="AU1467" s="54">
        <v>135637</v>
      </c>
      <c r="AV1467" s="54">
        <v>104897</v>
      </c>
      <c r="AW1467" s="25">
        <f t="shared" si="66"/>
        <v>983079</v>
      </c>
      <c r="AX1467" s="165">
        <v>1610493</v>
      </c>
      <c r="AY1467" s="98">
        <f t="shared" si="67"/>
        <v>15864057</v>
      </c>
      <c r="AZ1467" s="73"/>
      <c r="BA1467" s="20">
        <v>2007200</v>
      </c>
      <c r="BB1467" s="20">
        <v>20620</v>
      </c>
      <c r="BC1467" s="19">
        <v>2027820</v>
      </c>
      <c r="BD1467" s="19">
        <v>17891877</v>
      </c>
      <c r="BF1467" s="20">
        <v>206485</v>
      </c>
      <c r="BG1467" s="21">
        <f t="shared" si="68"/>
        <v>17685392</v>
      </c>
      <c r="BI1467" s="73"/>
      <c r="BJ1467" s="73"/>
      <c r="BK1467" s="73"/>
      <c r="BL1467" s="73"/>
      <c r="BM1467" s="73"/>
      <c r="BN1467" s="73"/>
      <c r="BO1467" s="73"/>
    </row>
    <row r="1468" spans="1:67" ht="22.5" customHeight="1" x14ac:dyDescent="0.15">
      <c r="A1468" s="125" t="s">
        <v>3296</v>
      </c>
      <c r="B1468" s="126" t="s">
        <v>3279</v>
      </c>
      <c r="C1468" s="136" t="s">
        <v>1541</v>
      </c>
      <c r="D1468" s="129">
        <v>5</v>
      </c>
      <c r="E1468" s="130" t="s">
        <v>3561</v>
      </c>
      <c r="F1468" s="19">
        <v>1274179</v>
      </c>
      <c r="G1468" s="20">
        <v>178143</v>
      </c>
      <c r="H1468" s="20">
        <v>198261</v>
      </c>
      <c r="I1468" s="20">
        <v>0</v>
      </c>
      <c r="J1468" s="20">
        <v>0</v>
      </c>
      <c r="K1468" s="20">
        <v>0</v>
      </c>
      <c r="L1468" s="20">
        <v>0</v>
      </c>
      <c r="M1468" s="20">
        <v>105152</v>
      </c>
      <c r="N1468" s="20">
        <v>59516</v>
      </c>
      <c r="O1468" s="20">
        <v>46550</v>
      </c>
      <c r="P1468" s="20">
        <v>678486</v>
      </c>
      <c r="Q1468" s="20">
        <v>141159</v>
      </c>
      <c r="R1468" s="20">
        <v>291013</v>
      </c>
      <c r="S1468" s="20">
        <v>230463</v>
      </c>
      <c r="T1468" s="21">
        <v>119290</v>
      </c>
      <c r="U1468" s="54">
        <v>129480</v>
      </c>
      <c r="V1468" s="20">
        <v>120009</v>
      </c>
      <c r="W1468" s="20">
        <v>52210</v>
      </c>
      <c r="X1468" s="20">
        <v>0</v>
      </c>
      <c r="Y1468" s="21">
        <v>0</v>
      </c>
      <c r="Z1468" s="20">
        <v>657518</v>
      </c>
      <c r="AA1468" s="21">
        <v>0</v>
      </c>
      <c r="AB1468" s="32">
        <v>747526</v>
      </c>
      <c r="AC1468" s="20">
        <v>2811011</v>
      </c>
      <c r="AD1468" s="20">
        <v>929453</v>
      </c>
      <c r="AE1468" s="20">
        <v>1459812</v>
      </c>
      <c r="AF1468" s="20">
        <v>927181</v>
      </c>
      <c r="AG1468" s="20">
        <v>539204</v>
      </c>
      <c r="AH1468" s="20">
        <v>22082</v>
      </c>
      <c r="AI1468" s="21">
        <v>24021</v>
      </c>
      <c r="AJ1468" s="25">
        <v>148978</v>
      </c>
      <c r="AK1468" s="25">
        <v>185950</v>
      </c>
      <c r="AL1468" s="25">
        <v>35872</v>
      </c>
      <c r="AM1468" s="22">
        <v>87926</v>
      </c>
      <c r="AN1468" s="20">
        <v>525957</v>
      </c>
      <c r="AO1468" s="20">
        <v>11314</v>
      </c>
      <c r="AP1468" s="54">
        <v>12737716</v>
      </c>
      <c r="AQ1468" s="25">
        <v>279196</v>
      </c>
      <c r="AR1468" s="25">
        <v>374510</v>
      </c>
      <c r="AS1468" s="54">
        <v>46781</v>
      </c>
      <c r="AT1468" s="54">
        <v>105438</v>
      </c>
      <c r="AU1468" s="54">
        <v>114049</v>
      </c>
      <c r="AV1468" s="54">
        <v>100160</v>
      </c>
      <c r="AW1468" s="25">
        <f t="shared" si="66"/>
        <v>1020134</v>
      </c>
      <c r="AX1468" s="165">
        <v>1718113</v>
      </c>
      <c r="AY1468" s="98">
        <f t="shared" si="67"/>
        <v>15475963</v>
      </c>
      <c r="AZ1468" s="73"/>
      <c r="BA1468" s="20">
        <v>1887379</v>
      </c>
      <c r="BB1468" s="20">
        <v>28529</v>
      </c>
      <c r="BC1468" s="19">
        <v>1915908</v>
      </c>
      <c r="BD1468" s="19">
        <v>17391871</v>
      </c>
      <c r="BF1468" s="20">
        <v>222213</v>
      </c>
      <c r="BG1468" s="21">
        <f t="shared" si="68"/>
        <v>17169658</v>
      </c>
      <c r="BI1468" s="73"/>
      <c r="BJ1468" s="73"/>
      <c r="BK1468" s="73"/>
      <c r="BL1468" s="73"/>
      <c r="BM1468" s="73"/>
      <c r="BN1468" s="73"/>
      <c r="BO1468" s="73"/>
    </row>
    <row r="1469" spans="1:67" ht="22.5" customHeight="1" x14ac:dyDescent="0.15">
      <c r="A1469" s="125" t="s">
        <v>3297</v>
      </c>
      <c r="B1469" s="126" t="s">
        <v>3279</v>
      </c>
      <c r="C1469" s="136" t="s">
        <v>1542</v>
      </c>
      <c r="D1469" s="129">
        <v>5</v>
      </c>
      <c r="E1469" s="130" t="s">
        <v>3561</v>
      </c>
      <c r="F1469" s="19">
        <v>1229925</v>
      </c>
      <c r="G1469" s="20">
        <v>363783</v>
      </c>
      <c r="H1469" s="20">
        <v>292761</v>
      </c>
      <c r="I1469" s="20">
        <v>0</v>
      </c>
      <c r="J1469" s="20">
        <v>0</v>
      </c>
      <c r="K1469" s="20">
        <v>38100</v>
      </c>
      <c r="L1469" s="20">
        <v>39862</v>
      </c>
      <c r="M1469" s="20">
        <v>93724</v>
      </c>
      <c r="N1469" s="20">
        <v>52284</v>
      </c>
      <c r="O1469" s="20">
        <v>60463</v>
      </c>
      <c r="P1469" s="20">
        <v>580085</v>
      </c>
      <c r="Q1469" s="20">
        <v>128363</v>
      </c>
      <c r="R1469" s="20">
        <v>256297</v>
      </c>
      <c r="S1469" s="20">
        <v>241059</v>
      </c>
      <c r="T1469" s="21">
        <v>178935</v>
      </c>
      <c r="U1469" s="54">
        <v>113195</v>
      </c>
      <c r="V1469" s="20">
        <v>134322</v>
      </c>
      <c r="W1469" s="20">
        <v>73094</v>
      </c>
      <c r="X1469" s="20">
        <v>0</v>
      </c>
      <c r="Y1469" s="21">
        <v>0</v>
      </c>
      <c r="Z1469" s="20">
        <v>592669</v>
      </c>
      <c r="AA1469" s="21">
        <v>0</v>
      </c>
      <c r="AB1469" s="32">
        <v>486469</v>
      </c>
      <c r="AC1469" s="20">
        <v>2596667</v>
      </c>
      <c r="AD1469" s="20">
        <v>1053062</v>
      </c>
      <c r="AE1469" s="20">
        <v>1686814</v>
      </c>
      <c r="AF1469" s="20">
        <v>1173702</v>
      </c>
      <c r="AG1469" s="20">
        <v>534870</v>
      </c>
      <c r="AH1469" s="20">
        <v>97288</v>
      </c>
      <c r="AI1469" s="21">
        <v>48513</v>
      </c>
      <c r="AJ1469" s="25">
        <v>133176</v>
      </c>
      <c r="AK1469" s="25">
        <v>174738</v>
      </c>
      <c r="AL1469" s="25">
        <v>41787</v>
      </c>
      <c r="AM1469" s="22">
        <v>82800</v>
      </c>
      <c r="AN1469" s="20">
        <v>706698</v>
      </c>
      <c r="AO1469" s="20">
        <v>48555</v>
      </c>
      <c r="AP1469" s="54">
        <v>13334060</v>
      </c>
      <c r="AQ1469" s="25">
        <v>256213</v>
      </c>
      <c r="AR1469" s="25">
        <v>380633</v>
      </c>
      <c r="AS1469" s="54">
        <v>126855</v>
      </c>
      <c r="AT1469" s="54">
        <v>101686</v>
      </c>
      <c r="AU1469" s="54">
        <v>121020</v>
      </c>
      <c r="AV1469" s="54">
        <v>99727</v>
      </c>
      <c r="AW1469" s="25">
        <f t="shared" si="66"/>
        <v>1086134</v>
      </c>
      <c r="AX1469" s="165">
        <v>2494762</v>
      </c>
      <c r="AY1469" s="98">
        <f t="shared" si="67"/>
        <v>16914956</v>
      </c>
      <c r="AZ1469" s="73"/>
      <c r="BA1469" s="20">
        <v>1813184</v>
      </c>
      <c r="BB1469" s="20">
        <v>128876</v>
      </c>
      <c r="BC1469" s="19">
        <v>1942060</v>
      </c>
      <c r="BD1469" s="19">
        <v>18857016</v>
      </c>
      <c r="BF1469" s="20">
        <v>182871</v>
      </c>
      <c r="BG1469" s="21">
        <f t="shared" si="68"/>
        <v>18674145</v>
      </c>
      <c r="BI1469" s="73"/>
      <c r="BJ1469" s="73"/>
      <c r="BK1469" s="73"/>
      <c r="BL1469" s="73"/>
      <c r="BM1469" s="73"/>
      <c r="BN1469" s="73"/>
      <c r="BO1469" s="73"/>
    </row>
    <row r="1470" spans="1:67" ht="22.5" customHeight="1" x14ac:dyDescent="0.15">
      <c r="A1470" s="125" t="s">
        <v>3298</v>
      </c>
      <c r="B1470" s="126" t="s">
        <v>3279</v>
      </c>
      <c r="C1470" s="136" t="s">
        <v>1543</v>
      </c>
      <c r="D1470" s="129">
        <v>5</v>
      </c>
      <c r="E1470" s="130" t="s">
        <v>3561</v>
      </c>
      <c r="F1470" s="19">
        <v>939519</v>
      </c>
      <c r="G1470" s="20">
        <v>125021</v>
      </c>
      <c r="H1470" s="20">
        <v>109998</v>
      </c>
      <c r="I1470" s="20">
        <v>0</v>
      </c>
      <c r="J1470" s="20">
        <v>0</v>
      </c>
      <c r="K1470" s="20">
        <v>0</v>
      </c>
      <c r="L1470" s="20">
        <v>0</v>
      </c>
      <c r="M1470" s="20">
        <v>73712</v>
      </c>
      <c r="N1470" s="20">
        <v>40948</v>
      </c>
      <c r="O1470" s="20">
        <v>11712</v>
      </c>
      <c r="P1470" s="20">
        <v>523029</v>
      </c>
      <c r="Q1470" s="20">
        <v>103086</v>
      </c>
      <c r="R1470" s="20">
        <v>193597</v>
      </c>
      <c r="S1470" s="20">
        <v>173068</v>
      </c>
      <c r="T1470" s="21">
        <v>83503</v>
      </c>
      <c r="U1470" s="54">
        <v>88872</v>
      </c>
      <c r="V1470" s="20">
        <v>95787</v>
      </c>
      <c r="W1470" s="20">
        <v>41768</v>
      </c>
      <c r="X1470" s="20">
        <v>0</v>
      </c>
      <c r="Y1470" s="21">
        <v>0</v>
      </c>
      <c r="Z1470" s="20">
        <v>444501</v>
      </c>
      <c r="AA1470" s="21">
        <v>0</v>
      </c>
      <c r="AB1470" s="32">
        <v>499300</v>
      </c>
      <c r="AC1470" s="20">
        <v>2029138</v>
      </c>
      <c r="AD1470" s="20">
        <v>698437</v>
      </c>
      <c r="AE1470" s="20">
        <v>1212877</v>
      </c>
      <c r="AF1470" s="20">
        <v>880256</v>
      </c>
      <c r="AG1470" s="20">
        <v>383126</v>
      </c>
      <c r="AH1470" s="20">
        <v>27060</v>
      </c>
      <c r="AI1470" s="21">
        <v>21195</v>
      </c>
      <c r="AJ1470" s="25">
        <v>111810</v>
      </c>
      <c r="AK1470" s="25">
        <v>140906</v>
      </c>
      <c r="AL1470" s="25">
        <v>30340</v>
      </c>
      <c r="AM1470" s="22">
        <v>70278</v>
      </c>
      <c r="AN1470" s="20">
        <v>300441</v>
      </c>
      <c r="AO1470" s="20">
        <v>10189</v>
      </c>
      <c r="AP1470" s="54">
        <v>9463474</v>
      </c>
      <c r="AQ1470" s="25">
        <v>188806</v>
      </c>
      <c r="AR1470" s="25">
        <v>271395</v>
      </c>
      <c r="AS1470" s="54">
        <v>52788</v>
      </c>
      <c r="AT1470" s="54">
        <v>86743</v>
      </c>
      <c r="AU1470" s="54">
        <v>92443</v>
      </c>
      <c r="AV1470" s="54">
        <v>71466</v>
      </c>
      <c r="AW1470" s="25">
        <f t="shared" si="66"/>
        <v>763641</v>
      </c>
      <c r="AX1470" s="165">
        <v>1167086</v>
      </c>
      <c r="AY1470" s="98">
        <f t="shared" si="67"/>
        <v>11394201</v>
      </c>
      <c r="AZ1470" s="73"/>
      <c r="BA1470" s="20">
        <v>1430247</v>
      </c>
      <c r="BB1470" s="20">
        <v>29410</v>
      </c>
      <c r="BC1470" s="19">
        <v>1459657</v>
      </c>
      <c r="BD1470" s="19">
        <v>12853858</v>
      </c>
      <c r="BF1470" s="20">
        <v>132364</v>
      </c>
      <c r="BG1470" s="21">
        <f t="shared" si="68"/>
        <v>12721494</v>
      </c>
      <c r="BI1470" s="73"/>
      <c r="BJ1470" s="73"/>
      <c r="BK1470" s="73"/>
      <c r="BL1470" s="73"/>
      <c r="BM1470" s="73"/>
      <c r="BN1470" s="73"/>
      <c r="BO1470" s="73"/>
    </row>
    <row r="1471" spans="1:67" ht="22.5" customHeight="1" x14ac:dyDescent="0.15">
      <c r="A1471" s="125" t="s">
        <v>3299</v>
      </c>
      <c r="B1471" s="126" t="s">
        <v>3279</v>
      </c>
      <c r="C1471" s="136" t="s">
        <v>1544</v>
      </c>
      <c r="D1471" s="129">
        <v>5</v>
      </c>
      <c r="E1471" s="130" t="s">
        <v>3561</v>
      </c>
      <c r="F1471" s="19">
        <v>768523</v>
      </c>
      <c r="G1471" s="20">
        <v>153439</v>
      </c>
      <c r="H1471" s="20">
        <v>126630</v>
      </c>
      <c r="I1471" s="20">
        <v>0</v>
      </c>
      <c r="J1471" s="20">
        <v>0</v>
      </c>
      <c r="K1471" s="20">
        <v>0</v>
      </c>
      <c r="L1471" s="20">
        <v>0</v>
      </c>
      <c r="M1471" s="20">
        <v>50149</v>
      </c>
      <c r="N1471" s="20">
        <v>31873</v>
      </c>
      <c r="O1471" s="20">
        <v>20067</v>
      </c>
      <c r="P1471" s="20">
        <v>441879</v>
      </c>
      <c r="Q1471" s="20">
        <v>87533</v>
      </c>
      <c r="R1471" s="20">
        <v>160712</v>
      </c>
      <c r="S1471" s="20">
        <v>150110</v>
      </c>
      <c r="T1471" s="21">
        <v>95432</v>
      </c>
      <c r="U1471" s="54">
        <v>71952</v>
      </c>
      <c r="V1471" s="20">
        <v>85878</v>
      </c>
      <c r="W1471" s="20">
        <v>31326</v>
      </c>
      <c r="X1471" s="20">
        <v>311407</v>
      </c>
      <c r="Y1471" s="21">
        <v>46787</v>
      </c>
      <c r="Z1471" s="20">
        <v>434691</v>
      </c>
      <c r="AA1471" s="21">
        <v>0</v>
      </c>
      <c r="AB1471" s="32">
        <v>448145</v>
      </c>
      <c r="AC1471" s="20">
        <v>1735186</v>
      </c>
      <c r="AD1471" s="20">
        <v>614071</v>
      </c>
      <c r="AE1471" s="20">
        <v>907435</v>
      </c>
      <c r="AF1471" s="20">
        <v>663187</v>
      </c>
      <c r="AG1471" s="20">
        <v>299542</v>
      </c>
      <c r="AH1471" s="20">
        <v>57015</v>
      </c>
      <c r="AI1471" s="21">
        <v>16956</v>
      </c>
      <c r="AJ1471" s="25">
        <v>91900</v>
      </c>
      <c r="AK1471" s="25">
        <v>111530</v>
      </c>
      <c r="AL1471" s="25">
        <v>24330</v>
      </c>
      <c r="AM1471" s="22">
        <v>58408</v>
      </c>
      <c r="AN1471" s="20">
        <v>191993</v>
      </c>
      <c r="AO1471" s="20">
        <v>13848</v>
      </c>
      <c r="AP1471" s="54">
        <v>8301934</v>
      </c>
      <c r="AQ1471" s="25">
        <v>178474</v>
      </c>
      <c r="AR1471" s="25">
        <v>256037</v>
      </c>
      <c r="AS1471" s="54">
        <v>63506</v>
      </c>
      <c r="AT1471" s="54">
        <v>74432</v>
      </c>
      <c r="AU1471" s="54">
        <v>66457</v>
      </c>
      <c r="AV1471" s="54">
        <v>61000</v>
      </c>
      <c r="AW1471" s="25">
        <f t="shared" si="66"/>
        <v>699906</v>
      </c>
      <c r="AX1471" s="165">
        <v>925005</v>
      </c>
      <c r="AY1471" s="98">
        <f t="shared" si="67"/>
        <v>9926845</v>
      </c>
      <c r="AZ1471" s="73"/>
      <c r="BA1471" s="20">
        <v>1200574</v>
      </c>
      <c r="BB1471" s="20">
        <v>45228</v>
      </c>
      <c r="BC1471" s="19">
        <v>1245802</v>
      </c>
      <c r="BD1471" s="19">
        <v>11172647</v>
      </c>
      <c r="BF1471" s="20">
        <v>130227</v>
      </c>
      <c r="BG1471" s="21">
        <f t="shared" si="68"/>
        <v>11042420</v>
      </c>
      <c r="BI1471" s="73"/>
      <c r="BJ1471" s="73"/>
      <c r="BK1471" s="73"/>
      <c r="BL1471" s="73"/>
      <c r="BM1471" s="73"/>
      <c r="BN1471" s="73"/>
      <c r="BO1471" s="73"/>
    </row>
    <row r="1472" spans="1:67" ht="22.5" customHeight="1" x14ac:dyDescent="0.15">
      <c r="A1472" s="125" t="s">
        <v>3300</v>
      </c>
      <c r="B1472" s="126" t="s">
        <v>3279</v>
      </c>
      <c r="C1472" s="136" t="s">
        <v>1545</v>
      </c>
      <c r="D1472" s="129">
        <v>5</v>
      </c>
      <c r="E1472" s="130" t="s">
        <v>3561</v>
      </c>
      <c r="F1472" s="19">
        <v>912108</v>
      </c>
      <c r="G1472" s="20">
        <v>201062</v>
      </c>
      <c r="H1472" s="20">
        <v>143829</v>
      </c>
      <c r="I1472" s="20">
        <v>0</v>
      </c>
      <c r="J1472" s="20">
        <v>0</v>
      </c>
      <c r="K1472" s="20">
        <v>4040</v>
      </c>
      <c r="L1472" s="20">
        <v>11591</v>
      </c>
      <c r="M1472" s="20">
        <v>65829</v>
      </c>
      <c r="N1472" s="20">
        <v>35527</v>
      </c>
      <c r="O1472" s="20">
        <v>22343</v>
      </c>
      <c r="P1472" s="20">
        <v>453295</v>
      </c>
      <c r="Q1472" s="20">
        <v>100831</v>
      </c>
      <c r="R1472" s="20">
        <v>221993</v>
      </c>
      <c r="S1472" s="20">
        <v>199558</v>
      </c>
      <c r="T1472" s="21">
        <v>83503</v>
      </c>
      <c r="U1472" s="54">
        <v>84981</v>
      </c>
      <c r="V1472" s="20">
        <v>80373</v>
      </c>
      <c r="W1472" s="20">
        <v>31326</v>
      </c>
      <c r="X1472" s="20">
        <v>0</v>
      </c>
      <c r="Y1472" s="21">
        <v>0</v>
      </c>
      <c r="Z1472" s="20">
        <v>501412</v>
      </c>
      <c r="AA1472" s="21">
        <v>22590</v>
      </c>
      <c r="AB1472" s="32">
        <v>374289</v>
      </c>
      <c r="AC1472" s="20">
        <v>1995688</v>
      </c>
      <c r="AD1472" s="20">
        <v>723111</v>
      </c>
      <c r="AE1472" s="20">
        <v>1076576</v>
      </c>
      <c r="AF1472" s="20">
        <v>814944</v>
      </c>
      <c r="AG1472" s="20">
        <v>337846</v>
      </c>
      <c r="AH1472" s="20">
        <v>74663</v>
      </c>
      <c r="AI1472" s="21">
        <v>13659</v>
      </c>
      <c r="AJ1472" s="25">
        <v>102078</v>
      </c>
      <c r="AK1472" s="25">
        <v>126752</v>
      </c>
      <c r="AL1472" s="25">
        <v>29993</v>
      </c>
      <c r="AM1472" s="22">
        <v>65304</v>
      </c>
      <c r="AN1472" s="20">
        <v>614330</v>
      </c>
      <c r="AO1472" s="20">
        <v>15718</v>
      </c>
      <c r="AP1472" s="54">
        <v>9541142</v>
      </c>
      <c r="AQ1472" s="25">
        <v>226238</v>
      </c>
      <c r="AR1472" s="25">
        <v>326142</v>
      </c>
      <c r="AS1472" s="54">
        <v>53724</v>
      </c>
      <c r="AT1472" s="54">
        <v>95828</v>
      </c>
      <c r="AU1472" s="54">
        <v>94249</v>
      </c>
      <c r="AV1472" s="54">
        <v>60461</v>
      </c>
      <c r="AW1472" s="25">
        <f t="shared" si="66"/>
        <v>856642</v>
      </c>
      <c r="AX1472" s="165">
        <v>1373796</v>
      </c>
      <c r="AY1472" s="98">
        <f t="shared" si="67"/>
        <v>11771580</v>
      </c>
      <c r="AZ1472" s="73"/>
      <c r="BA1472" s="20">
        <v>1332839</v>
      </c>
      <c r="BB1472" s="20">
        <v>65209</v>
      </c>
      <c r="BC1472" s="19">
        <v>1398048</v>
      </c>
      <c r="BD1472" s="19">
        <v>13169628</v>
      </c>
      <c r="BF1472" s="20">
        <v>120705</v>
      </c>
      <c r="BG1472" s="21">
        <f t="shared" si="68"/>
        <v>13048923</v>
      </c>
      <c r="BI1472" s="73"/>
      <c r="BJ1472" s="73"/>
      <c r="BK1472" s="73"/>
      <c r="BL1472" s="73"/>
      <c r="BM1472" s="73"/>
      <c r="BN1472" s="73"/>
      <c r="BO1472" s="73"/>
    </row>
    <row r="1473" spans="1:67" ht="22.5" customHeight="1" x14ac:dyDescent="0.15">
      <c r="A1473" s="125" t="s">
        <v>3301</v>
      </c>
      <c r="B1473" s="126" t="s">
        <v>3279</v>
      </c>
      <c r="C1473" s="136" t="s">
        <v>1546</v>
      </c>
      <c r="D1473" s="129">
        <v>5</v>
      </c>
      <c r="E1473" s="130" t="s">
        <v>3561</v>
      </c>
      <c r="F1473" s="19">
        <v>519007</v>
      </c>
      <c r="G1473" s="20">
        <v>188853</v>
      </c>
      <c r="H1473" s="20">
        <v>137214</v>
      </c>
      <c r="I1473" s="20">
        <v>0</v>
      </c>
      <c r="J1473" s="20">
        <v>0</v>
      </c>
      <c r="K1473" s="20">
        <v>0</v>
      </c>
      <c r="L1473" s="20">
        <v>0</v>
      </c>
      <c r="M1473" s="20">
        <v>0</v>
      </c>
      <c r="N1473" s="20">
        <v>14830</v>
      </c>
      <c r="O1473" s="20">
        <v>0</v>
      </c>
      <c r="P1473" s="20">
        <v>404639</v>
      </c>
      <c r="Q1473" s="20">
        <v>53519</v>
      </c>
      <c r="R1473" s="20">
        <v>66822</v>
      </c>
      <c r="S1473" s="20">
        <v>76821</v>
      </c>
      <c r="T1473" s="21">
        <v>94239</v>
      </c>
      <c r="U1473" s="54">
        <v>32444</v>
      </c>
      <c r="V1473" s="20">
        <v>60555</v>
      </c>
      <c r="W1473" s="20">
        <v>20884</v>
      </c>
      <c r="X1473" s="20">
        <v>0</v>
      </c>
      <c r="Y1473" s="21">
        <v>0</v>
      </c>
      <c r="Z1473" s="20">
        <v>237102</v>
      </c>
      <c r="AA1473" s="21">
        <v>0</v>
      </c>
      <c r="AB1473" s="32">
        <v>239615</v>
      </c>
      <c r="AC1473" s="20">
        <v>1114143</v>
      </c>
      <c r="AD1473" s="20">
        <v>394609</v>
      </c>
      <c r="AE1473" s="20">
        <v>747759</v>
      </c>
      <c r="AF1473" s="20">
        <v>432390</v>
      </c>
      <c r="AG1473" s="20">
        <v>155550</v>
      </c>
      <c r="AH1473" s="20">
        <v>186068</v>
      </c>
      <c r="AI1473" s="21">
        <v>97026</v>
      </c>
      <c r="AJ1473" s="25">
        <v>55453</v>
      </c>
      <c r="AK1473" s="25">
        <v>67786</v>
      </c>
      <c r="AL1473" s="25">
        <v>23449</v>
      </c>
      <c r="AM1473" s="22">
        <v>35355</v>
      </c>
      <c r="AN1473" s="20">
        <v>405758</v>
      </c>
      <c r="AO1473" s="20">
        <v>25826</v>
      </c>
      <c r="AP1473" s="54">
        <v>5887716</v>
      </c>
      <c r="AQ1473" s="25">
        <v>110576</v>
      </c>
      <c r="AR1473" s="25">
        <v>181805</v>
      </c>
      <c r="AS1473" s="54">
        <v>123039</v>
      </c>
      <c r="AT1473" s="54">
        <v>64265</v>
      </c>
      <c r="AU1473" s="54">
        <v>45163</v>
      </c>
      <c r="AV1473" s="54">
        <v>37169</v>
      </c>
      <c r="AW1473" s="25">
        <f t="shared" si="66"/>
        <v>562017</v>
      </c>
      <c r="AX1473" s="165">
        <v>1051632</v>
      </c>
      <c r="AY1473" s="98">
        <f t="shared" si="67"/>
        <v>7501365</v>
      </c>
      <c r="AZ1473" s="73"/>
      <c r="BA1473" s="20">
        <v>701034</v>
      </c>
      <c r="BB1473" s="20">
        <v>121628</v>
      </c>
      <c r="BC1473" s="19">
        <v>822662</v>
      </c>
      <c r="BD1473" s="19">
        <v>8324027</v>
      </c>
      <c r="BF1473" s="20">
        <v>50782</v>
      </c>
      <c r="BG1473" s="21">
        <f t="shared" si="68"/>
        <v>8273245</v>
      </c>
      <c r="BI1473" s="73"/>
      <c r="BJ1473" s="73"/>
      <c r="BK1473" s="73"/>
      <c r="BL1473" s="73"/>
      <c r="BM1473" s="73"/>
      <c r="BN1473" s="73"/>
      <c r="BO1473" s="73"/>
    </row>
    <row r="1474" spans="1:67" ht="22.5" customHeight="1" x14ac:dyDescent="0.15">
      <c r="A1474" s="125" t="s">
        <v>3302</v>
      </c>
      <c r="B1474" s="126" t="s">
        <v>3279</v>
      </c>
      <c r="C1474" s="136" t="s">
        <v>1547</v>
      </c>
      <c r="D1474" s="129">
        <v>5</v>
      </c>
      <c r="E1474" s="130" t="s">
        <v>3561</v>
      </c>
      <c r="F1474" s="19">
        <v>476806</v>
      </c>
      <c r="G1474" s="20">
        <v>191995</v>
      </c>
      <c r="H1474" s="20">
        <v>96390</v>
      </c>
      <c r="I1474" s="20">
        <v>0</v>
      </c>
      <c r="J1474" s="20">
        <v>0</v>
      </c>
      <c r="K1474" s="20">
        <v>0</v>
      </c>
      <c r="L1474" s="20">
        <v>0</v>
      </c>
      <c r="M1474" s="20">
        <v>17345</v>
      </c>
      <c r="N1474" s="20">
        <v>13938</v>
      </c>
      <c r="O1474" s="20">
        <v>5110</v>
      </c>
      <c r="P1474" s="20">
        <v>133070</v>
      </c>
      <c r="Q1474" s="20">
        <v>61151</v>
      </c>
      <c r="R1474" s="20">
        <v>120546</v>
      </c>
      <c r="S1474" s="20">
        <v>66225</v>
      </c>
      <c r="T1474" s="21">
        <v>59645</v>
      </c>
      <c r="U1474" s="54">
        <v>29779</v>
      </c>
      <c r="V1474" s="20">
        <v>40737</v>
      </c>
      <c r="W1474" s="20">
        <v>20884</v>
      </c>
      <c r="X1474" s="20">
        <v>0</v>
      </c>
      <c r="Y1474" s="21">
        <v>0</v>
      </c>
      <c r="Z1474" s="20">
        <v>252422</v>
      </c>
      <c r="AA1474" s="21">
        <v>65511</v>
      </c>
      <c r="AB1474" s="32">
        <v>429636</v>
      </c>
      <c r="AC1474" s="20">
        <v>825341</v>
      </c>
      <c r="AD1474" s="20">
        <v>400223</v>
      </c>
      <c r="AE1474" s="20">
        <v>849143</v>
      </c>
      <c r="AF1474" s="20">
        <v>420160</v>
      </c>
      <c r="AG1474" s="20">
        <v>147385</v>
      </c>
      <c r="AH1474" s="20">
        <v>107695</v>
      </c>
      <c r="AI1474" s="21">
        <v>35325</v>
      </c>
      <c r="AJ1474" s="25">
        <v>53750</v>
      </c>
      <c r="AK1474" s="25">
        <v>71791</v>
      </c>
      <c r="AL1474" s="25">
        <v>21269</v>
      </c>
      <c r="AM1474" s="22">
        <v>37357</v>
      </c>
      <c r="AN1474" s="20">
        <v>416814</v>
      </c>
      <c r="AO1474" s="20">
        <v>37834</v>
      </c>
      <c r="AP1474" s="54">
        <v>5505277</v>
      </c>
      <c r="AQ1474" s="25">
        <v>109316</v>
      </c>
      <c r="AR1474" s="25">
        <v>190539</v>
      </c>
      <c r="AS1474" s="54">
        <v>137126</v>
      </c>
      <c r="AT1474" s="54">
        <v>48407</v>
      </c>
      <c r="AU1474" s="54">
        <v>36000</v>
      </c>
      <c r="AV1474" s="54">
        <v>44258</v>
      </c>
      <c r="AW1474" s="25">
        <f t="shared" si="66"/>
        <v>565646</v>
      </c>
      <c r="AX1474" s="165">
        <v>1083499</v>
      </c>
      <c r="AY1474" s="98">
        <f t="shared" si="67"/>
        <v>7154422</v>
      </c>
      <c r="AZ1474" s="73"/>
      <c r="BA1474" s="20">
        <v>668168</v>
      </c>
      <c r="BB1474" s="20">
        <v>116340</v>
      </c>
      <c r="BC1474" s="19">
        <v>784508</v>
      </c>
      <c r="BD1474" s="19">
        <v>7938930</v>
      </c>
      <c r="BF1474" s="20">
        <v>80158</v>
      </c>
      <c r="BG1474" s="21">
        <f t="shared" si="68"/>
        <v>7858772</v>
      </c>
      <c r="BI1474" s="73"/>
      <c r="BJ1474" s="73"/>
      <c r="BK1474" s="73"/>
      <c r="BL1474" s="73"/>
      <c r="BM1474" s="73"/>
      <c r="BN1474" s="73"/>
      <c r="BO1474" s="73"/>
    </row>
    <row r="1475" spans="1:67" ht="22.5" customHeight="1" x14ac:dyDescent="0.15">
      <c r="A1475" s="125" t="s">
        <v>3303</v>
      </c>
      <c r="B1475" s="126" t="s">
        <v>3279</v>
      </c>
      <c r="C1475" s="136" t="s">
        <v>1548</v>
      </c>
      <c r="D1475" s="129">
        <v>5</v>
      </c>
      <c r="E1475" s="130" t="s">
        <v>3561</v>
      </c>
      <c r="F1475" s="19">
        <v>678136</v>
      </c>
      <c r="G1475" s="20">
        <v>223196</v>
      </c>
      <c r="H1475" s="20">
        <v>94122</v>
      </c>
      <c r="I1475" s="20">
        <v>0</v>
      </c>
      <c r="J1475" s="20">
        <v>0</v>
      </c>
      <c r="K1475" s="20">
        <v>0</v>
      </c>
      <c r="L1475" s="20">
        <v>0</v>
      </c>
      <c r="M1475" s="20">
        <v>22385</v>
      </c>
      <c r="N1475" s="20">
        <v>18801</v>
      </c>
      <c r="O1475" s="20">
        <v>7012</v>
      </c>
      <c r="P1475" s="20">
        <v>1728</v>
      </c>
      <c r="Q1475" s="20">
        <v>60310</v>
      </c>
      <c r="R1475" s="20">
        <v>133644</v>
      </c>
      <c r="S1475" s="20">
        <v>80353</v>
      </c>
      <c r="T1475" s="21">
        <v>95432</v>
      </c>
      <c r="U1475" s="54">
        <v>55709</v>
      </c>
      <c r="V1475" s="20">
        <v>56151</v>
      </c>
      <c r="W1475" s="20">
        <v>52210</v>
      </c>
      <c r="X1475" s="20">
        <v>0</v>
      </c>
      <c r="Y1475" s="21">
        <v>5486</v>
      </c>
      <c r="Z1475" s="20">
        <v>273241</v>
      </c>
      <c r="AA1475" s="21">
        <v>0</v>
      </c>
      <c r="AB1475" s="32">
        <v>935648</v>
      </c>
      <c r="AC1475" s="20">
        <v>1421509</v>
      </c>
      <c r="AD1475" s="20">
        <v>593346</v>
      </c>
      <c r="AE1475" s="20">
        <v>1132000</v>
      </c>
      <c r="AF1475" s="20">
        <v>610106</v>
      </c>
      <c r="AG1475" s="20">
        <v>195945</v>
      </c>
      <c r="AH1475" s="20">
        <v>117288</v>
      </c>
      <c r="AI1475" s="21">
        <v>56991</v>
      </c>
      <c r="AJ1475" s="25">
        <v>63549</v>
      </c>
      <c r="AK1475" s="25">
        <v>87084</v>
      </c>
      <c r="AL1475" s="25">
        <v>30392</v>
      </c>
      <c r="AM1475" s="22">
        <v>46900</v>
      </c>
      <c r="AN1475" s="20">
        <v>987074</v>
      </c>
      <c r="AO1475" s="20">
        <v>27318</v>
      </c>
      <c r="AP1475" s="54">
        <v>8163066</v>
      </c>
      <c r="AQ1475" s="25">
        <v>143325</v>
      </c>
      <c r="AR1475" s="25">
        <v>237718</v>
      </c>
      <c r="AS1475" s="54">
        <v>168503</v>
      </c>
      <c r="AT1475" s="54">
        <v>69501</v>
      </c>
      <c r="AU1475" s="54">
        <v>58266</v>
      </c>
      <c r="AV1475" s="54">
        <v>52519</v>
      </c>
      <c r="AW1475" s="25">
        <f t="shared" si="66"/>
        <v>729832</v>
      </c>
      <c r="AX1475" s="165">
        <v>1977130</v>
      </c>
      <c r="AY1475" s="98">
        <f t="shared" si="67"/>
        <v>10870028</v>
      </c>
      <c r="AZ1475" s="73"/>
      <c r="BA1475" s="20">
        <v>828053</v>
      </c>
      <c r="BB1475" s="20">
        <v>117310</v>
      </c>
      <c r="BC1475" s="19">
        <v>945363</v>
      </c>
      <c r="BD1475" s="19">
        <v>11815391</v>
      </c>
      <c r="BF1475" s="20">
        <v>57362</v>
      </c>
      <c r="BG1475" s="21">
        <f t="shared" si="68"/>
        <v>11758029</v>
      </c>
      <c r="BI1475" s="73"/>
      <c r="BJ1475" s="73"/>
      <c r="BK1475" s="73"/>
      <c r="BL1475" s="73"/>
      <c r="BM1475" s="73"/>
      <c r="BN1475" s="73"/>
      <c r="BO1475" s="73"/>
    </row>
    <row r="1476" spans="1:67" ht="22.5" customHeight="1" x14ac:dyDescent="0.15">
      <c r="A1476" s="125" t="s">
        <v>3304</v>
      </c>
      <c r="B1476" s="126" t="s">
        <v>3279</v>
      </c>
      <c r="C1476" s="136" t="s">
        <v>1549</v>
      </c>
      <c r="D1476" s="129">
        <v>5</v>
      </c>
      <c r="E1476" s="130" t="s">
        <v>3561</v>
      </c>
      <c r="F1476" s="19">
        <v>811188</v>
      </c>
      <c r="G1476" s="20">
        <v>304235</v>
      </c>
      <c r="H1476" s="20">
        <v>220374</v>
      </c>
      <c r="I1476" s="20">
        <v>0</v>
      </c>
      <c r="J1476" s="20">
        <v>0</v>
      </c>
      <c r="K1476" s="20">
        <v>0</v>
      </c>
      <c r="L1476" s="20">
        <v>0</v>
      </c>
      <c r="M1476" s="20">
        <v>36181</v>
      </c>
      <c r="N1476" s="20">
        <v>26698</v>
      </c>
      <c r="O1476" s="20">
        <v>12309</v>
      </c>
      <c r="P1476" s="20">
        <v>611246</v>
      </c>
      <c r="Q1476" s="20">
        <v>81656</v>
      </c>
      <c r="R1476" s="20">
        <v>149216</v>
      </c>
      <c r="S1476" s="20">
        <v>120971</v>
      </c>
      <c r="T1476" s="21">
        <v>131219</v>
      </c>
      <c r="U1476" s="54">
        <v>70176</v>
      </c>
      <c r="V1476" s="20">
        <v>66060</v>
      </c>
      <c r="W1476" s="20">
        <v>62652</v>
      </c>
      <c r="X1476" s="20">
        <v>0</v>
      </c>
      <c r="Y1476" s="21">
        <v>0</v>
      </c>
      <c r="Z1476" s="20">
        <v>379778</v>
      </c>
      <c r="AA1476" s="21">
        <v>0</v>
      </c>
      <c r="AB1476" s="32">
        <v>310473</v>
      </c>
      <c r="AC1476" s="20">
        <v>1749959</v>
      </c>
      <c r="AD1476" s="20">
        <v>658312</v>
      </c>
      <c r="AE1476" s="20">
        <v>1226213</v>
      </c>
      <c r="AF1476" s="20">
        <v>742061</v>
      </c>
      <c r="AG1476" s="20">
        <v>302783</v>
      </c>
      <c r="AH1476" s="20">
        <v>246341</v>
      </c>
      <c r="AI1476" s="21">
        <v>106917</v>
      </c>
      <c r="AJ1476" s="25">
        <v>79950</v>
      </c>
      <c r="AK1476" s="25">
        <v>108872</v>
      </c>
      <c r="AL1476" s="25">
        <v>40568</v>
      </c>
      <c r="AM1476" s="22">
        <v>55434</v>
      </c>
      <c r="AN1476" s="20">
        <v>673644</v>
      </c>
      <c r="AO1476" s="20">
        <v>52490</v>
      </c>
      <c r="AP1476" s="54">
        <v>9437976</v>
      </c>
      <c r="AQ1476" s="25">
        <v>115998</v>
      </c>
      <c r="AR1476" s="25">
        <v>215540</v>
      </c>
      <c r="AS1476" s="54">
        <v>181949</v>
      </c>
      <c r="AT1476" s="54">
        <v>97391</v>
      </c>
      <c r="AU1476" s="54">
        <v>61418</v>
      </c>
      <c r="AV1476" s="54">
        <v>72707</v>
      </c>
      <c r="AW1476" s="25">
        <f t="shared" si="66"/>
        <v>745003</v>
      </c>
      <c r="AX1476" s="165">
        <v>2635365</v>
      </c>
      <c r="AY1476" s="98">
        <f t="shared" si="67"/>
        <v>12818344</v>
      </c>
      <c r="AZ1476" s="73"/>
      <c r="BA1476" s="20">
        <v>1064125</v>
      </c>
      <c r="BB1476" s="20">
        <v>235038</v>
      </c>
      <c r="BC1476" s="19">
        <v>1299163</v>
      </c>
      <c r="BD1476" s="19">
        <v>14117507</v>
      </c>
      <c r="BF1476" s="20">
        <v>118369</v>
      </c>
      <c r="BG1476" s="21">
        <f t="shared" si="68"/>
        <v>13999138</v>
      </c>
      <c r="BI1476" s="73"/>
      <c r="BJ1476" s="73"/>
      <c r="BK1476" s="73"/>
      <c r="BL1476" s="73"/>
      <c r="BM1476" s="73"/>
      <c r="BN1476" s="73"/>
      <c r="BO1476" s="73"/>
    </row>
    <row r="1477" spans="1:67" ht="22.5" customHeight="1" x14ac:dyDescent="0.15">
      <c r="A1477" s="125" t="s">
        <v>3305</v>
      </c>
      <c r="B1477" s="126" t="s">
        <v>3279</v>
      </c>
      <c r="C1477" s="136" t="s">
        <v>1550</v>
      </c>
      <c r="D1477" s="129">
        <v>5</v>
      </c>
      <c r="E1477" s="130" t="s">
        <v>3561</v>
      </c>
      <c r="F1477" s="19">
        <v>649774</v>
      </c>
      <c r="G1477" s="20">
        <v>259753</v>
      </c>
      <c r="H1477" s="20">
        <v>221697</v>
      </c>
      <c r="I1477" s="20">
        <v>0</v>
      </c>
      <c r="J1477" s="20">
        <v>0</v>
      </c>
      <c r="K1477" s="20">
        <v>12430</v>
      </c>
      <c r="L1477" s="20">
        <v>286</v>
      </c>
      <c r="M1477" s="20">
        <v>28162</v>
      </c>
      <c r="N1477" s="20">
        <v>19006</v>
      </c>
      <c r="O1477" s="20">
        <v>5110</v>
      </c>
      <c r="P1477" s="20">
        <v>121929</v>
      </c>
      <c r="Q1477" s="20">
        <v>62455</v>
      </c>
      <c r="R1477" s="20">
        <v>132820</v>
      </c>
      <c r="S1477" s="20">
        <v>109492</v>
      </c>
      <c r="T1477" s="21">
        <v>126447</v>
      </c>
      <c r="U1477" s="54">
        <v>33586</v>
      </c>
      <c r="V1477" s="20">
        <v>44040</v>
      </c>
      <c r="W1477" s="20">
        <v>41768</v>
      </c>
      <c r="X1477" s="20">
        <v>0</v>
      </c>
      <c r="Y1477" s="21">
        <v>0</v>
      </c>
      <c r="Z1477" s="20">
        <v>267422</v>
      </c>
      <c r="AA1477" s="21">
        <v>0</v>
      </c>
      <c r="AB1477" s="32">
        <v>225177</v>
      </c>
      <c r="AC1477" s="20">
        <v>1061561</v>
      </c>
      <c r="AD1477" s="20">
        <v>527547</v>
      </c>
      <c r="AE1477" s="20">
        <v>1172152</v>
      </c>
      <c r="AF1477" s="20">
        <v>598458</v>
      </c>
      <c r="AG1477" s="20">
        <v>192306</v>
      </c>
      <c r="AH1477" s="20">
        <v>188693</v>
      </c>
      <c r="AI1477" s="21">
        <v>12246</v>
      </c>
      <c r="AJ1477" s="25">
        <v>64001</v>
      </c>
      <c r="AK1477" s="25">
        <v>75340</v>
      </c>
      <c r="AL1477" s="25">
        <v>28101</v>
      </c>
      <c r="AM1477" s="22">
        <v>41865</v>
      </c>
      <c r="AN1477" s="20">
        <v>713461</v>
      </c>
      <c r="AO1477" s="20">
        <v>48606</v>
      </c>
      <c r="AP1477" s="54">
        <v>7085691</v>
      </c>
      <c r="AQ1477" s="25">
        <v>155236</v>
      </c>
      <c r="AR1477" s="25">
        <v>242270</v>
      </c>
      <c r="AS1477" s="54">
        <v>158599</v>
      </c>
      <c r="AT1477" s="54">
        <v>80210</v>
      </c>
      <c r="AU1477" s="54">
        <v>57268</v>
      </c>
      <c r="AV1477" s="54">
        <v>47232</v>
      </c>
      <c r="AW1477" s="25">
        <f t="shared" si="66"/>
        <v>740815</v>
      </c>
      <c r="AX1477" s="165">
        <v>1258246</v>
      </c>
      <c r="AY1477" s="98">
        <f t="shared" si="67"/>
        <v>9084752</v>
      </c>
      <c r="AZ1477" s="73"/>
      <c r="BA1477" s="20">
        <v>833764</v>
      </c>
      <c r="BB1477" s="20">
        <v>135881</v>
      </c>
      <c r="BC1477" s="19">
        <v>969645</v>
      </c>
      <c r="BD1477" s="19">
        <v>10054397</v>
      </c>
      <c r="BF1477" s="20">
        <v>66164</v>
      </c>
      <c r="BG1477" s="21">
        <f t="shared" si="68"/>
        <v>9988233</v>
      </c>
      <c r="BI1477" s="73"/>
      <c r="BJ1477" s="73"/>
      <c r="BK1477" s="73"/>
      <c r="BL1477" s="73"/>
      <c r="BM1477" s="73"/>
      <c r="BN1477" s="73"/>
      <c r="BO1477" s="73"/>
    </row>
    <row r="1478" spans="1:67" ht="22.5" customHeight="1" x14ac:dyDescent="0.15">
      <c r="A1478" s="125" t="s">
        <v>3306</v>
      </c>
      <c r="B1478" s="126" t="s">
        <v>3279</v>
      </c>
      <c r="C1478" s="136" t="s">
        <v>1551</v>
      </c>
      <c r="D1478" s="129">
        <v>5</v>
      </c>
      <c r="E1478" s="130" t="s">
        <v>3561</v>
      </c>
      <c r="F1478" s="19">
        <v>1354578</v>
      </c>
      <c r="G1478" s="20">
        <v>334081</v>
      </c>
      <c r="H1478" s="20">
        <v>239841</v>
      </c>
      <c r="I1478" s="20">
        <v>0</v>
      </c>
      <c r="J1478" s="20">
        <v>0</v>
      </c>
      <c r="K1478" s="20">
        <v>69850</v>
      </c>
      <c r="L1478" s="20">
        <v>45995</v>
      </c>
      <c r="M1478" s="20">
        <v>97500</v>
      </c>
      <c r="N1478" s="20">
        <v>52405</v>
      </c>
      <c r="O1478" s="20">
        <v>19620</v>
      </c>
      <c r="P1478" s="20">
        <v>651186</v>
      </c>
      <c r="Q1478" s="20">
        <v>149822</v>
      </c>
      <c r="R1478" s="20">
        <v>278510</v>
      </c>
      <c r="S1478" s="20">
        <v>284326</v>
      </c>
      <c r="T1478" s="21">
        <v>190864</v>
      </c>
      <c r="U1478" s="54">
        <v>119075</v>
      </c>
      <c r="V1478" s="20">
        <v>145332</v>
      </c>
      <c r="W1478" s="20">
        <v>73094</v>
      </c>
      <c r="X1478" s="20">
        <v>0</v>
      </c>
      <c r="Y1478" s="21">
        <v>0</v>
      </c>
      <c r="Z1478" s="20">
        <v>607498</v>
      </c>
      <c r="AA1478" s="21">
        <v>0</v>
      </c>
      <c r="AB1478" s="32">
        <v>457282</v>
      </c>
      <c r="AC1478" s="20">
        <v>2554783</v>
      </c>
      <c r="AD1478" s="20">
        <v>1200053</v>
      </c>
      <c r="AE1478" s="20">
        <v>1953180</v>
      </c>
      <c r="AF1478" s="20">
        <v>1203238</v>
      </c>
      <c r="AG1478" s="20">
        <v>530732</v>
      </c>
      <c r="AH1478" s="20">
        <v>206069</v>
      </c>
      <c r="AI1478" s="21">
        <v>82425</v>
      </c>
      <c r="AJ1478" s="25">
        <v>135086</v>
      </c>
      <c r="AK1478" s="25">
        <v>167137</v>
      </c>
      <c r="AL1478" s="25">
        <v>47585</v>
      </c>
      <c r="AM1478" s="22">
        <v>80439</v>
      </c>
      <c r="AN1478" s="20">
        <v>1013694</v>
      </c>
      <c r="AO1478" s="20">
        <v>90396</v>
      </c>
      <c r="AP1478" s="54">
        <v>14435676</v>
      </c>
      <c r="AQ1478" s="25">
        <v>332710</v>
      </c>
      <c r="AR1478" s="25">
        <v>386274</v>
      </c>
      <c r="AS1478" s="54">
        <v>169673</v>
      </c>
      <c r="AT1478" s="54">
        <v>119182</v>
      </c>
      <c r="AU1478" s="54">
        <v>124555</v>
      </c>
      <c r="AV1478" s="54">
        <v>97974</v>
      </c>
      <c r="AW1478" s="25">
        <f t="shared" si="66"/>
        <v>1230368</v>
      </c>
      <c r="AX1478" s="165">
        <v>1584286</v>
      </c>
      <c r="AY1478" s="98">
        <f t="shared" si="67"/>
        <v>17250330</v>
      </c>
      <c r="AZ1478" s="73"/>
      <c r="BA1478" s="20">
        <v>1842795</v>
      </c>
      <c r="BB1478" s="20">
        <v>222878</v>
      </c>
      <c r="BC1478" s="19">
        <v>2065673</v>
      </c>
      <c r="BD1478" s="19">
        <v>19316003</v>
      </c>
      <c r="BF1478" s="20">
        <v>173592</v>
      </c>
      <c r="BG1478" s="21">
        <f t="shared" si="68"/>
        <v>19142411</v>
      </c>
      <c r="BI1478" s="73"/>
      <c r="BJ1478" s="73"/>
      <c r="BK1478" s="73"/>
      <c r="BL1478" s="73"/>
      <c r="BM1478" s="73"/>
      <c r="BN1478" s="73"/>
      <c r="BO1478" s="73"/>
    </row>
    <row r="1479" spans="1:67" ht="22.5" customHeight="1" x14ac:dyDescent="0.15">
      <c r="A1479" s="125" t="s">
        <v>3567</v>
      </c>
      <c r="B1479" s="126" t="s">
        <v>3279</v>
      </c>
      <c r="C1479" s="136" t="s">
        <v>3568</v>
      </c>
      <c r="D1479" s="129">
        <v>5</v>
      </c>
      <c r="E1479" s="130" t="s">
        <v>3561</v>
      </c>
      <c r="F1479" s="19">
        <v>684191</v>
      </c>
      <c r="G1479" s="20">
        <v>103459</v>
      </c>
      <c r="H1479" s="20">
        <v>86562</v>
      </c>
      <c r="I1479" s="20">
        <v>0</v>
      </c>
      <c r="J1479" s="20">
        <v>0</v>
      </c>
      <c r="K1479" s="20">
        <v>0</v>
      </c>
      <c r="L1479" s="20">
        <v>0</v>
      </c>
      <c r="M1479" s="20">
        <v>49039</v>
      </c>
      <c r="N1479" s="20">
        <v>27728</v>
      </c>
      <c r="O1479" s="20">
        <v>5222</v>
      </c>
      <c r="P1479" s="20">
        <v>219288</v>
      </c>
      <c r="Q1479" s="20">
        <v>78768</v>
      </c>
      <c r="R1479" s="20">
        <v>149995</v>
      </c>
      <c r="S1479" s="20">
        <v>136865</v>
      </c>
      <c r="T1479" s="21">
        <v>95432</v>
      </c>
      <c r="U1479" s="54">
        <v>72925</v>
      </c>
      <c r="V1479" s="20">
        <v>99090</v>
      </c>
      <c r="W1479" s="20">
        <v>41768</v>
      </c>
      <c r="X1479" s="20">
        <v>0</v>
      </c>
      <c r="Y1479" s="21">
        <v>0</v>
      </c>
      <c r="Z1479" s="20">
        <v>346803</v>
      </c>
      <c r="AA1479" s="21">
        <v>24096</v>
      </c>
      <c r="AB1479" s="32">
        <v>359409</v>
      </c>
      <c r="AC1479" s="20">
        <v>1479156</v>
      </c>
      <c r="AD1479" s="20">
        <v>483806</v>
      </c>
      <c r="AE1479" s="20">
        <v>753567</v>
      </c>
      <c r="AF1479" s="20">
        <v>472742</v>
      </c>
      <c r="AG1479" s="20">
        <v>271505</v>
      </c>
      <c r="AH1479" s="20">
        <v>52852</v>
      </c>
      <c r="AI1479" s="21">
        <v>33441</v>
      </c>
      <c r="AJ1479" s="25">
        <v>81452</v>
      </c>
      <c r="AK1479" s="25">
        <v>95646</v>
      </c>
      <c r="AL1479" s="25">
        <v>19500</v>
      </c>
      <c r="AM1479" s="22">
        <v>52129</v>
      </c>
      <c r="AN1479" s="20">
        <v>189300</v>
      </c>
      <c r="AO1479" s="20">
        <v>14134</v>
      </c>
      <c r="AP1479" s="54">
        <v>6579870</v>
      </c>
      <c r="AQ1479" s="25">
        <v>139208</v>
      </c>
      <c r="AR1479" s="25">
        <v>199005</v>
      </c>
      <c r="AS1479" s="54">
        <v>47980</v>
      </c>
      <c r="AT1479" s="54">
        <v>64859</v>
      </c>
      <c r="AU1479" s="54">
        <v>72219</v>
      </c>
      <c r="AV1479" s="54">
        <v>49939</v>
      </c>
      <c r="AW1479" s="25">
        <f t="shared" ref="AW1479:AW1542" si="69">SUM(AQ1479:AV1479)</f>
        <v>573210</v>
      </c>
      <c r="AX1479" s="165">
        <v>791820</v>
      </c>
      <c r="AY1479" s="98">
        <f t="shared" ref="AY1479:AY1542" si="70">SUM(AP1479,AW1479:AX1479)</f>
        <v>7944900</v>
      </c>
      <c r="AZ1479" s="73"/>
      <c r="BA1479" s="20">
        <v>1061651</v>
      </c>
      <c r="BB1479" s="20">
        <v>53467</v>
      </c>
      <c r="BC1479" s="19">
        <v>1115118</v>
      </c>
      <c r="BD1479" s="19">
        <v>9060018</v>
      </c>
      <c r="BF1479" s="20">
        <v>106274</v>
      </c>
      <c r="BG1479" s="21">
        <f t="shared" ref="BG1479:BG1542" si="71">BD1479-BF1479</f>
        <v>8953744</v>
      </c>
      <c r="BI1479" s="73"/>
      <c r="BJ1479" s="73"/>
      <c r="BK1479" s="73"/>
      <c r="BL1479" s="73"/>
      <c r="BM1479" s="73"/>
      <c r="BN1479" s="73"/>
      <c r="BO1479" s="73"/>
    </row>
    <row r="1480" spans="1:67" ht="22.5" customHeight="1" x14ac:dyDescent="0.15">
      <c r="A1480" s="125" t="s">
        <v>3307</v>
      </c>
      <c r="B1480" s="126" t="s">
        <v>3279</v>
      </c>
      <c r="C1480" s="136" t="s">
        <v>1552</v>
      </c>
      <c r="D1480" s="129">
        <v>6</v>
      </c>
      <c r="E1480" s="130" t="s">
        <v>3561</v>
      </c>
      <c r="F1480" s="19">
        <v>547972</v>
      </c>
      <c r="G1480" s="20">
        <v>81182</v>
      </c>
      <c r="H1480" s="20">
        <v>52353</v>
      </c>
      <c r="I1480" s="20">
        <v>0</v>
      </c>
      <c r="J1480" s="20">
        <v>0</v>
      </c>
      <c r="K1480" s="20">
        <v>0</v>
      </c>
      <c r="L1480" s="20">
        <v>0</v>
      </c>
      <c r="M1480" s="20">
        <v>37307</v>
      </c>
      <c r="N1480" s="20">
        <v>20245</v>
      </c>
      <c r="O1480" s="20">
        <v>41403</v>
      </c>
      <c r="P1480" s="20">
        <v>337298</v>
      </c>
      <c r="Q1480" s="20">
        <v>62071</v>
      </c>
      <c r="R1480" s="20">
        <v>102088</v>
      </c>
      <c r="S1480" s="20">
        <v>90066</v>
      </c>
      <c r="T1480" s="21">
        <v>59645</v>
      </c>
      <c r="U1480" s="54">
        <v>47165</v>
      </c>
      <c r="V1480" s="20">
        <v>57252</v>
      </c>
      <c r="W1480" s="20">
        <v>31326</v>
      </c>
      <c r="X1480" s="20">
        <v>0</v>
      </c>
      <c r="Y1480" s="21">
        <v>0</v>
      </c>
      <c r="Z1480" s="20">
        <v>238118</v>
      </c>
      <c r="AA1480" s="21">
        <v>0</v>
      </c>
      <c r="AB1480" s="32">
        <v>0</v>
      </c>
      <c r="AC1480" s="20">
        <v>1105540</v>
      </c>
      <c r="AD1480" s="20">
        <v>432102</v>
      </c>
      <c r="AE1480" s="20">
        <v>608231</v>
      </c>
      <c r="AF1480" s="20">
        <v>379475</v>
      </c>
      <c r="AG1480" s="20">
        <v>216443</v>
      </c>
      <c r="AH1480" s="20">
        <v>25793</v>
      </c>
      <c r="AI1480" s="21">
        <v>12246</v>
      </c>
      <c r="AJ1480" s="25">
        <v>66672</v>
      </c>
      <c r="AK1480" s="25">
        <v>75707</v>
      </c>
      <c r="AL1480" s="25">
        <v>16985</v>
      </c>
      <c r="AM1480" s="22">
        <v>43671</v>
      </c>
      <c r="AN1480" s="20">
        <v>125524</v>
      </c>
      <c r="AO1480" s="20">
        <v>7941</v>
      </c>
      <c r="AP1480" s="54">
        <v>4921821</v>
      </c>
      <c r="AQ1480" s="25">
        <v>132382</v>
      </c>
      <c r="AR1480" s="25">
        <v>198526</v>
      </c>
      <c r="AS1480" s="54">
        <v>50612</v>
      </c>
      <c r="AT1480" s="54">
        <v>57289</v>
      </c>
      <c r="AU1480" s="54">
        <v>52465</v>
      </c>
      <c r="AV1480" s="54">
        <v>36940</v>
      </c>
      <c r="AW1480" s="25">
        <f t="shared" si="69"/>
        <v>528214</v>
      </c>
      <c r="AX1480" s="165">
        <v>577717</v>
      </c>
      <c r="AY1480" s="98">
        <f t="shared" si="70"/>
        <v>6027752</v>
      </c>
      <c r="AZ1480" s="73"/>
      <c r="BA1480" s="20">
        <v>863245</v>
      </c>
      <c r="BB1480" s="20">
        <v>25753</v>
      </c>
      <c r="BC1480" s="19">
        <v>888998</v>
      </c>
      <c r="BD1480" s="19">
        <v>6916750</v>
      </c>
      <c r="BF1480" s="20">
        <v>65291</v>
      </c>
      <c r="BG1480" s="21">
        <f t="shared" si="71"/>
        <v>6851459</v>
      </c>
      <c r="BI1480" s="73"/>
      <c r="BJ1480" s="73"/>
      <c r="BK1480" s="73"/>
      <c r="BL1480" s="73"/>
      <c r="BM1480" s="73"/>
      <c r="BN1480" s="73"/>
      <c r="BO1480" s="73"/>
    </row>
    <row r="1481" spans="1:67" ht="22.5" customHeight="1" x14ac:dyDescent="0.15">
      <c r="A1481" s="125" t="s">
        <v>3308</v>
      </c>
      <c r="B1481" s="126" t="s">
        <v>3279</v>
      </c>
      <c r="C1481" s="136" t="s">
        <v>1553</v>
      </c>
      <c r="D1481" s="129">
        <v>6</v>
      </c>
      <c r="E1481" s="130" t="s">
        <v>3561</v>
      </c>
      <c r="F1481" s="19">
        <v>490900</v>
      </c>
      <c r="G1481" s="20">
        <v>65117</v>
      </c>
      <c r="H1481" s="20">
        <v>61992</v>
      </c>
      <c r="I1481" s="20">
        <v>0</v>
      </c>
      <c r="J1481" s="20">
        <v>0</v>
      </c>
      <c r="K1481" s="20">
        <v>0</v>
      </c>
      <c r="L1481" s="20">
        <v>0</v>
      </c>
      <c r="M1481" s="20">
        <v>30428</v>
      </c>
      <c r="N1481" s="20">
        <v>17053</v>
      </c>
      <c r="O1481" s="20">
        <v>5968</v>
      </c>
      <c r="P1481" s="20">
        <v>200326</v>
      </c>
      <c r="Q1481" s="20">
        <v>80926</v>
      </c>
      <c r="R1481" s="20">
        <v>85875</v>
      </c>
      <c r="S1481" s="20">
        <v>78587</v>
      </c>
      <c r="T1481" s="21">
        <v>47716</v>
      </c>
      <c r="U1481" s="54">
        <v>42554</v>
      </c>
      <c r="V1481" s="20">
        <v>44040</v>
      </c>
      <c r="W1481" s="20">
        <v>20884</v>
      </c>
      <c r="X1481" s="20">
        <v>0</v>
      </c>
      <c r="Y1481" s="21">
        <v>0</v>
      </c>
      <c r="Z1481" s="20">
        <v>226853</v>
      </c>
      <c r="AA1481" s="21">
        <v>70029</v>
      </c>
      <c r="AB1481" s="32">
        <v>0</v>
      </c>
      <c r="AC1481" s="20">
        <v>821379</v>
      </c>
      <c r="AD1481" s="20">
        <v>348877</v>
      </c>
      <c r="AE1481" s="20">
        <v>509572</v>
      </c>
      <c r="AF1481" s="20">
        <v>340122</v>
      </c>
      <c r="AG1481" s="20">
        <v>163583</v>
      </c>
      <c r="AH1481" s="20">
        <v>30951</v>
      </c>
      <c r="AI1481" s="21">
        <v>27318</v>
      </c>
      <c r="AJ1481" s="25">
        <v>59490</v>
      </c>
      <c r="AK1481" s="25">
        <v>68681</v>
      </c>
      <c r="AL1481" s="25">
        <v>14433</v>
      </c>
      <c r="AM1481" s="22">
        <v>39345</v>
      </c>
      <c r="AN1481" s="20">
        <v>114473</v>
      </c>
      <c r="AO1481" s="20">
        <v>7696</v>
      </c>
      <c r="AP1481" s="54">
        <v>4115168</v>
      </c>
      <c r="AQ1481" s="25">
        <v>113701</v>
      </c>
      <c r="AR1481" s="25">
        <v>146431</v>
      </c>
      <c r="AS1481" s="54">
        <v>38826</v>
      </c>
      <c r="AT1481" s="54">
        <v>39183</v>
      </c>
      <c r="AU1481" s="54">
        <v>40945</v>
      </c>
      <c r="AV1481" s="54">
        <v>30541</v>
      </c>
      <c r="AW1481" s="25">
        <f t="shared" si="69"/>
        <v>409627</v>
      </c>
      <c r="AX1481" s="165">
        <v>441386</v>
      </c>
      <c r="AY1481" s="98">
        <f t="shared" si="70"/>
        <v>4966181</v>
      </c>
      <c r="AZ1481" s="73"/>
      <c r="BA1481" s="20">
        <v>759866</v>
      </c>
      <c r="BB1481" s="20">
        <v>29190</v>
      </c>
      <c r="BC1481" s="19">
        <v>789056</v>
      </c>
      <c r="BD1481" s="19">
        <v>5755237</v>
      </c>
      <c r="BF1481" s="20">
        <v>52249</v>
      </c>
      <c r="BG1481" s="21">
        <f t="shared" si="71"/>
        <v>5702988</v>
      </c>
      <c r="BI1481" s="73"/>
      <c r="BJ1481" s="73"/>
      <c r="BK1481" s="73"/>
      <c r="BL1481" s="73"/>
      <c r="BM1481" s="73"/>
      <c r="BN1481" s="73"/>
      <c r="BO1481" s="73"/>
    </row>
    <row r="1482" spans="1:67" ht="22.5" customHeight="1" x14ac:dyDescent="0.15">
      <c r="A1482" s="125" t="s">
        <v>3309</v>
      </c>
      <c r="B1482" s="126" t="s">
        <v>3279</v>
      </c>
      <c r="C1482" s="136" t="s">
        <v>1554</v>
      </c>
      <c r="D1482" s="129">
        <v>6</v>
      </c>
      <c r="E1482" s="130" t="s">
        <v>3561</v>
      </c>
      <c r="F1482" s="19">
        <v>657940</v>
      </c>
      <c r="G1482" s="20">
        <v>72471</v>
      </c>
      <c r="H1482" s="20">
        <v>54054</v>
      </c>
      <c r="I1482" s="20">
        <v>0</v>
      </c>
      <c r="J1482" s="20">
        <v>0</v>
      </c>
      <c r="K1482" s="20">
        <v>0</v>
      </c>
      <c r="L1482" s="20">
        <v>0</v>
      </c>
      <c r="M1482" s="20">
        <v>47681</v>
      </c>
      <c r="N1482" s="20">
        <v>25809</v>
      </c>
      <c r="O1482" s="20">
        <v>17382</v>
      </c>
      <c r="P1482" s="20">
        <v>320272</v>
      </c>
      <c r="Q1482" s="20">
        <v>73664</v>
      </c>
      <c r="R1482" s="20">
        <v>137446</v>
      </c>
      <c r="S1482" s="20">
        <v>120971</v>
      </c>
      <c r="T1482" s="21">
        <v>47716</v>
      </c>
      <c r="U1482" s="54">
        <v>65184</v>
      </c>
      <c r="V1482" s="20">
        <v>59454</v>
      </c>
      <c r="W1482" s="20">
        <v>20884</v>
      </c>
      <c r="X1482" s="20">
        <v>0</v>
      </c>
      <c r="Y1482" s="21">
        <v>0</v>
      </c>
      <c r="Z1482" s="20">
        <v>341081</v>
      </c>
      <c r="AA1482" s="21">
        <v>0</v>
      </c>
      <c r="AB1482" s="32">
        <v>0</v>
      </c>
      <c r="AC1482" s="20">
        <v>1389898</v>
      </c>
      <c r="AD1482" s="20">
        <v>483673</v>
      </c>
      <c r="AE1482" s="20">
        <v>676418</v>
      </c>
      <c r="AF1482" s="20">
        <v>469082</v>
      </c>
      <c r="AG1482" s="20">
        <v>258517</v>
      </c>
      <c r="AH1482" s="20">
        <v>18100</v>
      </c>
      <c r="AI1482" s="21">
        <v>6594</v>
      </c>
      <c r="AJ1482" s="25">
        <v>77197</v>
      </c>
      <c r="AK1482" s="25">
        <v>95359</v>
      </c>
      <c r="AL1482" s="25">
        <v>18414</v>
      </c>
      <c r="AM1482" s="22">
        <v>52005</v>
      </c>
      <c r="AN1482" s="20">
        <v>187134</v>
      </c>
      <c r="AO1482" s="20">
        <v>5774</v>
      </c>
      <c r="AP1482" s="54">
        <v>5800174</v>
      </c>
      <c r="AQ1482" s="25">
        <v>144673</v>
      </c>
      <c r="AR1482" s="25">
        <v>185905</v>
      </c>
      <c r="AS1482" s="54">
        <v>26317</v>
      </c>
      <c r="AT1482" s="54">
        <v>59461</v>
      </c>
      <c r="AU1482" s="54">
        <v>60272</v>
      </c>
      <c r="AV1482" s="54">
        <v>46003</v>
      </c>
      <c r="AW1482" s="25">
        <f t="shared" si="69"/>
        <v>522631</v>
      </c>
      <c r="AX1482" s="165">
        <v>742833</v>
      </c>
      <c r="AY1482" s="98">
        <f t="shared" si="70"/>
        <v>7065638</v>
      </c>
      <c r="AZ1482" s="73"/>
      <c r="BA1482" s="20">
        <v>1002354</v>
      </c>
      <c r="BB1482" s="20">
        <v>13615</v>
      </c>
      <c r="BC1482" s="19">
        <v>1015969</v>
      </c>
      <c r="BD1482" s="19">
        <v>8081607</v>
      </c>
      <c r="BF1482" s="20">
        <v>91914</v>
      </c>
      <c r="BG1482" s="21">
        <f t="shared" si="71"/>
        <v>7989693</v>
      </c>
      <c r="BI1482" s="73"/>
      <c r="BJ1482" s="73"/>
      <c r="BK1482" s="73"/>
      <c r="BL1482" s="73"/>
      <c r="BM1482" s="73"/>
      <c r="BN1482" s="73"/>
      <c r="BO1482" s="73"/>
    </row>
    <row r="1483" spans="1:67" ht="22.5" customHeight="1" x14ac:dyDescent="0.15">
      <c r="A1483" s="125" t="s">
        <v>3310</v>
      </c>
      <c r="B1483" s="126" t="s">
        <v>3279</v>
      </c>
      <c r="C1483" s="136" t="s">
        <v>1555</v>
      </c>
      <c r="D1483" s="129">
        <v>6</v>
      </c>
      <c r="E1483" s="130" t="s">
        <v>3561</v>
      </c>
      <c r="F1483" s="19">
        <v>456286</v>
      </c>
      <c r="G1483" s="20">
        <v>53836</v>
      </c>
      <c r="H1483" s="20">
        <v>35721</v>
      </c>
      <c r="I1483" s="20">
        <v>0</v>
      </c>
      <c r="J1483" s="20">
        <v>0</v>
      </c>
      <c r="K1483" s="20">
        <v>0</v>
      </c>
      <c r="L1483" s="20">
        <v>0</v>
      </c>
      <c r="M1483" s="20">
        <v>28518</v>
      </c>
      <c r="N1483" s="20">
        <v>15583</v>
      </c>
      <c r="O1483" s="20">
        <v>0</v>
      </c>
      <c r="P1483" s="20">
        <v>205685</v>
      </c>
      <c r="Q1483" s="20">
        <v>51754</v>
      </c>
      <c r="R1483" s="20">
        <v>95401</v>
      </c>
      <c r="S1483" s="20">
        <v>84768</v>
      </c>
      <c r="T1483" s="21">
        <v>35787</v>
      </c>
      <c r="U1483" s="54">
        <v>42427</v>
      </c>
      <c r="V1483" s="20">
        <v>47343</v>
      </c>
      <c r="W1483" s="20">
        <v>20884</v>
      </c>
      <c r="X1483" s="20">
        <v>0</v>
      </c>
      <c r="Y1483" s="21">
        <v>0</v>
      </c>
      <c r="Z1483" s="20">
        <v>235064</v>
      </c>
      <c r="AA1483" s="21">
        <v>45180</v>
      </c>
      <c r="AB1483" s="32">
        <v>0</v>
      </c>
      <c r="AC1483" s="20">
        <v>753459</v>
      </c>
      <c r="AD1483" s="20">
        <v>335291</v>
      </c>
      <c r="AE1483" s="20">
        <v>490070</v>
      </c>
      <c r="AF1483" s="20">
        <v>333798</v>
      </c>
      <c r="AG1483" s="20">
        <v>149481</v>
      </c>
      <c r="AH1483" s="20">
        <v>30046</v>
      </c>
      <c r="AI1483" s="21">
        <v>9420</v>
      </c>
      <c r="AJ1483" s="25">
        <v>56735</v>
      </c>
      <c r="AK1483" s="25">
        <v>63908</v>
      </c>
      <c r="AL1483" s="25">
        <v>13376</v>
      </c>
      <c r="AM1483" s="22">
        <v>35856</v>
      </c>
      <c r="AN1483" s="20">
        <v>114918</v>
      </c>
      <c r="AO1483" s="20">
        <v>6234</v>
      </c>
      <c r="AP1483" s="54">
        <v>3846829</v>
      </c>
      <c r="AQ1483" s="25">
        <v>106326</v>
      </c>
      <c r="AR1483" s="25">
        <v>181920</v>
      </c>
      <c r="AS1483" s="54">
        <v>29923</v>
      </c>
      <c r="AT1483" s="54">
        <v>57744</v>
      </c>
      <c r="AU1483" s="54">
        <v>43134</v>
      </c>
      <c r="AV1483" s="54">
        <v>27493</v>
      </c>
      <c r="AW1483" s="25">
        <f t="shared" si="69"/>
        <v>446540</v>
      </c>
      <c r="AX1483" s="165">
        <v>416649</v>
      </c>
      <c r="AY1483" s="98">
        <f t="shared" si="70"/>
        <v>4710018</v>
      </c>
      <c r="AZ1483" s="73"/>
      <c r="BA1483" s="20">
        <v>713533</v>
      </c>
      <c r="BB1483" s="20">
        <v>18307</v>
      </c>
      <c r="BC1483" s="19">
        <v>731840</v>
      </c>
      <c r="BD1483" s="19">
        <v>5441858</v>
      </c>
      <c r="BF1483" s="20">
        <v>51768</v>
      </c>
      <c r="BG1483" s="21">
        <f t="shared" si="71"/>
        <v>5390090</v>
      </c>
      <c r="BI1483" s="73"/>
      <c r="BJ1483" s="73"/>
      <c r="BK1483" s="73"/>
      <c r="BL1483" s="73"/>
      <c r="BM1483" s="73"/>
      <c r="BN1483" s="73"/>
      <c r="BO1483" s="73"/>
    </row>
    <row r="1484" spans="1:67" ht="22.5" customHeight="1" x14ac:dyDescent="0.15">
      <c r="A1484" s="125" t="s">
        <v>3311</v>
      </c>
      <c r="B1484" s="126" t="s">
        <v>3279</v>
      </c>
      <c r="C1484" s="136" t="s">
        <v>1556</v>
      </c>
      <c r="D1484" s="129">
        <v>6</v>
      </c>
      <c r="E1484" s="130" t="s">
        <v>3561</v>
      </c>
      <c r="F1484" s="19">
        <v>512581</v>
      </c>
      <c r="G1484" s="20">
        <v>75470</v>
      </c>
      <c r="H1484" s="20">
        <v>54243</v>
      </c>
      <c r="I1484" s="20">
        <v>0</v>
      </c>
      <c r="J1484" s="20">
        <v>0</v>
      </c>
      <c r="K1484" s="20">
        <v>16030</v>
      </c>
      <c r="L1484" s="20">
        <v>9557</v>
      </c>
      <c r="M1484" s="20">
        <v>33378</v>
      </c>
      <c r="N1484" s="20">
        <v>18289</v>
      </c>
      <c r="O1484" s="20">
        <v>8504</v>
      </c>
      <c r="P1484" s="20">
        <v>158559</v>
      </c>
      <c r="Q1484" s="20">
        <v>59162</v>
      </c>
      <c r="R1484" s="20">
        <v>127690</v>
      </c>
      <c r="S1484" s="20">
        <v>134216</v>
      </c>
      <c r="T1484" s="21">
        <v>59645</v>
      </c>
      <c r="U1484" s="54">
        <v>61758</v>
      </c>
      <c r="V1484" s="20">
        <v>80373</v>
      </c>
      <c r="W1484" s="20">
        <v>31326</v>
      </c>
      <c r="X1484" s="20">
        <v>0</v>
      </c>
      <c r="Y1484" s="21">
        <v>0</v>
      </c>
      <c r="Z1484" s="20">
        <v>346134</v>
      </c>
      <c r="AA1484" s="21">
        <v>56475</v>
      </c>
      <c r="AB1484" s="32">
        <v>0</v>
      </c>
      <c r="AC1484" s="20">
        <v>787391</v>
      </c>
      <c r="AD1484" s="20">
        <v>333800</v>
      </c>
      <c r="AE1484" s="20">
        <v>396071</v>
      </c>
      <c r="AF1484" s="20">
        <v>234707</v>
      </c>
      <c r="AG1484" s="20">
        <v>175080</v>
      </c>
      <c r="AH1484" s="20">
        <v>31132</v>
      </c>
      <c r="AI1484" s="21">
        <v>8478</v>
      </c>
      <c r="AJ1484" s="25">
        <v>62054</v>
      </c>
      <c r="AK1484" s="25">
        <v>70457</v>
      </c>
      <c r="AL1484" s="25">
        <v>11978</v>
      </c>
      <c r="AM1484" s="22">
        <v>40564</v>
      </c>
      <c r="AN1484" s="20">
        <v>145695</v>
      </c>
      <c r="AO1484" s="20">
        <v>6449</v>
      </c>
      <c r="AP1484" s="54">
        <v>4147246</v>
      </c>
      <c r="AQ1484" s="25">
        <v>131456</v>
      </c>
      <c r="AR1484" s="25">
        <v>157627</v>
      </c>
      <c r="AS1484" s="54">
        <v>19713</v>
      </c>
      <c r="AT1484" s="54">
        <v>45194</v>
      </c>
      <c r="AU1484" s="54">
        <v>46046</v>
      </c>
      <c r="AV1484" s="54">
        <v>30688</v>
      </c>
      <c r="AW1484" s="25">
        <f t="shared" si="69"/>
        <v>430724</v>
      </c>
      <c r="AX1484" s="165">
        <v>549832</v>
      </c>
      <c r="AY1484" s="98">
        <f t="shared" si="70"/>
        <v>5127802</v>
      </c>
      <c r="AZ1484" s="73"/>
      <c r="BA1484" s="20">
        <v>786985</v>
      </c>
      <c r="BB1484" s="20">
        <v>22118</v>
      </c>
      <c r="BC1484" s="19">
        <v>809103</v>
      </c>
      <c r="BD1484" s="19">
        <v>5936905</v>
      </c>
      <c r="BF1484" s="20">
        <v>74377</v>
      </c>
      <c r="BG1484" s="21">
        <f t="shared" si="71"/>
        <v>5862528</v>
      </c>
      <c r="BI1484" s="73"/>
      <c r="BJ1484" s="73"/>
      <c r="BK1484" s="73"/>
      <c r="BL1484" s="73"/>
      <c r="BM1484" s="73"/>
      <c r="BN1484" s="73"/>
      <c r="BO1484" s="73"/>
    </row>
    <row r="1485" spans="1:67" ht="22.5" customHeight="1" x14ac:dyDescent="0.15">
      <c r="A1485" s="125" t="s">
        <v>3312</v>
      </c>
      <c r="B1485" s="126" t="s">
        <v>3279</v>
      </c>
      <c r="C1485" s="136" t="s">
        <v>1557</v>
      </c>
      <c r="D1485" s="129">
        <v>6</v>
      </c>
      <c r="E1485" s="130" t="s">
        <v>3561</v>
      </c>
      <c r="F1485" s="19">
        <v>215215</v>
      </c>
      <c r="G1485" s="20">
        <v>58619</v>
      </c>
      <c r="H1485" s="20">
        <v>45738</v>
      </c>
      <c r="I1485" s="20">
        <v>0</v>
      </c>
      <c r="J1485" s="20">
        <v>0</v>
      </c>
      <c r="K1485" s="20">
        <v>0</v>
      </c>
      <c r="L1485" s="20">
        <v>0</v>
      </c>
      <c r="M1485" s="20">
        <v>8954</v>
      </c>
      <c r="N1485" s="20">
        <v>4864</v>
      </c>
      <c r="O1485" s="20">
        <v>7647</v>
      </c>
      <c r="P1485" s="20">
        <v>150516</v>
      </c>
      <c r="Q1485" s="20">
        <v>22200</v>
      </c>
      <c r="R1485" s="20">
        <v>31556</v>
      </c>
      <c r="S1485" s="20">
        <v>29139</v>
      </c>
      <c r="T1485" s="21">
        <v>23858</v>
      </c>
      <c r="U1485" s="54">
        <v>12352</v>
      </c>
      <c r="V1485" s="20">
        <v>13212</v>
      </c>
      <c r="W1485" s="20">
        <v>10442</v>
      </c>
      <c r="X1485" s="20">
        <v>0</v>
      </c>
      <c r="Y1485" s="21">
        <v>0</v>
      </c>
      <c r="Z1485" s="20">
        <v>99417</v>
      </c>
      <c r="AA1485" s="21">
        <v>76053</v>
      </c>
      <c r="AB1485" s="32">
        <v>0</v>
      </c>
      <c r="AC1485" s="20">
        <v>360825</v>
      </c>
      <c r="AD1485" s="20">
        <v>167691</v>
      </c>
      <c r="AE1485" s="20">
        <v>196673</v>
      </c>
      <c r="AF1485" s="20">
        <v>108160</v>
      </c>
      <c r="AG1485" s="20">
        <v>52693</v>
      </c>
      <c r="AH1485" s="20">
        <v>32671</v>
      </c>
      <c r="AI1485" s="21">
        <v>19311</v>
      </c>
      <c r="AJ1485" s="25">
        <v>29075</v>
      </c>
      <c r="AK1485" s="25">
        <v>39854</v>
      </c>
      <c r="AL1485" s="25">
        <v>6330</v>
      </c>
      <c r="AM1485" s="22">
        <v>16232</v>
      </c>
      <c r="AN1485" s="20">
        <v>83577</v>
      </c>
      <c r="AO1485" s="20">
        <v>6766</v>
      </c>
      <c r="AP1485" s="54">
        <v>1929640</v>
      </c>
      <c r="AQ1485" s="25">
        <v>60659</v>
      </c>
      <c r="AR1485" s="25">
        <v>109851</v>
      </c>
      <c r="AS1485" s="54">
        <v>44507</v>
      </c>
      <c r="AT1485" s="54">
        <v>37856</v>
      </c>
      <c r="AU1485" s="54">
        <v>22252</v>
      </c>
      <c r="AV1485" s="54">
        <v>15432</v>
      </c>
      <c r="AW1485" s="25">
        <f t="shared" si="69"/>
        <v>290557</v>
      </c>
      <c r="AX1485" s="165">
        <v>235580</v>
      </c>
      <c r="AY1485" s="98">
        <f t="shared" si="70"/>
        <v>2455777</v>
      </c>
      <c r="AZ1485" s="73"/>
      <c r="BA1485" s="20">
        <v>388442</v>
      </c>
      <c r="BB1485" s="20">
        <v>27295</v>
      </c>
      <c r="BC1485" s="19">
        <v>415737</v>
      </c>
      <c r="BD1485" s="19">
        <v>2871514</v>
      </c>
      <c r="BF1485" s="20">
        <v>44160</v>
      </c>
      <c r="BG1485" s="21">
        <f t="shared" si="71"/>
        <v>2827354</v>
      </c>
      <c r="BI1485" s="73"/>
      <c r="BJ1485" s="73"/>
      <c r="BK1485" s="73"/>
      <c r="BL1485" s="73"/>
      <c r="BM1485" s="73"/>
      <c r="BN1485" s="73"/>
      <c r="BO1485" s="73"/>
    </row>
    <row r="1486" spans="1:67" ht="22.5" customHeight="1" x14ac:dyDescent="0.15">
      <c r="A1486" s="125" t="s">
        <v>3313</v>
      </c>
      <c r="B1486" s="126" t="s">
        <v>3279</v>
      </c>
      <c r="C1486" s="136" t="s">
        <v>1558</v>
      </c>
      <c r="D1486" s="129">
        <v>6</v>
      </c>
      <c r="E1486" s="130" t="s">
        <v>3561</v>
      </c>
      <c r="F1486" s="19">
        <v>673600</v>
      </c>
      <c r="G1486" s="20">
        <v>83110</v>
      </c>
      <c r="H1486" s="20">
        <v>72387</v>
      </c>
      <c r="I1486" s="20">
        <v>0</v>
      </c>
      <c r="J1486" s="20">
        <v>0</v>
      </c>
      <c r="K1486" s="20">
        <v>0</v>
      </c>
      <c r="L1486" s="20">
        <v>0</v>
      </c>
      <c r="M1486" s="20">
        <v>49404</v>
      </c>
      <c r="N1486" s="20">
        <v>26792</v>
      </c>
      <c r="O1486" s="20">
        <v>7833</v>
      </c>
      <c r="P1486" s="20">
        <v>360956</v>
      </c>
      <c r="Q1486" s="20">
        <v>75547</v>
      </c>
      <c r="R1486" s="20">
        <v>151506</v>
      </c>
      <c r="S1486" s="20">
        <v>158057</v>
      </c>
      <c r="T1486" s="21">
        <v>47716</v>
      </c>
      <c r="U1486" s="54">
        <v>69034</v>
      </c>
      <c r="V1486" s="20">
        <v>83676</v>
      </c>
      <c r="W1486" s="20">
        <v>20884</v>
      </c>
      <c r="X1486" s="20">
        <v>0</v>
      </c>
      <c r="Y1486" s="21">
        <v>0</v>
      </c>
      <c r="Z1486" s="20">
        <v>317539</v>
      </c>
      <c r="AA1486" s="21">
        <v>135540</v>
      </c>
      <c r="AB1486" s="32">
        <v>0</v>
      </c>
      <c r="AC1486" s="20">
        <v>1446979</v>
      </c>
      <c r="AD1486" s="20">
        <v>441965</v>
      </c>
      <c r="AE1486" s="20">
        <v>549437</v>
      </c>
      <c r="AF1486" s="20">
        <v>339622</v>
      </c>
      <c r="AG1486" s="20">
        <v>263038</v>
      </c>
      <c r="AH1486" s="20">
        <v>49323</v>
      </c>
      <c r="AI1486" s="21">
        <v>8007</v>
      </c>
      <c r="AJ1486" s="25">
        <v>79304</v>
      </c>
      <c r="AK1486" s="25">
        <v>98752</v>
      </c>
      <c r="AL1486" s="25">
        <v>16961</v>
      </c>
      <c r="AM1486" s="22">
        <v>53466</v>
      </c>
      <c r="AN1486" s="20">
        <v>219689</v>
      </c>
      <c r="AO1486" s="20">
        <v>7123</v>
      </c>
      <c r="AP1486" s="54">
        <v>5907247</v>
      </c>
      <c r="AQ1486" s="25">
        <v>165080</v>
      </c>
      <c r="AR1486" s="25">
        <v>197598</v>
      </c>
      <c r="AS1486" s="54">
        <v>20298</v>
      </c>
      <c r="AT1486" s="54">
        <v>49260</v>
      </c>
      <c r="AU1486" s="54">
        <v>59240</v>
      </c>
      <c r="AV1486" s="54">
        <v>43384</v>
      </c>
      <c r="AW1486" s="25">
        <f t="shared" si="69"/>
        <v>534860</v>
      </c>
      <c r="AX1486" s="165">
        <v>642060</v>
      </c>
      <c r="AY1486" s="98">
        <f t="shared" si="70"/>
        <v>7084167</v>
      </c>
      <c r="AZ1486" s="73"/>
      <c r="BA1486" s="20">
        <v>1031686</v>
      </c>
      <c r="BB1486" s="20">
        <v>20290</v>
      </c>
      <c r="BC1486" s="19">
        <v>1051976</v>
      </c>
      <c r="BD1486" s="19">
        <v>8136143</v>
      </c>
      <c r="BF1486" s="20">
        <v>83090</v>
      </c>
      <c r="BG1486" s="21">
        <f t="shared" si="71"/>
        <v>8053053</v>
      </c>
      <c r="BI1486" s="73"/>
      <c r="BJ1486" s="73"/>
      <c r="BK1486" s="73"/>
      <c r="BL1486" s="73"/>
      <c r="BM1486" s="73"/>
      <c r="BN1486" s="73"/>
      <c r="BO1486" s="73"/>
    </row>
    <row r="1487" spans="1:67" ht="22.5" customHeight="1" x14ac:dyDescent="0.15">
      <c r="A1487" s="125" t="s">
        <v>3314</v>
      </c>
      <c r="B1487" s="126" t="s">
        <v>3279</v>
      </c>
      <c r="C1487" s="136" t="s">
        <v>1559</v>
      </c>
      <c r="D1487" s="129">
        <v>6</v>
      </c>
      <c r="E1487" s="130" t="s">
        <v>3561</v>
      </c>
      <c r="F1487" s="19">
        <v>273551</v>
      </c>
      <c r="G1487" s="20">
        <v>33844</v>
      </c>
      <c r="H1487" s="20">
        <v>17388</v>
      </c>
      <c r="I1487" s="20">
        <v>0</v>
      </c>
      <c r="J1487" s="20">
        <v>0</v>
      </c>
      <c r="K1487" s="20">
        <v>8420</v>
      </c>
      <c r="L1487" s="20">
        <v>7140</v>
      </c>
      <c r="M1487" s="20">
        <v>13125</v>
      </c>
      <c r="N1487" s="20">
        <v>7179</v>
      </c>
      <c r="O1487" s="20">
        <v>5520</v>
      </c>
      <c r="P1487" s="20">
        <v>100285</v>
      </c>
      <c r="Q1487" s="20">
        <v>34617</v>
      </c>
      <c r="R1487" s="20">
        <v>31648</v>
      </c>
      <c r="S1487" s="20">
        <v>27373</v>
      </c>
      <c r="T1487" s="21">
        <v>35787</v>
      </c>
      <c r="U1487" s="54">
        <v>14720</v>
      </c>
      <c r="V1487" s="20">
        <v>13212</v>
      </c>
      <c r="W1487" s="20">
        <v>10442</v>
      </c>
      <c r="X1487" s="20">
        <v>0</v>
      </c>
      <c r="Y1487" s="21">
        <v>0</v>
      </c>
      <c r="Z1487" s="20">
        <v>124290</v>
      </c>
      <c r="AA1487" s="21">
        <v>0</v>
      </c>
      <c r="AB1487" s="32">
        <v>0</v>
      </c>
      <c r="AC1487" s="20">
        <v>348062</v>
      </c>
      <c r="AD1487" s="20">
        <v>366137</v>
      </c>
      <c r="AE1487" s="20">
        <v>349107</v>
      </c>
      <c r="AF1487" s="20">
        <v>193440</v>
      </c>
      <c r="AG1487" s="20">
        <v>68337</v>
      </c>
      <c r="AH1487" s="20">
        <v>13666</v>
      </c>
      <c r="AI1487" s="21">
        <v>5652</v>
      </c>
      <c r="AJ1487" s="25">
        <v>36499</v>
      </c>
      <c r="AK1487" s="25">
        <v>43403</v>
      </c>
      <c r="AL1487" s="25">
        <v>8979</v>
      </c>
      <c r="AM1487" s="22">
        <v>21162</v>
      </c>
      <c r="AN1487" s="20">
        <v>86896</v>
      </c>
      <c r="AO1487" s="20">
        <v>2821</v>
      </c>
      <c r="AP1487" s="54">
        <v>2302702</v>
      </c>
      <c r="AQ1487" s="25">
        <v>85742</v>
      </c>
      <c r="AR1487" s="25">
        <v>164271</v>
      </c>
      <c r="AS1487" s="54">
        <v>51400</v>
      </c>
      <c r="AT1487" s="54">
        <v>42597</v>
      </c>
      <c r="AU1487" s="54">
        <v>31152</v>
      </c>
      <c r="AV1487" s="54">
        <v>17298</v>
      </c>
      <c r="AW1487" s="25">
        <f t="shared" si="69"/>
        <v>392460</v>
      </c>
      <c r="AX1487" s="165">
        <v>692886</v>
      </c>
      <c r="AY1487" s="98">
        <f t="shared" si="70"/>
        <v>3388048</v>
      </c>
      <c r="AZ1487" s="73"/>
      <c r="BA1487" s="20">
        <v>452482</v>
      </c>
      <c r="BB1487" s="20">
        <v>10442</v>
      </c>
      <c r="BC1487" s="19">
        <v>462924</v>
      </c>
      <c r="BD1487" s="19">
        <v>3850972</v>
      </c>
      <c r="BF1487" s="20">
        <v>22575</v>
      </c>
      <c r="BG1487" s="21">
        <f t="shared" si="71"/>
        <v>3828397</v>
      </c>
      <c r="BI1487" s="73"/>
      <c r="BJ1487" s="73"/>
      <c r="BK1487" s="73"/>
      <c r="BL1487" s="73"/>
      <c r="BM1487" s="73"/>
      <c r="BN1487" s="73"/>
      <c r="BO1487" s="73"/>
    </row>
    <row r="1488" spans="1:67" ht="22.5" customHeight="1" x14ac:dyDescent="0.15">
      <c r="A1488" s="125" t="s">
        <v>3315</v>
      </c>
      <c r="B1488" s="126" t="s">
        <v>3279</v>
      </c>
      <c r="C1488" s="136" t="s">
        <v>1560</v>
      </c>
      <c r="D1488" s="129">
        <v>6</v>
      </c>
      <c r="E1488" s="130" t="s">
        <v>3561</v>
      </c>
      <c r="F1488" s="19">
        <v>442227</v>
      </c>
      <c r="G1488" s="20">
        <v>68758</v>
      </c>
      <c r="H1488" s="20">
        <v>34209</v>
      </c>
      <c r="I1488" s="20">
        <v>0</v>
      </c>
      <c r="J1488" s="20">
        <v>0</v>
      </c>
      <c r="K1488" s="20">
        <v>0</v>
      </c>
      <c r="L1488" s="20">
        <v>0</v>
      </c>
      <c r="M1488" s="20">
        <v>27242</v>
      </c>
      <c r="N1488" s="20">
        <v>14900</v>
      </c>
      <c r="O1488" s="20">
        <v>14808</v>
      </c>
      <c r="P1488" s="20">
        <v>212075</v>
      </c>
      <c r="Q1488" s="20">
        <v>49971</v>
      </c>
      <c r="R1488" s="20">
        <v>71952</v>
      </c>
      <c r="S1488" s="20">
        <v>60927</v>
      </c>
      <c r="T1488" s="21">
        <v>59645</v>
      </c>
      <c r="U1488" s="54">
        <v>31894</v>
      </c>
      <c r="V1488" s="20">
        <v>28626</v>
      </c>
      <c r="W1488" s="20">
        <v>20884</v>
      </c>
      <c r="X1488" s="20">
        <v>0</v>
      </c>
      <c r="Y1488" s="21">
        <v>0</v>
      </c>
      <c r="Z1488" s="20">
        <v>230844</v>
      </c>
      <c r="AA1488" s="21">
        <v>0</v>
      </c>
      <c r="AB1488" s="32">
        <v>0</v>
      </c>
      <c r="AC1488" s="20">
        <v>854490</v>
      </c>
      <c r="AD1488" s="20">
        <v>329035</v>
      </c>
      <c r="AE1488" s="20">
        <v>644511</v>
      </c>
      <c r="AF1488" s="20">
        <v>388461</v>
      </c>
      <c r="AG1488" s="20">
        <v>141836</v>
      </c>
      <c r="AH1488" s="20">
        <v>16471</v>
      </c>
      <c r="AI1488" s="21">
        <v>4710</v>
      </c>
      <c r="AJ1488" s="25">
        <v>55602</v>
      </c>
      <c r="AK1488" s="25">
        <v>68081</v>
      </c>
      <c r="AL1488" s="25">
        <v>14606</v>
      </c>
      <c r="AM1488" s="22">
        <v>38990</v>
      </c>
      <c r="AN1488" s="20">
        <v>99451</v>
      </c>
      <c r="AO1488" s="20">
        <v>6837</v>
      </c>
      <c r="AP1488" s="54">
        <v>4032043</v>
      </c>
      <c r="AQ1488" s="25">
        <v>98371</v>
      </c>
      <c r="AR1488" s="25">
        <v>217270</v>
      </c>
      <c r="AS1488" s="54">
        <v>46545</v>
      </c>
      <c r="AT1488" s="54">
        <v>46942</v>
      </c>
      <c r="AU1488" s="54">
        <v>44683</v>
      </c>
      <c r="AV1488" s="54">
        <v>29297</v>
      </c>
      <c r="AW1488" s="25">
        <f t="shared" si="69"/>
        <v>483108</v>
      </c>
      <c r="AX1488" s="165">
        <v>444849</v>
      </c>
      <c r="AY1488" s="98">
        <f t="shared" si="70"/>
        <v>4960000</v>
      </c>
      <c r="AZ1488" s="73"/>
      <c r="BA1488" s="20">
        <v>703322</v>
      </c>
      <c r="BB1488" s="20">
        <v>12579</v>
      </c>
      <c r="BC1488" s="19">
        <v>715901</v>
      </c>
      <c r="BD1488" s="19">
        <v>5675901</v>
      </c>
      <c r="BF1488" s="20">
        <v>46254</v>
      </c>
      <c r="BG1488" s="21">
        <f t="shared" si="71"/>
        <v>5629647</v>
      </c>
      <c r="BI1488" s="73"/>
      <c r="BJ1488" s="73"/>
      <c r="BK1488" s="73"/>
      <c r="BL1488" s="73"/>
      <c r="BM1488" s="73"/>
      <c r="BN1488" s="73"/>
      <c r="BO1488" s="73"/>
    </row>
    <row r="1489" spans="1:67" ht="22.5" customHeight="1" x14ac:dyDescent="0.15">
      <c r="A1489" s="125" t="s">
        <v>3316</v>
      </c>
      <c r="B1489" s="126" t="s">
        <v>3279</v>
      </c>
      <c r="C1489" s="136" t="s">
        <v>1561</v>
      </c>
      <c r="D1489" s="129">
        <v>6</v>
      </c>
      <c r="E1489" s="130" t="s">
        <v>3561</v>
      </c>
      <c r="F1489" s="19">
        <v>478732</v>
      </c>
      <c r="G1489" s="20">
        <v>100246</v>
      </c>
      <c r="H1489" s="20">
        <v>57078</v>
      </c>
      <c r="I1489" s="20">
        <v>0</v>
      </c>
      <c r="J1489" s="20">
        <v>0</v>
      </c>
      <c r="K1489" s="20">
        <v>10110</v>
      </c>
      <c r="L1489" s="20">
        <v>4406</v>
      </c>
      <c r="M1489" s="20">
        <v>30046</v>
      </c>
      <c r="N1489" s="20">
        <v>16434</v>
      </c>
      <c r="O1489" s="20">
        <v>5483</v>
      </c>
      <c r="P1489" s="20">
        <v>236316</v>
      </c>
      <c r="Q1489" s="20">
        <v>54642</v>
      </c>
      <c r="R1489" s="20">
        <v>79097</v>
      </c>
      <c r="S1489" s="20">
        <v>86534</v>
      </c>
      <c r="T1489" s="21">
        <v>59645</v>
      </c>
      <c r="U1489" s="54">
        <v>36505</v>
      </c>
      <c r="V1489" s="20">
        <v>36333</v>
      </c>
      <c r="W1489" s="20">
        <v>20884</v>
      </c>
      <c r="X1489" s="20">
        <v>0</v>
      </c>
      <c r="Y1489" s="21">
        <v>0</v>
      </c>
      <c r="Z1489" s="20">
        <v>278146</v>
      </c>
      <c r="AA1489" s="21">
        <v>0</v>
      </c>
      <c r="AB1489" s="32">
        <v>0</v>
      </c>
      <c r="AC1489" s="20">
        <v>738856</v>
      </c>
      <c r="AD1489" s="20">
        <v>326219</v>
      </c>
      <c r="AE1489" s="20">
        <v>736933</v>
      </c>
      <c r="AF1489" s="20">
        <v>456269</v>
      </c>
      <c r="AG1489" s="20">
        <v>156432</v>
      </c>
      <c r="AH1489" s="20">
        <v>52762</v>
      </c>
      <c r="AI1489" s="21">
        <v>11304</v>
      </c>
      <c r="AJ1489" s="25">
        <v>58645</v>
      </c>
      <c r="AK1489" s="25">
        <v>67360</v>
      </c>
      <c r="AL1489" s="25">
        <v>15850</v>
      </c>
      <c r="AM1489" s="22">
        <v>38467</v>
      </c>
      <c r="AN1489" s="20">
        <v>85784</v>
      </c>
      <c r="AO1489" s="20">
        <v>11232</v>
      </c>
      <c r="AP1489" s="54">
        <v>4346750</v>
      </c>
      <c r="AQ1489" s="25">
        <v>101590</v>
      </c>
      <c r="AR1489" s="25">
        <v>167413</v>
      </c>
      <c r="AS1489" s="54">
        <v>72918</v>
      </c>
      <c r="AT1489" s="54">
        <v>46730</v>
      </c>
      <c r="AU1489" s="54">
        <v>47719</v>
      </c>
      <c r="AV1489" s="54">
        <v>31551</v>
      </c>
      <c r="AW1489" s="25">
        <f t="shared" si="69"/>
        <v>467921</v>
      </c>
      <c r="AX1489" s="165">
        <v>505245</v>
      </c>
      <c r="AY1489" s="98">
        <f t="shared" si="70"/>
        <v>5319916</v>
      </c>
      <c r="AZ1489" s="73"/>
      <c r="BA1489" s="20">
        <v>756667</v>
      </c>
      <c r="BB1489" s="20">
        <v>44346</v>
      </c>
      <c r="BC1489" s="19">
        <v>801013</v>
      </c>
      <c r="BD1489" s="19">
        <v>6120929</v>
      </c>
      <c r="BF1489" s="20">
        <v>55026</v>
      </c>
      <c r="BG1489" s="21">
        <f t="shared" si="71"/>
        <v>6065903</v>
      </c>
      <c r="BI1489" s="73"/>
      <c r="BJ1489" s="73"/>
      <c r="BK1489" s="73"/>
      <c r="BL1489" s="73"/>
      <c r="BM1489" s="73"/>
      <c r="BN1489" s="73"/>
      <c r="BO1489" s="73"/>
    </row>
    <row r="1490" spans="1:67" ht="22.5" customHeight="1" x14ac:dyDescent="0.15">
      <c r="A1490" s="125" t="s">
        <v>3317</v>
      </c>
      <c r="B1490" s="126" t="s">
        <v>3279</v>
      </c>
      <c r="C1490" s="136" t="s">
        <v>1562</v>
      </c>
      <c r="D1490" s="129">
        <v>6</v>
      </c>
      <c r="E1490" s="130" t="s">
        <v>3561</v>
      </c>
      <c r="F1490" s="19">
        <v>318397</v>
      </c>
      <c r="G1490" s="20">
        <v>77612</v>
      </c>
      <c r="H1490" s="20">
        <v>57456</v>
      </c>
      <c r="I1490" s="20">
        <v>0</v>
      </c>
      <c r="J1490" s="20">
        <v>0</v>
      </c>
      <c r="K1490" s="20">
        <v>0</v>
      </c>
      <c r="L1490" s="20">
        <v>0</v>
      </c>
      <c r="M1490" s="20">
        <v>18143</v>
      </c>
      <c r="N1490" s="20">
        <v>10231</v>
      </c>
      <c r="O1490" s="20">
        <v>9810</v>
      </c>
      <c r="P1490" s="20">
        <v>165457</v>
      </c>
      <c r="Q1490" s="20">
        <v>35579</v>
      </c>
      <c r="R1490" s="20">
        <v>48182</v>
      </c>
      <c r="S1490" s="20">
        <v>40618</v>
      </c>
      <c r="T1490" s="21">
        <v>35787</v>
      </c>
      <c r="U1490" s="54">
        <v>23561</v>
      </c>
      <c r="V1490" s="20">
        <v>22020</v>
      </c>
      <c r="W1490" s="20">
        <v>20884</v>
      </c>
      <c r="X1490" s="20">
        <v>0</v>
      </c>
      <c r="Y1490" s="21">
        <v>0</v>
      </c>
      <c r="Z1490" s="20">
        <v>177467</v>
      </c>
      <c r="AA1490" s="21">
        <v>0</v>
      </c>
      <c r="AB1490" s="32">
        <v>0</v>
      </c>
      <c r="AC1490" s="20">
        <v>466271</v>
      </c>
      <c r="AD1490" s="20">
        <v>225518</v>
      </c>
      <c r="AE1490" s="20">
        <v>425324</v>
      </c>
      <c r="AF1490" s="20">
        <v>282714</v>
      </c>
      <c r="AG1490" s="20">
        <v>94460</v>
      </c>
      <c r="AH1490" s="20">
        <v>45612</v>
      </c>
      <c r="AI1490" s="21">
        <v>2355</v>
      </c>
      <c r="AJ1490" s="25">
        <v>45218</v>
      </c>
      <c r="AK1490" s="25">
        <v>50606</v>
      </c>
      <c r="AL1490" s="25">
        <v>10509</v>
      </c>
      <c r="AM1490" s="22">
        <v>26364</v>
      </c>
      <c r="AN1490" s="20">
        <v>60954</v>
      </c>
      <c r="AO1490" s="20">
        <v>6500</v>
      </c>
      <c r="AP1490" s="54">
        <v>2803609</v>
      </c>
      <c r="AQ1490" s="25">
        <v>61249</v>
      </c>
      <c r="AR1490" s="25">
        <v>163091</v>
      </c>
      <c r="AS1490" s="54">
        <v>61811</v>
      </c>
      <c r="AT1490" s="54">
        <v>48964</v>
      </c>
      <c r="AU1490" s="54">
        <v>34898</v>
      </c>
      <c r="AV1490" s="54">
        <v>22572</v>
      </c>
      <c r="AW1490" s="25">
        <f t="shared" si="69"/>
        <v>392585</v>
      </c>
      <c r="AX1490" s="165">
        <v>366716</v>
      </c>
      <c r="AY1490" s="98">
        <f t="shared" si="70"/>
        <v>3562910</v>
      </c>
      <c r="AZ1490" s="73"/>
      <c r="BA1490" s="20">
        <v>526547</v>
      </c>
      <c r="BB1490" s="20">
        <v>27317</v>
      </c>
      <c r="BC1490" s="19">
        <v>553864</v>
      </c>
      <c r="BD1490" s="19">
        <v>4116774</v>
      </c>
      <c r="BF1490" s="20">
        <v>38039</v>
      </c>
      <c r="BG1490" s="21">
        <f t="shared" si="71"/>
        <v>4078735</v>
      </c>
      <c r="BI1490" s="73"/>
      <c r="BJ1490" s="73"/>
      <c r="BK1490" s="73"/>
      <c r="BL1490" s="73"/>
      <c r="BM1490" s="73"/>
      <c r="BN1490" s="73"/>
      <c r="BO1490" s="73"/>
    </row>
    <row r="1491" spans="1:67" ht="22.5" customHeight="1" x14ac:dyDescent="0.15">
      <c r="A1491" s="125" t="s">
        <v>3318</v>
      </c>
      <c r="B1491" s="126" t="s">
        <v>3279</v>
      </c>
      <c r="C1491" s="136" t="s">
        <v>1563</v>
      </c>
      <c r="D1491" s="129">
        <v>6</v>
      </c>
      <c r="E1491" s="130" t="s">
        <v>3561</v>
      </c>
      <c r="F1491" s="19">
        <v>179672</v>
      </c>
      <c r="G1491" s="20">
        <v>51979</v>
      </c>
      <c r="H1491" s="20">
        <v>24759</v>
      </c>
      <c r="I1491" s="20">
        <v>0</v>
      </c>
      <c r="J1491" s="20">
        <v>0</v>
      </c>
      <c r="K1491" s="20">
        <v>0</v>
      </c>
      <c r="L1491" s="20">
        <v>0</v>
      </c>
      <c r="M1491" s="20">
        <v>6929</v>
      </c>
      <c r="N1491" s="20">
        <v>3790</v>
      </c>
      <c r="O1491" s="20">
        <v>0</v>
      </c>
      <c r="P1491" s="20">
        <v>55824</v>
      </c>
      <c r="Q1491" s="20">
        <v>22796</v>
      </c>
      <c r="R1491" s="20">
        <v>13328</v>
      </c>
      <c r="S1491" s="20">
        <v>18543</v>
      </c>
      <c r="T1491" s="21">
        <v>35787</v>
      </c>
      <c r="U1491" s="54">
        <v>9010</v>
      </c>
      <c r="V1491" s="20">
        <v>7707</v>
      </c>
      <c r="W1491" s="20">
        <v>10442</v>
      </c>
      <c r="X1491" s="20">
        <v>0</v>
      </c>
      <c r="Y1491" s="21">
        <v>0</v>
      </c>
      <c r="Z1491" s="20">
        <v>66841</v>
      </c>
      <c r="AA1491" s="21">
        <v>9789</v>
      </c>
      <c r="AB1491" s="32">
        <v>0</v>
      </c>
      <c r="AC1491" s="20">
        <v>288575</v>
      </c>
      <c r="AD1491" s="20">
        <v>213548</v>
      </c>
      <c r="AE1491" s="20">
        <v>293898</v>
      </c>
      <c r="AF1491" s="20">
        <v>128794</v>
      </c>
      <c r="AG1491" s="20">
        <v>36041</v>
      </c>
      <c r="AH1491" s="20">
        <v>15385</v>
      </c>
      <c r="AI1491" s="21">
        <v>1413</v>
      </c>
      <c r="AJ1491" s="25">
        <v>25283</v>
      </c>
      <c r="AK1491" s="25">
        <v>34638</v>
      </c>
      <c r="AL1491" s="25">
        <v>6913</v>
      </c>
      <c r="AM1491" s="22">
        <v>14860</v>
      </c>
      <c r="AN1491" s="20">
        <v>87833</v>
      </c>
      <c r="AO1491" s="20">
        <v>13143</v>
      </c>
      <c r="AP1491" s="54">
        <v>1677520</v>
      </c>
      <c r="AQ1491" s="25">
        <v>63468</v>
      </c>
      <c r="AR1491" s="25">
        <v>131974</v>
      </c>
      <c r="AS1491" s="54">
        <v>70699</v>
      </c>
      <c r="AT1491" s="54">
        <v>45114</v>
      </c>
      <c r="AU1491" s="54">
        <v>19022</v>
      </c>
      <c r="AV1491" s="54">
        <v>11884</v>
      </c>
      <c r="AW1491" s="25">
        <f t="shared" si="69"/>
        <v>342161</v>
      </c>
      <c r="AX1491" s="165">
        <v>361884</v>
      </c>
      <c r="AY1491" s="98">
        <f t="shared" si="70"/>
        <v>2381565</v>
      </c>
      <c r="AZ1491" s="73"/>
      <c r="BA1491" s="20">
        <v>352079</v>
      </c>
      <c r="BB1491" s="20">
        <v>13857</v>
      </c>
      <c r="BC1491" s="19">
        <v>365936</v>
      </c>
      <c r="BD1491" s="19">
        <v>2747501</v>
      </c>
      <c r="BF1491" s="20">
        <v>15414</v>
      </c>
      <c r="BG1491" s="21">
        <f t="shared" si="71"/>
        <v>2732087</v>
      </c>
      <c r="BI1491" s="73"/>
      <c r="BJ1491" s="73"/>
      <c r="BK1491" s="73"/>
      <c r="BL1491" s="73"/>
      <c r="BM1491" s="73"/>
      <c r="BN1491" s="73"/>
      <c r="BO1491" s="73"/>
    </row>
    <row r="1492" spans="1:67" ht="22.5" customHeight="1" x14ac:dyDescent="0.15">
      <c r="A1492" s="125" t="s">
        <v>3319</v>
      </c>
      <c r="B1492" s="126" t="s">
        <v>3279</v>
      </c>
      <c r="C1492" s="136" t="s">
        <v>1564</v>
      </c>
      <c r="D1492" s="129">
        <v>6</v>
      </c>
      <c r="E1492" s="130" t="s">
        <v>3561</v>
      </c>
      <c r="F1492" s="19">
        <v>285836</v>
      </c>
      <c r="G1492" s="20">
        <v>78397</v>
      </c>
      <c r="H1492" s="20">
        <v>42714</v>
      </c>
      <c r="I1492" s="20">
        <v>0</v>
      </c>
      <c r="J1492" s="20">
        <v>0</v>
      </c>
      <c r="K1492" s="20">
        <v>0</v>
      </c>
      <c r="L1492" s="20">
        <v>0</v>
      </c>
      <c r="M1492" s="20">
        <v>14613</v>
      </c>
      <c r="N1492" s="20">
        <v>7992</v>
      </c>
      <c r="O1492" s="20">
        <v>2126</v>
      </c>
      <c r="P1492" s="20">
        <v>100125</v>
      </c>
      <c r="Q1492" s="20">
        <v>31674</v>
      </c>
      <c r="R1492" s="20">
        <v>33663</v>
      </c>
      <c r="S1492" s="20">
        <v>45033</v>
      </c>
      <c r="T1492" s="21">
        <v>71574</v>
      </c>
      <c r="U1492" s="54">
        <v>60151</v>
      </c>
      <c r="V1492" s="20">
        <v>20919</v>
      </c>
      <c r="W1492" s="20">
        <v>10442</v>
      </c>
      <c r="X1492" s="20">
        <v>0</v>
      </c>
      <c r="Y1492" s="21">
        <v>0</v>
      </c>
      <c r="Z1492" s="20">
        <v>152668</v>
      </c>
      <c r="AA1492" s="21">
        <v>0</v>
      </c>
      <c r="AB1492" s="32">
        <v>0</v>
      </c>
      <c r="AC1492" s="20">
        <v>487354</v>
      </c>
      <c r="AD1492" s="20">
        <v>471186</v>
      </c>
      <c r="AE1492" s="20">
        <v>466552</v>
      </c>
      <c r="AF1492" s="20">
        <v>243526</v>
      </c>
      <c r="AG1492" s="20">
        <v>76915</v>
      </c>
      <c r="AH1492" s="20">
        <v>38010</v>
      </c>
      <c r="AI1492" s="21">
        <v>0</v>
      </c>
      <c r="AJ1492" s="25">
        <v>39088</v>
      </c>
      <c r="AK1492" s="25">
        <v>46412</v>
      </c>
      <c r="AL1492" s="25">
        <v>11452</v>
      </c>
      <c r="AM1492" s="22">
        <v>22917</v>
      </c>
      <c r="AN1492" s="20">
        <v>107633</v>
      </c>
      <c r="AO1492" s="20">
        <v>8748</v>
      </c>
      <c r="AP1492" s="54">
        <v>2977720</v>
      </c>
      <c r="AQ1492" s="25">
        <v>87444</v>
      </c>
      <c r="AR1492" s="25">
        <v>148277</v>
      </c>
      <c r="AS1492" s="54">
        <v>88865</v>
      </c>
      <c r="AT1492" s="54">
        <v>49511</v>
      </c>
      <c r="AU1492" s="54">
        <v>27191</v>
      </c>
      <c r="AV1492" s="54">
        <v>20800</v>
      </c>
      <c r="AW1492" s="25">
        <f t="shared" si="69"/>
        <v>422088</v>
      </c>
      <c r="AX1492" s="165">
        <v>768611</v>
      </c>
      <c r="AY1492" s="98">
        <f t="shared" si="70"/>
        <v>4168419</v>
      </c>
      <c r="AZ1492" s="73"/>
      <c r="BA1492" s="20">
        <v>474579</v>
      </c>
      <c r="BB1492" s="20">
        <v>39147</v>
      </c>
      <c r="BC1492" s="19">
        <v>513726</v>
      </c>
      <c r="BD1492" s="19">
        <v>4682145</v>
      </c>
      <c r="BF1492" s="20">
        <v>35735</v>
      </c>
      <c r="BG1492" s="21">
        <f t="shared" si="71"/>
        <v>4646410</v>
      </c>
      <c r="BI1492" s="73"/>
      <c r="BJ1492" s="73"/>
      <c r="BK1492" s="73"/>
      <c r="BL1492" s="73"/>
      <c r="BM1492" s="73"/>
      <c r="BN1492" s="73"/>
      <c r="BO1492" s="73"/>
    </row>
    <row r="1493" spans="1:67" ht="22.5" customHeight="1" x14ac:dyDescent="0.15">
      <c r="A1493" s="125" t="s">
        <v>3320</v>
      </c>
      <c r="B1493" s="126" t="s">
        <v>3279</v>
      </c>
      <c r="C1493" s="136" t="s">
        <v>1565</v>
      </c>
      <c r="D1493" s="129">
        <v>6</v>
      </c>
      <c r="E1493" s="130" t="s">
        <v>3561</v>
      </c>
      <c r="F1493" s="19">
        <v>266800</v>
      </c>
      <c r="G1493" s="20">
        <v>67402</v>
      </c>
      <c r="H1493" s="20">
        <v>37044</v>
      </c>
      <c r="I1493" s="20">
        <v>0</v>
      </c>
      <c r="J1493" s="20">
        <v>0</v>
      </c>
      <c r="K1493" s="20">
        <v>0</v>
      </c>
      <c r="L1493" s="20">
        <v>0</v>
      </c>
      <c r="M1493" s="20">
        <v>12416</v>
      </c>
      <c r="N1493" s="20">
        <v>6825</v>
      </c>
      <c r="O1493" s="20">
        <v>16449</v>
      </c>
      <c r="P1493" s="20">
        <v>809</v>
      </c>
      <c r="Q1493" s="20">
        <v>29252</v>
      </c>
      <c r="R1493" s="20">
        <v>31510</v>
      </c>
      <c r="S1493" s="20">
        <v>32671</v>
      </c>
      <c r="T1493" s="21">
        <v>23858</v>
      </c>
      <c r="U1493" s="54">
        <v>16243</v>
      </c>
      <c r="V1493" s="20">
        <v>13212</v>
      </c>
      <c r="W1493" s="20">
        <v>10442</v>
      </c>
      <c r="X1493" s="20">
        <v>0</v>
      </c>
      <c r="Y1493" s="21">
        <v>0</v>
      </c>
      <c r="Z1493" s="20">
        <v>104567</v>
      </c>
      <c r="AA1493" s="21">
        <v>20331</v>
      </c>
      <c r="AB1493" s="32">
        <v>0</v>
      </c>
      <c r="AC1493" s="20">
        <v>530993</v>
      </c>
      <c r="AD1493" s="20">
        <v>195022</v>
      </c>
      <c r="AE1493" s="20">
        <v>374274</v>
      </c>
      <c r="AF1493" s="20">
        <v>177382</v>
      </c>
      <c r="AG1493" s="20">
        <v>64905</v>
      </c>
      <c r="AH1493" s="20">
        <v>41268</v>
      </c>
      <c r="AI1493" s="21">
        <v>7536</v>
      </c>
      <c r="AJ1493" s="25">
        <v>35362</v>
      </c>
      <c r="AK1493" s="25">
        <v>41689</v>
      </c>
      <c r="AL1493" s="25">
        <v>8760</v>
      </c>
      <c r="AM1493" s="22">
        <v>19927</v>
      </c>
      <c r="AN1493" s="20">
        <v>59358</v>
      </c>
      <c r="AO1493" s="20">
        <v>5171</v>
      </c>
      <c r="AP1493" s="54">
        <v>2251478</v>
      </c>
      <c r="AQ1493" s="25">
        <v>68811</v>
      </c>
      <c r="AR1493" s="25">
        <v>127415</v>
      </c>
      <c r="AS1493" s="54">
        <v>60495</v>
      </c>
      <c r="AT1493" s="54">
        <v>34765</v>
      </c>
      <c r="AU1493" s="54">
        <v>29851</v>
      </c>
      <c r="AV1493" s="54">
        <v>15436</v>
      </c>
      <c r="AW1493" s="25">
        <f t="shared" si="69"/>
        <v>336773</v>
      </c>
      <c r="AX1493" s="165">
        <v>249437</v>
      </c>
      <c r="AY1493" s="98">
        <f t="shared" si="70"/>
        <v>2837688</v>
      </c>
      <c r="AZ1493" s="73"/>
      <c r="BA1493" s="20">
        <v>442885</v>
      </c>
      <c r="BB1493" s="20">
        <v>22118</v>
      </c>
      <c r="BC1493" s="19">
        <v>465003</v>
      </c>
      <c r="BD1493" s="19">
        <v>3302691</v>
      </c>
      <c r="BF1493" s="20">
        <v>21542</v>
      </c>
      <c r="BG1493" s="21">
        <f t="shared" si="71"/>
        <v>3281149</v>
      </c>
      <c r="BI1493" s="73"/>
      <c r="BJ1493" s="73"/>
      <c r="BK1493" s="73"/>
      <c r="BL1493" s="73"/>
      <c r="BM1493" s="73"/>
      <c r="BN1493" s="73"/>
      <c r="BO1493" s="73"/>
    </row>
    <row r="1494" spans="1:67" ht="22.5" customHeight="1" x14ac:dyDescent="0.15">
      <c r="A1494" s="125" t="s">
        <v>3321</v>
      </c>
      <c r="B1494" s="126" t="s">
        <v>3279</v>
      </c>
      <c r="C1494" s="136" t="s">
        <v>1566</v>
      </c>
      <c r="D1494" s="129">
        <v>6</v>
      </c>
      <c r="E1494" s="130" t="s">
        <v>3561</v>
      </c>
      <c r="F1494" s="19">
        <v>521745</v>
      </c>
      <c r="G1494" s="20">
        <v>165077</v>
      </c>
      <c r="H1494" s="20">
        <v>117936</v>
      </c>
      <c r="I1494" s="20">
        <v>0</v>
      </c>
      <c r="J1494" s="20">
        <v>0</v>
      </c>
      <c r="K1494" s="20">
        <v>0</v>
      </c>
      <c r="L1494" s="20">
        <v>0</v>
      </c>
      <c r="M1494" s="20">
        <v>28674</v>
      </c>
      <c r="N1494" s="20">
        <v>15683</v>
      </c>
      <c r="O1494" s="20">
        <v>7908</v>
      </c>
      <c r="P1494" s="20">
        <v>513329</v>
      </c>
      <c r="Q1494" s="20">
        <v>52187</v>
      </c>
      <c r="R1494" s="20">
        <v>98607</v>
      </c>
      <c r="S1494" s="20">
        <v>83885</v>
      </c>
      <c r="T1494" s="21">
        <v>47716</v>
      </c>
      <c r="U1494" s="54">
        <v>34559</v>
      </c>
      <c r="V1494" s="20">
        <v>33030</v>
      </c>
      <c r="W1494" s="20">
        <v>20884</v>
      </c>
      <c r="X1494" s="20">
        <v>0</v>
      </c>
      <c r="Y1494" s="21">
        <v>0</v>
      </c>
      <c r="Z1494" s="20">
        <v>219652</v>
      </c>
      <c r="AA1494" s="21">
        <v>0</v>
      </c>
      <c r="AB1494" s="32">
        <v>0</v>
      </c>
      <c r="AC1494" s="20">
        <v>846651</v>
      </c>
      <c r="AD1494" s="20">
        <v>459708</v>
      </c>
      <c r="AE1494" s="20">
        <v>546426</v>
      </c>
      <c r="AF1494" s="20">
        <v>385133</v>
      </c>
      <c r="AG1494" s="20">
        <v>164052</v>
      </c>
      <c r="AH1494" s="20">
        <v>108329</v>
      </c>
      <c r="AI1494" s="21">
        <v>17898</v>
      </c>
      <c r="AJ1494" s="25">
        <v>57086</v>
      </c>
      <c r="AK1494" s="25">
        <v>62156</v>
      </c>
      <c r="AL1494" s="25">
        <v>15952</v>
      </c>
      <c r="AM1494" s="22">
        <v>34507</v>
      </c>
      <c r="AN1494" s="20">
        <v>368400</v>
      </c>
      <c r="AO1494" s="20">
        <v>18662</v>
      </c>
      <c r="AP1494" s="54">
        <v>5045832</v>
      </c>
      <c r="AQ1494" s="25">
        <v>83176</v>
      </c>
      <c r="AR1494" s="25">
        <v>197696</v>
      </c>
      <c r="AS1494" s="54">
        <v>83150</v>
      </c>
      <c r="AT1494" s="54">
        <v>51748</v>
      </c>
      <c r="AU1494" s="54">
        <v>45540</v>
      </c>
      <c r="AV1494" s="54">
        <v>35719</v>
      </c>
      <c r="AW1494" s="25">
        <f t="shared" si="69"/>
        <v>497029</v>
      </c>
      <c r="AX1494" s="165">
        <v>898646</v>
      </c>
      <c r="AY1494" s="98">
        <f t="shared" si="70"/>
        <v>6441507</v>
      </c>
      <c r="AZ1494" s="73"/>
      <c r="BA1494" s="20">
        <v>732580</v>
      </c>
      <c r="BB1494" s="20">
        <v>83097</v>
      </c>
      <c r="BC1494" s="19">
        <v>815677</v>
      </c>
      <c r="BD1494" s="19">
        <v>7257184</v>
      </c>
      <c r="BF1494" s="20">
        <v>51989</v>
      </c>
      <c r="BG1494" s="21">
        <f t="shared" si="71"/>
        <v>7205195</v>
      </c>
      <c r="BI1494" s="73"/>
      <c r="BJ1494" s="73"/>
      <c r="BK1494" s="73"/>
      <c r="BL1494" s="73"/>
      <c r="BM1494" s="73"/>
      <c r="BN1494" s="73"/>
      <c r="BO1494" s="73"/>
    </row>
    <row r="1495" spans="1:67" ht="22.5" customHeight="1" x14ac:dyDescent="0.15">
      <c r="A1495" s="125" t="s">
        <v>3322</v>
      </c>
      <c r="B1495" s="126" t="s">
        <v>3279</v>
      </c>
      <c r="C1495" s="136" t="s">
        <v>1567</v>
      </c>
      <c r="D1495" s="129">
        <v>6</v>
      </c>
      <c r="E1495" s="130" t="s">
        <v>3561</v>
      </c>
      <c r="F1495" s="19">
        <v>81699</v>
      </c>
      <c r="G1495" s="20">
        <v>18493</v>
      </c>
      <c r="H1495" s="20">
        <v>10395</v>
      </c>
      <c r="I1495" s="20">
        <v>0</v>
      </c>
      <c r="J1495" s="20">
        <v>0</v>
      </c>
      <c r="K1495" s="20">
        <v>0</v>
      </c>
      <c r="L1495" s="20">
        <v>0</v>
      </c>
      <c r="M1495" s="20">
        <v>0</v>
      </c>
      <c r="N1495" s="20">
        <v>1006</v>
      </c>
      <c r="O1495" s="20">
        <v>0</v>
      </c>
      <c r="P1495" s="20">
        <v>56</v>
      </c>
      <c r="Q1495" s="20">
        <v>7734</v>
      </c>
      <c r="R1495" s="20">
        <v>27068</v>
      </c>
      <c r="S1495" s="20">
        <v>7064</v>
      </c>
      <c r="T1495" s="21">
        <v>11929</v>
      </c>
      <c r="U1495" s="54">
        <v>13536</v>
      </c>
      <c r="V1495" s="20">
        <v>4404</v>
      </c>
      <c r="W1495" s="20">
        <v>10442</v>
      </c>
      <c r="X1495" s="20">
        <v>0</v>
      </c>
      <c r="Y1495" s="21">
        <v>0</v>
      </c>
      <c r="Z1495" s="20">
        <v>33192</v>
      </c>
      <c r="AA1495" s="21">
        <v>0</v>
      </c>
      <c r="AB1495" s="32">
        <v>0</v>
      </c>
      <c r="AC1495" s="20">
        <v>116256</v>
      </c>
      <c r="AD1495" s="20">
        <v>102534</v>
      </c>
      <c r="AE1495" s="20">
        <v>106976</v>
      </c>
      <c r="AF1495" s="20">
        <v>41434</v>
      </c>
      <c r="AG1495" s="20">
        <v>14545</v>
      </c>
      <c r="AH1495" s="20">
        <v>43169</v>
      </c>
      <c r="AI1495" s="21">
        <v>25434</v>
      </c>
      <c r="AJ1495" s="25">
        <v>9114</v>
      </c>
      <c r="AK1495" s="25">
        <v>18496</v>
      </c>
      <c r="AL1495" s="25">
        <v>3412</v>
      </c>
      <c r="AM1495" s="22">
        <v>6142</v>
      </c>
      <c r="AN1495" s="20">
        <v>168683</v>
      </c>
      <c r="AO1495" s="20">
        <v>6408</v>
      </c>
      <c r="AP1495" s="54">
        <v>889621</v>
      </c>
      <c r="AQ1495" s="25">
        <v>40632</v>
      </c>
      <c r="AR1495" s="25">
        <v>113818</v>
      </c>
      <c r="AS1495" s="54">
        <v>51599</v>
      </c>
      <c r="AT1495" s="54">
        <v>52336</v>
      </c>
      <c r="AU1495" s="54">
        <v>11779</v>
      </c>
      <c r="AV1495" s="54">
        <v>6055</v>
      </c>
      <c r="AW1495" s="25">
        <f t="shared" si="69"/>
        <v>276219</v>
      </c>
      <c r="AX1495" s="165">
        <v>299256</v>
      </c>
      <c r="AY1495" s="98">
        <f t="shared" si="70"/>
        <v>1465096</v>
      </c>
      <c r="AZ1495" s="73"/>
      <c r="BA1495" s="20">
        <v>170785</v>
      </c>
      <c r="BB1495" s="20">
        <v>32164</v>
      </c>
      <c r="BC1495" s="19">
        <v>202949</v>
      </c>
      <c r="BD1495" s="19">
        <v>1668045</v>
      </c>
      <c r="BF1495" s="20">
        <v>5964</v>
      </c>
      <c r="BG1495" s="21">
        <f t="shared" si="71"/>
        <v>1662081</v>
      </c>
      <c r="BI1495" s="73"/>
      <c r="BJ1495" s="73"/>
      <c r="BK1495" s="73"/>
      <c r="BL1495" s="73"/>
      <c r="BM1495" s="73"/>
      <c r="BN1495" s="73"/>
      <c r="BO1495" s="73"/>
    </row>
    <row r="1496" spans="1:67" ht="22.5" customHeight="1" x14ac:dyDescent="0.15">
      <c r="A1496" s="125" t="s">
        <v>3323</v>
      </c>
      <c r="B1496" s="126" t="s">
        <v>3279</v>
      </c>
      <c r="C1496" s="136" t="s">
        <v>1568</v>
      </c>
      <c r="D1496" s="129">
        <v>6</v>
      </c>
      <c r="E1496" s="130" t="s">
        <v>3561</v>
      </c>
      <c r="F1496" s="19">
        <v>289687</v>
      </c>
      <c r="G1496" s="20">
        <v>76826</v>
      </c>
      <c r="H1496" s="20">
        <v>47628</v>
      </c>
      <c r="I1496" s="20">
        <v>0</v>
      </c>
      <c r="J1496" s="20">
        <v>0</v>
      </c>
      <c r="K1496" s="20">
        <v>0</v>
      </c>
      <c r="L1496" s="20">
        <v>0</v>
      </c>
      <c r="M1496" s="20">
        <v>15040</v>
      </c>
      <c r="N1496" s="20">
        <v>8226</v>
      </c>
      <c r="O1496" s="20">
        <v>0</v>
      </c>
      <c r="P1496" s="20">
        <v>286527</v>
      </c>
      <c r="Q1496" s="20">
        <v>31187</v>
      </c>
      <c r="R1496" s="20">
        <v>42915</v>
      </c>
      <c r="S1496" s="20">
        <v>53863</v>
      </c>
      <c r="T1496" s="21">
        <v>47716</v>
      </c>
      <c r="U1496" s="54">
        <v>17766</v>
      </c>
      <c r="V1496" s="20">
        <v>23121</v>
      </c>
      <c r="W1496" s="20">
        <v>10442</v>
      </c>
      <c r="X1496" s="20">
        <v>0</v>
      </c>
      <c r="Y1496" s="21">
        <v>0</v>
      </c>
      <c r="Z1496" s="20">
        <v>133117</v>
      </c>
      <c r="AA1496" s="21">
        <v>0</v>
      </c>
      <c r="AB1496" s="32">
        <v>0</v>
      </c>
      <c r="AC1496" s="20">
        <v>542907</v>
      </c>
      <c r="AD1496" s="20">
        <v>218238</v>
      </c>
      <c r="AE1496" s="20">
        <v>330394</v>
      </c>
      <c r="AF1496" s="20">
        <v>180128</v>
      </c>
      <c r="AG1496" s="20">
        <v>85030</v>
      </c>
      <c r="AH1496" s="20">
        <v>93939</v>
      </c>
      <c r="AI1496" s="21">
        <v>5181</v>
      </c>
      <c r="AJ1496" s="25">
        <v>39832</v>
      </c>
      <c r="AK1496" s="25">
        <v>43466</v>
      </c>
      <c r="AL1496" s="25">
        <v>10407</v>
      </c>
      <c r="AM1496" s="22">
        <v>21206</v>
      </c>
      <c r="AN1496" s="20">
        <v>62736</v>
      </c>
      <c r="AO1496" s="20">
        <v>26347</v>
      </c>
      <c r="AP1496" s="54">
        <v>2743872</v>
      </c>
      <c r="AQ1496" s="25">
        <v>60788</v>
      </c>
      <c r="AR1496" s="25">
        <v>153459</v>
      </c>
      <c r="AS1496" s="54">
        <v>57535</v>
      </c>
      <c r="AT1496" s="54">
        <v>39139</v>
      </c>
      <c r="AU1496" s="54">
        <v>30611</v>
      </c>
      <c r="AV1496" s="54">
        <v>17449</v>
      </c>
      <c r="AW1496" s="25">
        <f t="shared" si="69"/>
        <v>358981</v>
      </c>
      <c r="AX1496" s="165">
        <v>295815</v>
      </c>
      <c r="AY1496" s="98">
        <f t="shared" si="70"/>
        <v>3398668</v>
      </c>
      <c r="AZ1496" s="73"/>
      <c r="BA1496" s="20">
        <v>480959</v>
      </c>
      <c r="BB1496" s="20">
        <v>37495</v>
      </c>
      <c r="BC1496" s="19">
        <v>518454</v>
      </c>
      <c r="BD1496" s="19">
        <v>3917122</v>
      </c>
      <c r="BF1496" s="20">
        <v>29953</v>
      </c>
      <c r="BG1496" s="21">
        <f t="shared" si="71"/>
        <v>3887169</v>
      </c>
      <c r="BI1496" s="73"/>
      <c r="BJ1496" s="73"/>
      <c r="BK1496" s="73"/>
      <c r="BL1496" s="73"/>
      <c r="BM1496" s="73"/>
      <c r="BN1496" s="73"/>
      <c r="BO1496" s="73"/>
    </row>
    <row r="1497" spans="1:67" ht="22.5" customHeight="1" x14ac:dyDescent="0.15">
      <c r="A1497" s="125" t="s">
        <v>3324</v>
      </c>
      <c r="B1497" s="126" t="s">
        <v>3279</v>
      </c>
      <c r="C1497" s="136" t="s">
        <v>1569</v>
      </c>
      <c r="D1497" s="129">
        <v>6</v>
      </c>
      <c r="E1497" s="130" t="s">
        <v>3561</v>
      </c>
      <c r="F1497" s="19">
        <v>278620</v>
      </c>
      <c r="G1497" s="20">
        <v>76184</v>
      </c>
      <c r="H1497" s="20">
        <v>57834</v>
      </c>
      <c r="I1497" s="20">
        <v>0</v>
      </c>
      <c r="J1497" s="20">
        <v>0</v>
      </c>
      <c r="K1497" s="20">
        <v>0</v>
      </c>
      <c r="L1497" s="20">
        <v>0</v>
      </c>
      <c r="M1497" s="20">
        <v>0</v>
      </c>
      <c r="N1497" s="20">
        <v>7325</v>
      </c>
      <c r="O1497" s="20">
        <v>0</v>
      </c>
      <c r="P1497" s="20">
        <v>465</v>
      </c>
      <c r="Q1497" s="20">
        <v>28932</v>
      </c>
      <c r="R1497" s="20">
        <v>39022</v>
      </c>
      <c r="S1497" s="20">
        <v>38852</v>
      </c>
      <c r="T1497" s="21">
        <v>35787</v>
      </c>
      <c r="U1497" s="54">
        <v>18824</v>
      </c>
      <c r="V1497" s="20">
        <v>16515</v>
      </c>
      <c r="W1497" s="20">
        <v>10442</v>
      </c>
      <c r="X1497" s="20">
        <v>0</v>
      </c>
      <c r="Y1497" s="21">
        <v>0</v>
      </c>
      <c r="Z1497" s="20">
        <v>119710</v>
      </c>
      <c r="AA1497" s="21">
        <v>0</v>
      </c>
      <c r="AB1497" s="32">
        <v>0</v>
      </c>
      <c r="AC1497" s="20">
        <v>466186</v>
      </c>
      <c r="AD1497" s="20">
        <v>189832</v>
      </c>
      <c r="AE1497" s="20">
        <v>309672</v>
      </c>
      <c r="AF1497" s="20">
        <v>169146</v>
      </c>
      <c r="AG1497" s="20">
        <v>70071</v>
      </c>
      <c r="AH1497" s="20">
        <v>107695</v>
      </c>
      <c r="AI1497" s="21">
        <v>2355</v>
      </c>
      <c r="AJ1497" s="25">
        <v>36959</v>
      </c>
      <c r="AK1497" s="25">
        <v>40377</v>
      </c>
      <c r="AL1497" s="25">
        <v>8876</v>
      </c>
      <c r="AM1497" s="22">
        <v>18972</v>
      </c>
      <c r="AN1497" s="20">
        <v>51292</v>
      </c>
      <c r="AO1497" s="20">
        <v>6142</v>
      </c>
      <c r="AP1497" s="54">
        <v>2206087</v>
      </c>
      <c r="AQ1497" s="25">
        <v>49930</v>
      </c>
      <c r="AR1497" s="25">
        <v>112441</v>
      </c>
      <c r="AS1497" s="54">
        <v>57402</v>
      </c>
      <c r="AT1497" s="54">
        <v>36751</v>
      </c>
      <c r="AU1497" s="54">
        <v>31891</v>
      </c>
      <c r="AV1497" s="54">
        <v>16700</v>
      </c>
      <c r="AW1497" s="25">
        <f t="shared" si="69"/>
        <v>305115</v>
      </c>
      <c r="AX1497" s="165">
        <v>284850</v>
      </c>
      <c r="AY1497" s="98">
        <f t="shared" si="70"/>
        <v>2796052</v>
      </c>
      <c r="AZ1497" s="73"/>
      <c r="BA1497" s="20">
        <v>456518</v>
      </c>
      <c r="BB1497" s="20">
        <v>29741</v>
      </c>
      <c r="BC1497" s="19">
        <v>486259</v>
      </c>
      <c r="BD1497" s="19">
        <v>3282311</v>
      </c>
      <c r="BF1497" s="20">
        <v>27314</v>
      </c>
      <c r="BG1497" s="21">
        <f t="shared" si="71"/>
        <v>3254997</v>
      </c>
      <c r="BI1497" s="73"/>
      <c r="BJ1497" s="73"/>
      <c r="BK1497" s="73"/>
      <c r="BL1497" s="73"/>
      <c r="BM1497" s="73"/>
      <c r="BN1497" s="73"/>
      <c r="BO1497" s="73"/>
    </row>
    <row r="1498" spans="1:67" ht="22.5" customHeight="1" x14ac:dyDescent="0.15">
      <c r="A1498" s="125" t="s">
        <v>3325</v>
      </c>
      <c r="B1498" s="126" t="s">
        <v>3279</v>
      </c>
      <c r="C1498" s="136" t="s">
        <v>1313</v>
      </c>
      <c r="D1498" s="129">
        <v>6</v>
      </c>
      <c r="E1498" s="130" t="s">
        <v>3561</v>
      </c>
      <c r="F1498" s="19">
        <v>331714</v>
      </c>
      <c r="G1498" s="20">
        <v>84466</v>
      </c>
      <c r="H1498" s="20">
        <v>60480</v>
      </c>
      <c r="I1498" s="20">
        <v>0</v>
      </c>
      <c r="J1498" s="20">
        <v>0</v>
      </c>
      <c r="K1498" s="20">
        <v>0</v>
      </c>
      <c r="L1498" s="20">
        <v>0</v>
      </c>
      <c r="M1498" s="20">
        <v>19350</v>
      </c>
      <c r="N1498" s="20">
        <v>10584</v>
      </c>
      <c r="O1498" s="20">
        <v>6304</v>
      </c>
      <c r="P1498" s="20">
        <v>97388</v>
      </c>
      <c r="Q1498" s="20">
        <v>38111</v>
      </c>
      <c r="R1498" s="20">
        <v>51021</v>
      </c>
      <c r="S1498" s="20">
        <v>76821</v>
      </c>
      <c r="T1498" s="21">
        <v>35787</v>
      </c>
      <c r="U1498" s="54">
        <v>22631</v>
      </c>
      <c r="V1498" s="20">
        <v>20919</v>
      </c>
      <c r="W1498" s="20">
        <v>10442</v>
      </c>
      <c r="X1498" s="20">
        <v>0</v>
      </c>
      <c r="Y1498" s="21">
        <v>0</v>
      </c>
      <c r="Z1498" s="20">
        <v>152451</v>
      </c>
      <c r="AA1498" s="21">
        <v>0</v>
      </c>
      <c r="AB1498" s="32">
        <v>0</v>
      </c>
      <c r="AC1498" s="20">
        <v>572481</v>
      </c>
      <c r="AD1498" s="20">
        <v>309559</v>
      </c>
      <c r="AE1498" s="20">
        <v>393346</v>
      </c>
      <c r="AF1498" s="20">
        <v>266240</v>
      </c>
      <c r="AG1498" s="20">
        <v>112720</v>
      </c>
      <c r="AH1498" s="20">
        <v>77197</v>
      </c>
      <c r="AI1498" s="21">
        <v>10833</v>
      </c>
      <c r="AJ1498" s="25">
        <v>47339</v>
      </c>
      <c r="AK1498" s="25">
        <v>50324</v>
      </c>
      <c r="AL1498" s="25">
        <v>11253</v>
      </c>
      <c r="AM1498" s="22">
        <v>26162</v>
      </c>
      <c r="AN1498" s="20">
        <v>66990</v>
      </c>
      <c r="AO1498" s="20">
        <v>10046</v>
      </c>
      <c r="AP1498" s="54">
        <v>2972959</v>
      </c>
      <c r="AQ1498" s="25">
        <v>79369</v>
      </c>
      <c r="AR1498" s="25">
        <v>121193</v>
      </c>
      <c r="AS1498" s="54">
        <v>60978</v>
      </c>
      <c r="AT1498" s="54">
        <v>35725</v>
      </c>
      <c r="AU1498" s="54">
        <v>31738</v>
      </c>
      <c r="AV1498" s="54">
        <v>22857</v>
      </c>
      <c r="AW1498" s="25">
        <f t="shared" si="69"/>
        <v>351860</v>
      </c>
      <c r="AX1498" s="165">
        <v>393713</v>
      </c>
      <c r="AY1498" s="98">
        <f t="shared" si="70"/>
        <v>3718532</v>
      </c>
      <c r="AZ1498" s="73"/>
      <c r="BA1498" s="20">
        <v>544515</v>
      </c>
      <c r="BB1498" s="20">
        <v>45514</v>
      </c>
      <c r="BC1498" s="19">
        <v>590029</v>
      </c>
      <c r="BD1498" s="19">
        <v>4308561</v>
      </c>
      <c r="BF1498" s="20">
        <v>43321</v>
      </c>
      <c r="BG1498" s="21">
        <f t="shared" si="71"/>
        <v>4265240</v>
      </c>
      <c r="BI1498" s="73"/>
      <c r="BJ1498" s="73"/>
      <c r="BK1498" s="73"/>
      <c r="BL1498" s="73"/>
      <c r="BM1498" s="73"/>
      <c r="BN1498" s="73"/>
      <c r="BO1498" s="73"/>
    </row>
    <row r="1499" spans="1:67" ht="22.5" customHeight="1" x14ac:dyDescent="0.15">
      <c r="A1499" s="125" t="s">
        <v>3326</v>
      </c>
      <c r="B1499" s="126" t="s">
        <v>3279</v>
      </c>
      <c r="C1499" s="136" t="s">
        <v>1570</v>
      </c>
      <c r="D1499" s="129">
        <v>6</v>
      </c>
      <c r="E1499" s="130" t="s">
        <v>3561</v>
      </c>
      <c r="F1499" s="19">
        <v>237255</v>
      </c>
      <c r="G1499" s="20">
        <v>49195</v>
      </c>
      <c r="H1499" s="20">
        <v>34209</v>
      </c>
      <c r="I1499" s="20">
        <v>0</v>
      </c>
      <c r="J1499" s="20">
        <v>0</v>
      </c>
      <c r="K1499" s="20">
        <v>0</v>
      </c>
      <c r="L1499" s="20">
        <v>0</v>
      </c>
      <c r="M1499" s="20">
        <v>0</v>
      </c>
      <c r="N1499" s="20">
        <v>5401</v>
      </c>
      <c r="O1499" s="20">
        <v>0</v>
      </c>
      <c r="P1499" s="20">
        <v>37256</v>
      </c>
      <c r="Q1499" s="20">
        <v>23950</v>
      </c>
      <c r="R1499" s="20">
        <v>80013</v>
      </c>
      <c r="S1499" s="20">
        <v>25607</v>
      </c>
      <c r="T1499" s="21">
        <v>44137</v>
      </c>
      <c r="U1499" s="54">
        <v>15397</v>
      </c>
      <c r="V1499" s="20">
        <v>12111</v>
      </c>
      <c r="W1499" s="20">
        <v>19840</v>
      </c>
      <c r="X1499" s="20">
        <v>0</v>
      </c>
      <c r="Y1499" s="21">
        <v>0</v>
      </c>
      <c r="Z1499" s="20">
        <v>105675</v>
      </c>
      <c r="AA1499" s="21">
        <v>0</v>
      </c>
      <c r="AB1499" s="32">
        <v>0</v>
      </c>
      <c r="AC1499" s="20">
        <v>426255</v>
      </c>
      <c r="AD1499" s="20">
        <v>189732</v>
      </c>
      <c r="AE1499" s="20">
        <v>372553</v>
      </c>
      <c r="AF1499" s="20">
        <v>184122</v>
      </c>
      <c r="AG1499" s="20">
        <v>56398</v>
      </c>
      <c r="AH1499" s="20">
        <v>51042</v>
      </c>
      <c r="AI1499" s="21">
        <v>9891</v>
      </c>
      <c r="AJ1499" s="25">
        <v>30735</v>
      </c>
      <c r="AK1499" s="25">
        <v>43981</v>
      </c>
      <c r="AL1499" s="25">
        <v>10047</v>
      </c>
      <c r="AM1499" s="22">
        <v>19056</v>
      </c>
      <c r="AN1499" s="20">
        <v>96570</v>
      </c>
      <c r="AO1499" s="20">
        <v>8411</v>
      </c>
      <c r="AP1499" s="54">
        <v>2188839</v>
      </c>
      <c r="AQ1499" s="25">
        <v>66084</v>
      </c>
      <c r="AR1499" s="25">
        <v>152007</v>
      </c>
      <c r="AS1499" s="54">
        <v>81099</v>
      </c>
      <c r="AT1499" s="54">
        <v>32700</v>
      </c>
      <c r="AU1499" s="54">
        <v>28105</v>
      </c>
      <c r="AV1499" s="54">
        <v>14081</v>
      </c>
      <c r="AW1499" s="25">
        <f t="shared" si="69"/>
        <v>374076</v>
      </c>
      <c r="AX1499" s="165">
        <v>288245</v>
      </c>
      <c r="AY1499" s="98">
        <f t="shared" si="70"/>
        <v>2851160</v>
      </c>
      <c r="AZ1499" s="73"/>
      <c r="BA1499" s="20">
        <v>404513</v>
      </c>
      <c r="BB1499" s="20">
        <v>36129</v>
      </c>
      <c r="BC1499" s="19">
        <v>440642</v>
      </c>
      <c r="BD1499" s="19">
        <v>3291802</v>
      </c>
      <c r="BF1499" s="20">
        <v>18029</v>
      </c>
      <c r="BG1499" s="21">
        <f t="shared" si="71"/>
        <v>3273773</v>
      </c>
      <c r="BI1499" s="73"/>
      <c r="BJ1499" s="73"/>
      <c r="BK1499" s="73"/>
      <c r="BL1499" s="73"/>
      <c r="BM1499" s="73"/>
      <c r="BN1499" s="73"/>
      <c r="BO1499" s="73"/>
    </row>
    <row r="1500" spans="1:67" ht="22.5" customHeight="1" x14ac:dyDescent="0.15">
      <c r="A1500" s="125" t="s">
        <v>3327</v>
      </c>
      <c r="B1500" s="126" t="s">
        <v>3279</v>
      </c>
      <c r="C1500" s="136" t="s">
        <v>1571</v>
      </c>
      <c r="D1500" s="129">
        <v>6</v>
      </c>
      <c r="E1500" s="130" t="s">
        <v>3561</v>
      </c>
      <c r="F1500" s="19">
        <v>230016</v>
      </c>
      <c r="G1500" s="20">
        <v>78397</v>
      </c>
      <c r="H1500" s="20">
        <v>28917</v>
      </c>
      <c r="I1500" s="20">
        <v>0</v>
      </c>
      <c r="J1500" s="20">
        <v>0</v>
      </c>
      <c r="K1500" s="20">
        <v>0</v>
      </c>
      <c r="L1500" s="20">
        <v>0</v>
      </c>
      <c r="M1500" s="20">
        <v>8146</v>
      </c>
      <c r="N1500" s="20">
        <v>4665</v>
      </c>
      <c r="O1500" s="20">
        <v>7758</v>
      </c>
      <c r="P1500" s="20">
        <v>288</v>
      </c>
      <c r="Q1500" s="20">
        <v>21764</v>
      </c>
      <c r="R1500" s="20">
        <v>24228</v>
      </c>
      <c r="S1500" s="20">
        <v>28256</v>
      </c>
      <c r="T1500" s="21">
        <v>59645</v>
      </c>
      <c r="U1500" s="54">
        <v>24069</v>
      </c>
      <c r="V1500" s="20">
        <v>8808</v>
      </c>
      <c r="W1500" s="20">
        <v>10442</v>
      </c>
      <c r="X1500" s="20">
        <v>0</v>
      </c>
      <c r="Y1500" s="21">
        <v>0</v>
      </c>
      <c r="Z1500" s="20">
        <v>112618</v>
      </c>
      <c r="AA1500" s="21">
        <v>0</v>
      </c>
      <c r="AB1500" s="32">
        <v>0</v>
      </c>
      <c r="AC1500" s="20">
        <v>342968</v>
      </c>
      <c r="AD1500" s="20">
        <v>171990</v>
      </c>
      <c r="AE1500" s="20">
        <v>374919</v>
      </c>
      <c r="AF1500" s="20">
        <v>168730</v>
      </c>
      <c r="AG1500" s="20">
        <v>53938</v>
      </c>
      <c r="AH1500" s="20">
        <v>62083</v>
      </c>
      <c r="AI1500" s="21">
        <v>72534</v>
      </c>
      <c r="AJ1500" s="25">
        <v>28314</v>
      </c>
      <c r="AK1500" s="25">
        <v>48657</v>
      </c>
      <c r="AL1500" s="25">
        <v>11606</v>
      </c>
      <c r="AM1500" s="22">
        <v>18485</v>
      </c>
      <c r="AN1500" s="20">
        <v>129585</v>
      </c>
      <c r="AO1500" s="20">
        <v>19418</v>
      </c>
      <c r="AP1500" s="54">
        <v>2151244</v>
      </c>
      <c r="AQ1500" s="25">
        <v>57426</v>
      </c>
      <c r="AR1500" s="25">
        <v>127473</v>
      </c>
      <c r="AS1500" s="54">
        <v>90496</v>
      </c>
      <c r="AT1500" s="54">
        <v>51356</v>
      </c>
      <c r="AU1500" s="54">
        <v>27733</v>
      </c>
      <c r="AV1500" s="54">
        <v>14141</v>
      </c>
      <c r="AW1500" s="25">
        <f t="shared" si="69"/>
        <v>368625</v>
      </c>
      <c r="AX1500" s="165">
        <v>489123</v>
      </c>
      <c r="AY1500" s="98">
        <f t="shared" si="70"/>
        <v>3008992</v>
      </c>
      <c r="AZ1500" s="73"/>
      <c r="BA1500" s="20">
        <v>384536</v>
      </c>
      <c r="BB1500" s="20">
        <v>82590</v>
      </c>
      <c r="BC1500" s="19">
        <v>467126</v>
      </c>
      <c r="BD1500" s="19">
        <v>3476118</v>
      </c>
      <c r="BF1500" s="20">
        <v>15581</v>
      </c>
      <c r="BG1500" s="21">
        <f t="shared" si="71"/>
        <v>3460537</v>
      </c>
      <c r="BI1500" s="73"/>
      <c r="BJ1500" s="73"/>
      <c r="BK1500" s="73"/>
      <c r="BL1500" s="73"/>
      <c r="BM1500" s="73"/>
      <c r="BN1500" s="73"/>
      <c r="BO1500" s="73"/>
    </row>
    <row r="1501" spans="1:67" ht="22.5" customHeight="1" x14ac:dyDescent="0.15">
      <c r="A1501" s="125" t="s">
        <v>3328</v>
      </c>
      <c r="B1501" s="126" t="s">
        <v>3279</v>
      </c>
      <c r="C1501" s="136" t="s">
        <v>1572</v>
      </c>
      <c r="D1501" s="129">
        <v>6</v>
      </c>
      <c r="E1501" s="130" t="s">
        <v>3561</v>
      </c>
      <c r="F1501" s="19">
        <v>198070</v>
      </c>
      <c r="G1501" s="20">
        <v>33415</v>
      </c>
      <c r="H1501" s="20">
        <v>16632</v>
      </c>
      <c r="I1501" s="20">
        <v>0</v>
      </c>
      <c r="J1501" s="20">
        <v>0</v>
      </c>
      <c r="K1501" s="20">
        <v>0</v>
      </c>
      <c r="L1501" s="20">
        <v>0</v>
      </c>
      <c r="M1501" s="20">
        <v>0</v>
      </c>
      <c r="N1501" s="20">
        <v>4456</v>
      </c>
      <c r="O1501" s="20">
        <v>0</v>
      </c>
      <c r="P1501" s="20">
        <v>445</v>
      </c>
      <c r="Q1501" s="20">
        <v>23343</v>
      </c>
      <c r="R1501" s="20">
        <v>27846</v>
      </c>
      <c r="S1501" s="20">
        <v>26490</v>
      </c>
      <c r="T1501" s="21">
        <v>11929</v>
      </c>
      <c r="U1501" s="54">
        <v>16074</v>
      </c>
      <c r="V1501" s="20">
        <v>13212</v>
      </c>
      <c r="W1501" s="20">
        <v>10442</v>
      </c>
      <c r="X1501" s="20">
        <v>0</v>
      </c>
      <c r="Y1501" s="21">
        <v>0</v>
      </c>
      <c r="Z1501" s="20">
        <v>74841</v>
      </c>
      <c r="AA1501" s="21">
        <v>0</v>
      </c>
      <c r="AB1501" s="32">
        <v>0</v>
      </c>
      <c r="AC1501" s="20">
        <v>467516</v>
      </c>
      <c r="AD1501" s="20">
        <v>305195</v>
      </c>
      <c r="AE1501" s="20">
        <v>295978</v>
      </c>
      <c r="AF1501" s="20">
        <v>139610</v>
      </c>
      <c r="AG1501" s="20">
        <v>51988</v>
      </c>
      <c r="AH1501" s="20">
        <v>21268</v>
      </c>
      <c r="AI1501" s="21">
        <v>3768</v>
      </c>
      <c r="AJ1501" s="25">
        <v>27625</v>
      </c>
      <c r="AK1501" s="25">
        <v>36271</v>
      </c>
      <c r="AL1501" s="25">
        <v>6906</v>
      </c>
      <c r="AM1501" s="22">
        <v>16034</v>
      </c>
      <c r="AN1501" s="20">
        <v>68152</v>
      </c>
      <c r="AO1501" s="20">
        <v>2289</v>
      </c>
      <c r="AP1501" s="54">
        <v>1899795</v>
      </c>
      <c r="AQ1501" s="25">
        <v>43412</v>
      </c>
      <c r="AR1501" s="25">
        <v>115107</v>
      </c>
      <c r="AS1501" s="54">
        <v>60148</v>
      </c>
      <c r="AT1501" s="54">
        <v>30950</v>
      </c>
      <c r="AU1501" s="54">
        <v>26819</v>
      </c>
      <c r="AV1501" s="54">
        <v>11546</v>
      </c>
      <c r="AW1501" s="25">
        <f t="shared" si="69"/>
        <v>287982</v>
      </c>
      <c r="AX1501" s="165">
        <v>201366</v>
      </c>
      <c r="AY1501" s="98">
        <f t="shared" si="70"/>
        <v>2389143</v>
      </c>
      <c r="AZ1501" s="73"/>
      <c r="BA1501" s="20">
        <v>378882</v>
      </c>
      <c r="BB1501" s="20">
        <v>8812</v>
      </c>
      <c r="BC1501" s="19">
        <v>387694</v>
      </c>
      <c r="BD1501" s="19">
        <v>2776837</v>
      </c>
      <c r="BF1501" s="20">
        <v>12035</v>
      </c>
      <c r="BG1501" s="21">
        <f t="shared" si="71"/>
        <v>2764802</v>
      </c>
      <c r="BI1501" s="73"/>
      <c r="BJ1501" s="73"/>
      <c r="BK1501" s="73"/>
      <c r="BL1501" s="73"/>
      <c r="BM1501" s="73"/>
      <c r="BN1501" s="73"/>
      <c r="BO1501" s="73"/>
    </row>
    <row r="1502" spans="1:67" ht="22.5" customHeight="1" x14ac:dyDescent="0.15">
      <c r="A1502" s="125" t="s">
        <v>3329</v>
      </c>
      <c r="B1502" s="126" t="s">
        <v>3279</v>
      </c>
      <c r="C1502" s="136" t="s">
        <v>377</v>
      </c>
      <c r="D1502" s="129">
        <v>6</v>
      </c>
      <c r="E1502" s="130" t="s">
        <v>3561</v>
      </c>
      <c r="F1502" s="19">
        <v>295580</v>
      </c>
      <c r="G1502" s="20">
        <v>87394</v>
      </c>
      <c r="H1502" s="20">
        <v>34398</v>
      </c>
      <c r="I1502" s="20">
        <v>0</v>
      </c>
      <c r="J1502" s="20">
        <v>0</v>
      </c>
      <c r="K1502" s="20">
        <v>0</v>
      </c>
      <c r="L1502" s="20">
        <v>0</v>
      </c>
      <c r="M1502" s="20">
        <v>14706</v>
      </c>
      <c r="N1502" s="20">
        <v>8043</v>
      </c>
      <c r="O1502" s="20">
        <v>0</v>
      </c>
      <c r="P1502" s="20">
        <v>641</v>
      </c>
      <c r="Q1502" s="20">
        <v>41215</v>
      </c>
      <c r="R1502" s="20">
        <v>55143</v>
      </c>
      <c r="S1502" s="20">
        <v>37086</v>
      </c>
      <c r="T1502" s="21">
        <v>47716</v>
      </c>
      <c r="U1502" s="54">
        <v>43781</v>
      </c>
      <c r="V1502" s="20">
        <v>23121</v>
      </c>
      <c r="W1502" s="20">
        <v>22972</v>
      </c>
      <c r="X1502" s="20">
        <v>0</v>
      </c>
      <c r="Y1502" s="21">
        <v>0</v>
      </c>
      <c r="Z1502" s="20">
        <v>118979</v>
      </c>
      <c r="AA1502" s="21">
        <v>12048</v>
      </c>
      <c r="AB1502" s="32">
        <v>0</v>
      </c>
      <c r="AC1502" s="20">
        <v>624468</v>
      </c>
      <c r="AD1502" s="20">
        <v>396566</v>
      </c>
      <c r="AE1502" s="20">
        <v>576755</v>
      </c>
      <c r="AF1502" s="20">
        <v>247770</v>
      </c>
      <c r="AG1502" s="20">
        <v>89339</v>
      </c>
      <c r="AH1502" s="20">
        <v>46608</v>
      </c>
      <c r="AI1502" s="21">
        <v>11304</v>
      </c>
      <c r="AJ1502" s="25">
        <v>39254</v>
      </c>
      <c r="AK1502" s="25">
        <v>48922</v>
      </c>
      <c r="AL1502" s="25">
        <v>11762</v>
      </c>
      <c r="AM1502" s="22">
        <v>24667</v>
      </c>
      <c r="AN1502" s="20">
        <v>122077</v>
      </c>
      <c r="AO1502" s="20">
        <v>8759</v>
      </c>
      <c r="AP1502" s="54">
        <v>3091074</v>
      </c>
      <c r="AQ1502" s="25">
        <v>63966</v>
      </c>
      <c r="AR1502" s="25">
        <v>171102</v>
      </c>
      <c r="AS1502" s="54">
        <v>92537</v>
      </c>
      <c r="AT1502" s="54">
        <v>53078</v>
      </c>
      <c r="AU1502" s="54">
        <v>34775</v>
      </c>
      <c r="AV1502" s="54">
        <v>19018</v>
      </c>
      <c r="AW1502" s="25">
        <f t="shared" si="69"/>
        <v>434476</v>
      </c>
      <c r="AX1502" s="165">
        <v>920825</v>
      </c>
      <c r="AY1502" s="98">
        <f t="shared" si="70"/>
        <v>4446375</v>
      </c>
      <c r="AZ1502" s="73"/>
      <c r="BA1502" s="20">
        <v>475918</v>
      </c>
      <c r="BB1502" s="20">
        <v>32406</v>
      </c>
      <c r="BC1502" s="19">
        <v>508324</v>
      </c>
      <c r="BD1502" s="19">
        <v>4954699</v>
      </c>
      <c r="BF1502" s="20">
        <v>26144</v>
      </c>
      <c r="BG1502" s="21">
        <f t="shared" si="71"/>
        <v>4928555</v>
      </c>
      <c r="BI1502" s="73"/>
      <c r="BJ1502" s="73"/>
      <c r="BK1502" s="73"/>
      <c r="BL1502" s="73"/>
      <c r="BM1502" s="73"/>
      <c r="BN1502" s="73"/>
      <c r="BO1502" s="73"/>
    </row>
    <row r="1503" spans="1:67" ht="22.5" customHeight="1" x14ac:dyDescent="0.15">
      <c r="A1503" s="125" t="s">
        <v>3330</v>
      </c>
      <c r="B1503" s="126" t="s">
        <v>3279</v>
      </c>
      <c r="C1503" s="136" t="s">
        <v>1573</v>
      </c>
      <c r="D1503" s="129">
        <v>6</v>
      </c>
      <c r="E1503" s="130" t="s">
        <v>3561</v>
      </c>
      <c r="F1503" s="19">
        <v>155858</v>
      </c>
      <c r="G1503" s="20">
        <v>51337</v>
      </c>
      <c r="H1503" s="20">
        <v>22113</v>
      </c>
      <c r="I1503" s="20">
        <v>0</v>
      </c>
      <c r="J1503" s="20">
        <v>0</v>
      </c>
      <c r="K1503" s="20">
        <v>0</v>
      </c>
      <c r="L1503" s="20">
        <v>0</v>
      </c>
      <c r="M1503" s="20">
        <v>0</v>
      </c>
      <c r="N1503" s="20">
        <v>2654</v>
      </c>
      <c r="O1503" s="20">
        <v>0</v>
      </c>
      <c r="P1503" s="20">
        <v>228</v>
      </c>
      <c r="Q1503" s="20">
        <v>17140</v>
      </c>
      <c r="R1503" s="20">
        <v>16442</v>
      </c>
      <c r="S1503" s="20">
        <v>17660</v>
      </c>
      <c r="T1503" s="21">
        <v>23858</v>
      </c>
      <c r="U1503" s="54">
        <v>8122</v>
      </c>
      <c r="V1503" s="20">
        <v>7707</v>
      </c>
      <c r="W1503" s="20">
        <v>10442</v>
      </c>
      <c r="X1503" s="20">
        <v>0</v>
      </c>
      <c r="Y1503" s="21">
        <v>0</v>
      </c>
      <c r="Z1503" s="20">
        <v>55907</v>
      </c>
      <c r="AA1503" s="21">
        <v>0</v>
      </c>
      <c r="AB1503" s="32">
        <v>0</v>
      </c>
      <c r="AC1503" s="20">
        <v>249719</v>
      </c>
      <c r="AD1503" s="20">
        <v>127824</v>
      </c>
      <c r="AE1503" s="20">
        <v>210798</v>
      </c>
      <c r="AF1503" s="20">
        <v>85114</v>
      </c>
      <c r="AG1503" s="20">
        <v>36374</v>
      </c>
      <c r="AH1503" s="20">
        <v>31404</v>
      </c>
      <c r="AI1503" s="21">
        <v>1884</v>
      </c>
      <c r="AJ1503" s="25">
        <v>21141</v>
      </c>
      <c r="AK1503" s="25">
        <v>28211</v>
      </c>
      <c r="AL1503" s="25">
        <v>4700</v>
      </c>
      <c r="AM1503" s="22">
        <v>11266</v>
      </c>
      <c r="AN1503" s="20">
        <v>39091</v>
      </c>
      <c r="AO1503" s="20">
        <v>5233</v>
      </c>
      <c r="AP1503" s="54">
        <v>1242227</v>
      </c>
      <c r="AQ1503" s="25">
        <v>64277</v>
      </c>
      <c r="AR1503" s="25">
        <v>156516</v>
      </c>
      <c r="AS1503" s="54">
        <v>56885</v>
      </c>
      <c r="AT1503" s="54">
        <v>37235</v>
      </c>
      <c r="AU1503" s="54">
        <v>20686</v>
      </c>
      <c r="AV1503" s="54">
        <v>8968</v>
      </c>
      <c r="AW1503" s="25">
        <f t="shared" si="69"/>
        <v>344567</v>
      </c>
      <c r="AX1503" s="165">
        <v>1027803</v>
      </c>
      <c r="AY1503" s="98">
        <f t="shared" si="70"/>
        <v>2614597</v>
      </c>
      <c r="AZ1503" s="73"/>
      <c r="BA1503" s="20">
        <v>299107</v>
      </c>
      <c r="BB1503" s="20">
        <v>13989</v>
      </c>
      <c r="BC1503" s="19">
        <v>313096</v>
      </c>
      <c r="BD1503" s="19">
        <v>2927693</v>
      </c>
      <c r="BF1503" s="20">
        <v>11979</v>
      </c>
      <c r="BG1503" s="21">
        <f t="shared" si="71"/>
        <v>2915714</v>
      </c>
      <c r="BI1503" s="73"/>
      <c r="BJ1503" s="73"/>
      <c r="BK1503" s="73"/>
      <c r="BL1503" s="73"/>
      <c r="BM1503" s="73"/>
      <c r="BN1503" s="73"/>
      <c r="BO1503" s="73"/>
    </row>
    <row r="1504" spans="1:67" ht="22.5" customHeight="1" x14ac:dyDescent="0.15">
      <c r="A1504" s="125" t="s">
        <v>3331</v>
      </c>
      <c r="B1504" s="126" t="s">
        <v>3279</v>
      </c>
      <c r="C1504" s="136" t="s">
        <v>1574</v>
      </c>
      <c r="D1504" s="129">
        <v>6</v>
      </c>
      <c r="E1504" s="130" t="s">
        <v>3561</v>
      </c>
      <c r="F1504" s="19">
        <v>108704</v>
      </c>
      <c r="G1504" s="20">
        <v>27346</v>
      </c>
      <c r="H1504" s="20">
        <v>12096</v>
      </c>
      <c r="I1504" s="20">
        <v>0</v>
      </c>
      <c r="J1504" s="20">
        <v>0</v>
      </c>
      <c r="K1504" s="20">
        <v>0</v>
      </c>
      <c r="L1504" s="20">
        <v>0</v>
      </c>
      <c r="M1504" s="20">
        <v>0</v>
      </c>
      <c r="N1504" s="20">
        <v>1470</v>
      </c>
      <c r="O1504" s="20">
        <v>0</v>
      </c>
      <c r="P1504" s="20">
        <v>107</v>
      </c>
      <c r="Q1504" s="20">
        <v>24596</v>
      </c>
      <c r="R1504" s="20">
        <v>8152</v>
      </c>
      <c r="S1504" s="20">
        <v>8830</v>
      </c>
      <c r="T1504" s="21">
        <v>23858</v>
      </c>
      <c r="U1504" s="54">
        <v>3892</v>
      </c>
      <c r="V1504" s="20">
        <v>6606</v>
      </c>
      <c r="W1504" s="20">
        <v>10442</v>
      </c>
      <c r="X1504" s="20">
        <v>0</v>
      </c>
      <c r="Y1504" s="21">
        <v>0</v>
      </c>
      <c r="Z1504" s="20">
        <v>41706</v>
      </c>
      <c r="AA1504" s="21">
        <v>0</v>
      </c>
      <c r="AB1504" s="32">
        <v>0</v>
      </c>
      <c r="AC1504" s="20">
        <v>114389</v>
      </c>
      <c r="AD1504" s="20">
        <v>102184</v>
      </c>
      <c r="AE1504" s="20">
        <v>137377</v>
      </c>
      <c r="AF1504" s="20">
        <v>45510</v>
      </c>
      <c r="AG1504" s="20">
        <v>18094</v>
      </c>
      <c r="AH1504" s="20">
        <v>45612</v>
      </c>
      <c r="AI1504" s="21">
        <v>10833</v>
      </c>
      <c r="AJ1504" s="25">
        <v>13314</v>
      </c>
      <c r="AK1504" s="25">
        <v>25932</v>
      </c>
      <c r="AL1504" s="25">
        <v>3905</v>
      </c>
      <c r="AM1504" s="22">
        <v>8910</v>
      </c>
      <c r="AN1504" s="20">
        <v>61459</v>
      </c>
      <c r="AO1504" s="20">
        <v>5723</v>
      </c>
      <c r="AP1504" s="54">
        <v>871047</v>
      </c>
      <c r="AQ1504" s="25">
        <v>36318</v>
      </c>
      <c r="AR1504" s="25">
        <v>94704</v>
      </c>
      <c r="AS1504" s="54">
        <v>53779</v>
      </c>
      <c r="AT1504" s="54">
        <v>37542</v>
      </c>
      <c r="AU1504" s="54">
        <v>14184</v>
      </c>
      <c r="AV1504" s="54">
        <v>5836</v>
      </c>
      <c r="AW1504" s="25">
        <f t="shared" si="69"/>
        <v>242363</v>
      </c>
      <c r="AX1504" s="165">
        <v>172461</v>
      </c>
      <c r="AY1504" s="98">
        <f t="shared" si="70"/>
        <v>1285871</v>
      </c>
      <c r="AZ1504" s="73"/>
      <c r="BA1504" s="20">
        <v>214439</v>
      </c>
      <c r="BB1504" s="20">
        <v>24806</v>
      </c>
      <c r="BC1504" s="19">
        <v>239245</v>
      </c>
      <c r="BD1504" s="19">
        <v>1525116</v>
      </c>
      <c r="BF1504" s="20">
        <v>5930</v>
      </c>
      <c r="BG1504" s="21">
        <f t="shared" si="71"/>
        <v>1519186</v>
      </c>
      <c r="BI1504" s="73"/>
      <c r="BJ1504" s="73"/>
      <c r="BK1504" s="73"/>
      <c r="BL1504" s="73"/>
      <c r="BM1504" s="73"/>
      <c r="BN1504" s="73"/>
      <c r="BO1504" s="73"/>
    </row>
    <row r="1505" spans="1:67" ht="22.5" customHeight="1" x14ac:dyDescent="0.15">
      <c r="A1505" s="125" t="s">
        <v>3332</v>
      </c>
      <c r="B1505" s="126" t="s">
        <v>3279</v>
      </c>
      <c r="C1505" s="136" t="s">
        <v>1575</v>
      </c>
      <c r="D1505" s="129">
        <v>6</v>
      </c>
      <c r="E1505" s="130" t="s">
        <v>3561</v>
      </c>
      <c r="F1505" s="19">
        <v>436856</v>
      </c>
      <c r="G1505" s="20">
        <v>126378</v>
      </c>
      <c r="H1505" s="20">
        <v>48195</v>
      </c>
      <c r="I1505" s="20">
        <v>0</v>
      </c>
      <c r="J1505" s="20">
        <v>0</v>
      </c>
      <c r="K1505" s="20">
        <v>0</v>
      </c>
      <c r="L1505" s="20">
        <v>0</v>
      </c>
      <c r="M1505" s="20">
        <v>0</v>
      </c>
      <c r="N1505" s="20">
        <v>11341</v>
      </c>
      <c r="O1505" s="20">
        <v>0</v>
      </c>
      <c r="P1505" s="20">
        <v>968</v>
      </c>
      <c r="Q1505" s="20">
        <v>51971</v>
      </c>
      <c r="R1505" s="20">
        <v>64028</v>
      </c>
      <c r="S1505" s="20">
        <v>85651</v>
      </c>
      <c r="T1505" s="21">
        <v>59645</v>
      </c>
      <c r="U1505" s="54">
        <v>33882</v>
      </c>
      <c r="V1505" s="20">
        <v>50646</v>
      </c>
      <c r="W1505" s="20">
        <v>31326</v>
      </c>
      <c r="X1505" s="20">
        <v>0</v>
      </c>
      <c r="Y1505" s="21">
        <v>0</v>
      </c>
      <c r="Z1505" s="20">
        <v>156762</v>
      </c>
      <c r="AA1505" s="21">
        <v>0</v>
      </c>
      <c r="AB1505" s="32">
        <v>0</v>
      </c>
      <c r="AC1505" s="20">
        <v>716386</v>
      </c>
      <c r="AD1505" s="20">
        <v>471820</v>
      </c>
      <c r="AE1505" s="20">
        <v>646017</v>
      </c>
      <c r="AF1505" s="20">
        <v>340621</v>
      </c>
      <c r="AG1505" s="20">
        <v>138474</v>
      </c>
      <c r="AH1505" s="20">
        <v>84165</v>
      </c>
      <c r="AI1505" s="21">
        <v>8949</v>
      </c>
      <c r="AJ1505" s="25">
        <v>48790</v>
      </c>
      <c r="AK1505" s="25">
        <v>54143</v>
      </c>
      <c r="AL1505" s="25">
        <v>15476</v>
      </c>
      <c r="AM1505" s="22">
        <v>28912</v>
      </c>
      <c r="AN1505" s="20">
        <v>606369</v>
      </c>
      <c r="AO1505" s="20">
        <v>18611</v>
      </c>
      <c r="AP1505" s="54">
        <v>4336382</v>
      </c>
      <c r="AQ1505" s="25">
        <v>69512</v>
      </c>
      <c r="AR1505" s="25">
        <v>172278</v>
      </c>
      <c r="AS1505" s="54">
        <v>98974</v>
      </c>
      <c r="AT1505" s="54">
        <v>53878</v>
      </c>
      <c r="AU1505" s="54">
        <v>41591</v>
      </c>
      <c r="AV1505" s="54">
        <v>31988</v>
      </c>
      <c r="AW1505" s="25">
        <f t="shared" si="69"/>
        <v>468221</v>
      </c>
      <c r="AX1505" s="165">
        <v>1399491</v>
      </c>
      <c r="AY1505" s="98">
        <f t="shared" si="70"/>
        <v>6204094</v>
      </c>
      <c r="AZ1505" s="73"/>
      <c r="BA1505" s="20">
        <v>572322</v>
      </c>
      <c r="BB1505" s="20">
        <v>43421</v>
      </c>
      <c r="BC1505" s="19">
        <v>615743</v>
      </c>
      <c r="BD1505" s="19">
        <v>6819837</v>
      </c>
      <c r="BF1505" s="20">
        <v>32422</v>
      </c>
      <c r="BG1505" s="21">
        <f t="shared" si="71"/>
        <v>6787415</v>
      </c>
      <c r="BI1505" s="73"/>
      <c r="BJ1505" s="73"/>
      <c r="BK1505" s="73"/>
      <c r="BL1505" s="73"/>
      <c r="BM1505" s="73"/>
      <c r="BN1505" s="73"/>
      <c r="BO1505" s="73"/>
    </row>
    <row r="1506" spans="1:67" ht="22.5" customHeight="1" x14ac:dyDescent="0.15">
      <c r="A1506" s="125" t="s">
        <v>3333</v>
      </c>
      <c r="B1506" s="126" t="s">
        <v>3279</v>
      </c>
      <c r="C1506" s="136" t="s">
        <v>1576</v>
      </c>
      <c r="D1506" s="129">
        <v>6</v>
      </c>
      <c r="E1506" s="130" t="s">
        <v>3562</v>
      </c>
      <c r="F1506" s="19">
        <v>542926</v>
      </c>
      <c r="G1506" s="20">
        <v>106386</v>
      </c>
      <c r="H1506" s="20">
        <v>60858</v>
      </c>
      <c r="I1506" s="20">
        <v>2800</v>
      </c>
      <c r="J1506" s="20">
        <v>7694</v>
      </c>
      <c r="K1506" s="20">
        <v>0</v>
      </c>
      <c r="L1506" s="20">
        <v>0</v>
      </c>
      <c r="M1506" s="20">
        <v>34581</v>
      </c>
      <c r="N1506" s="20">
        <v>20092</v>
      </c>
      <c r="O1506" s="20">
        <v>7423</v>
      </c>
      <c r="P1506" s="20">
        <v>246018</v>
      </c>
      <c r="Q1506" s="20">
        <v>61417</v>
      </c>
      <c r="R1506" s="20">
        <v>101676</v>
      </c>
      <c r="S1506" s="20">
        <v>92715</v>
      </c>
      <c r="T1506" s="21">
        <v>71574</v>
      </c>
      <c r="U1506" s="54">
        <v>44753</v>
      </c>
      <c r="V1506" s="20">
        <v>39636</v>
      </c>
      <c r="W1506" s="20">
        <v>20884</v>
      </c>
      <c r="X1506" s="20">
        <v>0</v>
      </c>
      <c r="Y1506" s="21">
        <v>0</v>
      </c>
      <c r="Z1506" s="20">
        <v>282953</v>
      </c>
      <c r="AA1506" s="21">
        <v>0</v>
      </c>
      <c r="AB1506" s="32">
        <v>0</v>
      </c>
      <c r="AC1506" s="20">
        <v>956625</v>
      </c>
      <c r="AD1506" s="20">
        <v>407770</v>
      </c>
      <c r="AE1506" s="20">
        <v>644870</v>
      </c>
      <c r="AF1506" s="20">
        <v>362918</v>
      </c>
      <c r="AG1506" s="20">
        <v>190305</v>
      </c>
      <c r="AH1506" s="20">
        <v>50409</v>
      </c>
      <c r="AI1506" s="21">
        <v>15072</v>
      </c>
      <c r="AJ1506" s="25">
        <v>66034</v>
      </c>
      <c r="AK1506" s="25">
        <v>88101</v>
      </c>
      <c r="AL1506" s="25">
        <v>16910</v>
      </c>
      <c r="AM1506" s="22">
        <v>48563</v>
      </c>
      <c r="AN1506" s="20">
        <v>109175</v>
      </c>
      <c r="AO1506" s="20">
        <v>15739</v>
      </c>
      <c r="AP1506" s="54">
        <v>4716877</v>
      </c>
      <c r="AQ1506" s="25">
        <v>106306</v>
      </c>
      <c r="AR1506" s="25">
        <v>197186</v>
      </c>
      <c r="AS1506" s="54">
        <v>45486</v>
      </c>
      <c r="AT1506" s="54">
        <v>55246</v>
      </c>
      <c r="AU1506" s="54">
        <v>41778</v>
      </c>
      <c r="AV1506" s="54">
        <v>12395</v>
      </c>
      <c r="AW1506" s="25">
        <f t="shared" si="69"/>
        <v>458397</v>
      </c>
      <c r="AX1506" s="165">
        <v>307198</v>
      </c>
      <c r="AY1506" s="98">
        <f t="shared" si="70"/>
        <v>5482472</v>
      </c>
      <c r="AZ1506" s="73"/>
      <c r="BA1506" s="20">
        <v>863542</v>
      </c>
      <c r="BB1506" s="20">
        <v>51815</v>
      </c>
      <c r="BC1506" s="19">
        <v>915357</v>
      </c>
      <c r="BD1506" s="19">
        <v>6397829</v>
      </c>
      <c r="BF1506" s="20">
        <v>0</v>
      </c>
      <c r="BG1506" s="21">
        <f t="shared" si="71"/>
        <v>6397829</v>
      </c>
      <c r="BI1506" s="73"/>
      <c r="BJ1506" s="73"/>
      <c r="BK1506" s="73"/>
      <c r="BL1506" s="73"/>
      <c r="BM1506" s="73"/>
      <c r="BN1506" s="73"/>
      <c r="BO1506" s="73"/>
    </row>
    <row r="1507" spans="1:67" ht="22.5" customHeight="1" x14ac:dyDescent="0.15">
      <c r="A1507" s="125" t="s">
        <v>3334</v>
      </c>
      <c r="B1507" s="126" t="s">
        <v>3279</v>
      </c>
      <c r="C1507" s="136" t="s">
        <v>1577</v>
      </c>
      <c r="D1507" s="129">
        <v>6</v>
      </c>
      <c r="E1507" s="130" t="s">
        <v>3561</v>
      </c>
      <c r="F1507" s="19">
        <v>408355</v>
      </c>
      <c r="G1507" s="20">
        <v>140301</v>
      </c>
      <c r="H1507" s="20">
        <v>99792</v>
      </c>
      <c r="I1507" s="20">
        <v>0</v>
      </c>
      <c r="J1507" s="20">
        <v>0</v>
      </c>
      <c r="K1507" s="20">
        <v>0</v>
      </c>
      <c r="L1507" s="20">
        <v>0</v>
      </c>
      <c r="M1507" s="20">
        <v>7031</v>
      </c>
      <c r="N1507" s="20">
        <v>9977</v>
      </c>
      <c r="O1507" s="20">
        <v>0</v>
      </c>
      <c r="P1507" s="20">
        <v>23446</v>
      </c>
      <c r="Q1507" s="20">
        <v>36240</v>
      </c>
      <c r="R1507" s="20">
        <v>70715</v>
      </c>
      <c r="S1507" s="20">
        <v>46799</v>
      </c>
      <c r="T1507" s="21">
        <v>116904</v>
      </c>
      <c r="U1507" s="54">
        <v>28849</v>
      </c>
      <c r="V1507" s="20">
        <v>25323</v>
      </c>
      <c r="W1507" s="20">
        <v>41768</v>
      </c>
      <c r="X1507" s="20">
        <v>0</v>
      </c>
      <c r="Y1507" s="21">
        <v>0</v>
      </c>
      <c r="Z1507" s="20">
        <v>219064</v>
      </c>
      <c r="AA1507" s="21">
        <v>0</v>
      </c>
      <c r="AB1507" s="32">
        <v>0</v>
      </c>
      <c r="AC1507" s="20">
        <v>599875</v>
      </c>
      <c r="AD1507" s="20">
        <v>452877</v>
      </c>
      <c r="AE1507" s="20">
        <v>598695</v>
      </c>
      <c r="AF1507" s="20">
        <v>352851</v>
      </c>
      <c r="AG1507" s="20">
        <v>114519</v>
      </c>
      <c r="AH1507" s="20">
        <v>157832</v>
      </c>
      <c r="AI1507" s="21">
        <v>51339</v>
      </c>
      <c r="AJ1507" s="25">
        <v>45414</v>
      </c>
      <c r="AK1507" s="25">
        <v>62064</v>
      </c>
      <c r="AL1507" s="25">
        <v>18324</v>
      </c>
      <c r="AM1507" s="22">
        <v>28843</v>
      </c>
      <c r="AN1507" s="20">
        <v>604305</v>
      </c>
      <c r="AO1507" s="20">
        <v>27287</v>
      </c>
      <c r="AP1507" s="54">
        <v>4388789</v>
      </c>
      <c r="AQ1507" s="25">
        <v>78395</v>
      </c>
      <c r="AR1507" s="25">
        <v>165325</v>
      </c>
      <c r="AS1507" s="54">
        <v>123708</v>
      </c>
      <c r="AT1507" s="54">
        <v>48429</v>
      </c>
      <c r="AU1507" s="54">
        <v>32977</v>
      </c>
      <c r="AV1507" s="54">
        <v>32454</v>
      </c>
      <c r="AW1507" s="25">
        <f t="shared" si="69"/>
        <v>481288</v>
      </c>
      <c r="AX1507" s="165">
        <v>841769</v>
      </c>
      <c r="AY1507" s="98">
        <f t="shared" si="70"/>
        <v>5711846</v>
      </c>
      <c r="AZ1507" s="73"/>
      <c r="BA1507" s="20">
        <v>528017</v>
      </c>
      <c r="BB1507" s="20">
        <v>127069</v>
      </c>
      <c r="BC1507" s="19">
        <v>655086</v>
      </c>
      <c r="BD1507" s="19">
        <v>6366932</v>
      </c>
      <c r="BF1507" s="20">
        <v>37255</v>
      </c>
      <c r="BG1507" s="21">
        <f t="shared" si="71"/>
        <v>6329677</v>
      </c>
      <c r="BI1507" s="73"/>
      <c r="BJ1507" s="73"/>
      <c r="BK1507" s="73"/>
      <c r="BL1507" s="73"/>
      <c r="BM1507" s="73"/>
      <c r="BN1507" s="73"/>
      <c r="BO1507" s="73"/>
    </row>
    <row r="1508" spans="1:67" ht="22.5" customHeight="1" x14ac:dyDescent="0.15">
      <c r="A1508" s="125" t="s">
        <v>3335</v>
      </c>
      <c r="B1508" s="126" t="s">
        <v>3279</v>
      </c>
      <c r="C1508" s="136" t="s">
        <v>1578</v>
      </c>
      <c r="D1508" s="129">
        <v>6</v>
      </c>
      <c r="E1508" s="130" t="s">
        <v>3561</v>
      </c>
      <c r="F1508" s="19">
        <v>172028</v>
      </c>
      <c r="G1508" s="20">
        <v>20278</v>
      </c>
      <c r="H1508" s="20">
        <v>16065</v>
      </c>
      <c r="I1508" s="20">
        <v>0</v>
      </c>
      <c r="J1508" s="20">
        <v>0</v>
      </c>
      <c r="K1508" s="20">
        <v>22590</v>
      </c>
      <c r="L1508" s="20">
        <v>10985</v>
      </c>
      <c r="M1508" s="20">
        <v>6333</v>
      </c>
      <c r="N1508" s="20">
        <v>3464</v>
      </c>
      <c r="O1508" s="20">
        <v>11451</v>
      </c>
      <c r="P1508" s="20">
        <v>83794</v>
      </c>
      <c r="Q1508" s="20">
        <v>22522</v>
      </c>
      <c r="R1508" s="20">
        <v>16580</v>
      </c>
      <c r="S1508" s="20">
        <v>13245</v>
      </c>
      <c r="T1508" s="21">
        <v>11929</v>
      </c>
      <c r="U1508" s="54">
        <v>14509</v>
      </c>
      <c r="V1508" s="20">
        <v>14313</v>
      </c>
      <c r="W1508" s="20">
        <v>10442</v>
      </c>
      <c r="X1508" s="20">
        <v>0</v>
      </c>
      <c r="Y1508" s="21">
        <v>0</v>
      </c>
      <c r="Z1508" s="20">
        <v>60532</v>
      </c>
      <c r="AA1508" s="21">
        <v>3765</v>
      </c>
      <c r="AB1508" s="32">
        <v>0</v>
      </c>
      <c r="AC1508" s="20">
        <v>309630</v>
      </c>
      <c r="AD1508" s="20">
        <v>132080</v>
      </c>
      <c r="AE1508" s="20">
        <v>201047</v>
      </c>
      <c r="AF1508" s="20">
        <v>94349</v>
      </c>
      <c r="AG1508" s="20">
        <v>32941</v>
      </c>
      <c r="AH1508" s="20">
        <v>31404</v>
      </c>
      <c r="AI1508" s="21">
        <v>6594</v>
      </c>
      <c r="AJ1508" s="25">
        <v>24088</v>
      </c>
      <c r="AK1508" s="25">
        <v>31165</v>
      </c>
      <c r="AL1508" s="25">
        <v>5302</v>
      </c>
      <c r="AM1508" s="22">
        <v>13137</v>
      </c>
      <c r="AN1508" s="20">
        <v>36244</v>
      </c>
      <c r="AO1508" s="20">
        <v>2402</v>
      </c>
      <c r="AP1508" s="54">
        <v>1435208</v>
      </c>
      <c r="AQ1508" s="25">
        <v>47344</v>
      </c>
      <c r="AR1508" s="25">
        <v>106090</v>
      </c>
      <c r="AS1508" s="54">
        <v>32360</v>
      </c>
      <c r="AT1508" s="54">
        <v>28229</v>
      </c>
      <c r="AU1508" s="54">
        <v>19063</v>
      </c>
      <c r="AV1508" s="54">
        <v>10272</v>
      </c>
      <c r="AW1508" s="25">
        <f t="shared" si="69"/>
        <v>243358</v>
      </c>
      <c r="AX1508" s="165">
        <v>172768</v>
      </c>
      <c r="AY1508" s="98">
        <f t="shared" si="70"/>
        <v>1851334</v>
      </c>
      <c r="AZ1508" s="73"/>
      <c r="BA1508" s="20">
        <v>336865</v>
      </c>
      <c r="BB1508" s="20">
        <v>8592</v>
      </c>
      <c r="BC1508" s="19">
        <v>345457</v>
      </c>
      <c r="BD1508" s="19">
        <v>2196791</v>
      </c>
      <c r="BF1508" s="20">
        <v>14582</v>
      </c>
      <c r="BG1508" s="21">
        <f t="shared" si="71"/>
        <v>2182209</v>
      </c>
      <c r="BI1508" s="73"/>
      <c r="BJ1508" s="73"/>
      <c r="BK1508" s="73"/>
      <c r="BL1508" s="73"/>
      <c r="BM1508" s="73"/>
      <c r="BN1508" s="73"/>
      <c r="BO1508" s="73"/>
    </row>
    <row r="1509" spans="1:67" ht="22.5" customHeight="1" x14ac:dyDescent="0.15">
      <c r="A1509" s="125" t="s">
        <v>3336</v>
      </c>
      <c r="B1509" s="126" t="s">
        <v>3279</v>
      </c>
      <c r="C1509" s="136" t="s">
        <v>1579</v>
      </c>
      <c r="D1509" s="129">
        <v>6</v>
      </c>
      <c r="E1509" s="130" t="s">
        <v>3561</v>
      </c>
      <c r="F1509" s="19">
        <v>203882</v>
      </c>
      <c r="G1509" s="20">
        <v>88179</v>
      </c>
      <c r="H1509" s="20">
        <v>61047</v>
      </c>
      <c r="I1509" s="20">
        <v>0</v>
      </c>
      <c r="J1509" s="20">
        <v>0</v>
      </c>
      <c r="K1509" s="20">
        <v>0</v>
      </c>
      <c r="L1509" s="20">
        <v>0</v>
      </c>
      <c r="M1509" s="20">
        <v>0</v>
      </c>
      <c r="N1509" s="20">
        <v>3843</v>
      </c>
      <c r="O1509" s="20">
        <v>0</v>
      </c>
      <c r="P1509" s="20">
        <v>18376</v>
      </c>
      <c r="Q1509" s="20">
        <v>19392</v>
      </c>
      <c r="R1509" s="20">
        <v>23541</v>
      </c>
      <c r="S1509" s="20">
        <v>29139</v>
      </c>
      <c r="T1509" s="21">
        <v>47716</v>
      </c>
      <c r="U1509" s="54">
        <v>10364</v>
      </c>
      <c r="V1509" s="20">
        <v>8808</v>
      </c>
      <c r="W1509" s="20">
        <v>10442</v>
      </c>
      <c r="X1509" s="20">
        <v>0</v>
      </c>
      <c r="Y1509" s="21">
        <v>0</v>
      </c>
      <c r="Z1509" s="20">
        <v>90880</v>
      </c>
      <c r="AA1509" s="21">
        <v>0</v>
      </c>
      <c r="AB1509" s="32">
        <v>0</v>
      </c>
      <c r="AC1509" s="20">
        <v>294660</v>
      </c>
      <c r="AD1509" s="20">
        <v>218288</v>
      </c>
      <c r="AE1509" s="20">
        <v>228149</v>
      </c>
      <c r="AF1509" s="20">
        <v>116397</v>
      </c>
      <c r="AG1509" s="20">
        <v>43525</v>
      </c>
      <c r="AH1509" s="20">
        <v>86247</v>
      </c>
      <c r="AI1509" s="21">
        <v>24492</v>
      </c>
      <c r="AJ1509" s="25">
        <v>25470</v>
      </c>
      <c r="AK1509" s="25">
        <v>40428</v>
      </c>
      <c r="AL1509" s="25">
        <v>7868</v>
      </c>
      <c r="AM1509" s="22">
        <v>15224</v>
      </c>
      <c r="AN1509" s="20">
        <v>249547</v>
      </c>
      <c r="AO1509" s="20">
        <v>10803</v>
      </c>
      <c r="AP1509" s="54">
        <v>1976707</v>
      </c>
      <c r="AQ1509" s="25">
        <v>36892</v>
      </c>
      <c r="AR1509" s="25">
        <v>121666</v>
      </c>
      <c r="AS1509" s="54">
        <v>72606</v>
      </c>
      <c r="AT1509" s="54">
        <v>32524</v>
      </c>
      <c r="AU1509" s="54">
        <v>20238</v>
      </c>
      <c r="AV1509" s="54">
        <v>14279</v>
      </c>
      <c r="AW1509" s="25">
        <f t="shared" si="69"/>
        <v>298205</v>
      </c>
      <c r="AX1509" s="165">
        <v>321656</v>
      </c>
      <c r="AY1509" s="98">
        <f t="shared" si="70"/>
        <v>2596568</v>
      </c>
      <c r="AZ1509" s="73"/>
      <c r="BA1509" s="20">
        <v>354572</v>
      </c>
      <c r="BB1509" s="20">
        <v>53026</v>
      </c>
      <c r="BC1509" s="19">
        <v>407598</v>
      </c>
      <c r="BD1509" s="19">
        <v>3004166</v>
      </c>
      <c r="BF1509" s="20">
        <v>14590</v>
      </c>
      <c r="BG1509" s="21">
        <f t="shared" si="71"/>
        <v>2989576</v>
      </c>
      <c r="BI1509" s="73"/>
      <c r="BJ1509" s="73"/>
      <c r="BK1509" s="73"/>
      <c r="BL1509" s="73"/>
      <c r="BM1509" s="73"/>
      <c r="BN1509" s="73"/>
      <c r="BO1509" s="73"/>
    </row>
    <row r="1510" spans="1:67" ht="22.5" customHeight="1" x14ac:dyDescent="0.15">
      <c r="A1510" s="125" t="s">
        <v>3337</v>
      </c>
      <c r="B1510" s="126" t="s">
        <v>3279</v>
      </c>
      <c r="C1510" s="136" t="s">
        <v>1580</v>
      </c>
      <c r="D1510" s="129">
        <v>6</v>
      </c>
      <c r="E1510" s="130" t="s">
        <v>3561</v>
      </c>
      <c r="F1510" s="19">
        <v>354716</v>
      </c>
      <c r="G1510" s="20">
        <v>153082</v>
      </c>
      <c r="H1510" s="20">
        <v>150822</v>
      </c>
      <c r="I1510" s="20">
        <v>0</v>
      </c>
      <c r="J1510" s="20">
        <v>0</v>
      </c>
      <c r="K1510" s="20">
        <v>4610</v>
      </c>
      <c r="L1510" s="20">
        <v>16704</v>
      </c>
      <c r="M1510" s="20">
        <v>9456</v>
      </c>
      <c r="N1510" s="20">
        <v>9110</v>
      </c>
      <c r="O1510" s="20">
        <v>0</v>
      </c>
      <c r="P1510" s="20">
        <v>134878</v>
      </c>
      <c r="Q1510" s="20">
        <v>35557</v>
      </c>
      <c r="R1510" s="20">
        <v>47037</v>
      </c>
      <c r="S1510" s="20">
        <v>49448</v>
      </c>
      <c r="T1510" s="21">
        <v>95432</v>
      </c>
      <c r="U1510" s="54">
        <v>24026</v>
      </c>
      <c r="V1510" s="20">
        <v>22020</v>
      </c>
      <c r="W1510" s="20">
        <v>20884</v>
      </c>
      <c r="X1510" s="20">
        <v>0</v>
      </c>
      <c r="Y1510" s="21">
        <v>0</v>
      </c>
      <c r="Z1510" s="20">
        <v>176473</v>
      </c>
      <c r="AA1510" s="21">
        <v>0</v>
      </c>
      <c r="AB1510" s="32">
        <v>0</v>
      </c>
      <c r="AC1510" s="20">
        <v>519050</v>
      </c>
      <c r="AD1510" s="20">
        <v>331043</v>
      </c>
      <c r="AE1510" s="20">
        <v>502760</v>
      </c>
      <c r="AF1510" s="20">
        <v>299104</v>
      </c>
      <c r="AG1510" s="20">
        <v>95553</v>
      </c>
      <c r="AH1510" s="20">
        <v>134755</v>
      </c>
      <c r="AI1510" s="21">
        <v>35796</v>
      </c>
      <c r="AJ1510" s="25">
        <v>42651</v>
      </c>
      <c r="AK1510" s="25">
        <v>58945</v>
      </c>
      <c r="AL1510" s="25">
        <v>15738</v>
      </c>
      <c r="AM1510" s="22">
        <v>27546</v>
      </c>
      <c r="AN1510" s="20">
        <v>379064</v>
      </c>
      <c r="AO1510" s="20">
        <v>20440</v>
      </c>
      <c r="AP1510" s="54">
        <v>3766700</v>
      </c>
      <c r="AQ1510" s="25">
        <v>70972</v>
      </c>
      <c r="AR1510" s="25">
        <v>166971</v>
      </c>
      <c r="AS1510" s="54">
        <v>105918</v>
      </c>
      <c r="AT1510" s="54">
        <v>68258</v>
      </c>
      <c r="AU1510" s="54">
        <v>34831</v>
      </c>
      <c r="AV1510" s="54">
        <v>25852</v>
      </c>
      <c r="AW1510" s="25">
        <f t="shared" si="69"/>
        <v>472802</v>
      </c>
      <c r="AX1510" s="165">
        <v>825654</v>
      </c>
      <c r="AY1510" s="98">
        <f t="shared" si="70"/>
        <v>5065156</v>
      </c>
      <c r="AZ1510" s="73"/>
      <c r="BA1510" s="20">
        <v>504823</v>
      </c>
      <c r="BB1510" s="20">
        <v>102021</v>
      </c>
      <c r="BC1510" s="19">
        <v>606844</v>
      </c>
      <c r="BD1510" s="19">
        <v>5672000</v>
      </c>
      <c r="BF1510" s="20">
        <v>31572</v>
      </c>
      <c r="BG1510" s="21">
        <f t="shared" si="71"/>
        <v>5640428</v>
      </c>
      <c r="BI1510" s="73"/>
      <c r="BJ1510" s="73"/>
      <c r="BK1510" s="73"/>
      <c r="BL1510" s="73"/>
      <c r="BM1510" s="73"/>
      <c r="BN1510" s="73"/>
      <c r="BO1510" s="73"/>
    </row>
    <row r="1511" spans="1:67" ht="22.5" customHeight="1" x14ac:dyDescent="0.15">
      <c r="A1511" s="125" t="s">
        <v>3338</v>
      </c>
      <c r="B1511" s="126" t="s">
        <v>3339</v>
      </c>
      <c r="C1511" s="136" t="s">
        <v>1581</v>
      </c>
      <c r="D1511" s="129">
        <v>4</v>
      </c>
      <c r="E1511" s="130" t="s">
        <v>3561</v>
      </c>
      <c r="F1511" s="19">
        <v>2936331</v>
      </c>
      <c r="G1511" s="20">
        <v>697007</v>
      </c>
      <c r="H1511" s="20">
        <v>705726</v>
      </c>
      <c r="I1511" s="20">
        <v>0</v>
      </c>
      <c r="J1511" s="20">
        <v>0</v>
      </c>
      <c r="K1511" s="20">
        <v>100030</v>
      </c>
      <c r="L1511" s="20">
        <v>4583</v>
      </c>
      <c r="M1511" s="20">
        <v>236965</v>
      </c>
      <c r="N1511" s="20">
        <v>137869</v>
      </c>
      <c r="O1511" s="20">
        <v>42410</v>
      </c>
      <c r="P1511" s="20">
        <v>2206098</v>
      </c>
      <c r="Q1511" s="20">
        <v>367029</v>
      </c>
      <c r="R1511" s="20">
        <v>551936</v>
      </c>
      <c r="S1511" s="20">
        <v>551875</v>
      </c>
      <c r="T1511" s="21">
        <v>417515</v>
      </c>
      <c r="U1511" s="54">
        <v>229985</v>
      </c>
      <c r="V1511" s="20">
        <v>269745</v>
      </c>
      <c r="W1511" s="20">
        <v>187956</v>
      </c>
      <c r="X1511" s="20">
        <v>0</v>
      </c>
      <c r="Y1511" s="21">
        <v>0</v>
      </c>
      <c r="Z1511" s="20">
        <v>1466693</v>
      </c>
      <c r="AA1511" s="21">
        <v>22590</v>
      </c>
      <c r="AB1511" s="32">
        <v>1589944</v>
      </c>
      <c r="AC1511" s="20">
        <v>6708062</v>
      </c>
      <c r="AD1511" s="20">
        <v>2629414</v>
      </c>
      <c r="AE1511" s="20">
        <v>4372194</v>
      </c>
      <c r="AF1511" s="20">
        <v>2786118</v>
      </c>
      <c r="AG1511" s="20">
        <v>1259320</v>
      </c>
      <c r="AH1511" s="20">
        <v>324986</v>
      </c>
      <c r="AI1511" s="21">
        <v>233616</v>
      </c>
      <c r="AJ1511" s="25">
        <v>319365</v>
      </c>
      <c r="AK1511" s="25">
        <v>292708</v>
      </c>
      <c r="AL1511" s="25">
        <v>105437</v>
      </c>
      <c r="AM1511" s="22">
        <v>160736</v>
      </c>
      <c r="AN1511" s="20">
        <v>2561504</v>
      </c>
      <c r="AO1511" s="20">
        <v>404497</v>
      </c>
      <c r="AP1511" s="54">
        <v>34880244</v>
      </c>
      <c r="AQ1511" s="25">
        <v>681149</v>
      </c>
      <c r="AR1511" s="25">
        <v>543357</v>
      </c>
      <c r="AS1511" s="54">
        <v>301624</v>
      </c>
      <c r="AT1511" s="54">
        <v>211706</v>
      </c>
      <c r="AU1511" s="54">
        <v>231831</v>
      </c>
      <c r="AV1511" s="54">
        <v>281044</v>
      </c>
      <c r="AW1511" s="25">
        <f t="shared" si="69"/>
        <v>2250711</v>
      </c>
      <c r="AX1511" s="165">
        <v>6743134</v>
      </c>
      <c r="AY1511" s="98">
        <f t="shared" si="70"/>
        <v>43874089</v>
      </c>
      <c r="AZ1511" s="73"/>
      <c r="BA1511" s="20">
        <v>3645098</v>
      </c>
      <c r="BB1511" s="20">
        <v>470230</v>
      </c>
      <c r="BC1511" s="19">
        <v>4115328</v>
      </c>
      <c r="BD1511" s="19">
        <v>47989417</v>
      </c>
      <c r="BF1511" s="20">
        <v>1207541</v>
      </c>
      <c r="BG1511" s="21">
        <f t="shared" si="71"/>
        <v>46781876</v>
      </c>
      <c r="BI1511" s="73"/>
      <c r="BJ1511" s="73"/>
      <c r="BK1511" s="73"/>
      <c r="BL1511" s="73"/>
      <c r="BM1511" s="73"/>
      <c r="BN1511" s="73"/>
      <c r="BO1511" s="73"/>
    </row>
    <row r="1512" spans="1:67" ht="22.5" customHeight="1" x14ac:dyDescent="0.15">
      <c r="A1512" s="125" t="s">
        <v>3340</v>
      </c>
      <c r="B1512" s="126" t="s">
        <v>3339</v>
      </c>
      <c r="C1512" s="136" t="s">
        <v>1582</v>
      </c>
      <c r="D1512" s="129">
        <v>5</v>
      </c>
      <c r="E1512" s="130" t="s">
        <v>3561</v>
      </c>
      <c r="F1512" s="19">
        <v>1779521</v>
      </c>
      <c r="G1512" s="20">
        <v>608042</v>
      </c>
      <c r="H1512" s="20">
        <v>314118</v>
      </c>
      <c r="I1512" s="20">
        <v>0</v>
      </c>
      <c r="J1512" s="20">
        <v>31334</v>
      </c>
      <c r="K1512" s="20">
        <v>111940</v>
      </c>
      <c r="L1512" s="20">
        <v>80570</v>
      </c>
      <c r="M1512" s="20">
        <v>94693</v>
      </c>
      <c r="N1512" s="20">
        <v>62581</v>
      </c>
      <c r="O1512" s="20">
        <v>26073</v>
      </c>
      <c r="P1512" s="20">
        <v>1616488</v>
      </c>
      <c r="Q1512" s="20">
        <v>175094</v>
      </c>
      <c r="R1512" s="20">
        <v>328936</v>
      </c>
      <c r="S1512" s="20">
        <v>340838</v>
      </c>
      <c r="T1512" s="21">
        <v>405586</v>
      </c>
      <c r="U1512" s="54">
        <v>154733</v>
      </c>
      <c r="V1512" s="20">
        <v>197079</v>
      </c>
      <c r="W1512" s="20">
        <v>198502</v>
      </c>
      <c r="X1512" s="20">
        <v>0</v>
      </c>
      <c r="Y1512" s="21">
        <v>0</v>
      </c>
      <c r="Z1512" s="20">
        <v>755313</v>
      </c>
      <c r="AA1512" s="21">
        <v>0</v>
      </c>
      <c r="AB1512" s="32">
        <v>659777</v>
      </c>
      <c r="AC1512" s="20">
        <v>3527595</v>
      </c>
      <c r="AD1512" s="20">
        <v>1753049</v>
      </c>
      <c r="AE1512" s="20">
        <v>3022944</v>
      </c>
      <c r="AF1512" s="20">
        <v>1632134</v>
      </c>
      <c r="AG1512" s="20">
        <v>653673</v>
      </c>
      <c r="AH1512" s="20">
        <v>344624</v>
      </c>
      <c r="AI1512" s="21">
        <v>172857</v>
      </c>
      <c r="AJ1512" s="25">
        <v>152433</v>
      </c>
      <c r="AK1512" s="25">
        <v>209802</v>
      </c>
      <c r="AL1512" s="25">
        <v>72086</v>
      </c>
      <c r="AM1512" s="22">
        <v>92925</v>
      </c>
      <c r="AN1512" s="20">
        <v>2233448</v>
      </c>
      <c r="AO1512" s="20">
        <v>100299</v>
      </c>
      <c r="AP1512" s="54">
        <v>21909087</v>
      </c>
      <c r="AQ1512" s="25">
        <v>412468</v>
      </c>
      <c r="AR1512" s="25">
        <v>424208</v>
      </c>
      <c r="AS1512" s="54">
        <v>314935</v>
      </c>
      <c r="AT1512" s="54">
        <v>172519</v>
      </c>
      <c r="AU1512" s="54">
        <v>144956</v>
      </c>
      <c r="AV1512" s="54">
        <v>154322</v>
      </c>
      <c r="AW1512" s="25">
        <f t="shared" si="69"/>
        <v>1623408</v>
      </c>
      <c r="AX1512" s="165">
        <v>5179351</v>
      </c>
      <c r="AY1512" s="98">
        <f t="shared" si="70"/>
        <v>28711846</v>
      </c>
      <c r="AZ1512" s="73"/>
      <c r="BA1512" s="20">
        <v>2093635</v>
      </c>
      <c r="BB1512" s="20">
        <v>437075</v>
      </c>
      <c r="BC1512" s="19">
        <v>2530710</v>
      </c>
      <c r="BD1512" s="19">
        <v>31242556</v>
      </c>
      <c r="BF1512" s="20">
        <v>207212</v>
      </c>
      <c r="BG1512" s="21">
        <f t="shared" si="71"/>
        <v>31035344</v>
      </c>
      <c r="BI1512" s="73"/>
      <c r="BJ1512" s="73"/>
      <c r="BK1512" s="73"/>
      <c r="BL1512" s="73"/>
      <c r="BM1512" s="73"/>
      <c r="BN1512" s="73"/>
      <c r="BO1512" s="73"/>
    </row>
    <row r="1513" spans="1:67" ht="22.5" customHeight="1" x14ac:dyDescent="0.15">
      <c r="A1513" s="125" t="s">
        <v>3341</v>
      </c>
      <c r="B1513" s="126" t="s">
        <v>3339</v>
      </c>
      <c r="C1513" s="136" t="s">
        <v>1583</v>
      </c>
      <c r="D1513" s="129">
        <v>5</v>
      </c>
      <c r="E1513" s="130" t="s">
        <v>3561</v>
      </c>
      <c r="F1513" s="19">
        <v>934693</v>
      </c>
      <c r="G1513" s="20">
        <v>239047</v>
      </c>
      <c r="H1513" s="20">
        <v>211680</v>
      </c>
      <c r="I1513" s="20">
        <v>0</v>
      </c>
      <c r="J1513" s="20">
        <v>0</v>
      </c>
      <c r="K1513" s="20">
        <v>0</v>
      </c>
      <c r="L1513" s="20">
        <v>0</v>
      </c>
      <c r="M1513" s="20">
        <v>72615</v>
      </c>
      <c r="N1513" s="20">
        <v>41054</v>
      </c>
      <c r="O1513" s="20">
        <v>27080</v>
      </c>
      <c r="P1513" s="20">
        <v>797027</v>
      </c>
      <c r="Q1513" s="20">
        <v>113756</v>
      </c>
      <c r="R1513" s="20">
        <v>199505</v>
      </c>
      <c r="S1513" s="20">
        <v>222516</v>
      </c>
      <c r="T1513" s="21">
        <v>95432</v>
      </c>
      <c r="U1513" s="54">
        <v>85488</v>
      </c>
      <c r="V1513" s="20">
        <v>107898</v>
      </c>
      <c r="W1513" s="20">
        <v>41768</v>
      </c>
      <c r="X1513" s="20">
        <v>0</v>
      </c>
      <c r="Y1513" s="21">
        <v>0</v>
      </c>
      <c r="Z1513" s="20">
        <v>507967</v>
      </c>
      <c r="AA1513" s="21">
        <v>0</v>
      </c>
      <c r="AB1513" s="32">
        <v>322918</v>
      </c>
      <c r="AC1513" s="20">
        <v>2431508</v>
      </c>
      <c r="AD1513" s="20">
        <v>687891</v>
      </c>
      <c r="AE1513" s="20">
        <v>1251452</v>
      </c>
      <c r="AF1513" s="20">
        <v>763693</v>
      </c>
      <c r="AG1513" s="20">
        <v>375445</v>
      </c>
      <c r="AH1513" s="20">
        <v>61269</v>
      </c>
      <c r="AI1513" s="21">
        <v>20724</v>
      </c>
      <c r="AJ1513" s="25">
        <v>109580</v>
      </c>
      <c r="AK1513" s="25">
        <v>132998</v>
      </c>
      <c r="AL1513" s="25">
        <v>30554</v>
      </c>
      <c r="AM1513" s="22">
        <v>66591</v>
      </c>
      <c r="AN1513" s="20">
        <v>209919</v>
      </c>
      <c r="AO1513" s="20">
        <v>28299</v>
      </c>
      <c r="AP1513" s="54">
        <v>10190367</v>
      </c>
      <c r="AQ1513" s="25">
        <v>200293</v>
      </c>
      <c r="AR1513" s="25">
        <v>212660</v>
      </c>
      <c r="AS1513" s="54">
        <v>64674</v>
      </c>
      <c r="AT1513" s="54">
        <v>87403</v>
      </c>
      <c r="AU1513" s="54">
        <v>77676</v>
      </c>
      <c r="AV1513" s="54">
        <v>61894</v>
      </c>
      <c r="AW1513" s="25">
        <f t="shared" si="69"/>
        <v>704600</v>
      </c>
      <c r="AX1513" s="165">
        <v>986816</v>
      </c>
      <c r="AY1513" s="98">
        <f t="shared" si="70"/>
        <v>11881783</v>
      </c>
      <c r="AZ1513" s="73"/>
      <c r="BA1513" s="20">
        <v>1447675</v>
      </c>
      <c r="BB1513" s="20">
        <v>84617</v>
      </c>
      <c r="BC1513" s="19">
        <v>1532292</v>
      </c>
      <c r="BD1513" s="19">
        <v>13414075</v>
      </c>
      <c r="BF1513" s="20">
        <v>117225</v>
      </c>
      <c r="BG1513" s="21">
        <f t="shared" si="71"/>
        <v>13296850</v>
      </c>
      <c r="BI1513" s="73"/>
      <c r="BJ1513" s="73"/>
      <c r="BK1513" s="73"/>
      <c r="BL1513" s="73"/>
      <c r="BM1513" s="73"/>
      <c r="BN1513" s="73"/>
      <c r="BO1513" s="73"/>
    </row>
    <row r="1514" spans="1:67" ht="22.5" customHeight="1" x14ac:dyDescent="0.15">
      <c r="A1514" s="125" t="s">
        <v>3342</v>
      </c>
      <c r="B1514" s="126" t="s">
        <v>3339</v>
      </c>
      <c r="C1514" s="136" t="s">
        <v>1584</v>
      </c>
      <c r="D1514" s="129">
        <v>5</v>
      </c>
      <c r="E1514" s="130" t="s">
        <v>3561</v>
      </c>
      <c r="F1514" s="19">
        <v>336794</v>
      </c>
      <c r="G1514" s="20">
        <v>128948</v>
      </c>
      <c r="H1514" s="20">
        <v>78057</v>
      </c>
      <c r="I1514" s="20">
        <v>0</v>
      </c>
      <c r="J1514" s="20">
        <v>0</v>
      </c>
      <c r="K1514" s="20">
        <v>0</v>
      </c>
      <c r="L1514" s="20">
        <v>0</v>
      </c>
      <c r="M1514" s="20">
        <v>15661</v>
      </c>
      <c r="N1514" s="20">
        <v>9696</v>
      </c>
      <c r="O1514" s="20">
        <v>10295</v>
      </c>
      <c r="P1514" s="20">
        <v>150530</v>
      </c>
      <c r="Q1514" s="20">
        <v>39083</v>
      </c>
      <c r="R1514" s="20">
        <v>139415</v>
      </c>
      <c r="S1514" s="20">
        <v>49448</v>
      </c>
      <c r="T1514" s="21">
        <v>35787</v>
      </c>
      <c r="U1514" s="54">
        <v>18485</v>
      </c>
      <c r="V1514" s="20">
        <v>34131</v>
      </c>
      <c r="W1514" s="20">
        <v>31326</v>
      </c>
      <c r="X1514" s="20">
        <v>0</v>
      </c>
      <c r="Y1514" s="21">
        <v>0</v>
      </c>
      <c r="Z1514" s="20">
        <v>200050</v>
      </c>
      <c r="AA1514" s="21">
        <v>0</v>
      </c>
      <c r="AB1514" s="32">
        <v>124334</v>
      </c>
      <c r="AC1514" s="20">
        <v>650306</v>
      </c>
      <c r="AD1514" s="20">
        <v>352950</v>
      </c>
      <c r="AE1514" s="20">
        <v>619273</v>
      </c>
      <c r="AF1514" s="20">
        <v>280051</v>
      </c>
      <c r="AG1514" s="20">
        <v>101798</v>
      </c>
      <c r="AH1514" s="20">
        <v>104166</v>
      </c>
      <c r="AI1514" s="21">
        <v>30144</v>
      </c>
      <c r="AJ1514" s="25">
        <v>44507</v>
      </c>
      <c r="AK1514" s="25">
        <v>55620</v>
      </c>
      <c r="AL1514" s="25">
        <v>15549</v>
      </c>
      <c r="AM1514" s="22">
        <v>26433</v>
      </c>
      <c r="AN1514" s="20">
        <v>139049</v>
      </c>
      <c r="AO1514" s="20">
        <v>21053</v>
      </c>
      <c r="AP1514" s="54">
        <v>3842939</v>
      </c>
      <c r="AQ1514" s="25">
        <v>72902</v>
      </c>
      <c r="AR1514" s="25">
        <v>188163</v>
      </c>
      <c r="AS1514" s="54">
        <v>111556</v>
      </c>
      <c r="AT1514" s="54">
        <v>60330</v>
      </c>
      <c r="AU1514" s="54">
        <v>31180</v>
      </c>
      <c r="AV1514" s="54">
        <v>24026</v>
      </c>
      <c r="AW1514" s="25">
        <f t="shared" si="69"/>
        <v>488157</v>
      </c>
      <c r="AX1514" s="165">
        <v>1023680</v>
      </c>
      <c r="AY1514" s="98">
        <f t="shared" si="70"/>
        <v>5354776</v>
      </c>
      <c r="AZ1514" s="73"/>
      <c r="BA1514" s="20">
        <v>520633</v>
      </c>
      <c r="BB1514" s="20">
        <v>88781</v>
      </c>
      <c r="BC1514" s="19">
        <v>609414</v>
      </c>
      <c r="BD1514" s="19">
        <v>5964190</v>
      </c>
      <c r="BF1514" s="20">
        <v>37510</v>
      </c>
      <c r="BG1514" s="21">
        <f t="shared" si="71"/>
        <v>5926680</v>
      </c>
      <c r="BI1514" s="73"/>
      <c r="BJ1514" s="73"/>
      <c r="BK1514" s="73"/>
      <c r="BL1514" s="73"/>
      <c r="BM1514" s="73"/>
      <c r="BN1514" s="73"/>
      <c r="BO1514" s="73"/>
    </row>
    <row r="1515" spans="1:67" ht="22.5" customHeight="1" x14ac:dyDescent="0.15">
      <c r="A1515" s="125" t="s">
        <v>3343</v>
      </c>
      <c r="B1515" s="126" t="s">
        <v>3339</v>
      </c>
      <c r="C1515" s="136" t="s">
        <v>1585</v>
      </c>
      <c r="D1515" s="129">
        <v>5</v>
      </c>
      <c r="E1515" s="130" t="s">
        <v>3561</v>
      </c>
      <c r="F1515" s="19">
        <v>707565</v>
      </c>
      <c r="G1515" s="20">
        <v>332938</v>
      </c>
      <c r="H1515" s="20">
        <v>205254</v>
      </c>
      <c r="I1515" s="20">
        <v>0</v>
      </c>
      <c r="J1515" s="20">
        <v>38014</v>
      </c>
      <c r="K1515" s="20">
        <v>8570</v>
      </c>
      <c r="L1515" s="20">
        <v>3444</v>
      </c>
      <c r="M1515" s="20">
        <v>43096</v>
      </c>
      <c r="N1515" s="20">
        <v>28479</v>
      </c>
      <c r="O1515" s="20">
        <v>18464</v>
      </c>
      <c r="P1515" s="20">
        <v>537807</v>
      </c>
      <c r="Q1515" s="20">
        <v>80181</v>
      </c>
      <c r="R1515" s="20">
        <v>152743</v>
      </c>
      <c r="S1515" s="20">
        <v>174834</v>
      </c>
      <c r="T1515" s="21">
        <v>178816</v>
      </c>
      <c r="U1515" s="54">
        <v>74110</v>
      </c>
      <c r="V1515" s="20">
        <v>105696</v>
      </c>
      <c r="W1515" s="20">
        <v>83536</v>
      </c>
      <c r="X1515" s="20">
        <v>0</v>
      </c>
      <c r="Y1515" s="21">
        <v>0</v>
      </c>
      <c r="Z1515" s="20">
        <v>384957</v>
      </c>
      <c r="AA1515" s="21">
        <v>0</v>
      </c>
      <c r="AB1515" s="32">
        <v>384883</v>
      </c>
      <c r="AC1515" s="20">
        <v>1828972</v>
      </c>
      <c r="AD1515" s="20">
        <v>763694</v>
      </c>
      <c r="AE1515" s="20">
        <v>1355058</v>
      </c>
      <c r="AF1515" s="20">
        <v>712691</v>
      </c>
      <c r="AG1515" s="20">
        <v>582755</v>
      </c>
      <c r="AH1515" s="20">
        <v>228513</v>
      </c>
      <c r="AI1515" s="21">
        <v>73005</v>
      </c>
      <c r="AJ1515" s="25">
        <v>82559</v>
      </c>
      <c r="AK1515" s="25">
        <v>110982</v>
      </c>
      <c r="AL1515" s="25">
        <v>35708</v>
      </c>
      <c r="AM1515" s="22">
        <v>56186</v>
      </c>
      <c r="AN1515" s="20">
        <v>191664</v>
      </c>
      <c r="AO1515" s="20">
        <v>48085</v>
      </c>
      <c r="AP1515" s="54">
        <v>9613259</v>
      </c>
      <c r="AQ1515" s="25">
        <v>163243</v>
      </c>
      <c r="AR1515" s="25">
        <v>217053</v>
      </c>
      <c r="AS1515" s="54">
        <v>181855</v>
      </c>
      <c r="AT1515" s="54">
        <v>92595</v>
      </c>
      <c r="AU1515" s="54">
        <v>65547</v>
      </c>
      <c r="AV1515" s="54">
        <v>68577</v>
      </c>
      <c r="AW1515" s="25">
        <f t="shared" si="69"/>
        <v>788870</v>
      </c>
      <c r="AX1515" s="165">
        <v>1283391</v>
      </c>
      <c r="AY1515" s="98">
        <f t="shared" si="70"/>
        <v>11685520</v>
      </c>
      <c r="AZ1515" s="73"/>
      <c r="BA1515" s="20">
        <v>1102236</v>
      </c>
      <c r="BB1515" s="20">
        <v>219287</v>
      </c>
      <c r="BC1515" s="19">
        <v>1321523</v>
      </c>
      <c r="BD1515" s="19">
        <v>13007043</v>
      </c>
      <c r="BF1515" s="20">
        <v>112974</v>
      </c>
      <c r="BG1515" s="21">
        <f t="shared" si="71"/>
        <v>12894069</v>
      </c>
      <c r="BI1515" s="73"/>
      <c r="BJ1515" s="73"/>
      <c r="BK1515" s="73"/>
      <c r="BL1515" s="73"/>
      <c r="BM1515" s="73"/>
      <c r="BN1515" s="73"/>
      <c r="BO1515" s="73"/>
    </row>
    <row r="1516" spans="1:67" ht="22.5" customHeight="1" x14ac:dyDescent="0.15">
      <c r="A1516" s="125" t="s">
        <v>3344</v>
      </c>
      <c r="B1516" s="126" t="s">
        <v>3339</v>
      </c>
      <c r="C1516" s="136" t="s">
        <v>1586</v>
      </c>
      <c r="D1516" s="129">
        <v>5</v>
      </c>
      <c r="E1516" s="130" t="s">
        <v>3561</v>
      </c>
      <c r="F1516" s="19">
        <v>780900</v>
      </c>
      <c r="G1516" s="20">
        <v>251185</v>
      </c>
      <c r="H1516" s="20">
        <v>112644</v>
      </c>
      <c r="I1516" s="20">
        <v>0</v>
      </c>
      <c r="J1516" s="20">
        <v>0</v>
      </c>
      <c r="K1516" s="20">
        <v>0</v>
      </c>
      <c r="L1516" s="20">
        <v>0</v>
      </c>
      <c r="M1516" s="20">
        <v>39181</v>
      </c>
      <c r="N1516" s="20">
        <v>25394</v>
      </c>
      <c r="O1516" s="20">
        <v>14920</v>
      </c>
      <c r="P1516" s="20">
        <v>455839</v>
      </c>
      <c r="Q1516" s="20">
        <v>86552</v>
      </c>
      <c r="R1516" s="20">
        <v>116607</v>
      </c>
      <c r="S1516" s="20">
        <v>137748</v>
      </c>
      <c r="T1516" s="21">
        <v>167006</v>
      </c>
      <c r="U1516" s="54">
        <v>49406</v>
      </c>
      <c r="V1516" s="20">
        <v>57252</v>
      </c>
      <c r="W1516" s="20">
        <v>52210</v>
      </c>
      <c r="X1516" s="20">
        <v>0</v>
      </c>
      <c r="Y1516" s="21">
        <v>0</v>
      </c>
      <c r="Z1516" s="20">
        <v>456349</v>
      </c>
      <c r="AA1516" s="21">
        <v>0</v>
      </c>
      <c r="AB1516" s="32">
        <v>232406</v>
      </c>
      <c r="AC1516" s="20">
        <v>1553925</v>
      </c>
      <c r="AD1516" s="20">
        <v>690082</v>
      </c>
      <c r="AE1516" s="20">
        <v>1101671</v>
      </c>
      <c r="AF1516" s="20">
        <v>642637</v>
      </c>
      <c r="AG1516" s="20">
        <v>268773</v>
      </c>
      <c r="AH1516" s="20">
        <v>142447</v>
      </c>
      <c r="AI1516" s="21">
        <v>54636</v>
      </c>
      <c r="AJ1516" s="25">
        <v>77362</v>
      </c>
      <c r="AK1516" s="25">
        <v>98769</v>
      </c>
      <c r="AL1516" s="25">
        <v>32435</v>
      </c>
      <c r="AM1516" s="22">
        <v>51401</v>
      </c>
      <c r="AN1516" s="20">
        <v>664128</v>
      </c>
      <c r="AO1516" s="20">
        <v>40706</v>
      </c>
      <c r="AP1516" s="54">
        <v>8454571</v>
      </c>
      <c r="AQ1516" s="25">
        <v>167165</v>
      </c>
      <c r="AR1516" s="25">
        <v>250390</v>
      </c>
      <c r="AS1516" s="54">
        <v>166497</v>
      </c>
      <c r="AT1516" s="54">
        <v>96499</v>
      </c>
      <c r="AU1516" s="54">
        <v>67822</v>
      </c>
      <c r="AV1516" s="54">
        <v>59331</v>
      </c>
      <c r="AW1516" s="25">
        <f t="shared" si="69"/>
        <v>807704</v>
      </c>
      <c r="AX1516" s="165">
        <v>1885383</v>
      </c>
      <c r="AY1516" s="98">
        <f t="shared" si="70"/>
        <v>11147658</v>
      </c>
      <c r="AZ1516" s="73"/>
      <c r="BA1516" s="20">
        <v>1026664</v>
      </c>
      <c r="BB1516" s="20">
        <v>184413</v>
      </c>
      <c r="BC1516" s="19">
        <v>1211077</v>
      </c>
      <c r="BD1516" s="19">
        <v>12358735</v>
      </c>
      <c r="BF1516" s="20">
        <v>91591</v>
      </c>
      <c r="BG1516" s="21">
        <f t="shared" si="71"/>
        <v>12267144</v>
      </c>
      <c r="BI1516" s="73"/>
      <c r="BJ1516" s="73"/>
      <c r="BK1516" s="73"/>
      <c r="BL1516" s="73"/>
      <c r="BM1516" s="73"/>
      <c r="BN1516" s="73"/>
      <c r="BO1516" s="73"/>
    </row>
    <row r="1517" spans="1:67" ht="22.5" customHeight="1" x14ac:dyDescent="0.15">
      <c r="A1517" s="125" t="s">
        <v>3345</v>
      </c>
      <c r="B1517" s="126" t="s">
        <v>3339</v>
      </c>
      <c r="C1517" s="136" t="s">
        <v>1587</v>
      </c>
      <c r="D1517" s="129">
        <v>5</v>
      </c>
      <c r="E1517" s="130" t="s">
        <v>3561</v>
      </c>
      <c r="F1517" s="19">
        <v>451669</v>
      </c>
      <c r="G1517" s="20">
        <v>124022</v>
      </c>
      <c r="H1517" s="20">
        <v>62181</v>
      </c>
      <c r="I1517" s="20">
        <v>0</v>
      </c>
      <c r="J1517" s="20">
        <v>4386</v>
      </c>
      <c r="K1517" s="20">
        <v>34850</v>
      </c>
      <c r="L1517" s="20">
        <v>9809</v>
      </c>
      <c r="M1517" s="20">
        <v>23118</v>
      </c>
      <c r="N1517" s="20">
        <v>14856</v>
      </c>
      <c r="O1517" s="20">
        <v>11414</v>
      </c>
      <c r="P1517" s="20">
        <v>193166</v>
      </c>
      <c r="Q1517" s="20">
        <v>49884</v>
      </c>
      <c r="R1517" s="20">
        <v>68334</v>
      </c>
      <c r="S1517" s="20">
        <v>75055</v>
      </c>
      <c r="T1517" s="21">
        <v>95432</v>
      </c>
      <c r="U1517" s="54">
        <v>29187</v>
      </c>
      <c r="V1517" s="20">
        <v>38535</v>
      </c>
      <c r="W1517" s="20">
        <v>20884</v>
      </c>
      <c r="X1517" s="20">
        <v>0</v>
      </c>
      <c r="Y1517" s="21">
        <v>0</v>
      </c>
      <c r="Z1517" s="20">
        <v>258006</v>
      </c>
      <c r="AA1517" s="21">
        <v>0</v>
      </c>
      <c r="AB1517" s="32">
        <v>144205</v>
      </c>
      <c r="AC1517" s="20">
        <v>932994</v>
      </c>
      <c r="AD1517" s="20">
        <v>319006</v>
      </c>
      <c r="AE1517" s="20">
        <v>692765</v>
      </c>
      <c r="AF1517" s="20">
        <v>391789</v>
      </c>
      <c r="AG1517" s="20">
        <v>154350</v>
      </c>
      <c r="AH1517" s="20">
        <v>138284</v>
      </c>
      <c r="AI1517" s="21">
        <v>53694</v>
      </c>
      <c r="AJ1517" s="25">
        <v>55389</v>
      </c>
      <c r="AK1517" s="25">
        <v>67068</v>
      </c>
      <c r="AL1517" s="25">
        <v>20476</v>
      </c>
      <c r="AM1517" s="22">
        <v>34929</v>
      </c>
      <c r="AN1517" s="20">
        <v>145694</v>
      </c>
      <c r="AO1517" s="20">
        <v>21544</v>
      </c>
      <c r="AP1517" s="54">
        <v>4736975</v>
      </c>
      <c r="AQ1517" s="25">
        <v>92231</v>
      </c>
      <c r="AR1517" s="25">
        <v>169276</v>
      </c>
      <c r="AS1517" s="54">
        <v>98227</v>
      </c>
      <c r="AT1517" s="54">
        <v>63806</v>
      </c>
      <c r="AU1517" s="54">
        <v>45708</v>
      </c>
      <c r="AV1517" s="54">
        <v>31055</v>
      </c>
      <c r="AW1517" s="25">
        <f t="shared" si="69"/>
        <v>500303</v>
      </c>
      <c r="AX1517" s="165">
        <v>612803</v>
      </c>
      <c r="AY1517" s="98">
        <f t="shared" si="70"/>
        <v>5850081</v>
      </c>
      <c r="AZ1517" s="73"/>
      <c r="BA1517" s="20">
        <v>699323</v>
      </c>
      <c r="BB1517" s="20">
        <v>115768</v>
      </c>
      <c r="BC1517" s="19">
        <v>815091</v>
      </c>
      <c r="BD1517" s="19">
        <v>6665172</v>
      </c>
      <c r="BF1517" s="20">
        <v>51354</v>
      </c>
      <c r="BG1517" s="21">
        <f t="shared" si="71"/>
        <v>6613818</v>
      </c>
      <c r="BI1517" s="73"/>
      <c r="BJ1517" s="73"/>
      <c r="BK1517" s="73"/>
      <c r="BL1517" s="73"/>
      <c r="BM1517" s="73"/>
      <c r="BN1517" s="73"/>
      <c r="BO1517" s="73"/>
    </row>
    <row r="1518" spans="1:67" ht="22.5" customHeight="1" x14ac:dyDescent="0.15">
      <c r="A1518" s="125" t="s">
        <v>3346</v>
      </c>
      <c r="B1518" s="126" t="s">
        <v>3339</v>
      </c>
      <c r="C1518" s="136" t="s">
        <v>1588</v>
      </c>
      <c r="D1518" s="129">
        <v>5</v>
      </c>
      <c r="E1518" s="130" t="s">
        <v>3561</v>
      </c>
      <c r="F1518" s="19">
        <v>779044</v>
      </c>
      <c r="G1518" s="20">
        <v>135089</v>
      </c>
      <c r="H1518" s="20">
        <v>72765</v>
      </c>
      <c r="I1518" s="20">
        <v>0</v>
      </c>
      <c r="J1518" s="20">
        <v>3675</v>
      </c>
      <c r="K1518" s="20">
        <v>6340</v>
      </c>
      <c r="L1518" s="20">
        <v>670</v>
      </c>
      <c r="M1518" s="20">
        <v>42589</v>
      </c>
      <c r="N1518" s="20">
        <v>23295</v>
      </c>
      <c r="O1518" s="20">
        <v>8691</v>
      </c>
      <c r="P1518" s="20">
        <v>428431</v>
      </c>
      <c r="Q1518" s="20">
        <v>70540</v>
      </c>
      <c r="R1518" s="20">
        <v>110103</v>
      </c>
      <c r="S1518" s="20">
        <v>125386</v>
      </c>
      <c r="T1518" s="21">
        <v>95432</v>
      </c>
      <c r="U1518" s="54">
        <v>50337</v>
      </c>
      <c r="V1518" s="20">
        <v>57252</v>
      </c>
      <c r="W1518" s="20">
        <v>41768</v>
      </c>
      <c r="X1518" s="20">
        <v>0</v>
      </c>
      <c r="Y1518" s="21">
        <v>0</v>
      </c>
      <c r="Z1518" s="20">
        <v>307432</v>
      </c>
      <c r="AA1518" s="21">
        <v>61746</v>
      </c>
      <c r="AB1518" s="32">
        <v>164021</v>
      </c>
      <c r="AC1518" s="20">
        <v>1473949</v>
      </c>
      <c r="AD1518" s="20">
        <v>750550</v>
      </c>
      <c r="AE1518" s="20">
        <v>1009966</v>
      </c>
      <c r="AF1518" s="20">
        <v>519667</v>
      </c>
      <c r="AG1518" s="20">
        <v>245886</v>
      </c>
      <c r="AH1518" s="20">
        <v>145253</v>
      </c>
      <c r="AI1518" s="21">
        <v>33912</v>
      </c>
      <c r="AJ1518" s="25">
        <v>72982</v>
      </c>
      <c r="AK1518" s="25">
        <v>81357</v>
      </c>
      <c r="AL1518" s="25">
        <v>26327</v>
      </c>
      <c r="AM1518" s="22">
        <v>45795</v>
      </c>
      <c r="AN1518" s="20">
        <v>897299</v>
      </c>
      <c r="AO1518" s="20">
        <v>22740</v>
      </c>
      <c r="AP1518" s="54">
        <v>7910289</v>
      </c>
      <c r="AQ1518" s="25">
        <v>163349</v>
      </c>
      <c r="AR1518" s="25">
        <v>215339</v>
      </c>
      <c r="AS1518" s="54">
        <v>113646</v>
      </c>
      <c r="AT1518" s="54">
        <v>75993</v>
      </c>
      <c r="AU1518" s="54">
        <v>62506</v>
      </c>
      <c r="AV1518" s="54">
        <v>55464</v>
      </c>
      <c r="AW1518" s="25">
        <f t="shared" si="69"/>
        <v>686297</v>
      </c>
      <c r="AX1518" s="165">
        <v>1547415</v>
      </c>
      <c r="AY1518" s="98">
        <f t="shared" si="70"/>
        <v>10144001</v>
      </c>
      <c r="AZ1518" s="73"/>
      <c r="BA1518" s="20">
        <v>963833</v>
      </c>
      <c r="BB1518" s="20">
        <v>121716</v>
      </c>
      <c r="BC1518" s="19">
        <v>1085549</v>
      </c>
      <c r="BD1518" s="19">
        <v>11229550</v>
      </c>
      <c r="BF1518" s="20">
        <v>71964</v>
      </c>
      <c r="BG1518" s="21">
        <f t="shared" si="71"/>
        <v>11157586</v>
      </c>
      <c r="BI1518" s="73"/>
      <c r="BJ1518" s="73"/>
      <c r="BK1518" s="73"/>
      <c r="BL1518" s="73"/>
      <c r="BM1518" s="73"/>
      <c r="BN1518" s="73"/>
      <c r="BO1518" s="73"/>
    </row>
    <row r="1519" spans="1:67" ht="22.5" customHeight="1" x14ac:dyDescent="0.15">
      <c r="A1519" s="125" t="s">
        <v>3347</v>
      </c>
      <c r="B1519" s="126" t="s">
        <v>3339</v>
      </c>
      <c r="C1519" s="136" t="s">
        <v>1589</v>
      </c>
      <c r="D1519" s="129">
        <v>5</v>
      </c>
      <c r="E1519" s="130" t="s">
        <v>3561</v>
      </c>
      <c r="F1519" s="19">
        <v>481238</v>
      </c>
      <c r="G1519" s="20">
        <v>117667</v>
      </c>
      <c r="H1519" s="20">
        <v>55566</v>
      </c>
      <c r="I1519" s="20">
        <v>0</v>
      </c>
      <c r="J1519" s="20">
        <v>0</v>
      </c>
      <c r="K1519" s="20">
        <v>0</v>
      </c>
      <c r="L1519" s="20">
        <v>0</v>
      </c>
      <c r="M1519" s="20">
        <v>14904</v>
      </c>
      <c r="N1519" s="20">
        <v>13768</v>
      </c>
      <c r="O1519" s="20">
        <v>20440</v>
      </c>
      <c r="P1519" s="20">
        <v>165861</v>
      </c>
      <c r="Q1519" s="20">
        <v>54147</v>
      </c>
      <c r="R1519" s="20">
        <v>57662</v>
      </c>
      <c r="S1519" s="20">
        <v>83002</v>
      </c>
      <c r="T1519" s="21">
        <v>107361</v>
      </c>
      <c r="U1519" s="54">
        <v>26226</v>
      </c>
      <c r="V1519" s="20">
        <v>35232</v>
      </c>
      <c r="W1519" s="20">
        <v>41768</v>
      </c>
      <c r="X1519" s="20">
        <v>0</v>
      </c>
      <c r="Y1519" s="21">
        <v>0</v>
      </c>
      <c r="Z1519" s="20">
        <v>258583</v>
      </c>
      <c r="AA1519" s="21">
        <v>0</v>
      </c>
      <c r="AB1519" s="32">
        <v>136065</v>
      </c>
      <c r="AC1519" s="20">
        <v>843425</v>
      </c>
      <c r="AD1519" s="20">
        <v>401131</v>
      </c>
      <c r="AE1519" s="20">
        <v>690758</v>
      </c>
      <c r="AF1519" s="20">
        <v>407014</v>
      </c>
      <c r="AG1519" s="20">
        <v>152289</v>
      </c>
      <c r="AH1519" s="20">
        <v>156113</v>
      </c>
      <c r="AI1519" s="21">
        <v>48513</v>
      </c>
      <c r="AJ1519" s="25">
        <v>53320</v>
      </c>
      <c r="AK1519" s="25">
        <v>65034</v>
      </c>
      <c r="AL1519" s="25">
        <v>19762</v>
      </c>
      <c r="AM1519" s="22">
        <v>33143</v>
      </c>
      <c r="AN1519" s="20">
        <v>453084</v>
      </c>
      <c r="AO1519" s="20">
        <v>23782</v>
      </c>
      <c r="AP1519" s="54">
        <v>5016858</v>
      </c>
      <c r="AQ1519" s="25">
        <v>85603</v>
      </c>
      <c r="AR1519" s="25">
        <v>197737</v>
      </c>
      <c r="AS1519" s="54">
        <v>129234</v>
      </c>
      <c r="AT1519" s="54">
        <v>63157</v>
      </c>
      <c r="AU1519" s="54">
        <v>46508</v>
      </c>
      <c r="AV1519" s="54">
        <v>33815</v>
      </c>
      <c r="AW1519" s="25">
        <f t="shared" si="69"/>
        <v>556054</v>
      </c>
      <c r="AX1519" s="165">
        <v>899664</v>
      </c>
      <c r="AY1519" s="98">
        <f t="shared" si="70"/>
        <v>6472576</v>
      </c>
      <c r="AZ1519" s="73"/>
      <c r="BA1519" s="20">
        <v>659147</v>
      </c>
      <c r="BB1519" s="20">
        <v>118874</v>
      </c>
      <c r="BC1519" s="19">
        <v>778021</v>
      </c>
      <c r="BD1519" s="19">
        <v>7250597</v>
      </c>
      <c r="BF1519" s="20">
        <v>41711</v>
      </c>
      <c r="BG1519" s="21">
        <f t="shared" si="71"/>
        <v>7208886</v>
      </c>
      <c r="BI1519" s="73"/>
      <c r="BJ1519" s="73"/>
      <c r="BK1519" s="73"/>
      <c r="BL1519" s="73"/>
      <c r="BM1519" s="73"/>
      <c r="BN1519" s="73"/>
      <c r="BO1519" s="73"/>
    </row>
    <row r="1520" spans="1:67" ht="22.5" customHeight="1" x14ac:dyDescent="0.15">
      <c r="A1520" s="125" t="s">
        <v>3348</v>
      </c>
      <c r="B1520" s="126" t="s">
        <v>3339</v>
      </c>
      <c r="C1520" s="136" t="s">
        <v>1590</v>
      </c>
      <c r="D1520" s="129">
        <v>5</v>
      </c>
      <c r="E1520" s="130" t="s">
        <v>3561</v>
      </c>
      <c r="F1520" s="19">
        <v>564618</v>
      </c>
      <c r="G1520" s="20">
        <v>165005</v>
      </c>
      <c r="H1520" s="20">
        <v>111132</v>
      </c>
      <c r="I1520" s="20">
        <v>0</v>
      </c>
      <c r="J1520" s="20">
        <v>0</v>
      </c>
      <c r="K1520" s="20">
        <v>2690</v>
      </c>
      <c r="L1520" s="20">
        <v>0</v>
      </c>
      <c r="M1520" s="20">
        <v>28739</v>
      </c>
      <c r="N1520" s="20">
        <v>16475</v>
      </c>
      <c r="O1520" s="20">
        <v>14883</v>
      </c>
      <c r="P1520" s="20">
        <v>275013</v>
      </c>
      <c r="Q1520" s="20">
        <v>53813</v>
      </c>
      <c r="R1520" s="20">
        <v>75341</v>
      </c>
      <c r="S1520" s="20">
        <v>69757</v>
      </c>
      <c r="T1520" s="21">
        <v>83503</v>
      </c>
      <c r="U1520" s="54">
        <v>39254</v>
      </c>
      <c r="V1520" s="20">
        <v>59454</v>
      </c>
      <c r="W1520" s="20">
        <v>31326</v>
      </c>
      <c r="X1520" s="20">
        <v>0</v>
      </c>
      <c r="Y1520" s="21">
        <v>0</v>
      </c>
      <c r="Z1520" s="20">
        <v>297411</v>
      </c>
      <c r="AA1520" s="21">
        <v>0</v>
      </c>
      <c r="AB1520" s="32">
        <v>122181</v>
      </c>
      <c r="AC1520" s="20">
        <v>1118473</v>
      </c>
      <c r="AD1520" s="20">
        <v>393568</v>
      </c>
      <c r="AE1520" s="20">
        <v>730766</v>
      </c>
      <c r="AF1520" s="20">
        <v>415085</v>
      </c>
      <c r="AG1520" s="20">
        <v>171829</v>
      </c>
      <c r="AH1520" s="20">
        <v>106157</v>
      </c>
      <c r="AI1520" s="21">
        <v>49455</v>
      </c>
      <c r="AJ1520" s="25">
        <v>58632</v>
      </c>
      <c r="AK1520" s="25">
        <v>72879</v>
      </c>
      <c r="AL1520" s="25">
        <v>21185</v>
      </c>
      <c r="AM1520" s="22">
        <v>38933</v>
      </c>
      <c r="AN1520" s="20">
        <v>516463</v>
      </c>
      <c r="AO1520" s="20">
        <v>24814</v>
      </c>
      <c r="AP1520" s="54">
        <v>5728834</v>
      </c>
      <c r="AQ1520" s="25">
        <v>138841</v>
      </c>
      <c r="AR1520" s="25">
        <v>172135</v>
      </c>
      <c r="AS1520" s="54">
        <v>113968</v>
      </c>
      <c r="AT1520" s="54">
        <v>58069</v>
      </c>
      <c r="AU1520" s="54">
        <v>41819</v>
      </c>
      <c r="AV1520" s="54">
        <v>40803</v>
      </c>
      <c r="AW1520" s="25">
        <f t="shared" si="69"/>
        <v>565635</v>
      </c>
      <c r="AX1520" s="165">
        <v>1465255</v>
      </c>
      <c r="AY1520" s="98">
        <f t="shared" si="70"/>
        <v>7759724</v>
      </c>
      <c r="AZ1520" s="73"/>
      <c r="BA1520" s="20">
        <v>756462</v>
      </c>
      <c r="BB1520" s="20">
        <v>125747</v>
      </c>
      <c r="BC1520" s="19">
        <v>882209</v>
      </c>
      <c r="BD1520" s="19">
        <v>8641933</v>
      </c>
      <c r="BF1520" s="20">
        <v>61181</v>
      </c>
      <c r="BG1520" s="21">
        <f t="shared" si="71"/>
        <v>8580752</v>
      </c>
      <c r="BI1520" s="73"/>
      <c r="BJ1520" s="73"/>
      <c r="BK1520" s="73"/>
      <c r="BL1520" s="73"/>
      <c r="BM1520" s="73"/>
      <c r="BN1520" s="73"/>
      <c r="BO1520" s="73"/>
    </row>
    <row r="1521" spans="1:67" ht="22.5" customHeight="1" x14ac:dyDescent="0.15">
      <c r="A1521" s="125" t="s">
        <v>3349</v>
      </c>
      <c r="B1521" s="126" t="s">
        <v>3339</v>
      </c>
      <c r="C1521" s="136" t="s">
        <v>1591</v>
      </c>
      <c r="D1521" s="129">
        <v>6</v>
      </c>
      <c r="E1521" s="130" t="s">
        <v>3561</v>
      </c>
      <c r="F1521" s="19">
        <v>330032</v>
      </c>
      <c r="G1521" s="20">
        <v>64617</v>
      </c>
      <c r="H1521" s="20">
        <v>30429</v>
      </c>
      <c r="I1521" s="20">
        <v>0</v>
      </c>
      <c r="J1521" s="20">
        <v>0</v>
      </c>
      <c r="K1521" s="20">
        <v>0</v>
      </c>
      <c r="L1521" s="20">
        <v>0</v>
      </c>
      <c r="M1521" s="20">
        <v>15764</v>
      </c>
      <c r="N1521" s="20">
        <v>8651</v>
      </c>
      <c r="O1521" s="20">
        <v>4252</v>
      </c>
      <c r="P1521" s="20">
        <v>245795</v>
      </c>
      <c r="Q1521" s="20">
        <v>33563</v>
      </c>
      <c r="R1521" s="20">
        <v>42869</v>
      </c>
      <c r="S1521" s="20">
        <v>52097</v>
      </c>
      <c r="T1521" s="21">
        <v>23858</v>
      </c>
      <c r="U1521" s="54">
        <v>19035</v>
      </c>
      <c r="V1521" s="20">
        <v>23121</v>
      </c>
      <c r="W1521" s="20">
        <v>20884</v>
      </c>
      <c r="X1521" s="20">
        <v>0</v>
      </c>
      <c r="Y1521" s="21">
        <v>0</v>
      </c>
      <c r="Z1521" s="20">
        <v>179791</v>
      </c>
      <c r="AA1521" s="21">
        <v>33132</v>
      </c>
      <c r="AB1521" s="32">
        <v>0</v>
      </c>
      <c r="AC1521" s="20">
        <v>566792</v>
      </c>
      <c r="AD1521" s="20">
        <v>230874</v>
      </c>
      <c r="AE1521" s="20">
        <v>331039</v>
      </c>
      <c r="AF1521" s="20">
        <v>160659</v>
      </c>
      <c r="AG1521" s="20">
        <v>89097</v>
      </c>
      <c r="AH1521" s="20">
        <v>45793</v>
      </c>
      <c r="AI1521" s="21">
        <v>13659</v>
      </c>
      <c r="AJ1521" s="25">
        <v>41186</v>
      </c>
      <c r="AK1521" s="25">
        <v>47315</v>
      </c>
      <c r="AL1521" s="25">
        <v>9193</v>
      </c>
      <c r="AM1521" s="22">
        <v>22820</v>
      </c>
      <c r="AN1521" s="20">
        <v>285299</v>
      </c>
      <c r="AO1521" s="20">
        <v>10598</v>
      </c>
      <c r="AP1521" s="54">
        <v>2982214</v>
      </c>
      <c r="AQ1521" s="25">
        <v>81231</v>
      </c>
      <c r="AR1521" s="25">
        <v>134028</v>
      </c>
      <c r="AS1521" s="54">
        <v>53919</v>
      </c>
      <c r="AT1521" s="54">
        <v>35021</v>
      </c>
      <c r="AU1521" s="54">
        <v>26533</v>
      </c>
      <c r="AV1521" s="54">
        <v>25030</v>
      </c>
      <c r="AW1521" s="25">
        <f t="shared" si="69"/>
        <v>355762</v>
      </c>
      <c r="AX1521" s="165">
        <v>572025</v>
      </c>
      <c r="AY1521" s="98">
        <f t="shared" si="70"/>
        <v>3910001</v>
      </c>
      <c r="AZ1521" s="73"/>
      <c r="BA1521" s="20">
        <v>492454</v>
      </c>
      <c r="BB1521" s="20">
        <v>45822</v>
      </c>
      <c r="BC1521" s="19">
        <v>538276</v>
      </c>
      <c r="BD1521" s="19">
        <v>4448277</v>
      </c>
      <c r="BF1521" s="20">
        <v>36325</v>
      </c>
      <c r="BG1521" s="21">
        <f t="shared" si="71"/>
        <v>4411952</v>
      </c>
      <c r="BI1521" s="73"/>
      <c r="BJ1521" s="73"/>
      <c r="BK1521" s="73"/>
      <c r="BL1521" s="73"/>
      <c r="BM1521" s="73"/>
      <c r="BN1521" s="73"/>
      <c r="BO1521" s="73"/>
    </row>
    <row r="1522" spans="1:67" ht="22.5" customHeight="1" x14ac:dyDescent="0.15">
      <c r="A1522" s="125" t="s">
        <v>3350</v>
      </c>
      <c r="B1522" s="126" t="s">
        <v>3339</v>
      </c>
      <c r="C1522" s="136" t="s">
        <v>1592</v>
      </c>
      <c r="D1522" s="129">
        <v>6</v>
      </c>
      <c r="E1522" s="130" t="s">
        <v>3561</v>
      </c>
      <c r="F1522" s="19">
        <v>304558</v>
      </c>
      <c r="G1522" s="20">
        <v>59833</v>
      </c>
      <c r="H1522" s="20">
        <v>36288</v>
      </c>
      <c r="I1522" s="20">
        <v>0</v>
      </c>
      <c r="J1522" s="20">
        <v>0</v>
      </c>
      <c r="K1522" s="20">
        <v>0</v>
      </c>
      <c r="L1522" s="20">
        <v>0</v>
      </c>
      <c r="M1522" s="20">
        <v>16715</v>
      </c>
      <c r="N1522" s="20">
        <v>9188</v>
      </c>
      <c r="O1522" s="20">
        <v>7423</v>
      </c>
      <c r="P1522" s="20">
        <v>82564</v>
      </c>
      <c r="Q1522" s="20">
        <v>34303</v>
      </c>
      <c r="R1522" s="20">
        <v>44289</v>
      </c>
      <c r="S1522" s="20">
        <v>70640</v>
      </c>
      <c r="T1522" s="21">
        <v>23858</v>
      </c>
      <c r="U1522" s="54">
        <v>15524</v>
      </c>
      <c r="V1522" s="20">
        <v>20919</v>
      </c>
      <c r="W1522" s="20">
        <v>10442</v>
      </c>
      <c r="X1522" s="20">
        <v>0</v>
      </c>
      <c r="Y1522" s="21">
        <v>0</v>
      </c>
      <c r="Z1522" s="20">
        <v>156905</v>
      </c>
      <c r="AA1522" s="21">
        <v>0</v>
      </c>
      <c r="AB1522" s="32">
        <v>0</v>
      </c>
      <c r="AC1522" s="20">
        <v>624383</v>
      </c>
      <c r="AD1522" s="20">
        <v>194705</v>
      </c>
      <c r="AE1522" s="20">
        <v>364738</v>
      </c>
      <c r="AF1522" s="20">
        <v>208998</v>
      </c>
      <c r="AG1522" s="20">
        <v>87026</v>
      </c>
      <c r="AH1522" s="20">
        <v>38644</v>
      </c>
      <c r="AI1522" s="21">
        <v>9891</v>
      </c>
      <c r="AJ1522" s="25">
        <v>42756</v>
      </c>
      <c r="AK1522" s="25">
        <v>47669</v>
      </c>
      <c r="AL1522" s="25">
        <v>8965</v>
      </c>
      <c r="AM1522" s="22">
        <v>24225</v>
      </c>
      <c r="AN1522" s="20">
        <v>78580</v>
      </c>
      <c r="AO1522" s="20">
        <v>6776</v>
      </c>
      <c r="AP1522" s="54">
        <v>2630805</v>
      </c>
      <c r="AQ1522" s="25">
        <v>72535</v>
      </c>
      <c r="AR1522" s="25">
        <v>162462</v>
      </c>
      <c r="AS1522" s="54">
        <v>47564</v>
      </c>
      <c r="AT1522" s="54">
        <v>39330</v>
      </c>
      <c r="AU1522" s="54">
        <v>26482</v>
      </c>
      <c r="AV1522" s="54">
        <v>22787</v>
      </c>
      <c r="AW1522" s="25">
        <f t="shared" si="69"/>
        <v>371160</v>
      </c>
      <c r="AX1522" s="165">
        <v>360759</v>
      </c>
      <c r="AY1522" s="98">
        <f t="shared" si="70"/>
        <v>3362724</v>
      </c>
      <c r="AZ1522" s="73"/>
      <c r="BA1522" s="20">
        <v>505660</v>
      </c>
      <c r="BB1522" s="20">
        <v>23748</v>
      </c>
      <c r="BC1522" s="19">
        <v>529408</v>
      </c>
      <c r="BD1522" s="19">
        <v>3892132</v>
      </c>
      <c r="BF1522" s="20">
        <v>39586</v>
      </c>
      <c r="BG1522" s="21">
        <f t="shared" si="71"/>
        <v>3852546</v>
      </c>
      <c r="BI1522" s="73"/>
      <c r="BJ1522" s="73"/>
      <c r="BK1522" s="73"/>
      <c r="BL1522" s="73"/>
      <c r="BM1522" s="73"/>
      <c r="BN1522" s="73"/>
      <c r="BO1522" s="73"/>
    </row>
    <row r="1523" spans="1:67" ht="22.5" customHeight="1" x14ac:dyDescent="0.15">
      <c r="A1523" s="125" t="s">
        <v>3351</v>
      </c>
      <c r="B1523" s="126" t="s">
        <v>3339</v>
      </c>
      <c r="C1523" s="136" t="s">
        <v>1593</v>
      </c>
      <c r="D1523" s="129">
        <v>6</v>
      </c>
      <c r="E1523" s="130" t="s">
        <v>3561</v>
      </c>
      <c r="F1523" s="19">
        <v>212094</v>
      </c>
      <c r="G1523" s="20">
        <v>30416</v>
      </c>
      <c r="H1523" s="20">
        <v>18333</v>
      </c>
      <c r="I1523" s="20">
        <v>0</v>
      </c>
      <c r="J1523" s="20">
        <v>0</v>
      </c>
      <c r="K1523" s="20">
        <v>0</v>
      </c>
      <c r="L1523" s="20">
        <v>0</v>
      </c>
      <c r="M1523" s="20">
        <v>8998</v>
      </c>
      <c r="N1523" s="20">
        <v>4922</v>
      </c>
      <c r="O1523" s="20">
        <v>21298</v>
      </c>
      <c r="P1523" s="20">
        <v>189340</v>
      </c>
      <c r="Q1523" s="20">
        <v>22195</v>
      </c>
      <c r="R1523" s="20">
        <v>38930</v>
      </c>
      <c r="S1523" s="20">
        <v>24724</v>
      </c>
      <c r="T1523" s="21">
        <v>11929</v>
      </c>
      <c r="U1523" s="54">
        <v>11929</v>
      </c>
      <c r="V1523" s="20">
        <v>14313</v>
      </c>
      <c r="W1523" s="20">
        <v>10442</v>
      </c>
      <c r="X1523" s="20">
        <v>0</v>
      </c>
      <c r="Y1523" s="21">
        <v>0</v>
      </c>
      <c r="Z1523" s="20">
        <v>123439</v>
      </c>
      <c r="AA1523" s="21">
        <v>0</v>
      </c>
      <c r="AB1523" s="32">
        <v>0</v>
      </c>
      <c r="AC1523" s="20">
        <v>290386</v>
      </c>
      <c r="AD1523" s="20">
        <v>140702</v>
      </c>
      <c r="AE1523" s="20">
        <v>221553</v>
      </c>
      <c r="AF1523" s="20">
        <v>98675</v>
      </c>
      <c r="AG1523" s="20">
        <v>47225</v>
      </c>
      <c r="AH1523" s="20">
        <v>24707</v>
      </c>
      <c r="AI1523" s="21">
        <v>0</v>
      </c>
      <c r="AJ1523" s="25">
        <v>29159</v>
      </c>
      <c r="AK1523" s="25">
        <v>36060</v>
      </c>
      <c r="AL1523" s="25">
        <v>5380</v>
      </c>
      <c r="AM1523" s="22">
        <v>15880</v>
      </c>
      <c r="AN1523" s="20">
        <v>49701</v>
      </c>
      <c r="AO1523" s="20">
        <v>7113</v>
      </c>
      <c r="AP1523" s="54">
        <v>1709843</v>
      </c>
      <c r="AQ1523" s="25">
        <v>48938</v>
      </c>
      <c r="AR1523" s="25">
        <v>96863</v>
      </c>
      <c r="AS1523" s="54">
        <v>38860</v>
      </c>
      <c r="AT1523" s="54">
        <v>31539</v>
      </c>
      <c r="AU1523" s="54">
        <v>20943</v>
      </c>
      <c r="AV1523" s="54">
        <v>14400</v>
      </c>
      <c r="AW1523" s="25">
        <f t="shared" si="69"/>
        <v>251543</v>
      </c>
      <c r="AX1523" s="165">
        <v>203389</v>
      </c>
      <c r="AY1523" s="98">
        <f t="shared" si="70"/>
        <v>2164775</v>
      </c>
      <c r="AZ1523" s="73"/>
      <c r="BA1523" s="20">
        <v>391549</v>
      </c>
      <c r="BB1523" s="20">
        <v>18461</v>
      </c>
      <c r="BC1523" s="19">
        <v>410010</v>
      </c>
      <c r="BD1523" s="19">
        <v>2574785</v>
      </c>
      <c r="BF1523" s="20">
        <v>27324</v>
      </c>
      <c r="BG1523" s="21">
        <f t="shared" si="71"/>
        <v>2547461</v>
      </c>
      <c r="BI1523" s="73"/>
      <c r="BJ1523" s="73"/>
      <c r="BK1523" s="73"/>
      <c r="BL1523" s="73"/>
      <c r="BM1523" s="73"/>
      <c r="BN1523" s="73"/>
      <c r="BO1523" s="73"/>
    </row>
    <row r="1524" spans="1:67" ht="22.5" customHeight="1" x14ac:dyDescent="0.15">
      <c r="A1524" s="125" t="s">
        <v>3352</v>
      </c>
      <c r="B1524" s="126" t="s">
        <v>3339</v>
      </c>
      <c r="C1524" s="136" t="s">
        <v>1594</v>
      </c>
      <c r="D1524" s="129">
        <v>6</v>
      </c>
      <c r="E1524" s="130" t="s">
        <v>3561</v>
      </c>
      <c r="F1524" s="19">
        <v>489764</v>
      </c>
      <c r="G1524" s="20">
        <v>100460</v>
      </c>
      <c r="H1524" s="20">
        <v>61803</v>
      </c>
      <c r="I1524" s="20">
        <v>0</v>
      </c>
      <c r="J1524" s="20">
        <v>0</v>
      </c>
      <c r="K1524" s="20">
        <v>0</v>
      </c>
      <c r="L1524" s="20">
        <v>0</v>
      </c>
      <c r="M1524" s="20">
        <v>24483</v>
      </c>
      <c r="N1524" s="20">
        <v>13602</v>
      </c>
      <c r="O1524" s="20">
        <v>2201</v>
      </c>
      <c r="P1524" s="20">
        <v>245544</v>
      </c>
      <c r="Q1524" s="20">
        <v>51435</v>
      </c>
      <c r="R1524" s="20">
        <v>62609</v>
      </c>
      <c r="S1524" s="20">
        <v>60927</v>
      </c>
      <c r="T1524" s="21">
        <v>47716</v>
      </c>
      <c r="U1524" s="54">
        <v>24788</v>
      </c>
      <c r="V1524" s="20">
        <v>31929</v>
      </c>
      <c r="W1524" s="20">
        <v>31326</v>
      </c>
      <c r="X1524" s="20">
        <v>0</v>
      </c>
      <c r="Y1524" s="21">
        <v>0</v>
      </c>
      <c r="Z1524" s="20">
        <v>257247</v>
      </c>
      <c r="AA1524" s="21">
        <v>0</v>
      </c>
      <c r="AB1524" s="32">
        <v>0</v>
      </c>
      <c r="AC1524" s="20">
        <v>922665</v>
      </c>
      <c r="AD1524" s="20">
        <v>375925</v>
      </c>
      <c r="AE1524" s="20">
        <v>711981</v>
      </c>
      <c r="AF1524" s="20">
        <v>376397</v>
      </c>
      <c r="AG1524" s="20">
        <v>128832</v>
      </c>
      <c r="AH1524" s="20">
        <v>74120</v>
      </c>
      <c r="AI1524" s="21">
        <v>10362</v>
      </c>
      <c r="AJ1524" s="25">
        <v>52969</v>
      </c>
      <c r="AK1524" s="25">
        <v>56746</v>
      </c>
      <c r="AL1524" s="25">
        <v>16347</v>
      </c>
      <c r="AM1524" s="22">
        <v>30791</v>
      </c>
      <c r="AN1524" s="20">
        <v>556151</v>
      </c>
      <c r="AO1524" s="20">
        <v>12979</v>
      </c>
      <c r="AP1524" s="54">
        <v>4832099</v>
      </c>
      <c r="AQ1524" s="25">
        <v>100686</v>
      </c>
      <c r="AR1524" s="25">
        <v>201232</v>
      </c>
      <c r="AS1524" s="54">
        <v>93922</v>
      </c>
      <c r="AT1524" s="54">
        <v>57855</v>
      </c>
      <c r="AU1524" s="54">
        <v>39504</v>
      </c>
      <c r="AV1524" s="54">
        <v>36136</v>
      </c>
      <c r="AW1524" s="25">
        <f t="shared" si="69"/>
        <v>529335</v>
      </c>
      <c r="AX1524" s="165">
        <v>1140456</v>
      </c>
      <c r="AY1524" s="98">
        <f t="shared" si="70"/>
        <v>6501890</v>
      </c>
      <c r="AZ1524" s="73"/>
      <c r="BA1524" s="20">
        <v>652451</v>
      </c>
      <c r="BB1524" s="20">
        <v>67081</v>
      </c>
      <c r="BC1524" s="19">
        <v>719532</v>
      </c>
      <c r="BD1524" s="19">
        <v>7221422</v>
      </c>
      <c r="BF1524" s="20">
        <v>46937</v>
      </c>
      <c r="BG1524" s="21">
        <f t="shared" si="71"/>
        <v>7174485</v>
      </c>
      <c r="BI1524" s="73"/>
      <c r="BJ1524" s="73"/>
      <c r="BK1524" s="73"/>
      <c r="BL1524" s="73"/>
      <c r="BM1524" s="73"/>
      <c r="BN1524" s="73"/>
      <c r="BO1524" s="73"/>
    </row>
    <row r="1525" spans="1:67" ht="22.5" customHeight="1" x14ac:dyDescent="0.15">
      <c r="A1525" s="125" t="s">
        <v>3353</v>
      </c>
      <c r="B1525" s="126" t="s">
        <v>3339</v>
      </c>
      <c r="C1525" s="136" t="s">
        <v>1595</v>
      </c>
      <c r="D1525" s="129">
        <v>6</v>
      </c>
      <c r="E1525" s="130" t="s">
        <v>3562</v>
      </c>
      <c r="F1525" s="19">
        <v>171448</v>
      </c>
      <c r="G1525" s="20">
        <v>64189</v>
      </c>
      <c r="H1525" s="20">
        <v>17010</v>
      </c>
      <c r="I1525" s="20">
        <v>0</v>
      </c>
      <c r="J1525" s="20">
        <v>0</v>
      </c>
      <c r="K1525" s="20">
        <v>9410</v>
      </c>
      <c r="L1525" s="20">
        <v>2200</v>
      </c>
      <c r="M1525" s="20">
        <v>0</v>
      </c>
      <c r="N1525" s="20">
        <v>2973</v>
      </c>
      <c r="O1525" s="20">
        <v>0</v>
      </c>
      <c r="P1525" s="20">
        <v>68108</v>
      </c>
      <c r="Q1525" s="20">
        <v>17741</v>
      </c>
      <c r="R1525" s="20">
        <v>52441</v>
      </c>
      <c r="S1525" s="20">
        <v>13245</v>
      </c>
      <c r="T1525" s="21">
        <v>11929</v>
      </c>
      <c r="U1525" s="54">
        <v>24069</v>
      </c>
      <c r="V1525" s="20">
        <v>9909</v>
      </c>
      <c r="W1525" s="20">
        <v>10442</v>
      </c>
      <c r="X1525" s="20">
        <v>0</v>
      </c>
      <c r="Y1525" s="21">
        <v>0</v>
      </c>
      <c r="Z1525" s="20">
        <v>71164</v>
      </c>
      <c r="AA1525" s="21">
        <v>0</v>
      </c>
      <c r="AB1525" s="32">
        <v>0</v>
      </c>
      <c r="AC1525" s="20">
        <v>275416</v>
      </c>
      <c r="AD1525" s="20">
        <v>136154</v>
      </c>
      <c r="AE1525" s="20">
        <v>181616</v>
      </c>
      <c r="AF1525" s="20">
        <v>74797</v>
      </c>
      <c r="AG1525" s="20">
        <v>32256</v>
      </c>
      <c r="AH1525" s="20">
        <v>74210</v>
      </c>
      <c r="AI1525" s="21">
        <v>11304</v>
      </c>
      <c r="AJ1525" s="25">
        <v>22301</v>
      </c>
      <c r="AK1525" s="25">
        <v>33743</v>
      </c>
      <c r="AL1525" s="25">
        <v>5521</v>
      </c>
      <c r="AM1525" s="22">
        <v>12939</v>
      </c>
      <c r="AN1525" s="20">
        <v>64189</v>
      </c>
      <c r="AO1525" s="20">
        <v>7430</v>
      </c>
      <c r="AP1525" s="54">
        <v>1478154</v>
      </c>
      <c r="AQ1525" s="25">
        <v>53697</v>
      </c>
      <c r="AR1525" s="25">
        <v>110952</v>
      </c>
      <c r="AS1525" s="54">
        <v>74026</v>
      </c>
      <c r="AT1525" s="54">
        <v>33962</v>
      </c>
      <c r="AU1525" s="54">
        <v>21288</v>
      </c>
      <c r="AV1525" s="54">
        <v>5262</v>
      </c>
      <c r="AW1525" s="25">
        <f t="shared" si="69"/>
        <v>299187</v>
      </c>
      <c r="AX1525" s="165">
        <v>87811</v>
      </c>
      <c r="AY1525" s="98">
        <f t="shared" si="70"/>
        <v>1865152</v>
      </c>
      <c r="AZ1525" s="73"/>
      <c r="BA1525" s="20">
        <v>313912</v>
      </c>
      <c r="BB1525" s="20">
        <v>44082</v>
      </c>
      <c r="BC1525" s="19">
        <v>357994</v>
      </c>
      <c r="BD1525" s="19">
        <v>2223146</v>
      </c>
      <c r="BF1525" s="20">
        <v>0</v>
      </c>
      <c r="BG1525" s="21">
        <f t="shared" si="71"/>
        <v>2223146</v>
      </c>
      <c r="BI1525" s="73"/>
      <c r="BJ1525" s="73"/>
      <c r="BK1525" s="73"/>
      <c r="BL1525" s="73"/>
      <c r="BM1525" s="73"/>
      <c r="BN1525" s="73"/>
      <c r="BO1525" s="73"/>
    </row>
    <row r="1526" spans="1:67" ht="22.5" customHeight="1" x14ac:dyDescent="0.15">
      <c r="A1526" s="125" t="s">
        <v>3354</v>
      </c>
      <c r="B1526" s="126" t="s">
        <v>3339</v>
      </c>
      <c r="C1526" s="136" t="s">
        <v>1596</v>
      </c>
      <c r="D1526" s="129">
        <v>6</v>
      </c>
      <c r="E1526" s="130" t="s">
        <v>3561</v>
      </c>
      <c r="F1526" s="19">
        <v>370249</v>
      </c>
      <c r="G1526" s="20">
        <v>107457</v>
      </c>
      <c r="H1526" s="20">
        <v>51975</v>
      </c>
      <c r="I1526" s="20">
        <v>0</v>
      </c>
      <c r="J1526" s="20">
        <v>0</v>
      </c>
      <c r="K1526" s="20">
        <v>0</v>
      </c>
      <c r="L1526" s="20">
        <v>0</v>
      </c>
      <c r="M1526" s="20">
        <v>18421</v>
      </c>
      <c r="N1526" s="20">
        <v>10106</v>
      </c>
      <c r="O1526" s="20">
        <v>16748</v>
      </c>
      <c r="P1526" s="20">
        <v>257963</v>
      </c>
      <c r="Q1526" s="20">
        <v>37435</v>
      </c>
      <c r="R1526" s="20">
        <v>47311</v>
      </c>
      <c r="S1526" s="20">
        <v>59161</v>
      </c>
      <c r="T1526" s="21">
        <v>47716</v>
      </c>
      <c r="U1526" s="54">
        <v>20896</v>
      </c>
      <c r="V1526" s="20">
        <v>23121</v>
      </c>
      <c r="W1526" s="20">
        <v>20884</v>
      </c>
      <c r="X1526" s="20">
        <v>0</v>
      </c>
      <c r="Y1526" s="21">
        <v>0</v>
      </c>
      <c r="Z1526" s="20">
        <v>203853</v>
      </c>
      <c r="AA1526" s="21">
        <v>0</v>
      </c>
      <c r="AB1526" s="32">
        <v>0</v>
      </c>
      <c r="AC1526" s="20">
        <v>625147</v>
      </c>
      <c r="AD1526" s="20">
        <v>452577</v>
      </c>
      <c r="AE1526" s="20">
        <v>454650</v>
      </c>
      <c r="AF1526" s="20">
        <v>297190</v>
      </c>
      <c r="AG1526" s="20">
        <v>106828</v>
      </c>
      <c r="AH1526" s="20">
        <v>87604</v>
      </c>
      <c r="AI1526" s="21">
        <v>19782</v>
      </c>
      <c r="AJ1526" s="25">
        <v>45707</v>
      </c>
      <c r="AK1526" s="25">
        <v>53526</v>
      </c>
      <c r="AL1526" s="25">
        <v>14192</v>
      </c>
      <c r="AM1526" s="22">
        <v>25986</v>
      </c>
      <c r="AN1526" s="20">
        <v>369839</v>
      </c>
      <c r="AO1526" s="20">
        <v>12520</v>
      </c>
      <c r="AP1526" s="54">
        <v>3858844</v>
      </c>
      <c r="AQ1526" s="25">
        <v>69932</v>
      </c>
      <c r="AR1526" s="25">
        <v>141549</v>
      </c>
      <c r="AS1526" s="54">
        <v>96418</v>
      </c>
      <c r="AT1526" s="54">
        <v>63959</v>
      </c>
      <c r="AU1526" s="54">
        <v>38430</v>
      </c>
      <c r="AV1526" s="54">
        <v>26585</v>
      </c>
      <c r="AW1526" s="25">
        <f t="shared" si="69"/>
        <v>436873</v>
      </c>
      <c r="AX1526" s="165">
        <v>714161</v>
      </c>
      <c r="AY1526" s="98">
        <f t="shared" si="70"/>
        <v>5009878</v>
      </c>
      <c r="AZ1526" s="73"/>
      <c r="BA1526" s="20">
        <v>530732</v>
      </c>
      <c r="BB1526" s="20">
        <v>58203</v>
      </c>
      <c r="BC1526" s="19">
        <v>588935</v>
      </c>
      <c r="BD1526" s="19">
        <v>5598813</v>
      </c>
      <c r="BF1526" s="20">
        <v>33439</v>
      </c>
      <c r="BG1526" s="21">
        <f t="shared" si="71"/>
        <v>5565374</v>
      </c>
      <c r="BI1526" s="73"/>
      <c r="BJ1526" s="73"/>
      <c r="BK1526" s="73"/>
      <c r="BL1526" s="73"/>
      <c r="BM1526" s="73"/>
      <c r="BN1526" s="73"/>
      <c r="BO1526" s="73"/>
    </row>
    <row r="1527" spans="1:67" ht="22.5" customHeight="1" x14ac:dyDescent="0.15">
      <c r="A1527" s="125" t="s">
        <v>3355</v>
      </c>
      <c r="B1527" s="126" t="s">
        <v>3339</v>
      </c>
      <c r="C1527" s="136" t="s">
        <v>1597</v>
      </c>
      <c r="D1527" s="129">
        <v>6</v>
      </c>
      <c r="E1527" s="130" t="s">
        <v>3561</v>
      </c>
      <c r="F1527" s="19">
        <v>168919</v>
      </c>
      <c r="G1527" s="20">
        <v>25347</v>
      </c>
      <c r="H1527" s="20">
        <v>7938</v>
      </c>
      <c r="I1527" s="20">
        <v>0</v>
      </c>
      <c r="J1527" s="20">
        <v>0</v>
      </c>
      <c r="K1527" s="20">
        <v>0</v>
      </c>
      <c r="L1527" s="20">
        <v>0</v>
      </c>
      <c r="M1527" s="20">
        <v>0</v>
      </c>
      <c r="N1527" s="20">
        <v>3335</v>
      </c>
      <c r="O1527" s="20">
        <v>0</v>
      </c>
      <c r="P1527" s="20">
        <v>207</v>
      </c>
      <c r="Q1527" s="20">
        <v>18419</v>
      </c>
      <c r="R1527" s="20">
        <v>11908</v>
      </c>
      <c r="S1527" s="20">
        <v>13245</v>
      </c>
      <c r="T1527" s="21">
        <v>11929</v>
      </c>
      <c r="U1527" s="54">
        <v>4949</v>
      </c>
      <c r="V1527" s="20">
        <v>7707</v>
      </c>
      <c r="W1527" s="20">
        <v>10442</v>
      </c>
      <c r="X1527" s="20">
        <v>0</v>
      </c>
      <c r="Y1527" s="21">
        <v>0</v>
      </c>
      <c r="Z1527" s="20">
        <v>63101</v>
      </c>
      <c r="AA1527" s="21">
        <v>0</v>
      </c>
      <c r="AB1527" s="32">
        <v>0</v>
      </c>
      <c r="AC1527" s="20">
        <v>317356</v>
      </c>
      <c r="AD1527" s="20">
        <v>166908</v>
      </c>
      <c r="AE1527" s="20">
        <v>257762</v>
      </c>
      <c r="AF1527" s="20">
        <v>106746</v>
      </c>
      <c r="AG1527" s="20">
        <v>31843</v>
      </c>
      <c r="AH1527" s="20">
        <v>19277</v>
      </c>
      <c r="AI1527" s="21">
        <v>3297</v>
      </c>
      <c r="AJ1527" s="25">
        <v>23626</v>
      </c>
      <c r="AK1527" s="25">
        <v>29662</v>
      </c>
      <c r="AL1527" s="25">
        <v>5557</v>
      </c>
      <c r="AM1527" s="22">
        <v>12438</v>
      </c>
      <c r="AN1527" s="20">
        <v>66466</v>
      </c>
      <c r="AO1527" s="20">
        <v>3005</v>
      </c>
      <c r="AP1527" s="54">
        <v>1391389</v>
      </c>
      <c r="AQ1527" s="25">
        <v>55359</v>
      </c>
      <c r="AR1527" s="25">
        <v>128571</v>
      </c>
      <c r="AS1527" s="54">
        <v>58067</v>
      </c>
      <c r="AT1527" s="54">
        <v>47564</v>
      </c>
      <c r="AU1527" s="54">
        <v>18449</v>
      </c>
      <c r="AV1527" s="54">
        <v>11339</v>
      </c>
      <c r="AW1527" s="25">
        <f t="shared" si="69"/>
        <v>319349</v>
      </c>
      <c r="AX1527" s="165">
        <v>417238</v>
      </c>
      <c r="AY1527" s="98">
        <f t="shared" si="70"/>
        <v>2127976</v>
      </c>
      <c r="AZ1527" s="73"/>
      <c r="BA1527" s="20">
        <v>330894</v>
      </c>
      <c r="BB1527" s="20">
        <v>13218</v>
      </c>
      <c r="BC1527" s="19">
        <v>344112</v>
      </c>
      <c r="BD1527" s="19">
        <v>2472088</v>
      </c>
      <c r="BF1527" s="20">
        <v>11816</v>
      </c>
      <c r="BG1527" s="21">
        <f t="shared" si="71"/>
        <v>2460272</v>
      </c>
      <c r="BI1527" s="73"/>
      <c r="BJ1527" s="73"/>
      <c r="BK1527" s="73"/>
      <c r="BL1527" s="73"/>
      <c r="BM1527" s="73"/>
      <c r="BN1527" s="73"/>
      <c r="BO1527" s="73"/>
    </row>
    <row r="1528" spans="1:67" ht="22.5" customHeight="1" x14ac:dyDescent="0.15">
      <c r="A1528" s="125" t="s">
        <v>3356</v>
      </c>
      <c r="B1528" s="126" t="s">
        <v>3339</v>
      </c>
      <c r="C1528" s="136" t="s">
        <v>1598</v>
      </c>
      <c r="D1528" s="129">
        <v>6</v>
      </c>
      <c r="E1528" s="130" t="s">
        <v>3561</v>
      </c>
      <c r="F1528" s="19">
        <v>217709</v>
      </c>
      <c r="G1528" s="20">
        <v>46696</v>
      </c>
      <c r="H1528" s="20">
        <v>16254</v>
      </c>
      <c r="I1528" s="20">
        <v>0</v>
      </c>
      <c r="J1528" s="20">
        <v>0</v>
      </c>
      <c r="K1528" s="20">
        <v>0</v>
      </c>
      <c r="L1528" s="20">
        <v>0</v>
      </c>
      <c r="M1528" s="20">
        <v>0</v>
      </c>
      <c r="N1528" s="20">
        <v>5070</v>
      </c>
      <c r="O1528" s="20">
        <v>0</v>
      </c>
      <c r="P1528" s="20">
        <v>263141</v>
      </c>
      <c r="Q1528" s="20">
        <v>22640</v>
      </c>
      <c r="R1528" s="20">
        <v>25190</v>
      </c>
      <c r="S1528" s="20">
        <v>23841</v>
      </c>
      <c r="T1528" s="21">
        <v>11929</v>
      </c>
      <c r="U1528" s="54">
        <v>10067</v>
      </c>
      <c r="V1528" s="20">
        <v>14313</v>
      </c>
      <c r="W1528" s="20">
        <v>10442</v>
      </c>
      <c r="X1528" s="20">
        <v>0</v>
      </c>
      <c r="Y1528" s="21">
        <v>0</v>
      </c>
      <c r="Z1528" s="20">
        <v>100176</v>
      </c>
      <c r="AA1528" s="21">
        <v>12048</v>
      </c>
      <c r="AB1528" s="32">
        <v>0</v>
      </c>
      <c r="AC1528" s="20">
        <v>395776</v>
      </c>
      <c r="AD1528" s="20">
        <v>168374</v>
      </c>
      <c r="AE1528" s="20">
        <v>252026</v>
      </c>
      <c r="AF1528" s="20">
        <v>116896</v>
      </c>
      <c r="AG1528" s="20">
        <v>49901</v>
      </c>
      <c r="AH1528" s="20">
        <v>43983</v>
      </c>
      <c r="AI1528" s="21">
        <v>1884</v>
      </c>
      <c r="AJ1528" s="25">
        <v>29651</v>
      </c>
      <c r="AK1528" s="25">
        <v>36651</v>
      </c>
      <c r="AL1528" s="25">
        <v>7123</v>
      </c>
      <c r="AM1528" s="22">
        <v>15525</v>
      </c>
      <c r="AN1528" s="20">
        <v>51233</v>
      </c>
      <c r="AO1528" s="20">
        <v>5917</v>
      </c>
      <c r="AP1528" s="54">
        <v>1954456</v>
      </c>
      <c r="AQ1528" s="25">
        <v>62757</v>
      </c>
      <c r="AR1528" s="25">
        <v>138132</v>
      </c>
      <c r="AS1528" s="54">
        <v>53555</v>
      </c>
      <c r="AT1528" s="54">
        <v>48724</v>
      </c>
      <c r="AU1528" s="54">
        <v>25382</v>
      </c>
      <c r="AV1528" s="54">
        <v>13353</v>
      </c>
      <c r="AW1528" s="25">
        <f t="shared" si="69"/>
        <v>341903</v>
      </c>
      <c r="AX1528" s="165">
        <v>320062</v>
      </c>
      <c r="AY1528" s="98">
        <f t="shared" si="70"/>
        <v>2616421</v>
      </c>
      <c r="AZ1528" s="73"/>
      <c r="BA1528" s="20">
        <v>395529</v>
      </c>
      <c r="BB1528" s="20">
        <v>32384</v>
      </c>
      <c r="BC1528" s="19">
        <v>427913</v>
      </c>
      <c r="BD1528" s="19">
        <v>3044334</v>
      </c>
      <c r="BF1528" s="20">
        <v>19464</v>
      </c>
      <c r="BG1528" s="21">
        <f t="shared" si="71"/>
        <v>3024870</v>
      </c>
      <c r="BI1528" s="73"/>
      <c r="BJ1528" s="73"/>
      <c r="BK1528" s="73"/>
      <c r="BL1528" s="73"/>
      <c r="BM1528" s="73"/>
      <c r="BN1528" s="73"/>
      <c r="BO1528" s="73"/>
    </row>
    <row r="1529" spans="1:67" ht="22.5" customHeight="1" x14ac:dyDescent="0.15">
      <c r="A1529" s="125" t="s">
        <v>3357</v>
      </c>
      <c r="B1529" s="126" t="s">
        <v>3339</v>
      </c>
      <c r="C1529" s="136" t="s">
        <v>1599</v>
      </c>
      <c r="D1529" s="129">
        <v>6</v>
      </c>
      <c r="E1529" s="130" t="s">
        <v>3561</v>
      </c>
      <c r="F1529" s="19">
        <v>452238</v>
      </c>
      <c r="G1529" s="20">
        <v>163292</v>
      </c>
      <c r="H1529" s="20">
        <v>74655</v>
      </c>
      <c r="I1529" s="20">
        <v>0</v>
      </c>
      <c r="J1529" s="20">
        <v>4025</v>
      </c>
      <c r="K1529" s="20">
        <v>15430</v>
      </c>
      <c r="L1529" s="20">
        <v>6718</v>
      </c>
      <c r="M1529" s="20">
        <v>7483</v>
      </c>
      <c r="N1529" s="20">
        <v>11687</v>
      </c>
      <c r="O1529" s="20">
        <v>2611</v>
      </c>
      <c r="P1529" s="20">
        <v>219882</v>
      </c>
      <c r="Q1529" s="20">
        <v>40259</v>
      </c>
      <c r="R1529" s="20">
        <v>47266</v>
      </c>
      <c r="S1529" s="20">
        <v>71523</v>
      </c>
      <c r="T1529" s="21">
        <v>95432</v>
      </c>
      <c r="U1529" s="54">
        <v>22377</v>
      </c>
      <c r="V1529" s="20">
        <v>49545</v>
      </c>
      <c r="W1529" s="20">
        <v>31326</v>
      </c>
      <c r="X1529" s="20">
        <v>0</v>
      </c>
      <c r="Y1529" s="21">
        <v>0</v>
      </c>
      <c r="Z1529" s="20">
        <v>234321</v>
      </c>
      <c r="AA1529" s="21">
        <v>0</v>
      </c>
      <c r="AB1529" s="32">
        <v>0</v>
      </c>
      <c r="AC1529" s="20">
        <v>658994</v>
      </c>
      <c r="AD1529" s="20">
        <v>439741</v>
      </c>
      <c r="AE1529" s="20">
        <v>598193</v>
      </c>
      <c r="AF1529" s="20">
        <v>364166</v>
      </c>
      <c r="AG1529" s="20">
        <v>121918</v>
      </c>
      <c r="AH1529" s="20">
        <v>202539</v>
      </c>
      <c r="AI1529" s="21">
        <v>22137</v>
      </c>
      <c r="AJ1529" s="25">
        <v>49476</v>
      </c>
      <c r="AK1529" s="25">
        <v>56333</v>
      </c>
      <c r="AL1529" s="25">
        <v>19375</v>
      </c>
      <c r="AM1529" s="22">
        <v>27393</v>
      </c>
      <c r="AN1529" s="20">
        <v>596749</v>
      </c>
      <c r="AO1529" s="20">
        <v>27369</v>
      </c>
      <c r="AP1529" s="54">
        <v>4734453</v>
      </c>
      <c r="AQ1529" s="25">
        <v>102485</v>
      </c>
      <c r="AR1529" s="25">
        <v>178962</v>
      </c>
      <c r="AS1529" s="54">
        <v>136609</v>
      </c>
      <c r="AT1529" s="54">
        <v>71493</v>
      </c>
      <c r="AU1529" s="54">
        <v>41332</v>
      </c>
      <c r="AV1529" s="54">
        <v>34221</v>
      </c>
      <c r="AW1529" s="25">
        <f t="shared" si="69"/>
        <v>565102</v>
      </c>
      <c r="AX1529" s="165">
        <v>1312233</v>
      </c>
      <c r="AY1529" s="98">
        <f t="shared" si="70"/>
        <v>6611788</v>
      </c>
      <c r="AZ1529" s="73"/>
      <c r="BA1529" s="20">
        <v>584877</v>
      </c>
      <c r="BB1529" s="20">
        <v>147293</v>
      </c>
      <c r="BC1529" s="19">
        <v>732170</v>
      </c>
      <c r="BD1529" s="19">
        <v>7343958</v>
      </c>
      <c r="BF1529" s="20">
        <v>40588</v>
      </c>
      <c r="BG1529" s="21">
        <f t="shared" si="71"/>
        <v>7303370</v>
      </c>
      <c r="BI1529" s="73"/>
      <c r="BJ1529" s="73"/>
      <c r="BK1529" s="73"/>
      <c r="BL1529" s="73"/>
      <c r="BM1529" s="73"/>
      <c r="BN1529" s="73"/>
      <c r="BO1529" s="73"/>
    </row>
    <row r="1530" spans="1:67" ht="22.5" customHeight="1" x14ac:dyDescent="0.15">
      <c r="A1530" s="125" t="s">
        <v>3358</v>
      </c>
      <c r="B1530" s="126" t="s">
        <v>3339</v>
      </c>
      <c r="C1530" s="136" t="s">
        <v>1600</v>
      </c>
      <c r="D1530" s="129">
        <v>6</v>
      </c>
      <c r="E1530" s="130" t="s">
        <v>3561</v>
      </c>
      <c r="F1530" s="19">
        <v>206492</v>
      </c>
      <c r="G1530" s="20">
        <v>82467</v>
      </c>
      <c r="H1530" s="20">
        <v>42714</v>
      </c>
      <c r="I1530" s="20">
        <v>0</v>
      </c>
      <c r="J1530" s="20">
        <v>6717</v>
      </c>
      <c r="K1530" s="20">
        <v>46540</v>
      </c>
      <c r="L1530" s="20">
        <v>21124</v>
      </c>
      <c r="M1530" s="20">
        <v>0</v>
      </c>
      <c r="N1530" s="20">
        <v>4304</v>
      </c>
      <c r="O1530" s="20">
        <v>0</v>
      </c>
      <c r="P1530" s="20">
        <v>10478</v>
      </c>
      <c r="Q1530" s="20">
        <v>20318</v>
      </c>
      <c r="R1530" s="20">
        <v>14977</v>
      </c>
      <c r="S1530" s="20">
        <v>16777</v>
      </c>
      <c r="T1530" s="21">
        <v>23858</v>
      </c>
      <c r="U1530" s="54">
        <v>7572</v>
      </c>
      <c r="V1530" s="20">
        <v>14313</v>
      </c>
      <c r="W1530" s="20">
        <v>20884</v>
      </c>
      <c r="X1530" s="20">
        <v>0</v>
      </c>
      <c r="Y1530" s="21">
        <v>0</v>
      </c>
      <c r="Z1530" s="20">
        <v>106235</v>
      </c>
      <c r="AA1530" s="21">
        <v>0</v>
      </c>
      <c r="AB1530" s="32">
        <v>0</v>
      </c>
      <c r="AC1530" s="20">
        <v>273265</v>
      </c>
      <c r="AD1530" s="20">
        <v>271200</v>
      </c>
      <c r="AE1530" s="20">
        <v>302359</v>
      </c>
      <c r="AF1530" s="20">
        <v>149510</v>
      </c>
      <c r="AG1530" s="20">
        <v>63444</v>
      </c>
      <c r="AH1530" s="20">
        <v>104166</v>
      </c>
      <c r="AI1530" s="21">
        <v>58875</v>
      </c>
      <c r="AJ1530" s="25">
        <v>27134</v>
      </c>
      <c r="AK1530" s="25">
        <v>40803</v>
      </c>
      <c r="AL1530" s="25">
        <v>9088</v>
      </c>
      <c r="AM1530" s="22">
        <v>15236</v>
      </c>
      <c r="AN1530" s="20">
        <v>99634</v>
      </c>
      <c r="AO1530" s="20">
        <v>13511</v>
      </c>
      <c r="AP1530" s="54">
        <v>2073995</v>
      </c>
      <c r="AQ1530" s="25">
        <v>56707</v>
      </c>
      <c r="AR1530" s="25">
        <v>153245</v>
      </c>
      <c r="AS1530" s="54">
        <v>97613</v>
      </c>
      <c r="AT1530" s="54">
        <v>60818</v>
      </c>
      <c r="AU1530" s="54">
        <v>26000</v>
      </c>
      <c r="AV1530" s="54">
        <v>12829</v>
      </c>
      <c r="AW1530" s="25">
        <f t="shared" si="69"/>
        <v>407212</v>
      </c>
      <c r="AX1530" s="165">
        <v>404042</v>
      </c>
      <c r="AY1530" s="98">
        <f t="shared" si="70"/>
        <v>2885249</v>
      </c>
      <c r="AZ1530" s="73"/>
      <c r="BA1530" s="20">
        <v>374902</v>
      </c>
      <c r="BB1530" s="20">
        <v>73955</v>
      </c>
      <c r="BC1530" s="19">
        <v>448857</v>
      </c>
      <c r="BD1530" s="19">
        <v>3334106</v>
      </c>
      <c r="BF1530" s="20">
        <v>15676</v>
      </c>
      <c r="BG1530" s="21">
        <f t="shared" si="71"/>
        <v>3318430</v>
      </c>
      <c r="BI1530" s="73"/>
      <c r="BJ1530" s="73"/>
      <c r="BK1530" s="73"/>
      <c r="BL1530" s="73"/>
      <c r="BM1530" s="73"/>
      <c r="BN1530" s="73"/>
      <c r="BO1530" s="73"/>
    </row>
    <row r="1531" spans="1:67" ht="22.5" customHeight="1" x14ac:dyDescent="0.15">
      <c r="A1531" s="125" t="s">
        <v>3359</v>
      </c>
      <c r="B1531" s="126" t="s">
        <v>3360</v>
      </c>
      <c r="C1531" s="136" t="s">
        <v>1601</v>
      </c>
      <c r="D1531" s="129">
        <v>3</v>
      </c>
      <c r="E1531" s="130" t="s">
        <v>3561</v>
      </c>
      <c r="F1531" s="19">
        <v>4603390</v>
      </c>
      <c r="G1531" s="20">
        <v>753484</v>
      </c>
      <c r="H1531" s="20">
        <v>1075032</v>
      </c>
      <c r="I1531" s="20">
        <v>0</v>
      </c>
      <c r="J1531" s="20">
        <v>86011</v>
      </c>
      <c r="K1531" s="20">
        <v>53600</v>
      </c>
      <c r="L1531" s="20">
        <v>101079</v>
      </c>
      <c r="M1531" s="20">
        <v>440873</v>
      </c>
      <c r="N1531" s="20">
        <v>251526</v>
      </c>
      <c r="O1531" s="20">
        <v>155765</v>
      </c>
      <c r="P1531" s="20">
        <v>3428484</v>
      </c>
      <c r="Q1531" s="20">
        <v>734523</v>
      </c>
      <c r="R1531" s="20">
        <v>837911</v>
      </c>
      <c r="S1531" s="20">
        <v>962470</v>
      </c>
      <c r="T1531" s="21">
        <v>818449</v>
      </c>
      <c r="U1531" s="54">
        <v>377189</v>
      </c>
      <c r="V1531" s="20">
        <v>464622</v>
      </c>
      <c r="W1531" s="20">
        <v>411519</v>
      </c>
      <c r="X1531" s="20">
        <v>417372</v>
      </c>
      <c r="Y1531" s="21">
        <v>60808</v>
      </c>
      <c r="Z1531" s="20">
        <v>2373441</v>
      </c>
      <c r="AA1531" s="21">
        <v>22590</v>
      </c>
      <c r="AB1531" s="32">
        <v>6522322</v>
      </c>
      <c r="AC1531" s="20">
        <v>10628631</v>
      </c>
      <c r="AD1531" s="20">
        <v>6260412</v>
      </c>
      <c r="AE1531" s="20">
        <v>9859467</v>
      </c>
      <c r="AF1531" s="20">
        <v>5588627</v>
      </c>
      <c r="AG1531" s="20">
        <v>2835186</v>
      </c>
      <c r="AH1531" s="20">
        <v>228060</v>
      </c>
      <c r="AI1531" s="21">
        <v>198762</v>
      </c>
      <c r="AJ1531" s="25">
        <v>544024</v>
      </c>
      <c r="AK1531" s="25">
        <v>506193</v>
      </c>
      <c r="AL1531" s="25">
        <v>195198</v>
      </c>
      <c r="AM1531" s="22">
        <v>285746</v>
      </c>
      <c r="AN1531" s="20">
        <v>5139668</v>
      </c>
      <c r="AO1531" s="20">
        <v>304587</v>
      </c>
      <c r="AP1531" s="54">
        <v>67527021</v>
      </c>
      <c r="AQ1531" s="25">
        <v>810458</v>
      </c>
      <c r="AR1531" s="25">
        <v>765051</v>
      </c>
      <c r="AS1531" s="54">
        <v>560042</v>
      </c>
      <c r="AT1531" s="54">
        <v>378090</v>
      </c>
      <c r="AU1531" s="54">
        <v>374282</v>
      </c>
      <c r="AV1531" s="54">
        <v>492867</v>
      </c>
      <c r="AW1531" s="25">
        <f t="shared" si="69"/>
        <v>3380790</v>
      </c>
      <c r="AX1531" s="165">
        <v>10566974</v>
      </c>
      <c r="AY1531" s="98">
        <f t="shared" si="70"/>
        <v>81474785</v>
      </c>
      <c r="AZ1531" s="73"/>
      <c r="BA1531" s="20">
        <v>5760457</v>
      </c>
      <c r="BB1531" s="20">
        <v>357415</v>
      </c>
      <c r="BC1531" s="19">
        <v>6117872</v>
      </c>
      <c r="BD1531" s="19">
        <v>87592657</v>
      </c>
      <c r="BF1531" s="20">
        <v>2174023</v>
      </c>
      <c r="BG1531" s="21">
        <f t="shared" si="71"/>
        <v>85418634</v>
      </c>
      <c r="BI1531" s="73"/>
      <c r="BJ1531" s="73"/>
      <c r="BK1531" s="73"/>
      <c r="BL1531" s="73"/>
      <c r="BM1531" s="73"/>
      <c r="BN1531" s="73"/>
      <c r="BO1531" s="73"/>
    </row>
    <row r="1532" spans="1:67" ht="22.5" customHeight="1" x14ac:dyDescent="0.15">
      <c r="A1532" s="125" t="s">
        <v>3361</v>
      </c>
      <c r="B1532" s="126" t="s">
        <v>3360</v>
      </c>
      <c r="C1532" s="136" t="s">
        <v>1602</v>
      </c>
      <c r="D1532" s="129">
        <v>3</v>
      </c>
      <c r="E1532" s="130" t="s">
        <v>3561</v>
      </c>
      <c r="F1532" s="19">
        <v>2756496</v>
      </c>
      <c r="G1532" s="20">
        <v>737633</v>
      </c>
      <c r="H1532" s="20">
        <v>566622</v>
      </c>
      <c r="I1532" s="20">
        <v>354900</v>
      </c>
      <c r="J1532" s="20">
        <v>335380</v>
      </c>
      <c r="K1532" s="20">
        <v>84810</v>
      </c>
      <c r="L1532" s="20">
        <v>81110</v>
      </c>
      <c r="M1532" s="20">
        <v>236025</v>
      </c>
      <c r="N1532" s="20">
        <v>140768</v>
      </c>
      <c r="O1532" s="20">
        <v>136220</v>
      </c>
      <c r="P1532" s="20">
        <v>1248465</v>
      </c>
      <c r="Q1532" s="20">
        <v>421909</v>
      </c>
      <c r="R1532" s="20">
        <v>578637</v>
      </c>
      <c r="S1532" s="20">
        <v>589844</v>
      </c>
      <c r="T1532" s="21">
        <v>548734</v>
      </c>
      <c r="U1532" s="54">
        <v>269282</v>
      </c>
      <c r="V1532" s="20">
        <v>371037</v>
      </c>
      <c r="W1532" s="20">
        <v>271492</v>
      </c>
      <c r="X1532" s="20">
        <v>0</v>
      </c>
      <c r="Y1532" s="21">
        <v>0</v>
      </c>
      <c r="Z1532" s="20">
        <v>1456855</v>
      </c>
      <c r="AA1532" s="21">
        <v>18072</v>
      </c>
      <c r="AB1532" s="32">
        <v>2997331</v>
      </c>
      <c r="AC1532" s="20">
        <v>6835016</v>
      </c>
      <c r="AD1532" s="20">
        <v>4388419</v>
      </c>
      <c r="AE1532" s="20">
        <v>5837671</v>
      </c>
      <c r="AF1532" s="20">
        <v>3296051</v>
      </c>
      <c r="AG1532" s="20">
        <v>1321458</v>
      </c>
      <c r="AH1532" s="20">
        <v>259102</v>
      </c>
      <c r="AI1532" s="21">
        <v>179922</v>
      </c>
      <c r="AJ1532" s="25">
        <v>328679</v>
      </c>
      <c r="AK1532" s="25">
        <v>307372</v>
      </c>
      <c r="AL1532" s="25">
        <v>123240</v>
      </c>
      <c r="AM1532" s="22">
        <v>171413</v>
      </c>
      <c r="AN1532" s="20">
        <v>3117351</v>
      </c>
      <c r="AO1532" s="20">
        <v>297433</v>
      </c>
      <c r="AP1532" s="54">
        <v>40664749</v>
      </c>
      <c r="AQ1532" s="25">
        <v>615969</v>
      </c>
      <c r="AR1532" s="25">
        <v>606988</v>
      </c>
      <c r="AS1532" s="54">
        <v>403143</v>
      </c>
      <c r="AT1532" s="54">
        <v>245665</v>
      </c>
      <c r="AU1532" s="54">
        <v>265259</v>
      </c>
      <c r="AV1532" s="54">
        <v>290688</v>
      </c>
      <c r="AW1532" s="25">
        <f t="shared" si="69"/>
        <v>2427712</v>
      </c>
      <c r="AX1532" s="165">
        <v>5992423</v>
      </c>
      <c r="AY1532" s="98">
        <f t="shared" si="70"/>
        <v>49084884</v>
      </c>
      <c r="AZ1532" s="73"/>
      <c r="BA1532" s="20">
        <v>3777493</v>
      </c>
      <c r="BB1532" s="20">
        <v>375854</v>
      </c>
      <c r="BC1532" s="19">
        <v>4153347</v>
      </c>
      <c r="BD1532" s="19">
        <v>53238231</v>
      </c>
      <c r="BF1532" s="20">
        <v>1130158</v>
      </c>
      <c r="BG1532" s="21">
        <f t="shared" si="71"/>
        <v>52108073</v>
      </c>
      <c r="BI1532" s="73"/>
      <c r="BJ1532" s="73"/>
      <c r="BK1532" s="73"/>
      <c r="BL1532" s="73"/>
      <c r="BM1532" s="73"/>
      <c r="BN1532" s="73"/>
      <c r="BO1532" s="73"/>
    </row>
    <row r="1533" spans="1:67" ht="22.5" customHeight="1" x14ac:dyDescent="0.15">
      <c r="A1533" s="125" t="s">
        <v>3362</v>
      </c>
      <c r="B1533" s="126" t="s">
        <v>3360</v>
      </c>
      <c r="C1533" s="136" t="s">
        <v>1603</v>
      </c>
      <c r="D1533" s="129">
        <v>5</v>
      </c>
      <c r="E1533" s="130" t="s">
        <v>3561</v>
      </c>
      <c r="F1533" s="19">
        <v>669622</v>
      </c>
      <c r="G1533" s="20">
        <v>177643</v>
      </c>
      <c r="H1533" s="20">
        <v>117180</v>
      </c>
      <c r="I1533" s="20">
        <v>0</v>
      </c>
      <c r="J1533" s="20">
        <v>22015</v>
      </c>
      <c r="K1533" s="20">
        <v>11740</v>
      </c>
      <c r="L1533" s="20">
        <v>21168</v>
      </c>
      <c r="M1533" s="20">
        <v>30774</v>
      </c>
      <c r="N1533" s="20">
        <v>22969</v>
      </c>
      <c r="O1533" s="20">
        <v>16039</v>
      </c>
      <c r="P1533" s="20">
        <v>4464</v>
      </c>
      <c r="Q1533" s="20">
        <v>84328</v>
      </c>
      <c r="R1533" s="20">
        <v>102042</v>
      </c>
      <c r="S1533" s="20">
        <v>109492</v>
      </c>
      <c r="T1533" s="21">
        <v>119290</v>
      </c>
      <c r="U1533" s="54">
        <v>44711</v>
      </c>
      <c r="V1533" s="20">
        <v>52848</v>
      </c>
      <c r="W1533" s="20">
        <v>52210</v>
      </c>
      <c r="X1533" s="20">
        <v>0</v>
      </c>
      <c r="Y1533" s="21">
        <v>0</v>
      </c>
      <c r="Z1533" s="20">
        <v>282354</v>
      </c>
      <c r="AA1533" s="21">
        <v>0</v>
      </c>
      <c r="AB1533" s="32">
        <v>253800</v>
      </c>
      <c r="AC1533" s="20">
        <v>1482807</v>
      </c>
      <c r="AD1533" s="20">
        <v>609015</v>
      </c>
      <c r="AE1533" s="20">
        <v>1258837</v>
      </c>
      <c r="AF1533" s="20">
        <v>698298</v>
      </c>
      <c r="AG1533" s="20">
        <v>220606</v>
      </c>
      <c r="AH1533" s="20">
        <v>140185</v>
      </c>
      <c r="AI1533" s="21">
        <v>32028</v>
      </c>
      <c r="AJ1533" s="25">
        <v>72255</v>
      </c>
      <c r="AK1533" s="25">
        <v>85776</v>
      </c>
      <c r="AL1533" s="25">
        <v>30062</v>
      </c>
      <c r="AM1533" s="22">
        <v>47591</v>
      </c>
      <c r="AN1533" s="20">
        <v>459913</v>
      </c>
      <c r="AO1533" s="20">
        <v>19960</v>
      </c>
      <c r="AP1533" s="54">
        <v>7352022</v>
      </c>
      <c r="AQ1533" s="25">
        <v>126093</v>
      </c>
      <c r="AR1533" s="25">
        <v>254765</v>
      </c>
      <c r="AS1533" s="54">
        <v>121354</v>
      </c>
      <c r="AT1533" s="54">
        <v>100919</v>
      </c>
      <c r="AU1533" s="54">
        <v>64556</v>
      </c>
      <c r="AV1533" s="54">
        <v>50941</v>
      </c>
      <c r="AW1533" s="25">
        <f t="shared" si="69"/>
        <v>718628</v>
      </c>
      <c r="AX1533" s="165">
        <v>1833506</v>
      </c>
      <c r="AY1533" s="98">
        <f t="shared" si="70"/>
        <v>9904156</v>
      </c>
      <c r="AZ1533" s="73"/>
      <c r="BA1533" s="20">
        <v>953603</v>
      </c>
      <c r="BB1533" s="20">
        <v>88406</v>
      </c>
      <c r="BC1533" s="19">
        <v>1042009</v>
      </c>
      <c r="BD1533" s="19">
        <v>10946165</v>
      </c>
      <c r="BF1533" s="20">
        <v>77924</v>
      </c>
      <c r="BG1533" s="21">
        <f t="shared" si="71"/>
        <v>10868241</v>
      </c>
      <c r="BI1533" s="73"/>
      <c r="BJ1533" s="73"/>
      <c r="BK1533" s="73"/>
      <c r="BL1533" s="73"/>
      <c r="BM1533" s="73"/>
      <c r="BN1533" s="73"/>
      <c r="BO1533" s="73"/>
    </row>
    <row r="1534" spans="1:67" ht="22.5" customHeight="1" x14ac:dyDescent="0.15">
      <c r="A1534" s="125" t="s">
        <v>3363</v>
      </c>
      <c r="B1534" s="126" t="s">
        <v>3360</v>
      </c>
      <c r="C1534" s="136" t="s">
        <v>1604</v>
      </c>
      <c r="D1534" s="129">
        <v>5</v>
      </c>
      <c r="E1534" s="130" t="s">
        <v>3561</v>
      </c>
      <c r="F1534" s="19">
        <v>1852346</v>
      </c>
      <c r="G1534" s="20">
        <v>522577</v>
      </c>
      <c r="H1534" s="20">
        <v>412020</v>
      </c>
      <c r="I1534" s="20">
        <v>0</v>
      </c>
      <c r="J1534" s="20">
        <v>26290</v>
      </c>
      <c r="K1534" s="20">
        <v>19450</v>
      </c>
      <c r="L1534" s="20">
        <v>22103</v>
      </c>
      <c r="M1534" s="20">
        <v>96520</v>
      </c>
      <c r="N1534" s="20">
        <v>74063</v>
      </c>
      <c r="O1534" s="20">
        <v>57927</v>
      </c>
      <c r="P1534" s="20">
        <v>1559048</v>
      </c>
      <c r="Q1534" s="20">
        <v>228678</v>
      </c>
      <c r="R1534" s="20">
        <v>360446</v>
      </c>
      <c r="S1534" s="20">
        <v>341721</v>
      </c>
      <c r="T1534" s="21">
        <v>334012</v>
      </c>
      <c r="U1534" s="54">
        <v>155326</v>
      </c>
      <c r="V1534" s="20">
        <v>161847</v>
      </c>
      <c r="W1534" s="20">
        <v>146188</v>
      </c>
      <c r="X1534" s="20">
        <v>0</v>
      </c>
      <c r="Y1534" s="21">
        <v>0</v>
      </c>
      <c r="Z1534" s="20">
        <v>785696</v>
      </c>
      <c r="AA1534" s="21">
        <v>19578</v>
      </c>
      <c r="AB1534" s="32">
        <v>1031735</v>
      </c>
      <c r="AC1534" s="20">
        <v>4310769</v>
      </c>
      <c r="AD1534" s="20">
        <v>1707042</v>
      </c>
      <c r="AE1534" s="20">
        <v>2662723</v>
      </c>
      <c r="AF1534" s="20">
        <v>1716998</v>
      </c>
      <c r="AG1534" s="20">
        <v>697551</v>
      </c>
      <c r="AH1534" s="20">
        <v>351774</v>
      </c>
      <c r="AI1534" s="21">
        <v>131880</v>
      </c>
      <c r="AJ1534" s="25">
        <v>174195</v>
      </c>
      <c r="AK1534" s="25">
        <v>210498</v>
      </c>
      <c r="AL1534" s="25">
        <v>65611</v>
      </c>
      <c r="AM1534" s="22">
        <v>99186</v>
      </c>
      <c r="AN1534" s="20">
        <v>1684118</v>
      </c>
      <c r="AO1534" s="20">
        <v>149774</v>
      </c>
      <c r="AP1534" s="54">
        <v>22169690</v>
      </c>
      <c r="AQ1534" s="25">
        <v>391814</v>
      </c>
      <c r="AR1534" s="25">
        <v>392292</v>
      </c>
      <c r="AS1534" s="54">
        <v>269363</v>
      </c>
      <c r="AT1534" s="54">
        <v>168766</v>
      </c>
      <c r="AU1534" s="54">
        <v>137841</v>
      </c>
      <c r="AV1534" s="54">
        <v>164984</v>
      </c>
      <c r="AW1534" s="25">
        <f t="shared" si="69"/>
        <v>1525060</v>
      </c>
      <c r="AX1534" s="165">
        <v>3599076</v>
      </c>
      <c r="AY1534" s="98">
        <f t="shared" si="70"/>
        <v>27293826</v>
      </c>
      <c r="AZ1534" s="73"/>
      <c r="BA1534" s="20">
        <v>2312891</v>
      </c>
      <c r="BB1534" s="20">
        <v>335186</v>
      </c>
      <c r="BC1534" s="19">
        <v>2648077</v>
      </c>
      <c r="BD1534" s="19">
        <v>29941903</v>
      </c>
      <c r="BF1534" s="20">
        <v>223026</v>
      </c>
      <c r="BG1534" s="21">
        <f t="shared" si="71"/>
        <v>29718877</v>
      </c>
      <c r="BI1534" s="73"/>
      <c r="BJ1534" s="73"/>
      <c r="BK1534" s="73"/>
      <c r="BL1534" s="73"/>
      <c r="BM1534" s="73"/>
      <c r="BN1534" s="73"/>
      <c r="BO1534" s="73"/>
    </row>
    <row r="1535" spans="1:67" ht="22.5" customHeight="1" x14ac:dyDescent="0.15">
      <c r="A1535" s="125" t="s">
        <v>3364</v>
      </c>
      <c r="B1535" s="126" t="s">
        <v>3360</v>
      </c>
      <c r="C1535" s="136" t="s">
        <v>1605</v>
      </c>
      <c r="D1535" s="129">
        <v>5</v>
      </c>
      <c r="E1535" s="130" t="s">
        <v>3561</v>
      </c>
      <c r="F1535" s="19">
        <v>1140906</v>
      </c>
      <c r="G1535" s="20">
        <v>234620</v>
      </c>
      <c r="H1535" s="20">
        <v>188055</v>
      </c>
      <c r="I1535" s="20">
        <v>0</v>
      </c>
      <c r="J1535" s="20">
        <v>10976</v>
      </c>
      <c r="K1535" s="20">
        <v>8550</v>
      </c>
      <c r="L1535" s="20">
        <v>10183</v>
      </c>
      <c r="M1535" s="20">
        <v>90705</v>
      </c>
      <c r="N1535" s="20">
        <v>52128</v>
      </c>
      <c r="O1535" s="20">
        <v>23424</v>
      </c>
      <c r="P1535" s="20">
        <v>871674</v>
      </c>
      <c r="Q1535" s="20">
        <v>180621</v>
      </c>
      <c r="R1535" s="20">
        <v>289273</v>
      </c>
      <c r="S1535" s="20">
        <v>238410</v>
      </c>
      <c r="T1535" s="21">
        <v>178935</v>
      </c>
      <c r="U1535" s="54">
        <v>128550</v>
      </c>
      <c r="V1535" s="20">
        <v>134322</v>
      </c>
      <c r="W1535" s="20">
        <v>62652</v>
      </c>
      <c r="X1535" s="20">
        <v>0</v>
      </c>
      <c r="Y1535" s="21">
        <v>0</v>
      </c>
      <c r="Z1535" s="20">
        <v>660744</v>
      </c>
      <c r="AA1535" s="21">
        <v>43674</v>
      </c>
      <c r="AB1535" s="32">
        <v>801679</v>
      </c>
      <c r="AC1535" s="20">
        <v>3474561</v>
      </c>
      <c r="AD1535" s="20">
        <v>1421639</v>
      </c>
      <c r="AE1535" s="20">
        <v>1659497</v>
      </c>
      <c r="AF1535" s="20">
        <v>990496</v>
      </c>
      <c r="AG1535" s="20">
        <v>555806</v>
      </c>
      <c r="AH1535" s="20">
        <v>133759</v>
      </c>
      <c r="AI1535" s="21">
        <v>70179</v>
      </c>
      <c r="AJ1535" s="25">
        <v>132392</v>
      </c>
      <c r="AK1535" s="25">
        <v>167057</v>
      </c>
      <c r="AL1535" s="25">
        <v>41834</v>
      </c>
      <c r="AM1535" s="22">
        <v>79927</v>
      </c>
      <c r="AN1535" s="20">
        <v>359039</v>
      </c>
      <c r="AO1535" s="20">
        <v>57089</v>
      </c>
      <c r="AP1535" s="54">
        <v>14493356</v>
      </c>
      <c r="AQ1535" s="25">
        <v>278523</v>
      </c>
      <c r="AR1535" s="25">
        <v>295807</v>
      </c>
      <c r="AS1535" s="54">
        <v>104733</v>
      </c>
      <c r="AT1535" s="54">
        <v>127023</v>
      </c>
      <c r="AU1535" s="54">
        <v>113193</v>
      </c>
      <c r="AV1535" s="54">
        <v>92890</v>
      </c>
      <c r="AW1535" s="25">
        <f t="shared" si="69"/>
        <v>1012169</v>
      </c>
      <c r="AX1535" s="165">
        <v>1543696</v>
      </c>
      <c r="AY1535" s="98">
        <f t="shared" si="70"/>
        <v>17049221</v>
      </c>
      <c r="AZ1535" s="73"/>
      <c r="BA1535" s="20">
        <v>1786809</v>
      </c>
      <c r="BB1535" s="20">
        <v>114049</v>
      </c>
      <c r="BC1535" s="19">
        <v>1900858</v>
      </c>
      <c r="BD1535" s="19">
        <v>18950079</v>
      </c>
      <c r="BF1535" s="20">
        <v>179785</v>
      </c>
      <c r="BG1535" s="21">
        <f t="shared" si="71"/>
        <v>18770294</v>
      </c>
      <c r="BI1535" s="73"/>
      <c r="BJ1535" s="73"/>
      <c r="BK1535" s="73"/>
      <c r="BL1535" s="73"/>
      <c r="BM1535" s="73"/>
      <c r="BN1535" s="73"/>
      <c r="BO1535" s="73"/>
    </row>
    <row r="1536" spans="1:67" ht="22.5" customHeight="1" x14ac:dyDescent="0.15">
      <c r="A1536" s="125" t="s">
        <v>3365</v>
      </c>
      <c r="B1536" s="126" t="s">
        <v>3360</v>
      </c>
      <c r="C1536" s="136" t="s">
        <v>1606</v>
      </c>
      <c r="D1536" s="129">
        <v>5</v>
      </c>
      <c r="E1536" s="130" t="s">
        <v>3561</v>
      </c>
      <c r="F1536" s="19">
        <v>587250</v>
      </c>
      <c r="G1536" s="20">
        <v>256255</v>
      </c>
      <c r="H1536" s="20">
        <v>190701</v>
      </c>
      <c r="I1536" s="20">
        <v>0</v>
      </c>
      <c r="J1536" s="20">
        <v>37361</v>
      </c>
      <c r="K1536" s="20">
        <v>72570</v>
      </c>
      <c r="L1536" s="20">
        <v>105295</v>
      </c>
      <c r="M1536" s="20">
        <v>13864</v>
      </c>
      <c r="N1536" s="20">
        <v>15563</v>
      </c>
      <c r="O1536" s="20">
        <v>9213</v>
      </c>
      <c r="P1536" s="20">
        <v>6125</v>
      </c>
      <c r="Q1536" s="20">
        <v>62001</v>
      </c>
      <c r="R1536" s="20">
        <v>114866</v>
      </c>
      <c r="S1536" s="20">
        <v>105960</v>
      </c>
      <c r="T1536" s="21">
        <v>178935</v>
      </c>
      <c r="U1536" s="54">
        <v>29568</v>
      </c>
      <c r="V1536" s="20">
        <v>47343</v>
      </c>
      <c r="W1536" s="20">
        <v>92934</v>
      </c>
      <c r="X1536" s="20">
        <v>0</v>
      </c>
      <c r="Y1536" s="21">
        <v>0</v>
      </c>
      <c r="Z1536" s="20">
        <v>263585</v>
      </c>
      <c r="AA1536" s="21">
        <v>2259</v>
      </c>
      <c r="AB1536" s="32">
        <v>252841</v>
      </c>
      <c r="AC1536" s="20">
        <v>1199184</v>
      </c>
      <c r="AD1536" s="20">
        <v>913135</v>
      </c>
      <c r="AE1536" s="20">
        <v>1045458</v>
      </c>
      <c r="AF1536" s="20">
        <v>555360</v>
      </c>
      <c r="AG1536" s="20">
        <v>193138</v>
      </c>
      <c r="AH1536" s="20">
        <v>218286</v>
      </c>
      <c r="AI1536" s="21">
        <v>143184</v>
      </c>
      <c r="AJ1536" s="25">
        <v>56847</v>
      </c>
      <c r="AK1536" s="25">
        <v>83265</v>
      </c>
      <c r="AL1536" s="25">
        <v>30896</v>
      </c>
      <c r="AM1536" s="22">
        <v>42657</v>
      </c>
      <c r="AN1536" s="20">
        <v>1129203</v>
      </c>
      <c r="AO1536" s="20">
        <v>38867</v>
      </c>
      <c r="AP1536" s="54">
        <v>8093969</v>
      </c>
      <c r="AQ1536" s="25">
        <v>133655</v>
      </c>
      <c r="AR1536" s="25">
        <v>272367</v>
      </c>
      <c r="AS1536" s="54">
        <v>181005</v>
      </c>
      <c r="AT1536" s="54">
        <v>91323</v>
      </c>
      <c r="AU1536" s="54">
        <v>53311</v>
      </c>
      <c r="AV1536" s="54">
        <v>48861</v>
      </c>
      <c r="AW1536" s="25">
        <f t="shared" si="69"/>
        <v>780522</v>
      </c>
      <c r="AX1536" s="165">
        <v>2583228</v>
      </c>
      <c r="AY1536" s="98">
        <f t="shared" si="70"/>
        <v>11457719</v>
      </c>
      <c r="AZ1536" s="73"/>
      <c r="BA1536" s="20">
        <v>728078</v>
      </c>
      <c r="BB1536" s="20">
        <v>197829</v>
      </c>
      <c r="BC1536" s="19">
        <v>925907</v>
      </c>
      <c r="BD1536" s="19">
        <v>12383626</v>
      </c>
      <c r="BF1536" s="20">
        <v>55044</v>
      </c>
      <c r="BG1536" s="21">
        <f t="shared" si="71"/>
        <v>12328582</v>
      </c>
      <c r="BI1536" s="73"/>
      <c r="BJ1536" s="73"/>
      <c r="BK1536" s="73"/>
      <c r="BL1536" s="73"/>
      <c r="BM1536" s="73"/>
      <c r="BN1536" s="73"/>
      <c r="BO1536" s="73"/>
    </row>
    <row r="1537" spans="1:67" ht="22.5" customHeight="1" x14ac:dyDescent="0.15">
      <c r="A1537" s="125" t="s">
        <v>3366</v>
      </c>
      <c r="B1537" s="126" t="s">
        <v>3360</v>
      </c>
      <c r="C1537" s="136" t="s">
        <v>1607</v>
      </c>
      <c r="D1537" s="129">
        <v>5</v>
      </c>
      <c r="E1537" s="130" t="s">
        <v>3561</v>
      </c>
      <c r="F1537" s="19">
        <v>454500</v>
      </c>
      <c r="G1537" s="20">
        <v>177072</v>
      </c>
      <c r="H1537" s="20">
        <v>90720</v>
      </c>
      <c r="I1537" s="20">
        <v>0</v>
      </c>
      <c r="J1537" s="20">
        <v>22791</v>
      </c>
      <c r="K1537" s="20">
        <v>38570</v>
      </c>
      <c r="L1537" s="20">
        <v>33055</v>
      </c>
      <c r="M1537" s="20">
        <v>13184</v>
      </c>
      <c r="N1537" s="20">
        <v>11274</v>
      </c>
      <c r="O1537" s="20">
        <v>8803</v>
      </c>
      <c r="P1537" s="20">
        <v>126672</v>
      </c>
      <c r="Q1537" s="20">
        <v>49226</v>
      </c>
      <c r="R1537" s="20">
        <v>66181</v>
      </c>
      <c r="S1537" s="20">
        <v>84768</v>
      </c>
      <c r="T1537" s="21">
        <v>107361</v>
      </c>
      <c r="U1537" s="54">
        <v>24449</v>
      </c>
      <c r="V1537" s="20">
        <v>48444</v>
      </c>
      <c r="W1537" s="20">
        <v>73094</v>
      </c>
      <c r="X1537" s="20">
        <v>0</v>
      </c>
      <c r="Y1537" s="21">
        <v>0</v>
      </c>
      <c r="Z1537" s="20">
        <v>239392</v>
      </c>
      <c r="AA1537" s="21">
        <v>0</v>
      </c>
      <c r="AB1537" s="32">
        <v>194749</v>
      </c>
      <c r="AC1537" s="20">
        <v>815068</v>
      </c>
      <c r="AD1537" s="20">
        <v>499842</v>
      </c>
      <c r="AE1537" s="20">
        <v>717574</v>
      </c>
      <c r="AF1537" s="20">
        <v>344032</v>
      </c>
      <c r="AG1537" s="20">
        <v>137224</v>
      </c>
      <c r="AH1537" s="20">
        <v>138284</v>
      </c>
      <c r="AI1537" s="21">
        <v>54636</v>
      </c>
      <c r="AJ1537" s="25">
        <v>48673</v>
      </c>
      <c r="AK1537" s="25">
        <v>65684</v>
      </c>
      <c r="AL1537" s="25">
        <v>19113</v>
      </c>
      <c r="AM1537" s="22">
        <v>32646</v>
      </c>
      <c r="AN1537" s="20">
        <v>748226</v>
      </c>
      <c r="AO1537" s="20">
        <v>24017</v>
      </c>
      <c r="AP1537" s="54">
        <v>5509324</v>
      </c>
      <c r="AQ1537" s="25">
        <v>93478</v>
      </c>
      <c r="AR1537" s="25">
        <v>183335</v>
      </c>
      <c r="AS1537" s="54">
        <v>139907</v>
      </c>
      <c r="AT1537" s="54">
        <v>70613</v>
      </c>
      <c r="AU1537" s="54">
        <v>38758</v>
      </c>
      <c r="AV1537" s="54">
        <v>39533</v>
      </c>
      <c r="AW1537" s="25">
        <f t="shared" si="69"/>
        <v>565624</v>
      </c>
      <c r="AX1537" s="165">
        <v>1314374</v>
      </c>
      <c r="AY1537" s="98">
        <f t="shared" si="70"/>
        <v>7389322</v>
      </c>
      <c r="AZ1537" s="73"/>
      <c r="BA1537" s="20">
        <v>569718</v>
      </c>
      <c r="BB1537" s="20">
        <v>118103</v>
      </c>
      <c r="BC1537" s="19">
        <v>687821</v>
      </c>
      <c r="BD1537" s="19">
        <v>8077143</v>
      </c>
      <c r="BF1537" s="20">
        <v>66964</v>
      </c>
      <c r="BG1537" s="21">
        <f t="shared" si="71"/>
        <v>8010179</v>
      </c>
      <c r="BI1537" s="73"/>
      <c r="BJ1537" s="73"/>
      <c r="BK1537" s="73"/>
      <c r="BL1537" s="73"/>
      <c r="BM1537" s="73"/>
      <c r="BN1537" s="73"/>
      <c r="BO1537" s="73"/>
    </row>
    <row r="1538" spans="1:67" ht="22.5" customHeight="1" x14ac:dyDescent="0.15">
      <c r="A1538" s="125" t="s">
        <v>3367</v>
      </c>
      <c r="B1538" s="126" t="s">
        <v>3360</v>
      </c>
      <c r="C1538" s="136" t="s">
        <v>1608</v>
      </c>
      <c r="D1538" s="129">
        <v>5</v>
      </c>
      <c r="E1538" s="130" t="s">
        <v>3561</v>
      </c>
      <c r="F1538" s="19">
        <v>695629</v>
      </c>
      <c r="G1538" s="20">
        <v>257183</v>
      </c>
      <c r="H1538" s="20">
        <v>154602</v>
      </c>
      <c r="I1538" s="20">
        <v>0</v>
      </c>
      <c r="J1538" s="20">
        <v>33862</v>
      </c>
      <c r="K1538" s="20">
        <v>197270</v>
      </c>
      <c r="L1538" s="20">
        <v>204221</v>
      </c>
      <c r="M1538" s="20">
        <v>7730</v>
      </c>
      <c r="N1538" s="20">
        <v>15106</v>
      </c>
      <c r="O1538" s="20">
        <v>4551</v>
      </c>
      <c r="P1538" s="20">
        <v>11543</v>
      </c>
      <c r="Q1538" s="20">
        <v>67849</v>
      </c>
      <c r="R1538" s="20">
        <v>152789</v>
      </c>
      <c r="S1538" s="20">
        <v>122737</v>
      </c>
      <c r="T1538" s="21">
        <v>225458</v>
      </c>
      <c r="U1538" s="54">
        <v>76901</v>
      </c>
      <c r="V1538" s="20">
        <v>68262</v>
      </c>
      <c r="W1538" s="20">
        <v>131569</v>
      </c>
      <c r="X1538" s="20">
        <v>0</v>
      </c>
      <c r="Y1538" s="21">
        <v>0</v>
      </c>
      <c r="Z1538" s="20">
        <v>306941</v>
      </c>
      <c r="AA1538" s="21">
        <v>29367</v>
      </c>
      <c r="AB1538" s="32">
        <v>437514</v>
      </c>
      <c r="AC1538" s="20">
        <v>1225249</v>
      </c>
      <c r="AD1538" s="20">
        <v>1387020</v>
      </c>
      <c r="AE1538" s="20">
        <v>1125116</v>
      </c>
      <c r="AF1538" s="20">
        <v>473242</v>
      </c>
      <c r="AG1538" s="20">
        <v>215188</v>
      </c>
      <c r="AH1538" s="20">
        <v>114392</v>
      </c>
      <c r="AI1538" s="21">
        <v>441798</v>
      </c>
      <c r="AJ1538" s="25">
        <v>55985</v>
      </c>
      <c r="AK1538" s="25">
        <v>95309</v>
      </c>
      <c r="AL1538" s="25">
        <v>28423</v>
      </c>
      <c r="AM1538" s="22">
        <v>46150</v>
      </c>
      <c r="AN1538" s="20">
        <v>2475905</v>
      </c>
      <c r="AO1538" s="20">
        <v>98000</v>
      </c>
      <c r="AP1538" s="54">
        <v>10982861</v>
      </c>
      <c r="AQ1538" s="25">
        <v>103983</v>
      </c>
      <c r="AR1538" s="25">
        <v>250118</v>
      </c>
      <c r="AS1538" s="54">
        <v>189302</v>
      </c>
      <c r="AT1538" s="54">
        <v>98928</v>
      </c>
      <c r="AU1538" s="54">
        <v>52638</v>
      </c>
      <c r="AV1538" s="54">
        <v>64034</v>
      </c>
      <c r="AW1538" s="25">
        <f t="shared" si="69"/>
        <v>759003</v>
      </c>
      <c r="AX1538" s="165">
        <v>3358691</v>
      </c>
      <c r="AY1538" s="98">
        <f t="shared" si="70"/>
        <v>15100555</v>
      </c>
      <c r="AZ1538" s="73"/>
      <c r="BA1538" s="20">
        <v>710911</v>
      </c>
      <c r="BB1538" s="20">
        <v>408965</v>
      </c>
      <c r="BC1538" s="19">
        <v>1119876</v>
      </c>
      <c r="BD1538" s="19">
        <v>16220431</v>
      </c>
      <c r="BF1538" s="20">
        <v>65702</v>
      </c>
      <c r="BG1538" s="21">
        <f t="shared" si="71"/>
        <v>16154729</v>
      </c>
      <c r="BI1538" s="73"/>
      <c r="BJ1538" s="73"/>
      <c r="BK1538" s="73"/>
      <c r="BL1538" s="73"/>
      <c r="BM1538" s="73"/>
      <c r="BN1538" s="73"/>
      <c r="BO1538" s="73"/>
    </row>
    <row r="1539" spans="1:67" ht="22.5" customHeight="1" x14ac:dyDescent="0.15">
      <c r="A1539" s="125" t="s">
        <v>3368</v>
      </c>
      <c r="B1539" s="126" t="s">
        <v>3360</v>
      </c>
      <c r="C1539" s="136" t="s">
        <v>1609</v>
      </c>
      <c r="D1539" s="129">
        <v>5</v>
      </c>
      <c r="E1539" s="130" t="s">
        <v>3561</v>
      </c>
      <c r="F1539" s="19">
        <v>533356</v>
      </c>
      <c r="G1539" s="20">
        <v>371137</v>
      </c>
      <c r="H1539" s="20">
        <v>270837</v>
      </c>
      <c r="I1539" s="20">
        <v>0</v>
      </c>
      <c r="J1539" s="20">
        <v>23146</v>
      </c>
      <c r="K1539" s="20">
        <v>91260</v>
      </c>
      <c r="L1539" s="20">
        <v>65834</v>
      </c>
      <c r="M1539" s="20">
        <v>4014</v>
      </c>
      <c r="N1539" s="20">
        <v>13222</v>
      </c>
      <c r="O1539" s="20">
        <v>4886</v>
      </c>
      <c r="P1539" s="20">
        <v>80440</v>
      </c>
      <c r="Q1539" s="20">
        <v>57048</v>
      </c>
      <c r="R1539" s="20">
        <v>65173</v>
      </c>
      <c r="S1539" s="20">
        <v>114790</v>
      </c>
      <c r="T1539" s="21">
        <v>214722</v>
      </c>
      <c r="U1539" s="54">
        <v>107654</v>
      </c>
      <c r="V1539" s="20">
        <v>39636</v>
      </c>
      <c r="W1539" s="20">
        <v>41768</v>
      </c>
      <c r="X1539" s="20">
        <v>0</v>
      </c>
      <c r="Y1539" s="21">
        <v>0</v>
      </c>
      <c r="Z1539" s="20">
        <v>215958</v>
      </c>
      <c r="AA1539" s="21">
        <v>122739</v>
      </c>
      <c r="AB1539" s="32">
        <v>248113</v>
      </c>
      <c r="AC1539" s="20">
        <v>1162111</v>
      </c>
      <c r="AD1539" s="20">
        <v>834591</v>
      </c>
      <c r="AE1539" s="20">
        <v>1000860</v>
      </c>
      <c r="AF1539" s="20">
        <v>445952</v>
      </c>
      <c r="AG1539" s="20">
        <v>138313</v>
      </c>
      <c r="AH1539" s="20">
        <v>213761</v>
      </c>
      <c r="AI1539" s="21">
        <v>73005</v>
      </c>
      <c r="AJ1539" s="25">
        <v>52406</v>
      </c>
      <c r="AK1539" s="25">
        <v>68748</v>
      </c>
      <c r="AL1539" s="25">
        <v>23716</v>
      </c>
      <c r="AM1539" s="22">
        <v>35125</v>
      </c>
      <c r="AN1539" s="20">
        <v>1367877</v>
      </c>
      <c r="AO1539" s="20">
        <v>28187</v>
      </c>
      <c r="AP1539" s="54">
        <v>8130385</v>
      </c>
      <c r="AQ1539" s="25">
        <v>71576</v>
      </c>
      <c r="AR1539" s="25">
        <v>206373</v>
      </c>
      <c r="AS1539" s="54">
        <v>166914</v>
      </c>
      <c r="AT1539" s="54">
        <v>86593</v>
      </c>
      <c r="AU1539" s="54">
        <v>48207</v>
      </c>
      <c r="AV1539" s="54">
        <v>47044</v>
      </c>
      <c r="AW1539" s="25">
        <f t="shared" si="69"/>
        <v>626707</v>
      </c>
      <c r="AX1539" s="165">
        <v>2365192</v>
      </c>
      <c r="AY1539" s="98">
        <f t="shared" si="70"/>
        <v>11122284</v>
      </c>
      <c r="AZ1539" s="73"/>
      <c r="BA1539" s="20">
        <v>641756</v>
      </c>
      <c r="BB1539" s="20">
        <v>139913</v>
      </c>
      <c r="BC1539" s="19">
        <v>781669</v>
      </c>
      <c r="BD1539" s="19">
        <v>11903953</v>
      </c>
      <c r="BF1539" s="20">
        <v>50242</v>
      </c>
      <c r="BG1539" s="21">
        <f t="shared" si="71"/>
        <v>11853711</v>
      </c>
      <c r="BI1539" s="73"/>
      <c r="BJ1539" s="73"/>
      <c r="BK1539" s="73"/>
      <c r="BL1539" s="73"/>
      <c r="BM1539" s="73"/>
      <c r="BN1539" s="73"/>
      <c r="BO1539" s="73"/>
    </row>
    <row r="1540" spans="1:67" ht="22.5" customHeight="1" x14ac:dyDescent="0.15">
      <c r="A1540" s="125" t="s">
        <v>3369</v>
      </c>
      <c r="B1540" s="126" t="s">
        <v>3360</v>
      </c>
      <c r="C1540" s="136" t="s">
        <v>1610</v>
      </c>
      <c r="D1540" s="129">
        <v>5</v>
      </c>
      <c r="E1540" s="130" t="s">
        <v>3561</v>
      </c>
      <c r="F1540" s="19">
        <v>713296</v>
      </c>
      <c r="G1540" s="20">
        <v>303521</v>
      </c>
      <c r="H1540" s="20">
        <v>201285</v>
      </c>
      <c r="I1540" s="20">
        <v>0</v>
      </c>
      <c r="J1540" s="20">
        <v>55787</v>
      </c>
      <c r="K1540" s="20">
        <v>140790</v>
      </c>
      <c r="L1540" s="20">
        <v>132940</v>
      </c>
      <c r="M1540" s="20">
        <v>18775</v>
      </c>
      <c r="N1540" s="20">
        <v>18227</v>
      </c>
      <c r="O1540" s="20">
        <v>5409</v>
      </c>
      <c r="P1540" s="20">
        <v>6103</v>
      </c>
      <c r="Q1540" s="20">
        <v>80491</v>
      </c>
      <c r="R1540" s="20">
        <v>94898</v>
      </c>
      <c r="S1540" s="20">
        <v>90949</v>
      </c>
      <c r="T1540" s="21">
        <v>174163</v>
      </c>
      <c r="U1540" s="54">
        <v>39297</v>
      </c>
      <c r="V1540" s="20">
        <v>57252</v>
      </c>
      <c r="W1540" s="20">
        <v>114862</v>
      </c>
      <c r="X1540" s="20">
        <v>0</v>
      </c>
      <c r="Y1540" s="21">
        <v>0</v>
      </c>
      <c r="Z1540" s="20">
        <v>374091</v>
      </c>
      <c r="AA1540" s="21">
        <v>0</v>
      </c>
      <c r="AB1540" s="32">
        <v>402799</v>
      </c>
      <c r="AC1540" s="20">
        <v>1243842</v>
      </c>
      <c r="AD1540" s="20">
        <v>1442123</v>
      </c>
      <c r="AE1540" s="20">
        <v>1400516</v>
      </c>
      <c r="AF1540" s="20">
        <v>634982</v>
      </c>
      <c r="AG1540" s="20">
        <v>202794</v>
      </c>
      <c r="AH1540" s="20">
        <v>157108</v>
      </c>
      <c r="AI1540" s="21">
        <v>161082</v>
      </c>
      <c r="AJ1540" s="25">
        <v>62352</v>
      </c>
      <c r="AK1540" s="25">
        <v>109699</v>
      </c>
      <c r="AL1540" s="25">
        <v>36347</v>
      </c>
      <c r="AM1540" s="22">
        <v>52977</v>
      </c>
      <c r="AN1540" s="20">
        <v>2040256</v>
      </c>
      <c r="AO1540" s="20">
        <v>69373</v>
      </c>
      <c r="AP1540" s="54">
        <v>10638386</v>
      </c>
      <c r="AQ1540" s="25">
        <v>161401</v>
      </c>
      <c r="AR1540" s="25">
        <v>298285</v>
      </c>
      <c r="AS1540" s="54">
        <v>168059</v>
      </c>
      <c r="AT1540" s="54">
        <v>110822</v>
      </c>
      <c r="AU1540" s="54">
        <v>57240</v>
      </c>
      <c r="AV1540" s="54">
        <v>62282</v>
      </c>
      <c r="AW1540" s="25">
        <f t="shared" si="69"/>
        <v>858089</v>
      </c>
      <c r="AX1540" s="165">
        <v>2977358</v>
      </c>
      <c r="AY1540" s="98">
        <f t="shared" si="70"/>
        <v>14473833</v>
      </c>
      <c r="AZ1540" s="73"/>
      <c r="BA1540" s="20">
        <v>810458</v>
      </c>
      <c r="BB1540" s="20">
        <v>343822</v>
      </c>
      <c r="BC1540" s="19">
        <v>1154280</v>
      </c>
      <c r="BD1540" s="19">
        <v>15628113</v>
      </c>
      <c r="BF1540" s="20">
        <v>69596</v>
      </c>
      <c r="BG1540" s="21">
        <f t="shared" si="71"/>
        <v>15558517</v>
      </c>
      <c r="BI1540" s="73"/>
      <c r="BJ1540" s="73"/>
      <c r="BK1540" s="73"/>
      <c r="BL1540" s="73"/>
      <c r="BM1540" s="73"/>
      <c r="BN1540" s="73"/>
      <c r="BO1540" s="73"/>
    </row>
    <row r="1541" spans="1:67" ht="22.5" customHeight="1" x14ac:dyDescent="0.15">
      <c r="A1541" s="125" t="s">
        <v>3370</v>
      </c>
      <c r="B1541" s="126" t="s">
        <v>3360</v>
      </c>
      <c r="C1541" s="136" t="s">
        <v>1611</v>
      </c>
      <c r="D1541" s="129">
        <v>5</v>
      </c>
      <c r="E1541" s="130" t="s">
        <v>3561</v>
      </c>
      <c r="F1541" s="19">
        <v>588248</v>
      </c>
      <c r="G1541" s="20">
        <v>248044</v>
      </c>
      <c r="H1541" s="20">
        <v>204309</v>
      </c>
      <c r="I1541" s="20">
        <v>0</v>
      </c>
      <c r="J1541" s="20">
        <v>67267</v>
      </c>
      <c r="K1541" s="20">
        <v>27590</v>
      </c>
      <c r="L1541" s="20">
        <v>24895</v>
      </c>
      <c r="M1541" s="20">
        <v>4415</v>
      </c>
      <c r="N1541" s="20">
        <v>13926</v>
      </c>
      <c r="O1541" s="20">
        <v>10966</v>
      </c>
      <c r="P1541" s="20">
        <v>295168</v>
      </c>
      <c r="Q1541" s="20">
        <v>58668</v>
      </c>
      <c r="R1541" s="20">
        <v>93890</v>
      </c>
      <c r="S1541" s="20">
        <v>70640</v>
      </c>
      <c r="T1541" s="21">
        <v>155077</v>
      </c>
      <c r="U1541" s="54">
        <v>49618</v>
      </c>
      <c r="V1541" s="20">
        <v>34131</v>
      </c>
      <c r="W1541" s="20">
        <v>62652</v>
      </c>
      <c r="X1541" s="20">
        <v>0</v>
      </c>
      <c r="Y1541" s="21">
        <v>0</v>
      </c>
      <c r="Z1541" s="20">
        <v>253250</v>
      </c>
      <c r="AA1541" s="21">
        <v>15060</v>
      </c>
      <c r="AB1541" s="32">
        <v>206480</v>
      </c>
      <c r="AC1541" s="20">
        <v>1045487</v>
      </c>
      <c r="AD1541" s="20">
        <v>675438</v>
      </c>
      <c r="AE1541" s="20">
        <v>881193</v>
      </c>
      <c r="AF1541" s="20">
        <v>460762</v>
      </c>
      <c r="AG1541" s="20">
        <v>150701</v>
      </c>
      <c r="AH1541" s="20">
        <v>154755</v>
      </c>
      <c r="AI1541" s="21">
        <v>70650</v>
      </c>
      <c r="AJ1541" s="25">
        <v>53739</v>
      </c>
      <c r="AK1541" s="25">
        <v>81387</v>
      </c>
      <c r="AL1541" s="25">
        <v>24495</v>
      </c>
      <c r="AM1541" s="22">
        <v>40465</v>
      </c>
      <c r="AN1541" s="20">
        <v>1216615</v>
      </c>
      <c r="AO1541" s="20">
        <v>41340</v>
      </c>
      <c r="AP1541" s="54">
        <v>7381321</v>
      </c>
      <c r="AQ1541" s="25">
        <v>119988</v>
      </c>
      <c r="AR1541" s="25">
        <v>223159</v>
      </c>
      <c r="AS1541" s="54">
        <v>177585</v>
      </c>
      <c r="AT1541" s="54">
        <v>67755</v>
      </c>
      <c r="AU1541" s="54">
        <v>40612</v>
      </c>
      <c r="AV1541" s="54">
        <v>54902</v>
      </c>
      <c r="AW1541" s="25">
        <f t="shared" si="69"/>
        <v>684001</v>
      </c>
      <c r="AX1541" s="165">
        <v>2412207</v>
      </c>
      <c r="AY1541" s="98">
        <f t="shared" si="70"/>
        <v>10477529</v>
      </c>
      <c r="AZ1541" s="73"/>
      <c r="BA1541" s="20">
        <v>667591</v>
      </c>
      <c r="BB1541" s="20">
        <v>210805</v>
      </c>
      <c r="BC1541" s="19">
        <v>878396</v>
      </c>
      <c r="BD1541" s="19">
        <v>11355925</v>
      </c>
      <c r="BF1541" s="20">
        <v>56794</v>
      </c>
      <c r="BG1541" s="21">
        <f t="shared" si="71"/>
        <v>11299131</v>
      </c>
      <c r="BI1541" s="73"/>
      <c r="BJ1541" s="73"/>
      <c r="BK1541" s="73"/>
      <c r="BL1541" s="73"/>
      <c r="BM1541" s="73"/>
      <c r="BN1541" s="73"/>
      <c r="BO1541" s="73"/>
    </row>
    <row r="1542" spans="1:67" ht="22.5" customHeight="1" x14ac:dyDescent="0.15">
      <c r="A1542" s="125" t="s">
        <v>3371</v>
      </c>
      <c r="B1542" s="126" t="s">
        <v>3360</v>
      </c>
      <c r="C1542" s="136" t="s">
        <v>1612</v>
      </c>
      <c r="D1542" s="129">
        <v>5</v>
      </c>
      <c r="E1542" s="130" t="s">
        <v>3561</v>
      </c>
      <c r="F1542" s="19">
        <v>885254</v>
      </c>
      <c r="G1542" s="20">
        <v>289598</v>
      </c>
      <c r="H1542" s="20">
        <v>224343</v>
      </c>
      <c r="I1542" s="20">
        <v>0</v>
      </c>
      <c r="J1542" s="20">
        <v>21808</v>
      </c>
      <c r="K1542" s="20">
        <v>33640</v>
      </c>
      <c r="L1542" s="20">
        <v>31685</v>
      </c>
      <c r="M1542" s="20">
        <v>14942</v>
      </c>
      <c r="N1542" s="20">
        <v>21781</v>
      </c>
      <c r="O1542" s="20">
        <v>3730</v>
      </c>
      <c r="P1542" s="20">
        <v>230002</v>
      </c>
      <c r="Q1542" s="20">
        <v>65673</v>
      </c>
      <c r="R1542" s="20">
        <v>92837</v>
      </c>
      <c r="S1542" s="20">
        <v>132450</v>
      </c>
      <c r="T1542" s="21">
        <v>213529</v>
      </c>
      <c r="U1542" s="54">
        <v>40989</v>
      </c>
      <c r="V1542" s="20">
        <v>56151</v>
      </c>
      <c r="W1542" s="20">
        <v>73094</v>
      </c>
      <c r="X1542" s="20">
        <v>0</v>
      </c>
      <c r="Y1542" s="21">
        <v>0</v>
      </c>
      <c r="Z1542" s="20">
        <v>366068</v>
      </c>
      <c r="AA1542" s="21">
        <v>0</v>
      </c>
      <c r="AB1542" s="32">
        <v>314449</v>
      </c>
      <c r="AC1542" s="20">
        <v>1586357</v>
      </c>
      <c r="AD1542" s="20">
        <v>1005081</v>
      </c>
      <c r="AE1542" s="20">
        <v>1434359</v>
      </c>
      <c r="AF1542" s="20">
        <v>660858</v>
      </c>
      <c r="AG1542" s="20">
        <v>233428</v>
      </c>
      <c r="AH1542" s="20">
        <v>312135</v>
      </c>
      <c r="AI1542" s="21">
        <v>56991</v>
      </c>
      <c r="AJ1542" s="25">
        <v>69794</v>
      </c>
      <c r="AK1542" s="25">
        <v>91241</v>
      </c>
      <c r="AL1542" s="25">
        <v>34076</v>
      </c>
      <c r="AM1542" s="22">
        <v>48565</v>
      </c>
      <c r="AN1542" s="20">
        <v>1685707</v>
      </c>
      <c r="AO1542" s="20">
        <v>38683</v>
      </c>
      <c r="AP1542" s="54">
        <v>10369298</v>
      </c>
      <c r="AQ1542" s="25">
        <v>165004</v>
      </c>
      <c r="AR1542" s="25">
        <v>287558</v>
      </c>
      <c r="AS1542" s="54">
        <v>199542</v>
      </c>
      <c r="AT1542" s="54">
        <v>105037</v>
      </c>
      <c r="AU1542" s="54">
        <v>62739</v>
      </c>
      <c r="AV1542" s="54">
        <v>70540</v>
      </c>
      <c r="AW1542" s="25">
        <f t="shared" si="69"/>
        <v>890420</v>
      </c>
      <c r="AX1542" s="165">
        <v>2922037</v>
      </c>
      <c r="AY1542" s="98">
        <f t="shared" si="70"/>
        <v>14181755</v>
      </c>
      <c r="AZ1542" s="73"/>
      <c r="BA1542" s="20">
        <v>918022</v>
      </c>
      <c r="BB1542" s="20">
        <v>208117</v>
      </c>
      <c r="BC1542" s="19">
        <v>1126139</v>
      </c>
      <c r="BD1542" s="19">
        <v>15307894</v>
      </c>
      <c r="BF1542" s="20">
        <v>74282</v>
      </c>
      <c r="BG1542" s="21">
        <f t="shared" si="71"/>
        <v>15233612</v>
      </c>
      <c r="BI1542" s="73"/>
      <c r="BJ1542" s="73"/>
      <c r="BK1542" s="73"/>
      <c r="BL1542" s="73"/>
      <c r="BM1542" s="73"/>
      <c r="BN1542" s="73"/>
      <c r="BO1542" s="73"/>
    </row>
    <row r="1543" spans="1:67" ht="22.5" customHeight="1" x14ac:dyDescent="0.15">
      <c r="A1543" s="125" t="s">
        <v>3372</v>
      </c>
      <c r="B1543" s="126" t="s">
        <v>3360</v>
      </c>
      <c r="C1543" s="136" t="s">
        <v>1613</v>
      </c>
      <c r="D1543" s="129">
        <v>5</v>
      </c>
      <c r="E1543" s="130" t="s">
        <v>3561</v>
      </c>
      <c r="F1543" s="19">
        <v>919207</v>
      </c>
      <c r="G1543" s="20">
        <v>291883</v>
      </c>
      <c r="H1543" s="20">
        <v>226800</v>
      </c>
      <c r="I1543" s="20">
        <v>0</v>
      </c>
      <c r="J1543" s="20">
        <v>21240</v>
      </c>
      <c r="K1543" s="20">
        <v>33740</v>
      </c>
      <c r="L1543" s="20">
        <v>53247</v>
      </c>
      <c r="M1543" s="20">
        <v>16814</v>
      </c>
      <c r="N1543" s="20">
        <v>22524</v>
      </c>
      <c r="O1543" s="20">
        <v>6639</v>
      </c>
      <c r="P1543" s="20">
        <v>99787</v>
      </c>
      <c r="Q1543" s="20">
        <v>79153</v>
      </c>
      <c r="R1543" s="20">
        <v>192314</v>
      </c>
      <c r="S1543" s="20">
        <v>127152</v>
      </c>
      <c r="T1543" s="21">
        <v>200407</v>
      </c>
      <c r="U1543" s="54">
        <v>39889</v>
      </c>
      <c r="V1543" s="20">
        <v>57252</v>
      </c>
      <c r="W1543" s="20">
        <v>83536</v>
      </c>
      <c r="X1543" s="20">
        <v>0</v>
      </c>
      <c r="Y1543" s="21">
        <v>0</v>
      </c>
      <c r="Z1543" s="20">
        <v>346123</v>
      </c>
      <c r="AA1543" s="21">
        <v>0</v>
      </c>
      <c r="AB1543" s="32">
        <v>220439</v>
      </c>
      <c r="AC1543" s="20">
        <v>1463874</v>
      </c>
      <c r="AD1543" s="20">
        <v>1131872</v>
      </c>
      <c r="AE1543" s="20">
        <v>1436510</v>
      </c>
      <c r="AF1543" s="20">
        <v>780749</v>
      </c>
      <c r="AG1543" s="20">
        <v>235529</v>
      </c>
      <c r="AH1543" s="20">
        <v>277654</v>
      </c>
      <c r="AI1543" s="21">
        <v>41448</v>
      </c>
      <c r="AJ1543" s="25">
        <v>71146</v>
      </c>
      <c r="AK1543" s="25">
        <v>92034</v>
      </c>
      <c r="AL1543" s="25">
        <v>36941</v>
      </c>
      <c r="AM1543" s="22">
        <v>48779</v>
      </c>
      <c r="AN1543" s="20">
        <v>1791859</v>
      </c>
      <c r="AO1543" s="20">
        <v>56813</v>
      </c>
      <c r="AP1543" s="54">
        <v>10503354</v>
      </c>
      <c r="AQ1543" s="25">
        <v>136759</v>
      </c>
      <c r="AR1543" s="25">
        <v>275611</v>
      </c>
      <c r="AS1543" s="54">
        <v>219566</v>
      </c>
      <c r="AT1543" s="54">
        <v>106711</v>
      </c>
      <c r="AU1543" s="54">
        <v>67920</v>
      </c>
      <c r="AV1543" s="54">
        <v>76193</v>
      </c>
      <c r="AW1543" s="25">
        <f t="shared" ref="AW1543:AW1606" si="72">SUM(AQ1543:AV1543)</f>
        <v>882760</v>
      </c>
      <c r="AX1543" s="165">
        <v>3689340</v>
      </c>
      <c r="AY1543" s="98">
        <f t="shared" ref="AY1543:AY1606" si="73">SUM(AP1543,AW1543:AX1543)</f>
        <v>15075454</v>
      </c>
      <c r="AZ1543" s="73"/>
      <c r="BA1543" s="20">
        <v>937719</v>
      </c>
      <c r="BB1543" s="20">
        <v>199988</v>
      </c>
      <c r="BC1543" s="19">
        <v>1137707</v>
      </c>
      <c r="BD1543" s="19">
        <v>16213161</v>
      </c>
      <c r="BF1543" s="20">
        <v>74025</v>
      </c>
      <c r="BG1543" s="21">
        <f t="shared" ref="BG1543:BG1606" si="74">BD1543-BF1543</f>
        <v>16139136</v>
      </c>
      <c r="BI1543" s="73"/>
      <c r="BJ1543" s="73"/>
      <c r="BK1543" s="73"/>
      <c r="BL1543" s="73"/>
      <c r="BM1543" s="73"/>
      <c r="BN1543" s="73"/>
      <c r="BO1543" s="73"/>
    </row>
    <row r="1544" spans="1:67" ht="22.5" customHeight="1" x14ac:dyDescent="0.15">
      <c r="A1544" s="125" t="s">
        <v>3373</v>
      </c>
      <c r="B1544" s="126" t="s">
        <v>3360</v>
      </c>
      <c r="C1544" s="136" t="s">
        <v>1614</v>
      </c>
      <c r="D1544" s="129">
        <v>6</v>
      </c>
      <c r="E1544" s="130" t="s">
        <v>3561</v>
      </c>
      <c r="F1544" s="19">
        <v>573806</v>
      </c>
      <c r="G1544" s="20">
        <v>87322</v>
      </c>
      <c r="H1544" s="20">
        <v>71064</v>
      </c>
      <c r="I1544" s="20">
        <v>0</v>
      </c>
      <c r="J1544" s="20">
        <v>8586</v>
      </c>
      <c r="K1544" s="20">
        <v>0</v>
      </c>
      <c r="L1544" s="20">
        <v>0</v>
      </c>
      <c r="M1544" s="20">
        <v>35817</v>
      </c>
      <c r="N1544" s="20">
        <v>21613</v>
      </c>
      <c r="O1544" s="20">
        <v>11675</v>
      </c>
      <c r="P1544" s="20">
        <v>160382</v>
      </c>
      <c r="Q1544" s="20">
        <v>67419</v>
      </c>
      <c r="R1544" s="20">
        <v>106210</v>
      </c>
      <c r="S1544" s="20">
        <v>95364</v>
      </c>
      <c r="T1544" s="21">
        <v>59645</v>
      </c>
      <c r="U1544" s="54">
        <v>44330</v>
      </c>
      <c r="V1544" s="20">
        <v>46242</v>
      </c>
      <c r="W1544" s="20">
        <v>31326</v>
      </c>
      <c r="X1544" s="20">
        <v>0</v>
      </c>
      <c r="Y1544" s="21">
        <v>0</v>
      </c>
      <c r="Z1544" s="20">
        <v>304337</v>
      </c>
      <c r="AA1544" s="21">
        <v>0</v>
      </c>
      <c r="AB1544" s="32">
        <v>0</v>
      </c>
      <c r="AC1544" s="20">
        <v>1029441</v>
      </c>
      <c r="AD1544" s="20">
        <v>372984</v>
      </c>
      <c r="AE1544" s="20">
        <v>693482</v>
      </c>
      <c r="AF1544" s="20">
        <v>462176</v>
      </c>
      <c r="AG1544" s="20">
        <v>271097</v>
      </c>
      <c r="AH1544" s="20">
        <v>59821</v>
      </c>
      <c r="AI1544" s="21">
        <v>11775</v>
      </c>
      <c r="AJ1544" s="25">
        <v>69422</v>
      </c>
      <c r="AK1544" s="25">
        <v>81754</v>
      </c>
      <c r="AL1544" s="25">
        <v>15958</v>
      </c>
      <c r="AM1544" s="22">
        <v>45968</v>
      </c>
      <c r="AN1544" s="20">
        <v>136096</v>
      </c>
      <c r="AO1544" s="20">
        <v>7849</v>
      </c>
      <c r="AP1544" s="54">
        <v>4982961</v>
      </c>
      <c r="AQ1544" s="25">
        <v>119474</v>
      </c>
      <c r="AR1544" s="25">
        <v>205068</v>
      </c>
      <c r="AS1544" s="54">
        <v>69900</v>
      </c>
      <c r="AT1544" s="54">
        <v>52099</v>
      </c>
      <c r="AU1544" s="54">
        <v>61831</v>
      </c>
      <c r="AV1544" s="54">
        <v>41242</v>
      </c>
      <c r="AW1544" s="25">
        <f t="shared" si="72"/>
        <v>549614</v>
      </c>
      <c r="AX1544" s="165">
        <v>661090</v>
      </c>
      <c r="AY1544" s="98">
        <f t="shared" si="73"/>
        <v>6193665</v>
      </c>
      <c r="AZ1544" s="73"/>
      <c r="BA1544" s="20">
        <v>912479</v>
      </c>
      <c r="BB1544" s="20">
        <v>33309</v>
      </c>
      <c r="BC1544" s="19">
        <v>945788</v>
      </c>
      <c r="BD1544" s="19">
        <v>7139453</v>
      </c>
      <c r="BF1544" s="20">
        <v>75510</v>
      </c>
      <c r="BG1544" s="21">
        <f t="shared" si="74"/>
        <v>7063943</v>
      </c>
      <c r="BI1544" s="73"/>
      <c r="BJ1544" s="73"/>
      <c r="BK1544" s="73"/>
      <c r="BL1544" s="73"/>
      <c r="BM1544" s="73"/>
      <c r="BN1544" s="73"/>
      <c r="BO1544" s="73"/>
    </row>
    <row r="1545" spans="1:67" ht="22.5" customHeight="1" x14ac:dyDescent="0.15">
      <c r="A1545" s="125" t="s">
        <v>3374</v>
      </c>
      <c r="B1545" s="126" t="s">
        <v>3360</v>
      </c>
      <c r="C1545" s="136" t="s">
        <v>1615</v>
      </c>
      <c r="D1545" s="129">
        <v>6</v>
      </c>
      <c r="E1545" s="130" t="s">
        <v>3561</v>
      </c>
      <c r="F1545" s="19">
        <v>458084</v>
      </c>
      <c r="G1545" s="20">
        <v>53479</v>
      </c>
      <c r="H1545" s="20">
        <v>39501</v>
      </c>
      <c r="I1545" s="20">
        <v>0</v>
      </c>
      <c r="J1545" s="20">
        <v>10562</v>
      </c>
      <c r="K1545" s="20">
        <v>1300</v>
      </c>
      <c r="L1545" s="20">
        <v>3305</v>
      </c>
      <c r="M1545" s="20">
        <v>28429</v>
      </c>
      <c r="N1545" s="20">
        <v>15550</v>
      </c>
      <c r="O1545" s="20">
        <v>11973</v>
      </c>
      <c r="P1545" s="20">
        <v>217330</v>
      </c>
      <c r="Q1545" s="20">
        <v>52067</v>
      </c>
      <c r="R1545" s="20">
        <v>76669</v>
      </c>
      <c r="S1545" s="20">
        <v>71523</v>
      </c>
      <c r="T1545" s="21">
        <v>47716</v>
      </c>
      <c r="U1545" s="54">
        <v>34686</v>
      </c>
      <c r="V1545" s="20">
        <v>33030</v>
      </c>
      <c r="W1545" s="20">
        <v>20884</v>
      </c>
      <c r="X1545" s="20">
        <v>0</v>
      </c>
      <c r="Y1545" s="21">
        <v>0</v>
      </c>
      <c r="Z1545" s="20">
        <v>236548</v>
      </c>
      <c r="AA1545" s="21">
        <v>0</v>
      </c>
      <c r="AB1545" s="32">
        <v>0</v>
      </c>
      <c r="AC1545" s="20">
        <v>890063</v>
      </c>
      <c r="AD1545" s="20">
        <v>320888</v>
      </c>
      <c r="AE1545" s="20">
        <v>513372</v>
      </c>
      <c r="AF1545" s="20">
        <v>322816</v>
      </c>
      <c r="AG1545" s="20">
        <v>147869</v>
      </c>
      <c r="AH1545" s="20">
        <v>39458</v>
      </c>
      <c r="AI1545" s="21">
        <v>8949</v>
      </c>
      <c r="AJ1545" s="25">
        <v>56836</v>
      </c>
      <c r="AK1545" s="25">
        <v>64857</v>
      </c>
      <c r="AL1545" s="25">
        <v>12537</v>
      </c>
      <c r="AM1545" s="22">
        <v>36656</v>
      </c>
      <c r="AN1545" s="20">
        <v>99751</v>
      </c>
      <c r="AO1545" s="20">
        <v>8432</v>
      </c>
      <c r="AP1545" s="54">
        <v>3935120</v>
      </c>
      <c r="AQ1545" s="25">
        <v>90632</v>
      </c>
      <c r="AR1545" s="25">
        <v>151922</v>
      </c>
      <c r="AS1545" s="54">
        <v>48058</v>
      </c>
      <c r="AT1545" s="54">
        <v>43793</v>
      </c>
      <c r="AU1545" s="54">
        <v>41557</v>
      </c>
      <c r="AV1545" s="54">
        <v>31289</v>
      </c>
      <c r="AW1545" s="25">
        <f t="shared" si="72"/>
        <v>407251</v>
      </c>
      <c r="AX1545" s="165">
        <v>509723</v>
      </c>
      <c r="AY1545" s="98">
        <f t="shared" si="73"/>
        <v>4852094</v>
      </c>
      <c r="AZ1545" s="73"/>
      <c r="BA1545" s="20">
        <v>727427</v>
      </c>
      <c r="BB1545" s="20">
        <v>23550</v>
      </c>
      <c r="BC1545" s="19">
        <v>750977</v>
      </c>
      <c r="BD1545" s="19">
        <v>5603071</v>
      </c>
      <c r="BF1545" s="20">
        <v>64092</v>
      </c>
      <c r="BG1545" s="21">
        <f t="shared" si="74"/>
        <v>5538979</v>
      </c>
      <c r="BI1545" s="73"/>
      <c r="BJ1545" s="73"/>
      <c r="BK1545" s="73"/>
      <c r="BL1545" s="73"/>
      <c r="BM1545" s="73"/>
      <c r="BN1545" s="73"/>
      <c r="BO1545" s="73"/>
    </row>
    <row r="1546" spans="1:67" ht="22.5" customHeight="1" x14ac:dyDescent="0.15">
      <c r="A1546" s="125" t="s">
        <v>3375</v>
      </c>
      <c r="B1546" s="126" t="s">
        <v>3360</v>
      </c>
      <c r="C1546" s="136" t="s">
        <v>1616</v>
      </c>
      <c r="D1546" s="129">
        <v>6</v>
      </c>
      <c r="E1546" s="130" t="s">
        <v>3561</v>
      </c>
      <c r="F1546" s="19">
        <v>203940</v>
      </c>
      <c r="G1546" s="20">
        <v>73399</v>
      </c>
      <c r="H1546" s="20">
        <v>53109</v>
      </c>
      <c r="I1546" s="20">
        <v>0</v>
      </c>
      <c r="J1546" s="20">
        <v>3425</v>
      </c>
      <c r="K1546" s="20">
        <v>3290</v>
      </c>
      <c r="L1546" s="20">
        <v>4784</v>
      </c>
      <c r="M1546" s="20">
        <v>6768</v>
      </c>
      <c r="N1546" s="20">
        <v>4092</v>
      </c>
      <c r="O1546" s="20">
        <v>0</v>
      </c>
      <c r="P1546" s="20">
        <v>98353</v>
      </c>
      <c r="Q1546" s="20">
        <v>20245</v>
      </c>
      <c r="R1546" s="20">
        <v>38793</v>
      </c>
      <c r="S1546" s="20">
        <v>21192</v>
      </c>
      <c r="T1546" s="21">
        <v>23858</v>
      </c>
      <c r="U1546" s="54">
        <v>25253</v>
      </c>
      <c r="V1546" s="20">
        <v>11010</v>
      </c>
      <c r="W1546" s="20">
        <v>13575</v>
      </c>
      <c r="X1546" s="20">
        <v>0</v>
      </c>
      <c r="Y1546" s="21">
        <v>0</v>
      </c>
      <c r="Z1546" s="20">
        <v>110968</v>
      </c>
      <c r="AA1546" s="21">
        <v>0</v>
      </c>
      <c r="AB1546" s="32">
        <v>0</v>
      </c>
      <c r="AC1546" s="20">
        <v>282745</v>
      </c>
      <c r="AD1546" s="20">
        <v>182077</v>
      </c>
      <c r="AE1546" s="20">
        <v>267871</v>
      </c>
      <c r="AF1546" s="20">
        <v>133037</v>
      </c>
      <c r="AG1546" s="20">
        <v>44166</v>
      </c>
      <c r="AH1546" s="20">
        <v>94844</v>
      </c>
      <c r="AI1546" s="21">
        <v>21666</v>
      </c>
      <c r="AJ1546" s="25">
        <v>26382</v>
      </c>
      <c r="AK1546" s="25">
        <v>40385</v>
      </c>
      <c r="AL1546" s="25">
        <v>7832</v>
      </c>
      <c r="AM1546" s="22">
        <v>14965</v>
      </c>
      <c r="AN1546" s="20">
        <v>100154</v>
      </c>
      <c r="AO1546" s="20">
        <v>11242</v>
      </c>
      <c r="AP1546" s="54">
        <v>1943420</v>
      </c>
      <c r="AQ1546" s="25">
        <v>58544</v>
      </c>
      <c r="AR1546" s="25">
        <v>138713</v>
      </c>
      <c r="AS1546" s="54">
        <v>91946</v>
      </c>
      <c r="AT1546" s="54">
        <v>39562</v>
      </c>
      <c r="AU1546" s="54">
        <v>24227</v>
      </c>
      <c r="AV1546" s="54">
        <v>12457</v>
      </c>
      <c r="AW1546" s="25">
        <f t="shared" si="72"/>
        <v>365449</v>
      </c>
      <c r="AX1546" s="165">
        <v>279103</v>
      </c>
      <c r="AY1546" s="98">
        <f t="shared" si="73"/>
        <v>2587972</v>
      </c>
      <c r="AZ1546" s="73"/>
      <c r="BA1546" s="20">
        <v>366215</v>
      </c>
      <c r="BB1546" s="20">
        <v>60032</v>
      </c>
      <c r="BC1546" s="19">
        <v>426247</v>
      </c>
      <c r="BD1546" s="19">
        <v>3014219</v>
      </c>
      <c r="BF1546" s="20">
        <v>14399</v>
      </c>
      <c r="BG1546" s="21">
        <f t="shared" si="74"/>
        <v>2999820</v>
      </c>
      <c r="BI1546" s="73"/>
      <c r="BJ1546" s="73"/>
      <c r="BK1546" s="73"/>
      <c r="BL1546" s="73"/>
      <c r="BM1546" s="73"/>
      <c r="BN1546" s="73"/>
      <c r="BO1546" s="73"/>
    </row>
    <row r="1547" spans="1:67" ht="22.5" customHeight="1" x14ac:dyDescent="0.15">
      <c r="A1547" s="125" t="s">
        <v>3376</v>
      </c>
      <c r="B1547" s="126" t="s">
        <v>3360</v>
      </c>
      <c r="C1547" s="136" t="s">
        <v>1617</v>
      </c>
      <c r="D1547" s="129">
        <v>6</v>
      </c>
      <c r="E1547" s="130" t="s">
        <v>3561</v>
      </c>
      <c r="F1547" s="19">
        <v>278841</v>
      </c>
      <c r="G1547" s="20">
        <v>47909</v>
      </c>
      <c r="H1547" s="20">
        <v>27216</v>
      </c>
      <c r="I1547" s="20">
        <v>0</v>
      </c>
      <c r="J1547" s="20">
        <v>10089</v>
      </c>
      <c r="K1547" s="20">
        <v>6750</v>
      </c>
      <c r="L1547" s="20">
        <v>7327</v>
      </c>
      <c r="M1547" s="20">
        <v>11767</v>
      </c>
      <c r="N1547" s="20">
        <v>7090</v>
      </c>
      <c r="O1547" s="20">
        <v>6192</v>
      </c>
      <c r="P1547" s="20">
        <v>184234</v>
      </c>
      <c r="Q1547" s="20">
        <v>29388</v>
      </c>
      <c r="R1547" s="20">
        <v>29953</v>
      </c>
      <c r="S1547" s="20">
        <v>32671</v>
      </c>
      <c r="T1547" s="21">
        <v>35787</v>
      </c>
      <c r="U1547" s="54">
        <v>14044</v>
      </c>
      <c r="V1547" s="20">
        <v>14313</v>
      </c>
      <c r="W1547" s="20">
        <v>10442</v>
      </c>
      <c r="X1547" s="20">
        <v>0</v>
      </c>
      <c r="Y1547" s="21">
        <v>0</v>
      </c>
      <c r="Z1547" s="20">
        <v>140546</v>
      </c>
      <c r="AA1547" s="21">
        <v>0</v>
      </c>
      <c r="AB1547" s="32">
        <v>0</v>
      </c>
      <c r="AC1547" s="20">
        <v>433075</v>
      </c>
      <c r="AD1547" s="20">
        <v>191107</v>
      </c>
      <c r="AE1547" s="20">
        <v>386463</v>
      </c>
      <c r="AF1547" s="20">
        <v>187699</v>
      </c>
      <c r="AG1547" s="20">
        <v>229028</v>
      </c>
      <c r="AH1547" s="20">
        <v>49594</v>
      </c>
      <c r="AI1547" s="21">
        <v>16956</v>
      </c>
      <c r="AJ1547" s="25">
        <v>36208</v>
      </c>
      <c r="AK1547" s="25">
        <v>44065</v>
      </c>
      <c r="AL1547" s="25">
        <v>9131</v>
      </c>
      <c r="AM1547" s="22">
        <v>20386</v>
      </c>
      <c r="AN1547" s="20">
        <v>76275</v>
      </c>
      <c r="AO1547" s="20">
        <v>7215</v>
      </c>
      <c r="AP1547" s="54">
        <v>2581761</v>
      </c>
      <c r="AQ1547" s="25">
        <v>48093</v>
      </c>
      <c r="AR1547" s="25">
        <v>120890</v>
      </c>
      <c r="AS1547" s="54">
        <v>70143</v>
      </c>
      <c r="AT1547" s="54">
        <v>40087</v>
      </c>
      <c r="AU1547" s="54">
        <v>29280</v>
      </c>
      <c r="AV1547" s="54">
        <v>16595</v>
      </c>
      <c r="AW1547" s="25">
        <f t="shared" si="72"/>
        <v>325088</v>
      </c>
      <c r="AX1547" s="165">
        <v>296416</v>
      </c>
      <c r="AY1547" s="98">
        <f t="shared" si="73"/>
        <v>3203265</v>
      </c>
      <c r="AZ1547" s="73"/>
      <c r="BA1547" s="20">
        <v>450101</v>
      </c>
      <c r="BB1547" s="20">
        <v>30578</v>
      </c>
      <c r="BC1547" s="19">
        <v>480679</v>
      </c>
      <c r="BD1547" s="19">
        <v>3683944</v>
      </c>
      <c r="BF1547" s="20">
        <v>22280</v>
      </c>
      <c r="BG1547" s="21">
        <f t="shared" si="74"/>
        <v>3661664</v>
      </c>
      <c r="BI1547" s="73"/>
      <c r="BJ1547" s="73"/>
      <c r="BK1547" s="73"/>
      <c r="BL1547" s="73"/>
      <c r="BM1547" s="73"/>
      <c r="BN1547" s="73"/>
      <c r="BO1547" s="73"/>
    </row>
    <row r="1548" spans="1:67" ht="22.5" customHeight="1" x14ac:dyDescent="0.15">
      <c r="A1548" s="125" t="s">
        <v>3377</v>
      </c>
      <c r="B1548" s="126" t="s">
        <v>3360</v>
      </c>
      <c r="C1548" s="136" t="s">
        <v>1618</v>
      </c>
      <c r="D1548" s="129">
        <v>6</v>
      </c>
      <c r="E1548" s="130" t="s">
        <v>3561</v>
      </c>
      <c r="F1548" s="19">
        <v>290104</v>
      </c>
      <c r="G1548" s="20">
        <v>60404</v>
      </c>
      <c r="H1548" s="20">
        <v>28350</v>
      </c>
      <c r="I1548" s="20">
        <v>0</v>
      </c>
      <c r="J1548" s="20">
        <v>0</v>
      </c>
      <c r="K1548" s="20">
        <v>0</v>
      </c>
      <c r="L1548" s="20">
        <v>0</v>
      </c>
      <c r="M1548" s="20">
        <v>13288</v>
      </c>
      <c r="N1548" s="20">
        <v>7574</v>
      </c>
      <c r="O1548" s="20">
        <v>7124</v>
      </c>
      <c r="P1548" s="20">
        <v>106510</v>
      </c>
      <c r="Q1548" s="20">
        <v>29662</v>
      </c>
      <c r="R1548" s="20">
        <v>46991</v>
      </c>
      <c r="S1548" s="20">
        <v>36203</v>
      </c>
      <c r="T1548" s="21">
        <v>35787</v>
      </c>
      <c r="U1548" s="54">
        <v>15820</v>
      </c>
      <c r="V1548" s="20">
        <v>18717</v>
      </c>
      <c r="W1548" s="20">
        <v>10442</v>
      </c>
      <c r="X1548" s="20">
        <v>0</v>
      </c>
      <c r="Y1548" s="21">
        <v>0</v>
      </c>
      <c r="Z1548" s="20">
        <v>169324</v>
      </c>
      <c r="AA1548" s="21">
        <v>0</v>
      </c>
      <c r="AB1548" s="32">
        <v>0</v>
      </c>
      <c r="AC1548" s="20">
        <v>458630</v>
      </c>
      <c r="AD1548" s="20">
        <v>181661</v>
      </c>
      <c r="AE1548" s="20">
        <v>379436</v>
      </c>
      <c r="AF1548" s="20">
        <v>194938</v>
      </c>
      <c r="AG1548" s="20">
        <v>80383</v>
      </c>
      <c r="AH1548" s="20">
        <v>82174</v>
      </c>
      <c r="AI1548" s="21">
        <v>15072</v>
      </c>
      <c r="AJ1548" s="25">
        <v>37755</v>
      </c>
      <c r="AK1548" s="25">
        <v>46129</v>
      </c>
      <c r="AL1548" s="25">
        <v>10251</v>
      </c>
      <c r="AM1548" s="22">
        <v>20731</v>
      </c>
      <c r="AN1548" s="20">
        <v>87579</v>
      </c>
      <c r="AO1548" s="20">
        <v>12325</v>
      </c>
      <c r="AP1548" s="54">
        <v>2483364</v>
      </c>
      <c r="AQ1548" s="25">
        <v>56583</v>
      </c>
      <c r="AR1548" s="25">
        <v>120598</v>
      </c>
      <c r="AS1548" s="54">
        <v>80120</v>
      </c>
      <c r="AT1548" s="54">
        <v>47680</v>
      </c>
      <c r="AU1548" s="54">
        <v>29393</v>
      </c>
      <c r="AV1548" s="54">
        <v>16425</v>
      </c>
      <c r="AW1548" s="25">
        <f t="shared" si="72"/>
        <v>350799</v>
      </c>
      <c r="AX1548" s="165">
        <v>260551</v>
      </c>
      <c r="AY1548" s="98">
        <f t="shared" si="73"/>
        <v>3094714</v>
      </c>
      <c r="AZ1548" s="73"/>
      <c r="BA1548" s="20">
        <v>463307</v>
      </c>
      <c r="BB1548" s="20">
        <v>47387</v>
      </c>
      <c r="BC1548" s="19">
        <v>510694</v>
      </c>
      <c r="BD1548" s="19">
        <v>3605408</v>
      </c>
      <c r="BF1548" s="20">
        <v>23120</v>
      </c>
      <c r="BG1548" s="21">
        <f t="shared" si="74"/>
        <v>3582288</v>
      </c>
      <c r="BI1548" s="73"/>
      <c r="BJ1548" s="73"/>
      <c r="BK1548" s="73"/>
      <c r="BL1548" s="73"/>
      <c r="BM1548" s="73"/>
      <c r="BN1548" s="73"/>
      <c r="BO1548" s="73"/>
    </row>
    <row r="1549" spans="1:67" ht="22.5" customHeight="1" x14ac:dyDescent="0.15">
      <c r="A1549" s="125" t="s">
        <v>3378</v>
      </c>
      <c r="B1549" s="126" t="s">
        <v>3360</v>
      </c>
      <c r="C1549" s="136" t="s">
        <v>1619</v>
      </c>
      <c r="D1549" s="129">
        <v>6</v>
      </c>
      <c r="E1549" s="130" t="s">
        <v>3561</v>
      </c>
      <c r="F1549" s="19">
        <v>89042</v>
      </c>
      <c r="G1549" s="20">
        <v>25347</v>
      </c>
      <c r="H1549" s="20">
        <v>25704</v>
      </c>
      <c r="I1549" s="20">
        <v>0</v>
      </c>
      <c r="J1549" s="20">
        <v>0</v>
      </c>
      <c r="K1549" s="20">
        <v>34500</v>
      </c>
      <c r="L1549" s="20">
        <v>29702</v>
      </c>
      <c r="M1549" s="20">
        <v>0</v>
      </c>
      <c r="N1549" s="20">
        <v>1213</v>
      </c>
      <c r="O1549" s="20">
        <v>0</v>
      </c>
      <c r="P1549" s="20">
        <v>49036</v>
      </c>
      <c r="Q1549" s="20">
        <v>9229</v>
      </c>
      <c r="R1549" s="20">
        <v>4030</v>
      </c>
      <c r="S1549" s="20">
        <v>12362</v>
      </c>
      <c r="T1549" s="21">
        <v>23858</v>
      </c>
      <c r="U1549" s="54">
        <v>1904</v>
      </c>
      <c r="V1549" s="20">
        <v>5505</v>
      </c>
      <c r="W1549" s="20">
        <v>10442</v>
      </c>
      <c r="X1549" s="20">
        <v>0</v>
      </c>
      <c r="Y1549" s="21">
        <v>0</v>
      </c>
      <c r="Z1549" s="20">
        <v>34231</v>
      </c>
      <c r="AA1549" s="21">
        <v>4518</v>
      </c>
      <c r="AB1549" s="32">
        <v>50845</v>
      </c>
      <c r="AC1549" s="20">
        <v>151716</v>
      </c>
      <c r="AD1549" s="20">
        <v>103567</v>
      </c>
      <c r="AE1549" s="20">
        <v>131354</v>
      </c>
      <c r="AF1549" s="20">
        <v>52582</v>
      </c>
      <c r="AG1549" s="20">
        <v>14172</v>
      </c>
      <c r="AH1549" s="20">
        <v>36562</v>
      </c>
      <c r="AI1549" s="21">
        <v>12246</v>
      </c>
      <c r="AJ1549" s="25">
        <v>10981</v>
      </c>
      <c r="AK1549" s="25">
        <v>26367</v>
      </c>
      <c r="AL1549" s="25">
        <v>4527</v>
      </c>
      <c r="AM1549" s="22">
        <v>9102</v>
      </c>
      <c r="AN1549" s="20">
        <v>319052</v>
      </c>
      <c r="AO1549" s="20">
        <v>4047</v>
      </c>
      <c r="AP1549" s="54">
        <v>1287743</v>
      </c>
      <c r="AQ1549" s="25">
        <v>59379</v>
      </c>
      <c r="AR1549" s="25">
        <v>146537</v>
      </c>
      <c r="AS1549" s="54">
        <v>49563</v>
      </c>
      <c r="AT1549" s="54">
        <v>45117</v>
      </c>
      <c r="AU1549" s="54">
        <v>12424</v>
      </c>
      <c r="AV1549" s="54">
        <v>6357</v>
      </c>
      <c r="AW1549" s="25">
        <f t="shared" si="72"/>
        <v>319377</v>
      </c>
      <c r="AX1549" s="165">
        <v>305016</v>
      </c>
      <c r="AY1549" s="98">
        <f t="shared" si="73"/>
        <v>1912136</v>
      </c>
      <c r="AZ1549" s="73"/>
      <c r="BA1549" s="20">
        <v>190743</v>
      </c>
      <c r="BB1549" s="20">
        <v>22294</v>
      </c>
      <c r="BC1549" s="19">
        <v>213037</v>
      </c>
      <c r="BD1549" s="19">
        <v>2125173</v>
      </c>
      <c r="BF1549" s="20">
        <v>7205</v>
      </c>
      <c r="BG1549" s="21">
        <f t="shared" si="74"/>
        <v>2117968</v>
      </c>
      <c r="BI1549" s="73"/>
      <c r="BJ1549" s="73"/>
      <c r="BK1549" s="73"/>
      <c r="BL1549" s="73"/>
      <c r="BM1549" s="73"/>
      <c r="BN1549" s="73"/>
      <c r="BO1549" s="73"/>
    </row>
    <row r="1550" spans="1:67" ht="22.5" customHeight="1" x14ac:dyDescent="0.15">
      <c r="A1550" s="125" t="s">
        <v>3379</v>
      </c>
      <c r="B1550" s="126" t="s">
        <v>3360</v>
      </c>
      <c r="C1550" s="136" t="s">
        <v>1620</v>
      </c>
      <c r="D1550" s="129">
        <v>6</v>
      </c>
      <c r="E1550" s="130" t="s">
        <v>3561</v>
      </c>
      <c r="F1550" s="19">
        <v>277252</v>
      </c>
      <c r="G1550" s="20">
        <v>60476</v>
      </c>
      <c r="H1550" s="20">
        <v>37800</v>
      </c>
      <c r="I1550" s="20">
        <v>0</v>
      </c>
      <c r="J1550" s="20">
        <v>584</v>
      </c>
      <c r="K1550" s="20">
        <v>0</v>
      </c>
      <c r="L1550" s="20">
        <v>0</v>
      </c>
      <c r="M1550" s="20">
        <v>13481</v>
      </c>
      <c r="N1550" s="20">
        <v>7373</v>
      </c>
      <c r="O1550" s="20">
        <v>4252</v>
      </c>
      <c r="P1550" s="20">
        <v>202391</v>
      </c>
      <c r="Q1550" s="20">
        <v>41949</v>
      </c>
      <c r="R1550" s="20">
        <v>43327</v>
      </c>
      <c r="S1550" s="20">
        <v>37969</v>
      </c>
      <c r="T1550" s="21">
        <v>23858</v>
      </c>
      <c r="U1550" s="54">
        <v>18824</v>
      </c>
      <c r="V1550" s="20">
        <v>23121</v>
      </c>
      <c r="W1550" s="20">
        <v>10442</v>
      </c>
      <c r="X1550" s="20">
        <v>0</v>
      </c>
      <c r="Y1550" s="21">
        <v>0</v>
      </c>
      <c r="Z1550" s="20">
        <v>135681</v>
      </c>
      <c r="AA1550" s="21">
        <v>0</v>
      </c>
      <c r="AB1550" s="32">
        <v>0</v>
      </c>
      <c r="AC1550" s="20">
        <v>497259</v>
      </c>
      <c r="AD1550" s="20">
        <v>180903</v>
      </c>
      <c r="AE1550" s="20">
        <v>290744</v>
      </c>
      <c r="AF1550" s="20">
        <v>156998</v>
      </c>
      <c r="AG1550" s="20">
        <v>70817</v>
      </c>
      <c r="AH1550" s="20">
        <v>43078</v>
      </c>
      <c r="AI1550" s="21">
        <v>15543</v>
      </c>
      <c r="AJ1550" s="25">
        <v>37112</v>
      </c>
      <c r="AK1550" s="25">
        <v>43196</v>
      </c>
      <c r="AL1550" s="25">
        <v>7840</v>
      </c>
      <c r="AM1550" s="22">
        <v>20731</v>
      </c>
      <c r="AN1550" s="20">
        <v>55313</v>
      </c>
      <c r="AO1550" s="20">
        <v>8104</v>
      </c>
      <c r="AP1550" s="54">
        <v>2366418</v>
      </c>
      <c r="AQ1550" s="25">
        <v>54979</v>
      </c>
      <c r="AR1550" s="25">
        <v>141477</v>
      </c>
      <c r="AS1550" s="54">
        <v>54311</v>
      </c>
      <c r="AT1550" s="54">
        <v>42060</v>
      </c>
      <c r="AU1550" s="54">
        <v>29460</v>
      </c>
      <c r="AV1550" s="54">
        <v>16287</v>
      </c>
      <c r="AW1550" s="25">
        <f t="shared" si="72"/>
        <v>338574</v>
      </c>
      <c r="AX1550" s="165">
        <v>267716</v>
      </c>
      <c r="AY1550" s="98">
        <f t="shared" si="73"/>
        <v>2972708</v>
      </c>
      <c r="AZ1550" s="73"/>
      <c r="BA1550" s="20">
        <v>457746</v>
      </c>
      <c r="BB1550" s="20">
        <v>28463</v>
      </c>
      <c r="BC1550" s="19">
        <v>486209</v>
      </c>
      <c r="BD1550" s="19">
        <v>3458917</v>
      </c>
      <c r="BF1550" s="20">
        <v>33299</v>
      </c>
      <c r="BG1550" s="21">
        <f t="shared" si="74"/>
        <v>3425618</v>
      </c>
      <c r="BI1550" s="73"/>
      <c r="BJ1550" s="73"/>
      <c r="BK1550" s="73"/>
      <c r="BL1550" s="73"/>
      <c r="BM1550" s="73"/>
      <c r="BN1550" s="73"/>
      <c r="BO1550" s="73"/>
    </row>
    <row r="1551" spans="1:67" ht="22.5" customHeight="1" x14ac:dyDescent="0.15">
      <c r="A1551" s="125" t="s">
        <v>3380</v>
      </c>
      <c r="B1551" s="126" t="s">
        <v>3360</v>
      </c>
      <c r="C1551" s="136" t="s">
        <v>1621</v>
      </c>
      <c r="D1551" s="129">
        <v>6</v>
      </c>
      <c r="E1551" s="130" t="s">
        <v>3561</v>
      </c>
      <c r="F1551" s="19">
        <v>491341</v>
      </c>
      <c r="G1551" s="20">
        <v>125878</v>
      </c>
      <c r="H1551" s="20">
        <v>90720</v>
      </c>
      <c r="I1551" s="20">
        <v>0</v>
      </c>
      <c r="J1551" s="20">
        <v>16419</v>
      </c>
      <c r="K1551" s="20">
        <v>114400</v>
      </c>
      <c r="L1551" s="20">
        <v>92844</v>
      </c>
      <c r="M1551" s="20">
        <v>7396</v>
      </c>
      <c r="N1551" s="20">
        <v>9277</v>
      </c>
      <c r="O1551" s="20">
        <v>2872</v>
      </c>
      <c r="P1551" s="20">
        <v>465</v>
      </c>
      <c r="Q1551" s="20">
        <v>36182</v>
      </c>
      <c r="R1551" s="20">
        <v>57296</v>
      </c>
      <c r="S1551" s="20">
        <v>64459</v>
      </c>
      <c r="T1551" s="21">
        <v>130026</v>
      </c>
      <c r="U1551" s="54">
        <v>68145</v>
      </c>
      <c r="V1551" s="20">
        <v>26424</v>
      </c>
      <c r="W1551" s="20">
        <v>52210</v>
      </c>
      <c r="X1551" s="20">
        <v>0</v>
      </c>
      <c r="Y1551" s="21">
        <v>0</v>
      </c>
      <c r="Z1551" s="20">
        <v>190891</v>
      </c>
      <c r="AA1551" s="21">
        <v>57228</v>
      </c>
      <c r="AB1551" s="32">
        <v>0</v>
      </c>
      <c r="AC1551" s="20">
        <v>685539</v>
      </c>
      <c r="AD1551" s="20">
        <v>834849</v>
      </c>
      <c r="AE1551" s="20">
        <v>780670</v>
      </c>
      <c r="AF1551" s="20">
        <v>342618</v>
      </c>
      <c r="AG1551" s="20">
        <v>103567</v>
      </c>
      <c r="AH1551" s="20">
        <v>41630</v>
      </c>
      <c r="AI1551" s="21">
        <v>137061</v>
      </c>
      <c r="AJ1551" s="25">
        <v>43170</v>
      </c>
      <c r="AK1551" s="25">
        <v>70373</v>
      </c>
      <c r="AL1551" s="25">
        <v>21361</v>
      </c>
      <c r="AM1551" s="22">
        <v>32405</v>
      </c>
      <c r="AN1551" s="20">
        <v>1487829</v>
      </c>
      <c r="AO1551" s="20">
        <v>33562</v>
      </c>
      <c r="AP1551" s="54">
        <v>6249107</v>
      </c>
      <c r="AQ1551" s="25">
        <v>95826</v>
      </c>
      <c r="AR1551" s="25">
        <v>217270</v>
      </c>
      <c r="AS1551" s="54">
        <v>147172</v>
      </c>
      <c r="AT1551" s="54">
        <v>78883</v>
      </c>
      <c r="AU1551" s="54">
        <v>37147</v>
      </c>
      <c r="AV1551" s="54">
        <v>42984</v>
      </c>
      <c r="AW1551" s="25">
        <f t="shared" si="72"/>
        <v>619282</v>
      </c>
      <c r="AX1551" s="165">
        <v>1952531</v>
      </c>
      <c r="AY1551" s="98">
        <f t="shared" si="73"/>
        <v>8820920</v>
      </c>
      <c r="AZ1551" s="73"/>
      <c r="BA1551" s="20">
        <v>509175</v>
      </c>
      <c r="BB1551" s="20">
        <v>146455</v>
      </c>
      <c r="BC1551" s="19">
        <v>655630</v>
      </c>
      <c r="BD1551" s="19">
        <v>9476550</v>
      </c>
      <c r="BF1551" s="20">
        <v>41698</v>
      </c>
      <c r="BG1551" s="21">
        <f t="shared" si="74"/>
        <v>9434852</v>
      </c>
      <c r="BI1551" s="73"/>
      <c r="BJ1551" s="73"/>
      <c r="BK1551" s="73"/>
      <c r="BL1551" s="73"/>
      <c r="BM1551" s="73"/>
      <c r="BN1551" s="73"/>
      <c r="BO1551" s="73"/>
    </row>
    <row r="1552" spans="1:67" ht="22.5" customHeight="1" x14ac:dyDescent="0.15">
      <c r="A1552" s="125" t="s">
        <v>3381</v>
      </c>
      <c r="B1552" s="126" t="s">
        <v>3382</v>
      </c>
      <c r="C1552" s="136" t="s">
        <v>1622</v>
      </c>
      <c r="D1552" s="129">
        <v>2</v>
      </c>
      <c r="E1552" s="130" t="s">
        <v>3561</v>
      </c>
      <c r="F1552" s="19">
        <v>8245141</v>
      </c>
      <c r="G1552" s="20">
        <v>2561189</v>
      </c>
      <c r="H1552" s="20">
        <v>3897180</v>
      </c>
      <c r="I1552" s="20">
        <v>0</v>
      </c>
      <c r="J1552" s="20">
        <v>37568</v>
      </c>
      <c r="K1552" s="20">
        <v>21530</v>
      </c>
      <c r="L1552" s="20">
        <v>15926</v>
      </c>
      <c r="M1552" s="20">
        <v>834200</v>
      </c>
      <c r="N1552" s="20">
        <v>489106</v>
      </c>
      <c r="O1552" s="20">
        <v>221376</v>
      </c>
      <c r="P1552" s="20">
        <v>5060095</v>
      </c>
      <c r="Q1552" s="20">
        <v>1319406</v>
      </c>
      <c r="R1552" s="20">
        <v>1871388</v>
      </c>
      <c r="S1552" s="20">
        <v>1593815</v>
      </c>
      <c r="T1552" s="21">
        <v>1097468</v>
      </c>
      <c r="U1552" s="54">
        <v>831280</v>
      </c>
      <c r="V1552" s="20">
        <v>858780</v>
      </c>
      <c r="W1552" s="20">
        <v>449006</v>
      </c>
      <c r="X1552" s="20">
        <v>798147</v>
      </c>
      <c r="Y1552" s="21">
        <v>152552</v>
      </c>
      <c r="Z1552" s="20">
        <v>30886709</v>
      </c>
      <c r="AA1552" s="21">
        <v>208581</v>
      </c>
      <c r="AB1552" s="32">
        <v>8778895</v>
      </c>
      <c r="AC1552" s="20">
        <v>24276363</v>
      </c>
      <c r="AD1552" s="20">
        <v>12106381</v>
      </c>
      <c r="AE1552" s="20">
        <v>13904924</v>
      </c>
      <c r="AF1552" s="20">
        <v>8158426</v>
      </c>
      <c r="AG1552" s="20">
        <v>5477825</v>
      </c>
      <c r="AH1552" s="20">
        <v>489515</v>
      </c>
      <c r="AI1552" s="21">
        <v>324990</v>
      </c>
      <c r="AJ1552" s="25">
        <v>1014425</v>
      </c>
      <c r="AK1552" s="25">
        <v>834661</v>
      </c>
      <c r="AL1552" s="25">
        <v>252895</v>
      </c>
      <c r="AM1552" s="22">
        <v>458289</v>
      </c>
      <c r="AN1552" s="20">
        <v>11169511</v>
      </c>
      <c r="AO1552" s="20">
        <v>1071250</v>
      </c>
      <c r="AP1552" s="54">
        <v>149768793</v>
      </c>
      <c r="AQ1552" s="25">
        <v>800072</v>
      </c>
      <c r="AR1552" s="25">
        <v>1158098</v>
      </c>
      <c r="AS1552" s="54">
        <v>435117</v>
      </c>
      <c r="AT1552" s="54">
        <v>577822</v>
      </c>
      <c r="AU1552" s="54">
        <v>552413</v>
      </c>
      <c r="AV1552" s="54">
        <v>945911</v>
      </c>
      <c r="AW1552" s="25">
        <f t="shared" si="72"/>
        <v>4469433</v>
      </c>
      <c r="AX1552" s="165">
        <v>14818687</v>
      </c>
      <c r="AY1552" s="98">
        <f t="shared" si="73"/>
        <v>169056913</v>
      </c>
      <c r="AZ1552" s="73"/>
      <c r="BA1552" s="20">
        <v>9496342</v>
      </c>
      <c r="BB1552" s="20">
        <v>530108</v>
      </c>
      <c r="BC1552" s="19">
        <v>10026450</v>
      </c>
      <c r="BD1552" s="19">
        <v>179083363</v>
      </c>
      <c r="BF1552" s="20">
        <v>9223030</v>
      </c>
      <c r="BG1552" s="21">
        <f t="shared" si="74"/>
        <v>169860333</v>
      </c>
      <c r="BI1552" s="73"/>
      <c r="BJ1552" s="73"/>
      <c r="BK1552" s="73"/>
      <c r="BL1552" s="73"/>
      <c r="BM1552" s="73"/>
      <c r="BN1552" s="73"/>
      <c r="BO1552" s="73"/>
    </row>
    <row r="1553" spans="1:67" ht="22.5" customHeight="1" x14ac:dyDescent="0.15">
      <c r="A1553" s="125" t="s">
        <v>3383</v>
      </c>
      <c r="B1553" s="126" t="s">
        <v>3382</v>
      </c>
      <c r="C1553" s="136" t="s">
        <v>1623</v>
      </c>
      <c r="D1553" s="129">
        <v>5</v>
      </c>
      <c r="E1553" s="130" t="s">
        <v>3561</v>
      </c>
      <c r="F1553" s="19">
        <v>1714515</v>
      </c>
      <c r="G1553" s="20">
        <v>555635</v>
      </c>
      <c r="H1553" s="20">
        <v>467586</v>
      </c>
      <c r="I1553" s="20">
        <v>32200</v>
      </c>
      <c r="J1553" s="20">
        <v>94523</v>
      </c>
      <c r="K1553" s="20">
        <v>9290</v>
      </c>
      <c r="L1553" s="20">
        <v>9768</v>
      </c>
      <c r="M1553" s="20">
        <v>113707</v>
      </c>
      <c r="N1553" s="20">
        <v>65486</v>
      </c>
      <c r="O1553" s="20">
        <v>25289</v>
      </c>
      <c r="P1553" s="20">
        <v>1025303</v>
      </c>
      <c r="Q1553" s="20">
        <v>211611</v>
      </c>
      <c r="R1553" s="20">
        <v>334019</v>
      </c>
      <c r="S1553" s="20">
        <v>297571</v>
      </c>
      <c r="T1553" s="21">
        <v>293453</v>
      </c>
      <c r="U1553" s="54">
        <v>120555</v>
      </c>
      <c r="V1553" s="20">
        <v>166251</v>
      </c>
      <c r="W1553" s="20">
        <v>156630</v>
      </c>
      <c r="X1553" s="20">
        <v>0</v>
      </c>
      <c r="Y1553" s="21">
        <v>0</v>
      </c>
      <c r="Z1553" s="20">
        <v>808822</v>
      </c>
      <c r="AA1553" s="21">
        <v>79818</v>
      </c>
      <c r="AB1553" s="32">
        <v>945132</v>
      </c>
      <c r="AC1553" s="20">
        <v>4235067</v>
      </c>
      <c r="AD1553" s="20">
        <v>1593079</v>
      </c>
      <c r="AE1553" s="20">
        <v>3020793</v>
      </c>
      <c r="AF1553" s="20">
        <v>1906362</v>
      </c>
      <c r="AG1553" s="20">
        <v>703372</v>
      </c>
      <c r="AH1553" s="20">
        <v>352317</v>
      </c>
      <c r="AI1553" s="21">
        <v>266586</v>
      </c>
      <c r="AJ1553" s="25">
        <v>158332</v>
      </c>
      <c r="AK1553" s="25">
        <v>230066</v>
      </c>
      <c r="AL1553" s="25">
        <v>77975</v>
      </c>
      <c r="AM1553" s="22">
        <v>102392</v>
      </c>
      <c r="AN1553" s="20">
        <v>1482254</v>
      </c>
      <c r="AO1553" s="20">
        <v>111817</v>
      </c>
      <c r="AP1553" s="54">
        <v>21767576</v>
      </c>
      <c r="AQ1553" s="25">
        <v>407259</v>
      </c>
      <c r="AR1553" s="25">
        <v>390395</v>
      </c>
      <c r="AS1553" s="54">
        <v>272378</v>
      </c>
      <c r="AT1553" s="54">
        <v>172565</v>
      </c>
      <c r="AU1553" s="54">
        <v>134451</v>
      </c>
      <c r="AV1553" s="54">
        <v>151762</v>
      </c>
      <c r="AW1553" s="25">
        <f t="shared" si="72"/>
        <v>1528810</v>
      </c>
      <c r="AX1553" s="165">
        <v>4346468</v>
      </c>
      <c r="AY1553" s="98">
        <f t="shared" si="73"/>
        <v>27642854</v>
      </c>
      <c r="AZ1553" s="73"/>
      <c r="BA1553" s="20">
        <v>2170025</v>
      </c>
      <c r="BB1553" s="20">
        <v>515634</v>
      </c>
      <c r="BC1553" s="19">
        <v>2685659</v>
      </c>
      <c r="BD1553" s="19">
        <v>30328513</v>
      </c>
      <c r="BF1553" s="20">
        <v>239407</v>
      </c>
      <c r="BG1553" s="21">
        <f t="shared" si="74"/>
        <v>30089106</v>
      </c>
      <c r="BI1553" s="73"/>
      <c r="BJ1553" s="73"/>
      <c r="BK1553" s="73"/>
      <c r="BL1553" s="73"/>
      <c r="BM1553" s="73"/>
      <c r="BN1553" s="73"/>
      <c r="BO1553" s="73"/>
    </row>
    <row r="1554" spans="1:67" ht="22.5" customHeight="1" x14ac:dyDescent="0.15">
      <c r="A1554" s="125" t="s">
        <v>3384</v>
      </c>
      <c r="B1554" s="126" t="s">
        <v>3382</v>
      </c>
      <c r="C1554" s="136" t="s">
        <v>1624</v>
      </c>
      <c r="D1554" s="129">
        <v>5</v>
      </c>
      <c r="E1554" s="130" t="s">
        <v>3561</v>
      </c>
      <c r="F1554" s="19">
        <v>500865</v>
      </c>
      <c r="G1554" s="20">
        <v>136945</v>
      </c>
      <c r="H1554" s="20">
        <v>94500</v>
      </c>
      <c r="I1554" s="20">
        <v>0</v>
      </c>
      <c r="J1554" s="20">
        <v>0</v>
      </c>
      <c r="K1554" s="20">
        <v>0</v>
      </c>
      <c r="L1554" s="20">
        <v>0</v>
      </c>
      <c r="M1554" s="20">
        <v>29076</v>
      </c>
      <c r="N1554" s="20">
        <v>16487</v>
      </c>
      <c r="O1554" s="20">
        <v>25812</v>
      </c>
      <c r="P1554" s="20">
        <v>220623</v>
      </c>
      <c r="Q1554" s="20">
        <v>54176</v>
      </c>
      <c r="R1554" s="20">
        <v>69112</v>
      </c>
      <c r="S1554" s="20">
        <v>74172</v>
      </c>
      <c r="T1554" s="21">
        <v>71574</v>
      </c>
      <c r="U1554" s="54">
        <v>34432</v>
      </c>
      <c r="V1554" s="20">
        <v>37434</v>
      </c>
      <c r="W1554" s="20">
        <v>31326</v>
      </c>
      <c r="X1554" s="20">
        <v>0</v>
      </c>
      <c r="Y1554" s="21">
        <v>0</v>
      </c>
      <c r="Z1554" s="20">
        <v>365554</v>
      </c>
      <c r="AA1554" s="21">
        <v>0</v>
      </c>
      <c r="AB1554" s="32">
        <v>213173</v>
      </c>
      <c r="AC1554" s="20">
        <v>1046732</v>
      </c>
      <c r="AD1554" s="20">
        <v>377032</v>
      </c>
      <c r="AE1554" s="20">
        <v>922062</v>
      </c>
      <c r="AF1554" s="20">
        <v>534560</v>
      </c>
      <c r="AG1554" s="20">
        <v>175286</v>
      </c>
      <c r="AH1554" s="20">
        <v>117107</v>
      </c>
      <c r="AI1554" s="21">
        <v>241623</v>
      </c>
      <c r="AJ1554" s="25">
        <v>58752</v>
      </c>
      <c r="AK1554" s="25">
        <v>86860</v>
      </c>
      <c r="AL1554" s="25">
        <v>23927</v>
      </c>
      <c r="AM1554" s="22">
        <v>46174</v>
      </c>
      <c r="AN1554" s="20">
        <v>215322</v>
      </c>
      <c r="AO1554" s="20">
        <v>34493</v>
      </c>
      <c r="AP1554" s="54">
        <v>5855191</v>
      </c>
      <c r="AQ1554" s="25">
        <v>80907</v>
      </c>
      <c r="AR1554" s="25">
        <v>204238</v>
      </c>
      <c r="AS1554" s="54">
        <v>116165</v>
      </c>
      <c r="AT1554" s="54">
        <v>94119</v>
      </c>
      <c r="AU1554" s="54">
        <v>52279</v>
      </c>
      <c r="AV1554" s="54">
        <v>37828</v>
      </c>
      <c r="AW1554" s="25">
        <f t="shared" si="72"/>
        <v>585536</v>
      </c>
      <c r="AX1554" s="165">
        <v>946603</v>
      </c>
      <c r="AY1554" s="98">
        <f t="shared" si="73"/>
        <v>7387330</v>
      </c>
      <c r="AZ1554" s="73"/>
      <c r="BA1554" s="20">
        <v>757969</v>
      </c>
      <c r="BB1554" s="20">
        <v>141102</v>
      </c>
      <c r="BC1554" s="19">
        <v>899071</v>
      </c>
      <c r="BD1554" s="19">
        <v>8286401</v>
      </c>
      <c r="BF1554" s="20">
        <v>56742</v>
      </c>
      <c r="BG1554" s="21">
        <f t="shared" si="74"/>
        <v>8229659</v>
      </c>
      <c r="BI1554" s="73"/>
      <c r="BJ1554" s="73"/>
      <c r="BK1554" s="73"/>
      <c r="BL1554" s="73"/>
      <c r="BM1554" s="73"/>
      <c r="BN1554" s="73"/>
      <c r="BO1554" s="73"/>
    </row>
    <row r="1555" spans="1:67" ht="22.5" customHeight="1" x14ac:dyDescent="0.15">
      <c r="A1555" s="125" t="s">
        <v>3385</v>
      </c>
      <c r="B1555" s="126" t="s">
        <v>3382</v>
      </c>
      <c r="C1555" s="136" t="s">
        <v>1625</v>
      </c>
      <c r="D1555" s="129">
        <v>5</v>
      </c>
      <c r="E1555" s="130" t="s">
        <v>3561</v>
      </c>
      <c r="F1555" s="19">
        <v>673380</v>
      </c>
      <c r="G1555" s="20">
        <v>151654</v>
      </c>
      <c r="H1555" s="20">
        <v>55188</v>
      </c>
      <c r="I1555" s="20">
        <v>19880</v>
      </c>
      <c r="J1555" s="20">
        <v>20911</v>
      </c>
      <c r="K1555" s="20">
        <v>5090</v>
      </c>
      <c r="L1555" s="20">
        <v>2026</v>
      </c>
      <c r="M1555" s="20">
        <v>49256</v>
      </c>
      <c r="N1555" s="20">
        <v>26941</v>
      </c>
      <c r="O1555" s="20">
        <v>14920</v>
      </c>
      <c r="P1555" s="20">
        <v>331153</v>
      </c>
      <c r="Q1555" s="20">
        <v>75479</v>
      </c>
      <c r="R1555" s="20">
        <v>124668</v>
      </c>
      <c r="S1555" s="20">
        <v>129801</v>
      </c>
      <c r="T1555" s="21">
        <v>119290</v>
      </c>
      <c r="U1555" s="54">
        <v>52579</v>
      </c>
      <c r="V1555" s="20">
        <v>74868</v>
      </c>
      <c r="W1555" s="20">
        <v>31326</v>
      </c>
      <c r="X1555" s="20">
        <v>0</v>
      </c>
      <c r="Y1555" s="21">
        <v>0</v>
      </c>
      <c r="Z1555" s="20">
        <v>323631</v>
      </c>
      <c r="AA1555" s="21">
        <v>0</v>
      </c>
      <c r="AB1555" s="32">
        <v>470658</v>
      </c>
      <c r="AC1555" s="20">
        <v>1648560</v>
      </c>
      <c r="AD1555" s="20">
        <v>908262</v>
      </c>
      <c r="AE1555" s="20">
        <v>1360723</v>
      </c>
      <c r="AF1555" s="20">
        <v>778835</v>
      </c>
      <c r="AG1555" s="20">
        <v>260034</v>
      </c>
      <c r="AH1555" s="20">
        <v>83441</v>
      </c>
      <c r="AI1555" s="21">
        <v>10833</v>
      </c>
      <c r="AJ1555" s="25">
        <v>80564</v>
      </c>
      <c r="AK1555" s="25">
        <v>99457</v>
      </c>
      <c r="AL1555" s="25">
        <v>30740</v>
      </c>
      <c r="AM1555" s="22">
        <v>53248</v>
      </c>
      <c r="AN1555" s="20">
        <v>193436</v>
      </c>
      <c r="AO1555" s="20">
        <v>18917</v>
      </c>
      <c r="AP1555" s="54">
        <v>8279749</v>
      </c>
      <c r="AQ1555" s="25">
        <v>184548</v>
      </c>
      <c r="AR1555" s="25">
        <v>247319</v>
      </c>
      <c r="AS1555" s="54">
        <v>121128</v>
      </c>
      <c r="AT1555" s="54">
        <v>70504</v>
      </c>
      <c r="AU1555" s="54">
        <v>74851</v>
      </c>
      <c r="AV1555" s="54">
        <v>52742</v>
      </c>
      <c r="AW1555" s="25">
        <f t="shared" si="72"/>
        <v>751092</v>
      </c>
      <c r="AX1555" s="165">
        <v>861660</v>
      </c>
      <c r="AY1555" s="98">
        <f t="shared" si="73"/>
        <v>9892501</v>
      </c>
      <c r="AZ1555" s="73"/>
      <c r="BA1555" s="20">
        <v>1073108</v>
      </c>
      <c r="BB1555" s="20">
        <v>71686</v>
      </c>
      <c r="BC1555" s="19">
        <v>1144794</v>
      </c>
      <c r="BD1555" s="19">
        <v>11037295</v>
      </c>
      <c r="BF1555" s="20">
        <v>84309</v>
      </c>
      <c r="BG1555" s="21">
        <f t="shared" si="74"/>
        <v>10952986</v>
      </c>
      <c r="BI1555" s="73"/>
      <c r="BJ1555" s="73"/>
      <c r="BK1555" s="73"/>
      <c r="BL1555" s="73"/>
      <c r="BM1555" s="73"/>
      <c r="BN1555" s="73"/>
      <c r="BO1555" s="73"/>
    </row>
    <row r="1556" spans="1:67" ht="22.5" customHeight="1" x14ac:dyDescent="0.15">
      <c r="A1556" s="125" t="s">
        <v>3386</v>
      </c>
      <c r="B1556" s="126" t="s">
        <v>3382</v>
      </c>
      <c r="C1556" s="136" t="s">
        <v>1626</v>
      </c>
      <c r="D1556" s="129">
        <v>5</v>
      </c>
      <c r="E1556" s="130" t="s">
        <v>3561</v>
      </c>
      <c r="F1556" s="19">
        <v>402508</v>
      </c>
      <c r="G1556" s="20">
        <v>117596</v>
      </c>
      <c r="H1556" s="20">
        <v>63882</v>
      </c>
      <c r="I1556" s="20">
        <v>0</v>
      </c>
      <c r="J1556" s="20">
        <v>0</v>
      </c>
      <c r="K1556" s="20">
        <v>4720</v>
      </c>
      <c r="L1556" s="20">
        <v>8721</v>
      </c>
      <c r="M1556" s="20">
        <v>22373</v>
      </c>
      <c r="N1556" s="20">
        <v>12485</v>
      </c>
      <c r="O1556" s="20">
        <v>12309</v>
      </c>
      <c r="P1556" s="20">
        <v>182725</v>
      </c>
      <c r="Q1556" s="20">
        <v>55363</v>
      </c>
      <c r="R1556" s="20">
        <v>70761</v>
      </c>
      <c r="S1556" s="20">
        <v>65342</v>
      </c>
      <c r="T1556" s="21">
        <v>83503</v>
      </c>
      <c r="U1556" s="54">
        <v>40523</v>
      </c>
      <c r="V1556" s="20">
        <v>35232</v>
      </c>
      <c r="W1556" s="20">
        <v>44901</v>
      </c>
      <c r="X1556" s="20">
        <v>0</v>
      </c>
      <c r="Y1556" s="21">
        <v>0</v>
      </c>
      <c r="Z1556" s="20">
        <v>250189</v>
      </c>
      <c r="AA1556" s="21">
        <v>0</v>
      </c>
      <c r="AB1556" s="32">
        <v>179803</v>
      </c>
      <c r="AC1556" s="20">
        <v>906675</v>
      </c>
      <c r="AD1556" s="20">
        <v>712507</v>
      </c>
      <c r="AE1556" s="20">
        <v>868789</v>
      </c>
      <c r="AF1556" s="20">
        <v>447283</v>
      </c>
      <c r="AG1556" s="20">
        <v>131433</v>
      </c>
      <c r="AH1556" s="20">
        <v>101270</v>
      </c>
      <c r="AI1556" s="21">
        <v>100794</v>
      </c>
      <c r="AJ1556" s="25">
        <v>50979</v>
      </c>
      <c r="AK1556" s="25">
        <v>73048</v>
      </c>
      <c r="AL1556" s="25">
        <v>19654</v>
      </c>
      <c r="AM1556" s="22">
        <v>36879</v>
      </c>
      <c r="AN1556" s="20">
        <v>213390</v>
      </c>
      <c r="AO1556" s="20">
        <v>26163</v>
      </c>
      <c r="AP1556" s="54">
        <v>5341800</v>
      </c>
      <c r="AQ1556" s="25">
        <v>96373</v>
      </c>
      <c r="AR1556" s="25">
        <v>171159</v>
      </c>
      <c r="AS1556" s="54">
        <v>104688</v>
      </c>
      <c r="AT1556" s="54">
        <v>71864</v>
      </c>
      <c r="AU1556" s="54">
        <v>42789</v>
      </c>
      <c r="AV1556" s="54">
        <v>31202</v>
      </c>
      <c r="AW1556" s="25">
        <f t="shared" si="72"/>
        <v>518075</v>
      </c>
      <c r="AX1556" s="165">
        <v>1582000</v>
      </c>
      <c r="AY1556" s="98">
        <f t="shared" si="73"/>
        <v>7441875</v>
      </c>
      <c r="AZ1556" s="73"/>
      <c r="BA1556" s="20">
        <v>614302</v>
      </c>
      <c r="BB1556" s="20">
        <v>117288</v>
      </c>
      <c r="BC1556" s="19">
        <v>731590</v>
      </c>
      <c r="BD1556" s="19">
        <v>8173465</v>
      </c>
      <c r="BF1556" s="20">
        <v>48587</v>
      </c>
      <c r="BG1556" s="21">
        <f t="shared" si="74"/>
        <v>8124878</v>
      </c>
      <c r="BI1556" s="73"/>
      <c r="BJ1556" s="73"/>
      <c r="BK1556" s="73"/>
      <c r="BL1556" s="73"/>
      <c r="BM1556" s="73"/>
      <c r="BN1556" s="73"/>
      <c r="BO1556" s="73"/>
    </row>
    <row r="1557" spans="1:67" ht="22.5" customHeight="1" x14ac:dyDescent="0.15">
      <c r="A1557" s="125" t="s">
        <v>3387</v>
      </c>
      <c r="B1557" s="126" t="s">
        <v>3382</v>
      </c>
      <c r="C1557" s="136" t="s">
        <v>1627</v>
      </c>
      <c r="D1557" s="129">
        <v>5</v>
      </c>
      <c r="E1557" s="130" t="s">
        <v>3561</v>
      </c>
      <c r="F1557" s="19">
        <v>1006068</v>
      </c>
      <c r="G1557" s="20">
        <v>321943</v>
      </c>
      <c r="H1557" s="20">
        <v>150255</v>
      </c>
      <c r="I1557" s="20">
        <v>700</v>
      </c>
      <c r="J1557" s="20">
        <v>579</v>
      </c>
      <c r="K1557" s="20">
        <v>26900</v>
      </c>
      <c r="L1557" s="20">
        <v>19060</v>
      </c>
      <c r="M1557" s="20">
        <v>51830</v>
      </c>
      <c r="N1557" s="20">
        <v>34075</v>
      </c>
      <c r="O1557" s="20">
        <v>25066</v>
      </c>
      <c r="P1557" s="20">
        <v>456599</v>
      </c>
      <c r="Q1557" s="20">
        <v>106645</v>
      </c>
      <c r="R1557" s="20">
        <v>200925</v>
      </c>
      <c r="S1557" s="20">
        <v>150993</v>
      </c>
      <c r="T1557" s="21">
        <v>186092</v>
      </c>
      <c r="U1557" s="54">
        <v>62985</v>
      </c>
      <c r="V1557" s="20">
        <v>72666</v>
      </c>
      <c r="W1557" s="20">
        <v>62652</v>
      </c>
      <c r="X1557" s="20">
        <v>0</v>
      </c>
      <c r="Y1557" s="21">
        <v>0</v>
      </c>
      <c r="Z1557" s="20">
        <v>395372</v>
      </c>
      <c r="AA1557" s="21">
        <v>0</v>
      </c>
      <c r="AB1557" s="32">
        <v>331181</v>
      </c>
      <c r="AC1557" s="20">
        <v>1946814</v>
      </c>
      <c r="AD1557" s="20">
        <v>1555777</v>
      </c>
      <c r="AE1557" s="20">
        <v>1673908</v>
      </c>
      <c r="AF1557" s="20">
        <v>994822</v>
      </c>
      <c r="AG1557" s="20">
        <v>376523</v>
      </c>
      <c r="AH1557" s="20">
        <v>313402</v>
      </c>
      <c r="AI1557" s="21">
        <v>27318</v>
      </c>
      <c r="AJ1557" s="25">
        <v>95473</v>
      </c>
      <c r="AK1557" s="25">
        <v>117768</v>
      </c>
      <c r="AL1557" s="25">
        <v>39948</v>
      </c>
      <c r="AM1557" s="22">
        <v>60061</v>
      </c>
      <c r="AN1557" s="20">
        <v>929736</v>
      </c>
      <c r="AO1557" s="20">
        <v>71233</v>
      </c>
      <c r="AP1557" s="54">
        <v>11865369</v>
      </c>
      <c r="AQ1557" s="25">
        <v>179574</v>
      </c>
      <c r="AR1557" s="25">
        <v>304062</v>
      </c>
      <c r="AS1557" s="54">
        <v>199337</v>
      </c>
      <c r="AT1557" s="54">
        <v>105444</v>
      </c>
      <c r="AU1557" s="54">
        <v>86424</v>
      </c>
      <c r="AV1557" s="54">
        <v>78895</v>
      </c>
      <c r="AW1557" s="25">
        <f t="shared" si="72"/>
        <v>953736</v>
      </c>
      <c r="AX1557" s="165">
        <v>2324732</v>
      </c>
      <c r="AY1557" s="98">
        <f t="shared" si="73"/>
        <v>15143837</v>
      </c>
      <c r="AZ1557" s="73"/>
      <c r="BA1557" s="20">
        <v>1289110</v>
      </c>
      <c r="BB1557" s="20">
        <v>211466</v>
      </c>
      <c r="BC1557" s="19">
        <v>1500576</v>
      </c>
      <c r="BD1557" s="19">
        <v>16644413</v>
      </c>
      <c r="BF1557" s="20">
        <v>115977</v>
      </c>
      <c r="BG1557" s="21">
        <f t="shared" si="74"/>
        <v>16528436</v>
      </c>
      <c r="BI1557" s="73"/>
      <c r="BJ1557" s="73"/>
      <c r="BK1557" s="73"/>
      <c r="BL1557" s="73"/>
      <c r="BM1557" s="73"/>
      <c r="BN1557" s="73"/>
      <c r="BO1557" s="73"/>
    </row>
    <row r="1558" spans="1:67" ht="22.5" customHeight="1" x14ac:dyDescent="0.15">
      <c r="A1558" s="125" t="s">
        <v>3388</v>
      </c>
      <c r="B1558" s="126" t="s">
        <v>3382</v>
      </c>
      <c r="C1558" s="136" t="s">
        <v>1628</v>
      </c>
      <c r="D1558" s="129">
        <v>5</v>
      </c>
      <c r="E1558" s="130" t="s">
        <v>3561</v>
      </c>
      <c r="F1558" s="19">
        <v>883178</v>
      </c>
      <c r="G1558" s="20">
        <v>362998</v>
      </c>
      <c r="H1558" s="20">
        <v>193158</v>
      </c>
      <c r="I1558" s="20">
        <v>0</v>
      </c>
      <c r="J1558" s="20">
        <v>0</v>
      </c>
      <c r="K1558" s="20">
        <v>0</v>
      </c>
      <c r="L1558" s="20">
        <v>0</v>
      </c>
      <c r="M1558" s="20">
        <v>21011</v>
      </c>
      <c r="N1558" s="20">
        <v>25983</v>
      </c>
      <c r="O1558" s="20">
        <v>16114</v>
      </c>
      <c r="P1558" s="20">
        <v>480916</v>
      </c>
      <c r="Q1558" s="20">
        <v>74081</v>
      </c>
      <c r="R1558" s="20">
        <v>223733</v>
      </c>
      <c r="S1558" s="20">
        <v>121854</v>
      </c>
      <c r="T1558" s="21">
        <v>133605</v>
      </c>
      <c r="U1558" s="54">
        <v>79059</v>
      </c>
      <c r="V1558" s="20">
        <v>60555</v>
      </c>
      <c r="W1558" s="20">
        <v>55343</v>
      </c>
      <c r="X1558" s="20">
        <v>0</v>
      </c>
      <c r="Y1558" s="21">
        <v>0</v>
      </c>
      <c r="Z1558" s="20">
        <v>357195</v>
      </c>
      <c r="AA1558" s="21">
        <v>42168</v>
      </c>
      <c r="AB1558" s="32">
        <v>195858</v>
      </c>
      <c r="AC1558" s="20">
        <v>1939597</v>
      </c>
      <c r="AD1558" s="20">
        <v>1004198</v>
      </c>
      <c r="AE1558" s="20">
        <v>1512440</v>
      </c>
      <c r="AF1558" s="20">
        <v>847642</v>
      </c>
      <c r="AG1558" s="20">
        <v>274514</v>
      </c>
      <c r="AH1558" s="20">
        <v>321004</v>
      </c>
      <c r="AI1558" s="21">
        <v>97968</v>
      </c>
      <c r="AJ1558" s="25">
        <v>78561</v>
      </c>
      <c r="AK1558" s="25">
        <v>110982</v>
      </c>
      <c r="AL1558" s="25">
        <v>40687</v>
      </c>
      <c r="AM1558" s="22">
        <v>55737</v>
      </c>
      <c r="AN1558" s="20">
        <v>1085828</v>
      </c>
      <c r="AO1558" s="20">
        <v>57436</v>
      </c>
      <c r="AP1558" s="54">
        <v>10753403</v>
      </c>
      <c r="AQ1558" s="25">
        <v>191632</v>
      </c>
      <c r="AR1558" s="25">
        <v>260862</v>
      </c>
      <c r="AS1558" s="54">
        <v>203912</v>
      </c>
      <c r="AT1558" s="54">
        <v>106896</v>
      </c>
      <c r="AU1558" s="54">
        <v>70047</v>
      </c>
      <c r="AV1558" s="54">
        <v>71231</v>
      </c>
      <c r="AW1558" s="25">
        <f t="shared" si="72"/>
        <v>904580</v>
      </c>
      <c r="AX1558" s="165">
        <v>2697693</v>
      </c>
      <c r="AY1558" s="98">
        <f t="shared" si="73"/>
        <v>14355676</v>
      </c>
      <c r="AZ1558" s="73"/>
      <c r="BA1558" s="20">
        <v>1045004</v>
      </c>
      <c r="BB1558" s="20">
        <v>295951</v>
      </c>
      <c r="BC1558" s="19">
        <v>1340955</v>
      </c>
      <c r="BD1558" s="19">
        <v>15696631</v>
      </c>
      <c r="BF1558" s="20">
        <v>84614</v>
      </c>
      <c r="BG1558" s="21">
        <f t="shared" si="74"/>
        <v>15612017</v>
      </c>
      <c r="BI1558" s="73"/>
      <c r="BJ1558" s="73"/>
      <c r="BK1558" s="73"/>
      <c r="BL1558" s="73"/>
      <c r="BM1558" s="73"/>
      <c r="BN1558" s="73"/>
      <c r="BO1558" s="73"/>
    </row>
    <row r="1559" spans="1:67" ht="22.5" customHeight="1" x14ac:dyDescent="0.15">
      <c r="A1559" s="125" t="s">
        <v>3389</v>
      </c>
      <c r="B1559" s="126" t="s">
        <v>3382</v>
      </c>
      <c r="C1559" s="136" t="s">
        <v>1629</v>
      </c>
      <c r="D1559" s="129">
        <v>5</v>
      </c>
      <c r="E1559" s="130" t="s">
        <v>3561</v>
      </c>
      <c r="F1559" s="19">
        <v>830792</v>
      </c>
      <c r="G1559" s="20">
        <v>379919</v>
      </c>
      <c r="H1559" s="20">
        <v>168777</v>
      </c>
      <c r="I1559" s="20">
        <v>0</v>
      </c>
      <c r="J1559" s="20">
        <v>0</v>
      </c>
      <c r="K1559" s="20">
        <v>0</v>
      </c>
      <c r="L1559" s="20">
        <v>0</v>
      </c>
      <c r="M1559" s="20">
        <v>33850</v>
      </c>
      <c r="N1559" s="20">
        <v>24674</v>
      </c>
      <c r="O1559" s="20">
        <v>10817</v>
      </c>
      <c r="P1559" s="20">
        <v>451188</v>
      </c>
      <c r="Q1559" s="20">
        <v>73662</v>
      </c>
      <c r="R1559" s="20">
        <v>158743</v>
      </c>
      <c r="S1559" s="20">
        <v>120088</v>
      </c>
      <c r="T1559" s="21">
        <v>119290</v>
      </c>
      <c r="U1559" s="54">
        <v>52960</v>
      </c>
      <c r="V1559" s="20">
        <v>71565</v>
      </c>
      <c r="W1559" s="20">
        <v>52210</v>
      </c>
      <c r="X1559" s="20">
        <v>0</v>
      </c>
      <c r="Y1559" s="21">
        <v>0</v>
      </c>
      <c r="Z1559" s="20">
        <v>357269</v>
      </c>
      <c r="AA1559" s="21">
        <v>0</v>
      </c>
      <c r="AB1559" s="32">
        <v>243902</v>
      </c>
      <c r="AC1559" s="20">
        <v>1645900</v>
      </c>
      <c r="AD1559" s="20">
        <v>706401</v>
      </c>
      <c r="AE1559" s="20">
        <v>1302215</v>
      </c>
      <c r="AF1559" s="20">
        <v>703206</v>
      </c>
      <c r="AG1559" s="20">
        <v>279085</v>
      </c>
      <c r="AH1559" s="20">
        <v>276749</v>
      </c>
      <c r="AI1559" s="21">
        <v>154488</v>
      </c>
      <c r="AJ1559" s="25">
        <v>75696</v>
      </c>
      <c r="AK1559" s="25">
        <v>103867</v>
      </c>
      <c r="AL1559" s="25">
        <v>33790</v>
      </c>
      <c r="AM1559" s="22">
        <v>53121</v>
      </c>
      <c r="AN1559" s="20">
        <v>1060915</v>
      </c>
      <c r="AO1559" s="20">
        <v>58724</v>
      </c>
      <c r="AP1559" s="54">
        <v>9603863</v>
      </c>
      <c r="AQ1559" s="25">
        <v>139509</v>
      </c>
      <c r="AR1559" s="25">
        <v>216679</v>
      </c>
      <c r="AS1559" s="54">
        <v>166087</v>
      </c>
      <c r="AT1559" s="54">
        <v>84522</v>
      </c>
      <c r="AU1559" s="54">
        <v>58955</v>
      </c>
      <c r="AV1559" s="54">
        <v>64666</v>
      </c>
      <c r="AW1559" s="25">
        <f t="shared" si="72"/>
        <v>730418</v>
      </c>
      <c r="AX1559" s="165">
        <v>2076329</v>
      </c>
      <c r="AY1559" s="98">
        <f t="shared" si="73"/>
        <v>12410610</v>
      </c>
      <c r="AZ1559" s="73"/>
      <c r="BA1559" s="20">
        <v>1003191</v>
      </c>
      <c r="BB1559" s="20">
        <v>275904</v>
      </c>
      <c r="BC1559" s="19">
        <v>1279095</v>
      </c>
      <c r="BD1559" s="19">
        <v>13689705</v>
      </c>
      <c r="BF1559" s="20">
        <v>87089</v>
      </c>
      <c r="BG1559" s="21">
        <f t="shared" si="74"/>
        <v>13602616</v>
      </c>
      <c r="BI1559" s="73"/>
      <c r="BJ1559" s="73"/>
      <c r="BK1559" s="73"/>
      <c r="BL1559" s="73"/>
      <c r="BM1559" s="73"/>
      <c r="BN1559" s="73"/>
      <c r="BO1559" s="73"/>
    </row>
    <row r="1560" spans="1:67" ht="22.5" customHeight="1" x14ac:dyDescent="0.15">
      <c r="A1560" s="125" t="s">
        <v>3390</v>
      </c>
      <c r="B1560" s="126" t="s">
        <v>3382</v>
      </c>
      <c r="C1560" s="136" t="s">
        <v>1630</v>
      </c>
      <c r="D1560" s="129">
        <v>5</v>
      </c>
      <c r="E1560" s="130" t="s">
        <v>3561</v>
      </c>
      <c r="F1560" s="19">
        <v>546812</v>
      </c>
      <c r="G1560" s="20">
        <v>148726</v>
      </c>
      <c r="H1560" s="20">
        <v>124551</v>
      </c>
      <c r="I1560" s="20">
        <v>0</v>
      </c>
      <c r="J1560" s="20">
        <v>0</v>
      </c>
      <c r="K1560" s="20">
        <v>18500</v>
      </c>
      <c r="L1560" s="20">
        <v>18285</v>
      </c>
      <c r="M1560" s="20">
        <v>25131</v>
      </c>
      <c r="N1560" s="20">
        <v>19145</v>
      </c>
      <c r="O1560" s="20">
        <v>5409</v>
      </c>
      <c r="P1560" s="20">
        <v>203723</v>
      </c>
      <c r="Q1560" s="20">
        <v>66348</v>
      </c>
      <c r="R1560" s="20">
        <v>90318</v>
      </c>
      <c r="S1560" s="20">
        <v>103311</v>
      </c>
      <c r="T1560" s="21">
        <v>83503</v>
      </c>
      <c r="U1560" s="54">
        <v>41031</v>
      </c>
      <c r="V1560" s="20">
        <v>45141</v>
      </c>
      <c r="W1560" s="20">
        <v>31326</v>
      </c>
      <c r="X1560" s="20">
        <v>0</v>
      </c>
      <c r="Y1560" s="21">
        <v>0</v>
      </c>
      <c r="Z1560" s="20">
        <v>213891</v>
      </c>
      <c r="AA1560" s="21">
        <v>80571</v>
      </c>
      <c r="AB1560" s="32">
        <v>239719</v>
      </c>
      <c r="AC1560" s="20">
        <v>1216476</v>
      </c>
      <c r="AD1560" s="20">
        <v>476318</v>
      </c>
      <c r="AE1560" s="20">
        <v>840539</v>
      </c>
      <c r="AF1560" s="20">
        <v>492378</v>
      </c>
      <c r="AG1560" s="20">
        <v>221196</v>
      </c>
      <c r="AH1560" s="20">
        <v>130773</v>
      </c>
      <c r="AI1560" s="21">
        <v>37209</v>
      </c>
      <c r="AJ1560" s="25">
        <v>64272</v>
      </c>
      <c r="AK1560" s="25">
        <v>72403</v>
      </c>
      <c r="AL1560" s="25">
        <v>21470</v>
      </c>
      <c r="AM1560" s="22">
        <v>42123</v>
      </c>
      <c r="AN1560" s="20">
        <v>295342</v>
      </c>
      <c r="AO1560" s="20">
        <v>23915</v>
      </c>
      <c r="AP1560" s="54">
        <v>6039855</v>
      </c>
      <c r="AQ1560" s="25">
        <v>121182</v>
      </c>
      <c r="AR1560" s="25">
        <v>154625</v>
      </c>
      <c r="AS1560" s="54">
        <v>98261</v>
      </c>
      <c r="AT1560" s="54">
        <v>56608</v>
      </c>
      <c r="AU1560" s="54">
        <v>48385</v>
      </c>
      <c r="AV1560" s="54">
        <v>37942</v>
      </c>
      <c r="AW1560" s="25">
        <f t="shared" si="72"/>
        <v>517003</v>
      </c>
      <c r="AX1560" s="165">
        <v>1175477</v>
      </c>
      <c r="AY1560" s="98">
        <f t="shared" si="73"/>
        <v>7732335</v>
      </c>
      <c r="AZ1560" s="73"/>
      <c r="BA1560" s="20">
        <v>838488</v>
      </c>
      <c r="BB1560" s="20">
        <v>85212</v>
      </c>
      <c r="BC1560" s="19">
        <v>923700</v>
      </c>
      <c r="BD1560" s="19">
        <v>8656035</v>
      </c>
      <c r="BF1560" s="20">
        <v>76127</v>
      </c>
      <c r="BG1560" s="21">
        <f t="shared" si="74"/>
        <v>8579908</v>
      </c>
      <c r="BI1560" s="73"/>
      <c r="BJ1560" s="73"/>
      <c r="BK1560" s="73"/>
      <c r="BL1560" s="73"/>
      <c r="BM1560" s="73"/>
      <c r="BN1560" s="73"/>
      <c r="BO1560" s="73"/>
    </row>
    <row r="1561" spans="1:67" ht="22.5" customHeight="1" x14ac:dyDescent="0.15">
      <c r="A1561" s="125" t="s">
        <v>3391</v>
      </c>
      <c r="B1561" s="126" t="s">
        <v>3382</v>
      </c>
      <c r="C1561" s="136" t="s">
        <v>1631</v>
      </c>
      <c r="D1561" s="129">
        <v>5</v>
      </c>
      <c r="E1561" s="130" t="s">
        <v>3561</v>
      </c>
      <c r="F1561" s="19">
        <v>512302</v>
      </c>
      <c r="G1561" s="20">
        <v>142871</v>
      </c>
      <c r="H1561" s="20">
        <v>85806</v>
      </c>
      <c r="I1561" s="20">
        <v>66724</v>
      </c>
      <c r="J1561" s="20">
        <v>197107</v>
      </c>
      <c r="K1561" s="20">
        <v>86940</v>
      </c>
      <c r="L1561" s="20">
        <v>114233</v>
      </c>
      <c r="M1561" s="20">
        <v>0</v>
      </c>
      <c r="N1561" s="20">
        <v>13018</v>
      </c>
      <c r="O1561" s="20">
        <v>0</v>
      </c>
      <c r="P1561" s="20">
        <v>65458</v>
      </c>
      <c r="Q1561" s="20">
        <v>44406</v>
      </c>
      <c r="R1561" s="20">
        <v>104653</v>
      </c>
      <c r="S1561" s="20">
        <v>75938</v>
      </c>
      <c r="T1561" s="21">
        <v>131219</v>
      </c>
      <c r="U1561" s="54">
        <v>70599</v>
      </c>
      <c r="V1561" s="20">
        <v>35232</v>
      </c>
      <c r="W1561" s="20">
        <v>62652</v>
      </c>
      <c r="X1561" s="20">
        <v>0</v>
      </c>
      <c r="Y1561" s="21">
        <v>0</v>
      </c>
      <c r="Z1561" s="20">
        <v>230016</v>
      </c>
      <c r="AA1561" s="21">
        <v>0</v>
      </c>
      <c r="AB1561" s="32">
        <v>155617</v>
      </c>
      <c r="AC1561" s="20">
        <v>870310</v>
      </c>
      <c r="AD1561" s="20">
        <v>909078</v>
      </c>
      <c r="AE1561" s="20">
        <v>965727</v>
      </c>
      <c r="AF1561" s="20">
        <v>475738</v>
      </c>
      <c r="AG1561" s="20">
        <v>138902</v>
      </c>
      <c r="AH1561" s="20">
        <v>102356</v>
      </c>
      <c r="AI1561" s="21">
        <v>63585</v>
      </c>
      <c r="AJ1561" s="25">
        <v>51995</v>
      </c>
      <c r="AK1561" s="25">
        <v>69276</v>
      </c>
      <c r="AL1561" s="25">
        <v>25984</v>
      </c>
      <c r="AM1561" s="22">
        <v>35781</v>
      </c>
      <c r="AN1561" s="20">
        <v>1000620</v>
      </c>
      <c r="AO1561" s="20">
        <v>24855</v>
      </c>
      <c r="AP1561" s="54">
        <v>6928998</v>
      </c>
      <c r="AQ1561" s="25">
        <v>107882</v>
      </c>
      <c r="AR1561" s="25">
        <v>216886</v>
      </c>
      <c r="AS1561" s="54">
        <v>168457</v>
      </c>
      <c r="AT1561" s="54">
        <v>80832</v>
      </c>
      <c r="AU1561" s="54">
        <v>46577</v>
      </c>
      <c r="AV1561" s="54">
        <v>42532</v>
      </c>
      <c r="AW1561" s="25">
        <f t="shared" si="72"/>
        <v>663166</v>
      </c>
      <c r="AX1561" s="165">
        <v>1607594</v>
      </c>
      <c r="AY1561" s="98">
        <f t="shared" si="73"/>
        <v>9199758</v>
      </c>
      <c r="AZ1561" s="73"/>
      <c r="BA1561" s="20">
        <v>634130</v>
      </c>
      <c r="BB1561" s="20">
        <v>116517</v>
      </c>
      <c r="BC1561" s="19">
        <v>750647</v>
      </c>
      <c r="BD1561" s="19">
        <v>9950405</v>
      </c>
      <c r="BF1561" s="20">
        <v>45288</v>
      </c>
      <c r="BG1561" s="21">
        <f t="shared" si="74"/>
        <v>9905117</v>
      </c>
      <c r="BI1561" s="73"/>
      <c r="BJ1561" s="73"/>
      <c r="BK1561" s="73"/>
      <c r="BL1561" s="73"/>
      <c r="BM1561" s="73"/>
      <c r="BN1561" s="73"/>
      <c r="BO1561" s="73"/>
    </row>
    <row r="1562" spans="1:67" ht="22.5" customHeight="1" x14ac:dyDescent="0.15">
      <c r="A1562" s="125" t="s">
        <v>3392</v>
      </c>
      <c r="B1562" s="126" t="s">
        <v>3382</v>
      </c>
      <c r="C1562" s="136" t="s">
        <v>1632</v>
      </c>
      <c r="D1562" s="129">
        <v>5</v>
      </c>
      <c r="E1562" s="130" t="s">
        <v>3561</v>
      </c>
      <c r="F1562" s="19">
        <v>1007576</v>
      </c>
      <c r="G1562" s="20">
        <v>325013</v>
      </c>
      <c r="H1562" s="20">
        <v>204687</v>
      </c>
      <c r="I1562" s="20">
        <v>0</v>
      </c>
      <c r="J1562" s="20">
        <v>16312</v>
      </c>
      <c r="K1562" s="20">
        <v>21550</v>
      </c>
      <c r="L1562" s="20">
        <v>38763</v>
      </c>
      <c r="M1562" s="20">
        <v>36556</v>
      </c>
      <c r="N1562" s="20">
        <v>30227</v>
      </c>
      <c r="O1562" s="20">
        <v>14286</v>
      </c>
      <c r="P1562" s="20">
        <v>432712</v>
      </c>
      <c r="Q1562" s="20">
        <v>88778</v>
      </c>
      <c r="R1562" s="20">
        <v>181643</v>
      </c>
      <c r="S1562" s="20">
        <v>166887</v>
      </c>
      <c r="T1562" s="21">
        <v>153884</v>
      </c>
      <c r="U1562" s="54">
        <v>85827</v>
      </c>
      <c r="V1562" s="20">
        <v>75969</v>
      </c>
      <c r="W1562" s="20">
        <v>52210</v>
      </c>
      <c r="X1562" s="20">
        <v>0</v>
      </c>
      <c r="Y1562" s="21">
        <v>0</v>
      </c>
      <c r="Z1562" s="20">
        <v>395343</v>
      </c>
      <c r="AA1562" s="21">
        <v>0</v>
      </c>
      <c r="AB1562" s="32">
        <v>299146</v>
      </c>
      <c r="AC1562" s="20">
        <v>1904533</v>
      </c>
      <c r="AD1562" s="20">
        <v>1058468</v>
      </c>
      <c r="AE1562" s="20">
        <v>1431060</v>
      </c>
      <c r="AF1562" s="20">
        <v>892320</v>
      </c>
      <c r="AG1562" s="20">
        <v>325095</v>
      </c>
      <c r="AH1562" s="20">
        <v>250052</v>
      </c>
      <c r="AI1562" s="21">
        <v>38622</v>
      </c>
      <c r="AJ1562" s="25">
        <v>87464</v>
      </c>
      <c r="AK1562" s="25">
        <v>112235</v>
      </c>
      <c r="AL1562" s="25">
        <v>38780</v>
      </c>
      <c r="AM1562" s="22">
        <v>56668</v>
      </c>
      <c r="AN1562" s="20">
        <v>1722334</v>
      </c>
      <c r="AO1562" s="20">
        <v>76578</v>
      </c>
      <c r="AP1562" s="54">
        <v>11621578</v>
      </c>
      <c r="AQ1562" s="25">
        <v>176900</v>
      </c>
      <c r="AR1562" s="25">
        <v>249366</v>
      </c>
      <c r="AS1562" s="54">
        <v>195511</v>
      </c>
      <c r="AT1562" s="54">
        <v>96744</v>
      </c>
      <c r="AU1562" s="54">
        <v>72169</v>
      </c>
      <c r="AV1562" s="54">
        <v>76593</v>
      </c>
      <c r="AW1562" s="25">
        <f t="shared" si="72"/>
        <v>867283</v>
      </c>
      <c r="AX1562" s="165">
        <v>2759650</v>
      </c>
      <c r="AY1562" s="98">
        <f t="shared" si="73"/>
        <v>15248511</v>
      </c>
      <c r="AZ1562" s="73"/>
      <c r="BA1562" s="20">
        <v>1172172</v>
      </c>
      <c r="BB1562" s="20">
        <v>231888</v>
      </c>
      <c r="BC1562" s="19">
        <v>1404060</v>
      </c>
      <c r="BD1562" s="19">
        <v>16652571</v>
      </c>
      <c r="BF1562" s="20">
        <v>107367</v>
      </c>
      <c r="BG1562" s="21">
        <f t="shared" si="74"/>
        <v>16545204</v>
      </c>
      <c r="BI1562" s="73"/>
      <c r="BJ1562" s="73"/>
      <c r="BK1562" s="73"/>
      <c r="BL1562" s="73"/>
      <c r="BM1562" s="73"/>
      <c r="BN1562" s="73"/>
      <c r="BO1562" s="73"/>
    </row>
    <row r="1563" spans="1:67" ht="22.5" customHeight="1" x14ac:dyDescent="0.15">
      <c r="A1563" s="125" t="s">
        <v>3393</v>
      </c>
      <c r="B1563" s="126" t="s">
        <v>3382</v>
      </c>
      <c r="C1563" s="136" t="s">
        <v>1633</v>
      </c>
      <c r="D1563" s="129">
        <v>5</v>
      </c>
      <c r="E1563" s="130" t="s">
        <v>3561</v>
      </c>
      <c r="F1563" s="19">
        <v>521408</v>
      </c>
      <c r="G1563" s="20">
        <v>254041</v>
      </c>
      <c r="H1563" s="20">
        <v>116424</v>
      </c>
      <c r="I1563" s="20">
        <v>0</v>
      </c>
      <c r="J1563" s="20">
        <v>0</v>
      </c>
      <c r="K1563" s="20">
        <v>0</v>
      </c>
      <c r="L1563" s="20">
        <v>0</v>
      </c>
      <c r="M1563" s="20">
        <v>10450</v>
      </c>
      <c r="N1563" s="20">
        <v>13213</v>
      </c>
      <c r="O1563" s="20">
        <v>0</v>
      </c>
      <c r="P1563" s="20">
        <v>117132</v>
      </c>
      <c r="Q1563" s="20">
        <v>61101</v>
      </c>
      <c r="R1563" s="20">
        <v>112943</v>
      </c>
      <c r="S1563" s="20">
        <v>60927</v>
      </c>
      <c r="T1563" s="21">
        <v>63224</v>
      </c>
      <c r="U1563" s="54">
        <v>52875</v>
      </c>
      <c r="V1563" s="20">
        <v>34131</v>
      </c>
      <c r="W1563" s="20">
        <v>31326</v>
      </c>
      <c r="X1563" s="20">
        <v>0</v>
      </c>
      <c r="Y1563" s="21">
        <v>0</v>
      </c>
      <c r="Z1563" s="20">
        <v>268045</v>
      </c>
      <c r="AA1563" s="21">
        <v>0</v>
      </c>
      <c r="AB1563" s="32">
        <v>143651</v>
      </c>
      <c r="AC1563" s="20">
        <v>998311</v>
      </c>
      <c r="AD1563" s="20">
        <v>579810</v>
      </c>
      <c r="AE1563" s="20">
        <v>908009</v>
      </c>
      <c r="AF1563" s="20">
        <v>468832</v>
      </c>
      <c r="AG1563" s="20">
        <v>178295</v>
      </c>
      <c r="AH1563" s="20">
        <v>196747</v>
      </c>
      <c r="AI1563" s="21">
        <v>219486</v>
      </c>
      <c r="AJ1563" s="25">
        <v>52368</v>
      </c>
      <c r="AK1563" s="25">
        <v>79404</v>
      </c>
      <c r="AL1563" s="25">
        <v>22866</v>
      </c>
      <c r="AM1563" s="22">
        <v>37392</v>
      </c>
      <c r="AN1563" s="20">
        <v>720424</v>
      </c>
      <c r="AO1563" s="20">
        <v>59072</v>
      </c>
      <c r="AP1563" s="54">
        <v>6381907</v>
      </c>
      <c r="AQ1563" s="25">
        <v>105331</v>
      </c>
      <c r="AR1563" s="25">
        <v>177745</v>
      </c>
      <c r="AS1563" s="54">
        <v>146814</v>
      </c>
      <c r="AT1563" s="54">
        <v>86227</v>
      </c>
      <c r="AU1563" s="54">
        <v>39718</v>
      </c>
      <c r="AV1563" s="54">
        <v>39662</v>
      </c>
      <c r="AW1563" s="25">
        <f t="shared" si="72"/>
        <v>595497</v>
      </c>
      <c r="AX1563" s="165">
        <v>1403788</v>
      </c>
      <c r="AY1563" s="98">
        <f t="shared" si="73"/>
        <v>8381192</v>
      </c>
      <c r="AZ1563" s="73"/>
      <c r="BA1563" s="20">
        <v>641291</v>
      </c>
      <c r="BB1563" s="20">
        <v>300511</v>
      </c>
      <c r="BC1563" s="19">
        <v>941802</v>
      </c>
      <c r="BD1563" s="19">
        <v>9322994</v>
      </c>
      <c r="BF1563" s="20">
        <v>54124</v>
      </c>
      <c r="BG1563" s="21">
        <f t="shared" si="74"/>
        <v>9268870</v>
      </c>
      <c r="BI1563" s="73"/>
      <c r="BJ1563" s="73"/>
      <c r="BK1563" s="73"/>
      <c r="BL1563" s="73"/>
      <c r="BM1563" s="73"/>
      <c r="BN1563" s="73"/>
      <c r="BO1563" s="73"/>
    </row>
    <row r="1564" spans="1:67" ht="22.5" customHeight="1" x14ac:dyDescent="0.15">
      <c r="A1564" s="125" t="s">
        <v>3394</v>
      </c>
      <c r="B1564" s="126" t="s">
        <v>3382</v>
      </c>
      <c r="C1564" s="136" t="s">
        <v>1634</v>
      </c>
      <c r="D1564" s="129">
        <v>5</v>
      </c>
      <c r="E1564" s="130" t="s">
        <v>3561</v>
      </c>
      <c r="F1564" s="19">
        <v>1392464</v>
      </c>
      <c r="G1564" s="20">
        <v>597190</v>
      </c>
      <c r="H1564" s="20">
        <v>421659</v>
      </c>
      <c r="I1564" s="20">
        <v>108752</v>
      </c>
      <c r="J1564" s="20">
        <v>305660</v>
      </c>
      <c r="K1564" s="20">
        <v>138540</v>
      </c>
      <c r="L1564" s="20">
        <v>304803</v>
      </c>
      <c r="M1564" s="20">
        <v>29771</v>
      </c>
      <c r="N1564" s="20">
        <v>40326</v>
      </c>
      <c r="O1564" s="20">
        <v>29094</v>
      </c>
      <c r="P1564" s="20">
        <v>341052</v>
      </c>
      <c r="Q1564" s="20">
        <v>138988</v>
      </c>
      <c r="R1564" s="20">
        <v>374278</v>
      </c>
      <c r="S1564" s="20">
        <v>171302</v>
      </c>
      <c r="T1564" s="21">
        <v>202793</v>
      </c>
      <c r="U1564" s="54">
        <v>160148</v>
      </c>
      <c r="V1564" s="20">
        <v>120009</v>
      </c>
      <c r="W1564" s="20">
        <v>135746</v>
      </c>
      <c r="X1564" s="20">
        <v>0</v>
      </c>
      <c r="Y1564" s="21">
        <v>0</v>
      </c>
      <c r="Z1564" s="20">
        <v>538305</v>
      </c>
      <c r="AA1564" s="21">
        <v>44427</v>
      </c>
      <c r="AB1564" s="32">
        <v>474427</v>
      </c>
      <c r="AC1564" s="20">
        <v>2556424</v>
      </c>
      <c r="AD1564" s="20">
        <v>2241645</v>
      </c>
      <c r="AE1564" s="20">
        <v>2763820</v>
      </c>
      <c r="AF1564" s="20">
        <v>1433702</v>
      </c>
      <c r="AG1564" s="20">
        <v>438092</v>
      </c>
      <c r="AH1564" s="20">
        <v>375123</v>
      </c>
      <c r="AI1564" s="21">
        <v>362670</v>
      </c>
      <c r="AJ1564" s="25">
        <v>108240</v>
      </c>
      <c r="AK1564" s="25">
        <v>178620</v>
      </c>
      <c r="AL1564" s="25">
        <v>66445</v>
      </c>
      <c r="AM1564" s="22">
        <v>78256</v>
      </c>
      <c r="AN1564" s="20">
        <v>3177621</v>
      </c>
      <c r="AO1564" s="20">
        <v>117694</v>
      </c>
      <c r="AP1564" s="54">
        <v>19968086</v>
      </c>
      <c r="AQ1564" s="25">
        <v>282229</v>
      </c>
      <c r="AR1564" s="25">
        <v>392421</v>
      </c>
      <c r="AS1564" s="54">
        <v>333977</v>
      </c>
      <c r="AT1564" s="54">
        <v>168523</v>
      </c>
      <c r="AU1564" s="54">
        <v>110511</v>
      </c>
      <c r="AV1564" s="54">
        <v>125010</v>
      </c>
      <c r="AW1564" s="25">
        <f t="shared" si="72"/>
        <v>1412671</v>
      </c>
      <c r="AX1564" s="165">
        <v>5097255</v>
      </c>
      <c r="AY1564" s="98">
        <f t="shared" si="73"/>
        <v>26478012</v>
      </c>
      <c r="AZ1564" s="73"/>
      <c r="BA1564" s="20">
        <v>1472990</v>
      </c>
      <c r="BB1564" s="20">
        <v>542335</v>
      </c>
      <c r="BC1564" s="19">
        <v>2015325</v>
      </c>
      <c r="BD1564" s="19">
        <v>28493337</v>
      </c>
      <c r="BF1564" s="20">
        <v>138720</v>
      </c>
      <c r="BG1564" s="21">
        <f t="shared" si="74"/>
        <v>28354617</v>
      </c>
      <c r="BI1564" s="73"/>
      <c r="BJ1564" s="73"/>
      <c r="BK1564" s="73"/>
      <c r="BL1564" s="73"/>
      <c r="BM1564" s="73"/>
      <c r="BN1564" s="73"/>
      <c r="BO1564" s="73"/>
    </row>
    <row r="1565" spans="1:67" ht="22.5" customHeight="1" x14ac:dyDescent="0.15">
      <c r="A1565" s="125" t="s">
        <v>3395</v>
      </c>
      <c r="B1565" s="126" t="s">
        <v>3382</v>
      </c>
      <c r="C1565" s="136" t="s">
        <v>1635</v>
      </c>
      <c r="D1565" s="129">
        <v>5</v>
      </c>
      <c r="E1565" s="130" t="s">
        <v>3561</v>
      </c>
      <c r="F1565" s="19">
        <v>838367</v>
      </c>
      <c r="G1565" s="20">
        <v>185354</v>
      </c>
      <c r="H1565" s="20">
        <v>86751</v>
      </c>
      <c r="I1565" s="20">
        <v>0</v>
      </c>
      <c r="J1565" s="20">
        <v>0</v>
      </c>
      <c r="K1565" s="20">
        <v>0</v>
      </c>
      <c r="L1565" s="20">
        <v>0</v>
      </c>
      <c r="M1565" s="20">
        <v>59857</v>
      </c>
      <c r="N1565" s="20">
        <v>32739</v>
      </c>
      <c r="O1565" s="20">
        <v>23835</v>
      </c>
      <c r="P1565" s="20">
        <v>403282</v>
      </c>
      <c r="Q1565" s="20">
        <v>86950</v>
      </c>
      <c r="R1565" s="20">
        <v>242328</v>
      </c>
      <c r="S1565" s="20">
        <v>201324</v>
      </c>
      <c r="T1565" s="21">
        <v>95432</v>
      </c>
      <c r="U1565" s="54">
        <v>95725</v>
      </c>
      <c r="V1565" s="20">
        <v>104595</v>
      </c>
      <c r="W1565" s="20">
        <v>41768</v>
      </c>
      <c r="X1565" s="20">
        <v>0</v>
      </c>
      <c r="Y1565" s="21">
        <v>0</v>
      </c>
      <c r="Z1565" s="20">
        <v>434194</v>
      </c>
      <c r="AA1565" s="21">
        <v>0</v>
      </c>
      <c r="AB1565" s="32">
        <v>239230</v>
      </c>
      <c r="AC1565" s="20">
        <v>2143216</v>
      </c>
      <c r="AD1565" s="20">
        <v>665325</v>
      </c>
      <c r="AE1565" s="20">
        <v>1054420</v>
      </c>
      <c r="AF1565" s="20">
        <v>609274</v>
      </c>
      <c r="AG1565" s="20">
        <v>335614</v>
      </c>
      <c r="AH1565" s="20">
        <v>88419</v>
      </c>
      <c r="AI1565" s="21">
        <v>29202</v>
      </c>
      <c r="AJ1565" s="25">
        <v>92649</v>
      </c>
      <c r="AK1565" s="25">
        <v>105036</v>
      </c>
      <c r="AL1565" s="25">
        <v>22455</v>
      </c>
      <c r="AM1565" s="22">
        <v>55503</v>
      </c>
      <c r="AN1565" s="20">
        <v>691547</v>
      </c>
      <c r="AO1565" s="20">
        <v>19009</v>
      </c>
      <c r="AP1565" s="54">
        <v>9083400</v>
      </c>
      <c r="AQ1565" s="25">
        <v>214891</v>
      </c>
      <c r="AR1565" s="25">
        <v>253501</v>
      </c>
      <c r="AS1565" s="54">
        <v>66612</v>
      </c>
      <c r="AT1565" s="54">
        <v>74364</v>
      </c>
      <c r="AU1565" s="54">
        <v>74528</v>
      </c>
      <c r="AV1565" s="54">
        <v>60350</v>
      </c>
      <c r="AW1565" s="25">
        <f t="shared" si="72"/>
        <v>744246</v>
      </c>
      <c r="AX1565" s="165">
        <v>1394243</v>
      </c>
      <c r="AY1565" s="98">
        <f t="shared" si="73"/>
        <v>11221889</v>
      </c>
      <c r="AZ1565" s="73"/>
      <c r="BA1565" s="20">
        <v>1248916</v>
      </c>
      <c r="BB1565" s="20">
        <v>78956</v>
      </c>
      <c r="BC1565" s="19">
        <v>1327872</v>
      </c>
      <c r="BD1565" s="19">
        <v>12549761</v>
      </c>
      <c r="BF1565" s="20">
        <v>119095</v>
      </c>
      <c r="BG1565" s="21">
        <f t="shared" si="74"/>
        <v>12430666</v>
      </c>
      <c r="BI1565" s="73"/>
      <c r="BJ1565" s="73"/>
      <c r="BK1565" s="73"/>
      <c r="BL1565" s="73"/>
      <c r="BM1565" s="73"/>
      <c r="BN1565" s="73"/>
      <c r="BO1565" s="73"/>
    </row>
    <row r="1566" spans="1:67" ht="22.5" customHeight="1" x14ac:dyDescent="0.15">
      <c r="A1566" s="125" t="s">
        <v>3396</v>
      </c>
      <c r="B1566" s="126" t="s">
        <v>3382</v>
      </c>
      <c r="C1566" s="136" t="s">
        <v>390</v>
      </c>
      <c r="D1566" s="129">
        <v>6</v>
      </c>
      <c r="E1566" s="130" t="s">
        <v>3561</v>
      </c>
      <c r="F1566" s="19">
        <v>259399</v>
      </c>
      <c r="G1566" s="20">
        <v>109670</v>
      </c>
      <c r="H1566" s="20">
        <v>46494</v>
      </c>
      <c r="I1566" s="20">
        <v>0</v>
      </c>
      <c r="J1566" s="20">
        <v>0</v>
      </c>
      <c r="K1566" s="20">
        <v>0</v>
      </c>
      <c r="L1566" s="20">
        <v>0</v>
      </c>
      <c r="M1566" s="20">
        <v>0</v>
      </c>
      <c r="N1566" s="20">
        <v>4978</v>
      </c>
      <c r="O1566" s="20">
        <v>0</v>
      </c>
      <c r="P1566" s="20">
        <v>15695</v>
      </c>
      <c r="Q1566" s="20">
        <v>22682</v>
      </c>
      <c r="R1566" s="20">
        <v>36503</v>
      </c>
      <c r="S1566" s="20">
        <v>18543</v>
      </c>
      <c r="T1566" s="21">
        <v>35787</v>
      </c>
      <c r="U1566" s="54">
        <v>13790</v>
      </c>
      <c r="V1566" s="20">
        <v>11010</v>
      </c>
      <c r="W1566" s="20">
        <v>20884</v>
      </c>
      <c r="X1566" s="20">
        <v>0</v>
      </c>
      <c r="Y1566" s="21">
        <v>0</v>
      </c>
      <c r="Z1566" s="20">
        <v>121469</v>
      </c>
      <c r="AA1566" s="21">
        <v>0</v>
      </c>
      <c r="AB1566" s="32">
        <v>0</v>
      </c>
      <c r="AC1566" s="20">
        <v>287047</v>
      </c>
      <c r="AD1566" s="20">
        <v>272966</v>
      </c>
      <c r="AE1566" s="20">
        <v>417294</v>
      </c>
      <c r="AF1566" s="20">
        <v>217651</v>
      </c>
      <c r="AG1566" s="20">
        <v>57370</v>
      </c>
      <c r="AH1566" s="20">
        <v>125705</v>
      </c>
      <c r="AI1566" s="21">
        <v>50397</v>
      </c>
      <c r="AJ1566" s="25">
        <v>29340</v>
      </c>
      <c r="AK1566" s="25">
        <v>47370</v>
      </c>
      <c r="AL1566" s="25">
        <v>12264</v>
      </c>
      <c r="AM1566" s="22">
        <v>17642</v>
      </c>
      <c r="AN1566" s="20">
        <v>394237</v>
      </c>
      <c r="AO1566" s="20">
        <v>21155</v>
      </c>
      <c r="AP1566" s="54">
        <v>2667342</v>
      </c>
      <c r="AQ1566" s="25">
        <v>63847</v>
      </c>
      <c r="AR1566" s="25">
        <v>134725</v>
      </c>
      <c r="AS1566" s="54">
        <v>113952</v>
      </c>
      <c r="AT1566" s="54">
        <v>48673</v>
      </c>
      <c r="AU1566" s="54">
        <v>27552</v>
      </c>
      <c r="AV1566" s="54">
        <v>18432</v>
      </c>
      <c r="AW1566" s="25">
        <f t="shared" si="72"/>
        <v>407181</v>
      </c>
      <c r="AX1566" s="165">
        <v>749334</v>
      </c>
      <c r="AY1566" s="98">
        <f t="shared" si="73"/>
        <v>3823857</v>
      </c>
      <c r="AZ1566" s="73"/>
      <c r="BA1566" s="20">
        <v>393055</v>
      </c>
      <c r="BB1566" s="20">
        <v>106603</v>
      </c>
      <c r="BC1566" s="19">
        <v>499658</v>
      </c>
      <c r="BD1566" s="19">
        <v>4323515</v>
      </c>
      <c r="BF1566" s="20">
        <v>19754</v>
      </c>
      <c r="BG1566" s="21">
        <f t="shared" si="74"/>
        <v>4303761</v>
      </c>
      <c r="BI1566" s="73"/>
      <c r="BJ1566" s="73"/>
      <c r="BK1566" s="73"/>
      <c r="BL1566" s="73"/>
      <c r="BM1566" s="73"/>
      <c r="BN1566" s="73"/>
      <c r="BO1566" s="73"/>
    </row>
    <row r="1567" spans="1:67" ht="22.5" customHeight="1" x14ac:dyDescent="0.15">
      <c r="A1567" s="125" t="s">
        <v>3397</v>
      </c>
      <c r="B1567" s="126" t="s">
        <v>3382</v>
      </c>
      <c r="C1567" s="136" t="s">
        <v>1636</v>
      </c>
      <c r="D1567" s="129">
        <v>6</v>
      </c>
      <c r="E1567" s="130" t="s">
        <v>3561</v>
      </c>
      <c r="F1567" s="19">
        <v>162342</v>
      </c>
      <c r="G1567" s="20">
        <v>42483</v>
      </c>
      <c r="H1567" s="20">
        <v>19845</v>
      </c>
      <c r="I1567" s="20">
        <v>0</v>
      </c>
      <c r="J1567" s="20">
        <v>0</v>
      </c>
      <c r="K1567" s="20">
        <v>0</v>
      </c>
      <c r="L1567" s="20">
        <v>0</v>
      </c>
      <c r="M1567" s="20">
        <v>0</v>
      </c>
      <c r="N1567" s="20">
        <v>2674</v>
      </c>
      <c r="O1567" s="20">
        <v>0</v>
      </c>
      <c r="P1567" s="20">
        <v>211</v>
      </c>
      <c r="Q1567" s="20">
        <v>22439</v>
      </c>
      <c r="R1567" s="20">
        <v>14106</v>
      </c>
      <c r="S1567" s="20">
        <v>15011</v>
      </c>
      <c r="T1567" s="21">
        <v>23858</v>
      </c>
      <c r="U1567" s="54">
        <v>5668</v>
      </c>
      <c r="V1567" s="20">
        <v>9909</v>
      </c>
      <c r="W1567" s="20">
        <v>10442</v>
      </c>
      <c r="X1567" s="20">
        <v>0</v>
      </c>
      <c r="Y1567" s="21">
        <v>0</v>
      </c>
      <c r="Z1567" s="20">
        <v>66801</v>
      </c>
      <c r="AA1567" s="21">
        <v>0</v>
      </c>
      <c r="AB1567" s="32">
        <v>0</v>
      </c>
      <c r="AC1567" s="20">
        <v>186610</v>
      </c>
      <c r="AD1567" s="20">
        <v>156329</v>
      </c>
      <c r="AE1567" s="20">
        <v>189933</v>
      </c>
      <c r="AF1567" s="20">
        <v>86029</v>
      </c>
      <c r="AG1567" s="20">
        <v>79380</v>
      </c>
      <c r="AH1567" s="20">
        <v>60092</v>
      </c>
      <c r="AI1567" s="21">
        <v>3768</v>
      </c>
      <c r="AJ1567" s="25">
        <v>21215</v>
      </c>
      <c r="AK1567" s="25">
        <v>28861</v>
      </c>
      <c r="AL1567" s="25">
        <v>5221</v>
      </c>
      <c r="AM1567" s="22">
        <v>11155</v>
      </c>
      <c r="AN1567" s="20">
        <v>49764</v>
      </c>
      <c r="AO1567" s="20">
        <v>5110</v>
      </c>
      <c r="AP1567" s="54">
        <v>1279256</v>
      </c>
      <c r="AQ1567" s="25">
        <v>47635</v>
      </c>
      <c r="AR1567" s="25">
        <v>128374</v>
      </c>
      <c r="AS1567" s="54">
        <v>58613</v>
      </c>
      <c r="AT1567" s="54">
        <v>28262</v>
      </c>
      <c r="AU1567" s="54">
        <v>19314</v>
      </c>
      <c r="AV1567" s="54">
        <v>8192</v>
      </c>
      <c r="AW1567" s="25">
        <f t="shared" si="72"/>
        <v>290390</v>
      </c>
      <c r="AX1567" s="165">
        <v>148758</v>
      </c>
      <c r="AY1567" s="98">
        <f t="shared" si="73"/>
        <v>1718404</v>
      </c>
      <c r="AZ1567" s="73"/>
      <c r="BA1567" s="20">
        <v>299999</v>
      </c>
      <c r="BB1567" s="20">
        <v>28727</v>
      </c>
      <c r="BC1567" s="19">
        <v>328726</v>
      </c>
      <c r="BD1567" s="19">
        <v>2047130</v>
      </c>
      <c r="BF1567" s="20">
        <v>10604</v>
      </c>
      <c r="BG1567" s="21">
        <f t="shared" si="74"/>
        <v>2036526</v>
      </c>
      <c r="BI1567" s="73"/>
      <c r="BJ1567" s="73"/>
      <c r="BK1567" s="73"/>
      <c r="BL1567" s="73"/>
      <c r="BM1567" s="73"/>
      <c r="BN1567" s="73"/>
      <c r="BO1567" s="73"/>
    </row>
    <row r="1568" spans="1:67" ht="22.5" customHeight="1" x14ac:dyDescent="0.15">
      <c r="A1568" s="125" t="s">
        <v>3398</v>
      </c>
      <c r="B1568" s="126" t="s">
        <v>3382</v>
      </c>
      <c r="C1568" s="136" t="s">
        <v>1637</v>
      </c>
      <c r="D1568" s="129">
        <v>6</v>
      </c>
      <c r="E1568" s="130" t="s">
        <v>3561</v>
      </c>
      <c r="F1568" s="19">
        <v>223207</v>
      </c>
      <c r="G1568" s="20">
        <v>77112</v>
      </c>
      <c r="H1568" s="20">
        <v>36855</v>
      </c>
      <c r="I1568" s="20">
        <v>0</v>
      </c>
      <c r="J1568" s="20">
        <v>0</v>
      </c>
      <c r="K1568" s="20">
        <v>0</v>
      </c>
      <c r="L1568" s="20">
        <v>0</v>
      </c>
      <c r="M1568" s="20">
        <v>0</v>
      </c>
      <c r="N1568" s="20">
        <v>4759</v>
      </c>
      <c r="O1568" s="20">
        <v>0</v>
      </c>
      <c r="P1568" s="20">
        <v>34658</v>
      </c>
      <c r="Q1568" s="20">
        <v>25055</v>
      </c>
      <c r="R1568" s="20">
        <v>17312</v>
      </c>
      <c r="S1568" s="20">
        <v>32671</v>
      </c>
      <c r="T1568" s="21">
        <v>47716</v>
      </c>
      <c r="U1568" s="54">
        <v>7191</v>
      </c>
      <c r="V1568" s="20">
        <v>9909</v>
      </c>
      <c r="W1568" s="20">
        <v>10442</v>
      </c>
      <c r="X1568" s="20">
        <v>0</v>
      </c>
      <c r="Y1568" s="21">
        <v>0</v>
      </c>
      <c r="Z1568" s="20">
        <v>109923</v>
      </c>
      <c r="AA1568" s="21">
        <v>0</v>
      </c>
      <c r="AB1568" s="32">
        <v>0</v>
      </c>
      <c r="AC1568" s="20">
        <v>293245</v>
      </c>
      <c r="AD1568" s="20">
        <v>163576</v>
      </c>
      <c r="AE1568" s="20">
        <v>404818</v>
      </c>
      <c r="AF1568" s="20">
        <v>164154</v>
      </c>
      <c r="AG1568" s="20">
        <v>51000</v>
      </c>
      <c r="AH1568" s="20">
        <v>118555</v>
      </c>
      <c r="AI1568" s="21">
        <v>20253</v>
      </c>
      <c r="AJ1568" s="25">
        <v>28619</v>
      </c>
      <c r="AK1568" s="25">
        <v>44141</v>
      </c>
      <c r="AL1568" s="25">
        <v>10117</v>
      </c>
      <c r="AM1568" s="22">
        <v>17444</v>
      </c>
      <c r="AN1568" s="20">
        <v>98131</v>
      </c>
      <c r="AO1568" s="20">
        <v>15913</v>
      </c>
      <c r="AP1568" s="54">
        <v>2066776</v>
      </c>
      <c r="AQ1568" s="25">
        <v>76239</v>
      </c>
      <c r="AR1568" s="25">
        <v>115794</v>
      </c>
      <c r="AS1568" s="54">
        <v>103845</v>
      </c>
      <c r="AT1568" s="54">
        <v>52777</v>
      </c>
      <c r="AU1568" s="54">
        <v>22374</v>
      </c>
      <c r="AV1568" s="54">
        <v>14448</v>
      </c>
      <c r="AW1568" s="25">
        <f t="shared" si="72"/>
        <v>385477</v>
      </c>
      <c r="AX1568" s="165">
        <v>533206</v>
      </c>
      <c r="AY1568" s="98">
        <f t="shared" si="73"/>
        <v>2985459</v>
      </c>
      <c r="AZ1568" s="73"/>
      <c r="BA1568" s="20">
        <v>387122</v>
      </c>
      <c r="BB1568" s="20">
        <v>71972</v>
      </c>
      <c r="BC1568" s="19">
        <v>459094</v>
      </c>
      <c r="BD1568" s="19">
        <v>3444553</v>
      </c>
      <c r="BF1568" s="20">
        <v>22090</v>
      </c>
      <c r="BG1568" s="21">
        <f t="shared" si="74"/>
        <v>3422463</v>
      </c>
      <c r="BI1568" s="73"/>
      <c r="BJ1568" s="73"/>
      <c r="BK1568" s="73"/>
      <c r="BL1568" s="73"/>
      <c r="BM1568" s="73"/>
      <c r="BN1568" s="73"/>
      <c r="BO1568" s="73"/>
    </row>
    <row r="1569" spans="1:67" ht="22.5" customHeight="1" x14ac:dyDescent="0.15">
      <c r="A1569" s="125" t="s">
        <v>3399</v>
      </c>
      <c r="B1569" s="126" t="s">
        <v>3382</v>
      </c>
      <c r="C1569" s="136" t="s">
        <v>1638</v>
      </c>
      <c r="D1569" s="129">
        <v>6</v>
      </c>
      <c r="E1569" s="130" t="s">
        <v>3561</v>
      </c>
      <c r="F1569" s="19">
        <v>296542</v>
      </c>
      <c r="G1569" s="20">
        <v>52408</v>
      </c>
      <c r="H1569" s="20">
        <v>20223</v>
      </c>
      <c r="I1569" s="20">
        <v>0</v>
      </c>
      <c r="J1569" s="20">
        <v>10811</v>
      </c>
      <c r="K1569" s="20">
        <v>3150</v>
      </c>
      <c r="L1569" s="20">
        <v>3682</v>
      </c>
      <c r="M1569" s="20">
        <v>14895</v>
      </c>
      <c r="N1569" s="20">
        <v>8147</v>
      </c>
      <c r="O1569" s="20">
        <v>1865</v>
      </c>
      <c r="P1569" s="20">
        <v>287810</v>
      </c>
      <c r="Q1569" s="20">
        <v>30971</v>
      </c>
      <c r="R1569" s="20">
        <v>36045</v>
      </c>
      <c r="S1569" s="20">
        <v>50331</v>
      </c>
      <c r="T1569" s="21">
        <v>47716</v>
      </c>
      <c r="U1569" s="54">
        <v>14001</v>
      </c>
      <c r="V1569" s="20">
        <v>23121</v>
      </c>
      <c r="W1569" s="20">
        <v>20884</v>
      </c>
      <c r="X1569" s="20">
        <v>0</v>
      </c>
      <c r="Y1569" s="21">
        <v>0</v>
      </c>
      <c r="Z1569" s="20">
        <v>130696</v>
      </c>
      <c r="AA1569" s="21">
        <v>0</v>
      </c>
      <c r="AB1569" s="32">
        <v>0</v>
      </c>
      <c r="AC1569" s="20">
        <v>413265</v>
      </c>
      <c r="AD1569" s="20">
        <v>218454</v>
      </c>
      <c r="AE1569" s="20">
        <v>406396</v>
      </c>
      <c r="AF1569" s="20">
        <v>218816</v>
      </c>
      <c r="AG1569" s="20">
        <v>83982</v>
      </c>
      <c r="AH1569" s="20">
        <v>49504</v>
      </c>
      <c r="AI1569" s="21">
        <v>5181</v>
      </c>
      <c r="AJ1569" s="25">
        <v>39574</v>
      </c>
      <c r="AK1569" s="25">
        <v>46483</v>
      </c>
      <c r="AL1569" s="25">
        <v>10757</v>
      </c>
      <c r="AM1569" s="22">
        <v>23376</v>
      </c>
      <c r="AN1569" s="20">
        <v>68392</v>
      </c>
      <c r="AO1569" s="20">
        <v>9852</v>
      </c>
      <c r="AP1569" s="54">
        <v>2647330</v>
      </c>
      <c r="AQ1569" s="25">
        <v>80505</v>
      </c>
      <c r="AR1569" s="25">
        <v>124862</v>
      </c>
      <c r="AS1569" s="54">
        <v>72811</v>
      </c>
      <c r="AT1569" s="54">
        <v>31228</v>
      </c>
      <c r="AU1569" s="54">
        <v>26447</v>
      </c>
      <c r="AV1569" s="54">
        <v>20964</v>
      </c>
      <c r="AW1569" s="25">
        <f t="shared" si="72"/>
        <v>356817</v>
      </c>
      <c r="AX1569" s="165">
        <v>334366</v>
      </c>
      <c r="AY1569" s="98">
        <f t="shared" si="73"/>
        <v>3338513</v>
      </c>
      <c r="AZ1569" s="73"/>
      <c r="BA1569" s="20">
        <v>478634</v>
      </c>
      <c r="BB1569" s="20">
        <v>31569</v>
      </c>
      <c r="BC1569" s="19">
        <v>510203</v>
      </c>
      <c r="BD1569" s="19">
        <v>3848716</v>
      </c>
      <c r="BF1569" s="20">
        <v>32832</v>
      </c>
      <c r="BG1569" s="21">
        <f t="shared" si="74"/>
        <v>3815884</v>
      </c>
      <c r="BI1569" s="73"/>
      <c r="BJ1569" s="73"/>
      <c r="BK1569" s="73"/>
      <c r="BL1569" s="73"/>
      <c r="BM1569" s="73"/>
      <c r="BN1569" s="73"/>
      <c r="BO1569" s="73"/>
    </row>
    <row r="1570" spans="1:67" ht="22.5" customHeight="1" x14ac:dyDescent="0.15">
      <c r="A1570" s="125" t="s">
        <v>3400</v>
      </c>
      <c r="B1570" s="126" t="s">
        <v>3382</v>
      </c>
      <c r="C1570" s="136" t="s">
        <v>1639</v>
      </c>
      <c r="D1570" s="129">
        <v>6</v>
      </c>
      <c r="E1570" s="130" t="s">
        <v>3561</v>
      </c>
      <c r="F1570" s="19">
        <v>253692</v>
      </c>
      <c r="G1570" s="20">
        <v>103459</v>
      </c>
      <c r="H1570" s="20">
        <v>37611</v>
      </c>
      <c r="I1570" s="20">
        <v>0</v>
      </c>
      <c r="J1570" s="20">
        <v>0</v>
      </c>
      <c r="K1570" s="20">
        <v>0</v>
      </c>
      <c r="L1570" s="20">
        <v>0</v>
      </c>
      <c r="M1570" s="20">
        <v>0</v>
      </c>
      <c r="N1570" s="20">
        <v>4951</v>
      </c>
      <c r="O1570" s="20">
        <v>0</v>
      </c>
      <c r="P1570" s="20">
        <v>24789</v>
      </c>
      <c r="Q1570" s="20">
        <v>22277</v>
      </c>
      <c r="R1570" s="20">
        <v>60593</v>
      </c>
      <c r="S1570" s="20">
        <v>23841</v>
      </c>
      <c r="T1570" s="21">
        <v>45330</v>
      </c>
      <c r="U1570" s="54">
        <v>7952</v>
      </c>
      <c r="V1570" s="20">
        <v>22020</v>
      </c>
      <c r="W1570" s="20">
        <v>20884</v>
      </c>
      <c r="X1570" s="20">
        <v>0</v>
      </c>
      <c r="Y1570" s="21">
        <v>0</v>
      </c>
      <c r="Z1570" s="20">
        <v>113087</v>
      </c>
      <c r="AA1570" s="21">
        <v>0</v>
      </c>
      <c r="AB1570" s="32">
        <v>0</v>
      </c>
      <c r="AC1570" s="20">
        <v>354542</v>
      </c>
      <c r="AD1570" s="20">
        <v>345129</v>
      </c>
      <c r="AE1570" s="20">
        <v>348462</v>
      </c>
      <c r="AF1570" s="20">
        <v>192442</v>
      </c>
      <c r="AG1570" s="20">
        <v>55889</v>
      </c>
      <c r="AH1570" s="20">
        <v>136746</v>
      </c>
      <c r="AI1570" s="21">
        <v>24492</v>
      </c>
      <c r="AJ1570" s="25">
        <v>29259</v>
      </c>
      <c r="AK1570" s="25">
        <v>45973</v>
      </c>
      <c r="AL1570" s="25">
        <v>11607</v>
      </c>
      <c r="AM1570" s="22">
        <v>17416</v>
      </c>
      <c r="AN1570" s="20">
        <v>296948</v>
      </c>
      <c r="AO1570" s="20">
        <v>19428</v>
      </c>
      <c r="AP1570" s="54">
        <v>2618819</v>
      </c>
      <c r="AQ1570" s="25">
        <v>65044</v>
      </c>
      <c r="AR1570" s="25">
        <v>136772</v>
      </c>
      <c r="AS1570" s="54">
        <v>112817</v>
      </c>
      <c r="AT1570" s="54">
        <v>41002</v>
      </c>
      <c r="AU1570" s="54">
        <v>25018</v>
      </c>
      <c r="AV1570" s="54">
        <v>18207</v>
      </c>
      <c r="AW1570" s="25">
        <f t="shared" si="72"/>
        <v>398860</v>
      </c>
      <c r="AX1570" s="165">
        <v>686689</v>
      </c>
      <c r="AY1570" s="98">
        <f t="shared" si="73"/>
        <v>3704368</v>
      </c>
      <c r="AZ1570" s="73"/>
      <c r="BA1570" s="20">
        <v>392348</v>
      </c>
      <c r="BB1570" s="20">
        <v>87856</v>
      </c>
      <c r="BC1570" s="19">
        <v>480204</v>
      </c>
      <c r="BD1570" s="19">
        <v>4184572</v>
      </c>
      <c r="BF1570" s="20">
        <v>19567</v>
      </c>
      <c r="BG1570" s="21">
        <f t="shared" si="74"/>
        <v>4165005</v>
      </c>
      <c r="BI1570" s="73"/>
      <c r="BJ1570" s="73"/>
      <c r="BK1570" s="73"/>
      <c r="BL1570" s="73"/>
      <c r="BM1570" s="73"/>
      <c r="BN1570" s="73"/>
      <c r="BO1570" s="73"/>
    </row>
    <row r="1571" spans="1:67" ht="22.5" customHeight="1" x14ac:dyDescent="0.15">
      <c r="A1571" s="125" t="s">
        <v>3401</v>
      </c>
      <c r="B1571" s="126" t="s">
        <v>3382</v>
      </c>
      <c r="C1571" s="136" t="s">
        <v>1640</v>
      </c>
      <c r="D1571" s="129">
        <v>6</v>
      </c>
      <c r="E1571" s="130" t="s">
        <v>3561</v>
      </c>
      <c r="F1571" s="19">
        <v>536338</v>
      </c>
      <c r="G1571" s="20">
        <v>115240</v>
      </c>
      <c r="H1571" s="20">
        <v>53298</v>
      </c>
      <c r="I1571" s="20">
        <v>0</v>
      </c>
      <c r="J1571" s="20">
        <v>0</v>
      </c>
      <c r="K1571" s="20">
        <v>0</v>
      </c>
      <c r="L1571" s="20">
        <v>0</v>
      </c>
      <c r="M1571" s="20">
        <v>34096</v>
      </c>
      <c r="N1571" s="20">
        <v>18929</v>
      </c>
      <c r="O1571" s="20">
        <v>14622</v>
      </c>
      <c r="P1571" s="20">
        <v>254024</v>
      </c>
      <c r="Q1571" s="20">
        <v>66671</v>
      </c>
      <c r="R1571" s="20">
        <v>120225</v>
      </c>
      <c r="S1571" s="20">
        <v>101545</v>
      </c>
      <c r="T1571" s="21">
        <v>83503</v>
      </c>
      <c r="U1571" s="54">
        <v>58289</v>
      </c>
      <c r="V1571" s="20">
        <v>52848</v>
      </c>
      <c r="W1571" s="20">
        <v>20884</v>
      </c>
      <c r="X1571" s="20">
        <v>0</v>
      </c>
      <c r="Y1571" s="21">
        <v>0</v>
      </c>
      <c r="Z1571" s="20">
        <v>261798</v>
      </c>
      <c r="AA1571" s="21">
        <v>71535</v>
      </c>
      <c r="AB1571" s="32">
        <v>0</v>
      </c>
      <c r="AC1571" s="20">
        <v>1158093</v>
      </c>
      <c r="AD1571" s="20">
        <v>323296</v>
      </c>
      <c r="AE1571" s="20">
        <v>657202</v>
      </c>
      <c r="AF1571" s="20">
        <v>316909</v>
      </c>
      <c r="AG1571" s="20">
        <v>202170</v>
      </c>
      <c r="AH1571" s="20">
        <v>92582</v>
      </c>
      <c r="AI1571" s="21">
        <v>51810</v>
      </c>
      <c r="AJ1571" s="25">
        <v>63273</v>
      </c>
      <c r="AK1571" s="25">
        <v>78965</v>
      </c>
      <c r="AL1571" s="25">
        <v>16835</v>
      </c>
      <c r="AM1571" s="22">
        <v>43837</v>
      </c>
      <c r="AN1571" s="20">
        <v>335331</v>
      </c>
      <c r="AO1571" s="20">
        <v>26838</v>
      </c>
      <c r="AP1571" s="54">
        <v>5230986</v>
      </c>
      <c r="AQ1571" s="25">
        <v>116443</v>
      </c>
      <c r="AR1571" s="25">
        <v>179214</v>
      </c>
      <c r="AS1571" s="54">
        <v>63400</v>
      </c>
      <c r="AT1571" s="54">
        <v>52896</v>
      </c>
      <c r="AU1571" s="54">
        <v>44492</v>
      </c>
      <c r="AV1571" s="54">
        <v>44675</v>
      </c>
      <c r="AW1571" s="25">
        <f t="shared" si="72"/>
        <v>501120</v>
      </c>
      <c r="AX1571" s="165">
        <v>1080247</v>
      </c>
      <c r="AY1571" s="98">
        <f t="shared" si="73"/>
        <v>6812353</v>
      </c>
      <c r="AZ1571" s="73"/>
      <c r="BA1571" s="20">
        <v>823329</v>
      </c>
      <c r="BB1571" s="20">
        <v>105568</v>
      </c>
      <c r="BC1571" s="19">
        <v>928897</v>
      </c>
      <c r="BD1571" s="19">
        <v>7741250</v>
      </c>
      <c r="BF1571" s="20">
        <v>84867</v>
      </c>
      <c r="BG1571" s="21">
        <f t="shared" si="74"/>
        <v>7656383</v>
      </c>
      <c r="BI1571" s="73"/>
      <c r="BJ1571" s="73"/>
      <c r="BK1571" s="73"/>
      <c r="BL1571" s="73"/>
      <c r="BM1571" s="73"/>
      <c r="BN1571" s="73"/>
      <c r="BO1571" s="73"/>
    </row>
    <row r="1572" spans="1:67" ht="22.5" customHeight="1" x14ac:dyDescent="0.15">
      <c r="A1572" s="125" t="s">
        <v>3402</v>
      </c>
      <c r="B1572" s="126" t="s">
        <v>3382</v>
      </c>
      <c r="C1572" s="136" t="s">
        <v>1641</v>
      </c>
      <c r="D1572" s="129">
        <v>6</v>
      </c>
      <c r="E1572" s="130" t="s">
        <v>3561</v>
      </c>
      <c r="F1572" s="19">
        <v>605764</v>
      </c>
      <c r="G1572" s="20">
        <v>119881</v>
      </c>
      <c r="H1572" s="20">
        <v>63315</v>
      </c>
      <c r="I1572" s="20">
        <v>0</v>
      </c>
      <c r="J1572" s="20">
        <v>0</v>
      </c>
      <c r="K1572" s="20">
        <v>0</v>
      </c>
      <c r="L1572" s="20">
        <v>0</v>
      </c>
      <c r="M1572" s="20">
        <v>41994</v>
      </c>
      <c r="N1572" s="20">
        <v>22969</v>
      </c>
      <c r="O1572" s="20">
        <v>14025</v>
      </c>
      <c r="P1572" s="20">
        <v>313495</v>
      </c>
      <c r="Q1572" s="20">
        <v>67401</v>
      </c>
      <c r="R1572" s="20">
        <v>136805</v>
      </c>
      <c r="S1572" s="20">
        <v>140397</v>
      </c>
      <c r="T1572" s="21">
        <v>71574</v>
      </c>
      <c r="U1572" s="54">
        <v>61335</v>
      </c>
      <c r="V1572" s="20">
        <v>74868</v>
      </c>
      <c r="W1572" s="20">
        <v>20884</v>
      </c>
      <c r="X1572" s="20">
        <v>0</v>
      </c>
      <c r="Y1572" s="21">
        <v>0</v>
      </c>
      <c r="Z1572" s="20">
        <v>304863</v>
      </c>
      <c r="AA1572" s="21">
        <v>0</v>
      </c>
      <c r="AB1572" s="32">
        <v>0</v>
      </c>
      <c r="AC1572" s="20">
        <v>1352768</v>
      </c>
      <c r="AD1572" s="20">
        <v>386629</v>
      </c>
      <c r="AE1572" s="20">
        <v>602352</v>
      </c>
      <c r="AF1572" s="20">
        <v>372237</v>
      </c>
      <c r="AG1572" s="20">
        <v>238296</v>
      </c>
      <c r="AH1572" s="20">
        <v>66518</v>
      </c>
      <c r="AI1572" s="21">
        <v>23079</v>
      </c>
      <c r="AJ1572" s="25">
        <v>72253</v>
      </c>
      <c r="AK1572" s="25">
        <v>88384</v>
      </c>
      <c r="AL1572" s="25">
        <v>14848</v>
      </c>
      <c r="AM1572" s="22">
        <v>48657</v>
      </c>
      <c r="AN1572" s="20">
        <v>310146</v>
      </c>
      <c r="AO1572" s="20">
        <v>12407</v>
      </c>
      <c r="AP1572" s="54">
        <v>5648144</v>
      </c>
      <c r="AQ1572" s="25">
        <v>134421</v>
      </c>
      <c r="AR1572" s="25">
        <v>170775</v>
      </c>
      <c r="AS1572" s="54">
        <v>37183</v>
      </c>
      <c r="AT1572" s="54">
        <v>53883</v>
      </c>
      <c r="AU1572" s="54">
        <v>54427</v>
      </c>
      <c r="AV1572" s="54">
        <v>31342</v>
      </c>
      <c r="AW1572" s="25">
        <f t="shared" si="72"/>
        <v>482031</v>
      </c>
      <c r="AX1572" s="165">
        <v>602062</v>
      </c>
      <c r="AY1572" s="98">
        <f t="shared" si="73"/>
        <v>6732237</v>
      </c>
      <c r="AZ1572" s="73"/>
      <c r="BA1572" s="20">
        <v>953585</v>
      </c>
      <c r="BB1572" s="20">
        <v>54899</v>
      </c>
      <c r="BC1572" s="19">
        <v>1008484</v>
      </c>
      <c r="BD1572" s="19">
        <v>7740721</v>
      </c>
      <c r="BF1572" s="20">
        <v>38778</v>
      </c>
      <c r="BG1572" s="21">
        <f t="shared" si="74"/>
        <v>7701943</v>
      </c>
      <c r="BI1572" s="73"/>
      <c r="BJ1572" s="73"/>
      <c r="BK1572" s="73"/>
      <c r="BL1572" s="73"/>
      <c r="BM1572" s="73"/>
      <c r="BN1572" s="73"/>
      <c r="BO1572" s="73"/>
    </row>
    <row r="1573" spans="1:67" ht="22.5" customHeight="1" x14ac:dyDescent="0.15">
      <c r="A1573" s="125" t="s">
        <v>3403</v>
      </c>
      <c r="B1573" s="126" t="s">
        <v>3382</v>
      </c>
      <c r="C1573" s="136" t="s">
        <v>1642</v>
      </c>
      <c r="D1573" s="129">
        <v>6</v>
      </c>
      <c r="E1573" s="130" t="s">
        <v>3561</v>
      </c>
      <c r="F1573" s="19">
        <v>162690</v>
      </c>
      <c r="G1573" s="20">
        <v>75470</v>
      </c>
      <c r="H1573" s="20">
        <v>63882</v>
      </c>
      <c r="I1573" s="20">
        <v>0</v>
      </c>
      <c r="J1573" s="20">
        <v>0</v>
      </c>
      <c r="K1573" s="20">
        <v>0</v>
      </c>
      <c r="L1573" s="20">
        <v>0</v>
      </c>
      <c r="M1573" s="20">
        <v>0</v>
      </c>
      <c r="N1573" s="20">
        <v>1988</v>
      </c>
      <c r="O1573" s="20">
        <v>0</v>
      </c>
      <c r="P1573" s="20">
        <v>20547</v>
      </c>
      <c r="Q1573" s="20">
        <v>16078</v>
      </c>
      <c r="R1573" s="20">
        <v>19648</v>
      </c>
      <c r="S1573" s="20">
        <v>15894</v>
      </c>
      <c r="T1573" s="21">
        <v>35787</v>
      </c>
      <c r="U1573" s="54">
        <v>3596</v>
      </c>
      <c r="V1573" s="20">
        <v>6606</v>
      </c>
      <c r="W1573" s="20">
        <v>10442</v>
      </c>
      <c r="X1573" s="20">
        <v>0</v>
      </c>
      <c r="Y1573" s="21">
        <v>0</v>
      </c>
      <c r="Z1573" s="20">
        <v>68457</v>
      </c>
      <c r="AA1573" s="21">
        <v>0</v>
      </c>
      <c r="AB1573" s="32">
        <v>0</v>
      </c>
      <c r="AC1573" s="20">
        <v>266699</v>
      </c>
      <c r="AD1573" s="20">
        <v>138695</v>
      </c>
      <c r="AE1573" s="20">
        <v>200832</v>
      </c>
      <c r="AF1573" s="20">
        <v>67475</v>
      </c>
      <c r="AG1573" s="20">
        <v>30941</v>
      </c>
      <c r="AH1573" s="20">
        <v>67061</v>
      </c>
      <c r="AI1573" s="21">
        <v>97968</v>
      </c>
      <c r="AJ1573" s="25">
        <v>17997</v>
      </c>
      <c r="AK1573" s="25">
        <v>32502</v>
      </c>
      <c r="AL1573" s="25">
        <v>5032</v>
      </c>
      <c r="AM1573" s="22">
        <v>11169</v>
      </c>
      <c r="AN1573" s="20">
        <v>81935</v>
      </c>
      <c r="AO1573" s="20">
        <v>16097</v>
      </c>
      <c r="AP1573" s="54">
        <v>1535488</v>
      </c>
      <c r="AQ1573" s="25">
        <v>43625</v>
      </c>
      <c r="AR1573" s="25">
        <v>131454</v>
      </c>
      <c r="AS1573" s="54">
        <v>72431</v>
      </c>
      <c r="AT1573" s="54">
        <v>52104</v>
      </c>
      <c r="AU1573" s="54">
        <v>17752</v>
      </c>
      <c r="AV1573" s="54">
        <v>8956</v>
      </c>
      <c r="AW1573" s="25">
        <f t="shared" si="72"/>
        <v>326322</v>
      </c>
      <c r="AX1573" s="165">
        <v>285562</v>
      </c>
      <c r="AY1573" s="98">
        <f t="shared" si="73"/>
        <v>2147372</v>
      </c>
      <c r="AZ1573" s="73"/>
      <c r="BA1573" s="20">
        <v>261981</v>
      </c>
      <c r="BB1573" s="20">
        <v>71399</v>
      </c>
      <c r="BC1573" s="19">
        <v>333380</v>
      </c>
      <c r="BD1573" s="19">
        <v>2480752</v>
      </c>
      <c r="BF1573" s="20">
        <v>10335</v>
      </c>
      <c r="BG1573" s="21">
        <f t="shared" si="74"/>
        <v>2470417</v>
      </c>
      <c r="BI1573" s="73"/>
      <c r="BJ1573" s="73"/>
      <c r="BK1573" s="73"/>
      <c r="BL1573" s="73"/>
      <c r="BM1573" s="73"/>
      <c r="BN1573" s="73"/>
      <c r="BO1573" s="73"/>
    </row>
    <row r="1574" spans="1:67" ht="22.5" customHeight="1" x14ac:dyDescent="0.15">
      <c r="A1574" s="125" t="s">
        <v>3404</v>
      </c>
      <c r="B1574" s="126" t="s">
        <v>3382</v>
      </c>
      <c r="C1574" s="136" t="s">
        <v>447</v>
      </c>
      <c r="D1574" s="129">
        <v>6</v>
      </c>
      <c r="E1574" s="130" t="s">
        <v>3561</v>
      </c>
      <c r="F1574" s="19">
        <v>206631</v>
      </c>
      <c r="G1574" s="20">
        <v>101317</v>
      </c>
      <c r="H1574" s="20">
        <v>54621</v>
      </c>
      <c r="I1574" s="20">
        <v>0</v>
      </c>
      <c r="J1574" s="20">
        <v>0</v>
      </c>
      <c r="K1574" s="20">
        <v>0</v>
      </c>
      <c r="L1574" s="20">
        <v>0</v>
      </c>
      <c r="M1574" s="20">
        <v>0</v>
      </c>
      <c r="N1574" s="20">
        <v>3493</v>
      </c>
      <c r="O1574" s="20">
        <v>0</v>
      </c>
      <c r="P1574" s="20">
        <v>35045</v>
      </c>
      <c r="Q1574" s="20">
        <v>21362</v>
      </c>
      <c r="R1574" s="20">
        <v>47037</v>
      </c>
      <c r="S1574" s="20">
        <v>12362</v>
      </c>
      <c r="T1574" s="21">
        <v>11929</v>
      </c>
      <c r="U1574" s="54">
        <v>5457</v>
      </c>
      <c r="V1574" s="20">
        <v>9909</v>
      </c>
      <c r="W1574" s="20">
        <v>10442</v>
      </c>
      <c r="X1574" s="20">
        <v>0</v>
      </c>
      <c r="Y1574" s="21">
        <v>0</v>
      </c>
      <c r="Z1574" s="20">
        <v>99074</v>
      </c>
      <c r="AA1574" s="21">
        <v>0</v>
      </c>
      <c r="AB1574" s="32">
        <v>0</v>
      </c>
      <c r="AC1574" s="20">
        <v>366655</v>
      </c>
      <c r="AD1574" s="20">
        <v>232915</v>
      </c>
      <c r="AE1574" s="20">
        <v>309170</v>
      </c>
      <c r="AF1574" s="20">
        <v>125715</v>
      </c>
      <c r="AG1574" s="20">
        <v>46630</v>
      </c>
      <c r="AH1574" s="20">
        <v>87514</v>
      </c>
      <c r="AI1574" s="21">
        <v>132822</v>
      </c>
      <c r="AJ1574" s="25">
        <v>24199</v>
      </c>
      <c r="AK1574" s="25">
        <v>42837</v>
      </c>
      <c r="AL1574" s="25">
        <v>8222</v>
      </c>
      <c r="AM1574" s="22">
        <v>15183</v>
      </c>
      <c r="AN1574" s="20">
        <v>113015</v>
      </c>
      <c r="AO1574" s="20">
        <v>19827</v>
      </c>
      <c r="AP1574" s="54">
        <v>2143383</v>
      </c>
      <c r="AQ1574" s="25">
        <v>60204</v>
      </c>
      <c r="AR1574" s="25">
        <v>134392</v>
      </c>
      <c r="AS1574" s="54">
        <v>89786</v>
      </c>
      <c r="AT1574" s="54">
        <v>58097</v>
      </c>
      <c r="AU1574" s="54">
        <v>24391</v>
      </c>
      <c r="AV1574" s="54">
        <v>12529</v>
      </c>
      <c r="AW1574" s="25">
        <f t="shared" si="72"/>
        <v>379399</v>
      </c>
      <c r="AX1574" s="165">
        <v>373566</v>
      </c>
      <c r="AY1574" s="98">
        <f t="shared" si="73"/>
        <v>2896348</v>
      </c>
      <c r="AZ1574" s="73"/>
      <c r="BA1574" s="20">
        <v>338185</v>
      </c>
      <c r="BB1574" s="20">
        <v>90698</v>
      </c>
      <c r="BC1574" s="19">
        <v>428883</v>
      </c>
      <c r="BD1574" s="19">
        <v>3325231</v>
      </c>
      <c r="BF1574" s="20">
        <v>15274</v>
      </c>
      <c r="BG1574" s="21">
        <f t="shared" si="74"/>
        <v>3309957</v>
      </c>
      <c r="BI1574" s="73"/>
      <c r="BJ1574" s="73"/>
      <c r="BK1574" s="73"/>
      <c r="BL1574" s="73"/>
      <c r="BM1574" s="73"/>
      <c r="BN1574" s="73"/>
      <c r="BO1574" s="73"/>
    </row>
    <row r="1575" spans="1:67" ht="22.5" customHeight="1" x14ac:dyDescent="0.15">
      <c r="A1575" s="125" t="s">
        <v>3405</v>
      </c>
      <c r="B1575" s="126" t="s">
        <v>3382</v>
      </c>
      <c r="C1575" s="136" t="s">
        <v>1643</v>
      </c>
      <c r="D1575" s="129">
        <v>6</v>
      </c>
      <c r="E1575" s="130" t="s">
        <v>3561</v>
      </c>
      <c r="F1575" s="19">
        <v>60343</v>
      </c>
      <c r="G1575" s="20">
        <v>58619</v>
      </c>
      <c r="H1575" s="20">
        <v>25515</v>
      </c>
      <c r="I1575" s="20">
        <v>0</v>
      </c>
      <c r="J1575" s="20">
        <v>0</v>
      </c>
      <c r="K1575" s="20">
        <v>0</v>
      </c>
      <c r="L1575" s="20">
        <v>0</v>
      </c>
      <c r="M1575" s="20">
        <v>0</v>
      </c>
      <c r="N1575" s="20">
        <v>732</v>
      </c>
      <c r="O1575" s="20">
        <v>0</v>
      </c>
      <c r="P1575" s="20">
        <v>36</v>
      </c>
      <c r="Q1575" s="20">
        <v>11112</v>
      </c>
      <c r="R1575" s="20">
        <v>14564</v>
      </c>
      <c r="S1575" s="20">
        <v>7064</v>
      </c>
      <c r="T1575" s="21">
        <v>11929</v>
      </c>
      <c r="U1575" s="54">
        <v>1396</v>
      </c>
      <c r="V1575" s="20">
        <v>5505</v>
      </c>
      <c r="W1575" s="20">
        <v>10442</v>
      </c>
      <c r="X1575" s="20">
        <v>0</v>
      </c>
      <c r="Y1575" s="21">
        <v>0</v>
      </c>
      <c r="Z1575" s="20">
        <v>25661</v>
      </c>
      <c r="AA1575" s="21">
        <v>0</v>
      </c>
      <c r="AB1575" s="32">
        <v>0</v>
      </c>
      <c r="AC1575" s="20">
        <v>87023</v>
      </c>
      <c r="AD1575" s="20">
        <v>58851</v>
      </c>
      <c r="AE1575" s="20">
        <v>71126</v>
      </c>
      <c r="AF1575" s="20">
        <v>29120</v>
      </c>
      <c r="AG1575" s="20">
        <v>10655</v>
      </c>
      <c r="AH1575" s="20">
        <v>43440</v>
      </c>
      <c r="AI1575" s="21">
        <v>34854</v>
      </c>
      <c r="AJ1575" s="25">
        <v>6633</v>
      </c>
      <c r="AK1575" s="25">
        <v>13901</v>
      </c>
      <c r="AL1575" s="25">
        <v>2073</v>
      </c>
      <c r="AM1575" s="22">
        <v>4651</v>
      </c>
      <c r="AN1575" s="20">
        <v>55189</v>
      </c>
      <c r="AO1575" s="20">
        <v>8728</v>
      </c>
      <c r="AP1575" s="54">
        <v>659162</v>
      </c>
      <c r="AQ1575" s="25">
        <v>42405</v>
      </c>
      <c r="AR1575" s="25">
        <v>104808</v>
      </c>
      <c r="AS1575" s="54">
        <v>41178</v>
      </c>
      <c r="AT1575" s="54">
        <v>47375</v>
      </c>
      <c r="AU1575" s="54">
        <v>9042</v>
      </c>
      <c r="AV1575" s="54">
        <v>4357</v>
      </c>
      <c r="AW1575" s="25">
        <f t="shared" si="72"/>
        <v>249165</v>
      </c>
      <c r="AX1575" s="165">
        <v>145614</v>
      </c>
      <c r="AY1575" s="98">
        <f t="shared" si="73"/>
        <v>1053941</v>
      </c>
      <c r="AZ1575" s="73"/>
      <c r="BA1575" s="20">
        <v>140374</v>
      </c>
      <c r="BB1575" s="20">
        <v>41262</v>
      </c>
      <c r="BC1575" s="19">
        <v>181636</v>
      </c>
      <c r="BD1575" s="19">
        <v>1235577</v>
      </c>
      <c r="BF1575" s="20">
        <v>4832</v>
      </c>
      <c r="BG1575" s="21">
        <f t="shared" si="74"/>
        <v>1230745</v>
      </c>
      <c r="BI1575" s="73"/>
      <c r="BJ1575" s="73"/>
      <c r="BK1575" s="73"/>
      <c r="BL1575" s="73"/>
      <c r="BM1575" s="73"/>
      <c r="BN1575" s="73"/>
      <c r="BO1575" s="73"/>
    </row>
    <row r="1576" spans="1:67" ht="22.5" customHeight="1" x14ac:dyDescent="0.15">
      <c r="A1576" s="125" t="s">
        <v>3406</v>
      </c>
      <c r="B1576" s="126" t="s">
        <v>3382</v>
      </c>
      <c r="C1576" s="136" t="s">
        <v>946</v>
      </c>
      <c r="D1576" s="129">
        <v>6</v>
      </c>
      <c r="E1576" s="130" t="s">
        <v>3561</v>
      </c>
      <c r="F1576" s="19">
        <v>200320</v>
      </c>
      <c r="G1576" s="20">
        <v>92677</v>
      </c>
      <c r="H1576" s="20">
        <v>32508</v>
      </c>
      <c r="I1576" s="20">
        <v>0</v>
      </c>
      <c r="J1576" s="20">
        <v>0</v>
      </c>
      <c r="K1576" s="20">
        <v>0</v>
      </c>
      <c r="L1576" s="20">
        <v>0</v>
      </c>
      <c r="M1576" s="20">
        <v>0</v>
      </c>
      <c r="N1576" s="20">
        <v>3068</v>
      </c>
      <c r="O1576" s="20">
        <v>0</v>
      </c>
      <c r="P1576" s="20">
        <v>159</v>
      </c>
      <c r="Q1576" s="20">
        <v>22624</v>
      </c>
      <c r="R1576" s="20">
        <v>53403</v>
      </c>
      <c r="S1576" s="20">
        <v>15011</v>
      </c>
      <c r="T1576" s="21">
        <v>23858</v>
      </c>
      <c r="U1576" s="54">
        <v>18020</v>
      </c>
      <c r="V1576" s="20">
        <v>23121</v>
      </c>
      <c r="W1576" s="20">
        <v>20884</v>
      </c>
      <c r="X1576" s="20">
        <v>0</v>
      </c>
      <c r="Y1576" s="21">
        <v>0</v>
      </c>
      <c r="Z1576" s="20">
        <v>93147</v>
      </c>
      <c r="AA1576" s="21">
        <v>0</v>
      </c>
      <c r="AB1576" s="32">
        <v>0</v>
      </c>
      <c r="AC1576" s="20">
        <v>266558</v>
      </c>
      <c r="AD1576" s="20">
        <v>179578</v>
      </c>
      <c r="AE1576" s="20">
        <v>306876</v>
      </c>
      <c r="AF1576" s="20">
        <v>112736</v>
      </c>
      <c r="AG1576" s="20">
        <v>41021</v>
      </c>
      <c r="AH1576" s="20">
        <v>66970</v>
      </c>
      <c r="AI1576" s="21">
        <v>89961</v>
      </c>
      <c r="AJ1576" s="25">
        <v>22649</v>
      </c>
      <c r="AK1576" s="25">
        <v>40322</v>
      </c>
      <c r="AL1576" s="25">
        <v>7544</v>
      </c>
      <c r="AM1576" s="22">
        <v>14246</v>
      </c>
      <c r="AN1576" s="20">
        <v>71930</v>
      </c>
      <c r="AO1576" s="20">
        <v>25703</v>
      </c>
      <c r="AP1576" s="54">
        <v>1844894</v>
      </c>
      <c r="AQ1576" s="25">
        <v>52141</v>
      </c>
      <c r="AR1576" s="25">
        <v>113825</v>
      </c>
      <c r="AS1576" s="54">
        <v>79437</v>
      </c>
      <c r="AT1576" s="54">
        <v>66650</v>
      </c>
      <c r="AU1576" s="54">
        <v>20969</v>
      </c>
      <c r="AV1576" s="54">
        <v>11407</v>
      </c>
      <c r="AW1576" s="25">
        <f t="shared" si="72"/>
        <v>344429</v>
      </c>
      <c r="AX1576" s="165">
        <v>411191</v>
      </c>
      <c r="AY1576" s="98">
        <f t="shared" si="73"/>
        <v>2600514</v>
      </c>
      <c r="AZ1576" s="73"/>
      <c r="BA1576" s="20">
        <v>318395</v>
      </c>
      <c r="BB1576" s="20">
        <v>120702</v>
      </c>
      <c r="BC1576" s="19">
        <v>439097</v>
      </c>
      <c r="BD1576" s="19">
        <v>3039611</v>
      </c>
      <c r="BF1576" s="20">
        <v>12633</v>
      </c>
      <c r="BG1576" s="21">
        <f t="shared" si="74"/>
        <v>3026978</v>
      </c>
      <c r="BI1576" s="73"/>
      <c r="BJ1576" s="73"/>
      <c r="BK1576" s="73"/>
      <c r="BL1576" s="73"/>
      <c r="BM1576" s="73"/>
      <c r="BN1576" s="73"/>
      <c r="BO1576" s="73"/>
    </row>
    <row r="1577" spans="1:67" ht="22.5" customHeight="1" x14ac:dyDescent="0.15">
      <c r="A1577" s="125" t="s">
        <v>3407</v>
      </c>
      <c r="B1577" s="126" t="s">
        <v>3382</v>
      </c>
      <c r="C1577" s="136" t="s">
        <v>1644</v>
      </c>
      <c r="D1577" s="129">
        <v>6</v>
      </c>
      <c r="E1577" s="130" t="s">
        <v>3561</v>
      </c>
      <c r="F1577" s="19">
        <v>190228</v>
      </c>
      <c r="G1577" s="20">
        <v>63617</v>
      </c>
      <c r="H1577" s="20">
        <v>24570</v>
      </c>
      <c r="I1577" s="20">
        <v>0</v>
      </c>
      <c r="J1577" s="20">
        <v>0</v>
      </c>
      <c r="K1577" s="20">
        <v>0</v>
      </c>
      <c r="L1577" s="20">
        <v>0</v>
      </c>
      <c r="M1577" s="20">
        <v>0</v>
      </c>
      <c r="N1577" s="20">
        <v>3406</v>
      </c>
      <c r="O1577" s="20">
        <v>0</v>
      </c>
      <c r="P1577" s="20">
        <v>265</v>
      </c>
      <c r="Q1577" s="20">
        <v>18836</v>
      </c>
      <c r="R1577" s="20">
        <v>17587</v>
      </c>
      <c r="S1577" s="20">
        <v>22958</v>
      </c>
      <c r="T1577" s="21">
        <v>23858</v>
      </c>
      <c r="U1577" s="54">
        <v>8545</v>
      </c>
      <c r="V1577" s="20">
        <v>15414</v>
      </c>
      <c r="W1577" s="20">
        <v>10442</v>
      </c>
      <c r="X1577" s="20">
        <v>0</v>
      </c>
      <c r="Y1577" s="21">
        <v>0</v>
      </c>
      <c r="Z1577" s="20">
        <v>89527</v>
      </c>
      <c r="AA1577" s="21">
        <v>0</v>
      </c>
      <c r="AB1577" s="32">
        <v>0</v>
      </c>
      <c r="AC1577" s="20">
        <v>324261</v>
      </c>
      <c r="AD1577" s="20">
        <v>152556</v>
      </c>
      <c r="AE1577" s="20">
        <v>201477</v>
      </c>
      <c r="AF1577" s="20">
        <v>82035</v>
      </c>
      <c r="AG1577" s="20">
        <v>38314</v>
      </c>
      <c r="AH1577" s="20">
        <v>69052</v>
      </c>
      <c r="AI1577" s="21">
        <v>23550</v>
      </c>
      <c r="AJ1577" s="25">
        <v>23883</v>
      </c>
      <c r="AK1577" s="25">
        <v>37988</v>
      </c>
      <c r="AL1577" s="25">
        <v>5809</v>
      </c>
      <c r="AM1577" s="22">
        <v>13759</v>
      </c>
      <c r="AN1577" s="20">
        <v>377848</v>
      </c>
      <c r="AO1577" s="20">
        <v>13071</v>
      </c>
      <c r="AP1577" s="54">
        <v>1852856</v>
      </c>
      <c r="AQ1577" s="25">
        <v>55878</v>
      </c>
      <c r="AR1577" s="25">
        <v>78632</v>
      </c>
      <c r="AS1577" s="54">
        <v>65649</v>
      </c>
      <c r="AT1577" s="54">
        <v>47197</v>
      </c>
      <c r="AU1577" s="54">
        <v>17789</v>
      </c>
      <c r="AV1577" s="54">
        <v>11016</v>
      </c>
      <c r="AW1577" s="25">
        <f t="shared" si="72"/>
        <v>276161</v>
      </c>
      <c r="AX1577" s="165">
        <v>643853</v>
      </c>
      <c r="AY1577" s="98">
        <f t="shared" si="73"/>
        <v>2772870</v>
      </c>
      <c r="AZ1577" s="73"/>
      <c r="BA1577" s="20">
        <v>334186</v>
      </c>
      <c r="BB1577" s="20">
        <v>57212</v>
      </c>
      <c r="BC1577" s="19">
        <v>391398</v>
      </c>
      <c r="BD1577" s="19">
        <v>3164268</v>
      </c>
      <c r="BF1577" s="20">
        <v>18544</v>
      </c>
      <c r="BG1577" s="21">
        <f t="shared" si="74"/>
        <v>3145724</v>
      </c>
      <c r="BI1577" s="73"/>
      <c r="BJ1577" s="73"/>
      <c r="BK1577" s="73"/>
      <c r="BL1577" s="73"/>
      <c r="BM1577" s="73"/>
      <c r="BN1577" s="73"/>
      <c r="BO1577" s="73"/>
    </row>
    <row r="1578" spans="1:67" ht="22.5" customHeight="1" x14ac:dyDescent="0.15">
      <c r="A1578" s="125" t="s">
        <v>3408</v>
      </c>
      <c r="B1578" s="126" t="s">
        <v>3382</v>
      </c>
      <c r="C1578" s="136" t="s">
        <v>1645</v>
      </c>
      <c r="D1578" s="129">
        <v>6</v>
      </c>
      <c r="E1578" s="130" t="s">
        <v>3561</v>
      </c>
      <c r="F1578" s="19">
        <v>279885</v>
      </c>
      <c r="G1578" s="20">
        <v>149512</v>
      </c>
      <c r="H1578" s="20">
        <v>102249</v>
      </c>
      <c r="I1578" s="20">
        <v>0</v>
      </c>
      <c r="J1578" s="20">
        <v>0</v>
      </c>
      <c r="K1578" s="20">
        <v>0</v>
      </c>
      <c r="L1578" s="20">
        <v>0</v>
      </c>
      <c r="M1578" s="20">
        <v>0</v>
      </c>
      <c r="N1578" s="20">
        <v>5213</v>
      </c>
      <c r="O1578" s="20">
        <v>0</v>
      </c>
      <c r="P1578" s="20">
        <v>30077</v>
      </c>
      <c r="Q1578" s="20">
        <v>30541</v>
      </c>
      <c r="R1578" s="20">
        <v>66776</v>
      </c>
      <c r="S1578" s="20">
        <v>30022</v>
      </c>
      <c r="T1578" s="21">
        <v>57259</v>
      </c>
      <c r="U1578" s="54">
        <v>39508</v>
      </c>
      <c r="V1578" s="20">
        <v>11010</v>
      </c>
      <c r="W1578" s="20">
        <v>10442</v>
      </c>
      <c r="X1578" s="20">
        <v>0</v>
      </c>
      <c r="Y1578" s="21">
        <v>0</v>
      </c>
      <c r="Z1578" s="20">
        <v>125637</v>
      </c>
      <c r="AA1578" s="21">
        <v>0</v>
      </c>
      <c r="AB1578" s="32">
        <v>0</v>
      </c>
      <c r="AC1578" s="20">
        <v>504108</v>
      </c>
      <c r="AD1578" s="20">
        <v>294141</v>
      </c>
      <c r="AE1578" s="20">
        <v>416003</v>
      </c>
      <c r="AF1578" s="20">
        <v>183706</v>
      </c>
      <c r="AG1578" s="20">
        <v>67914</v>
      </c>
      <c r="AH1578" s="20">
        <v>137379</v>
      </c>
      <c r="AI1578" s="21">
        <v>48513</v>
      </c>
      <c r="AJ1578" s="25">
        <v>30116</v>
      </c>
      <c r="AK1578" s="25">
        <v>49952</v>
      </c>
      <c r="AL1578" s="25">
        <v>10426</v>
      </c>
      <c r="AM1578" s="22">
        <v>19436</v>
      </c>
      <c r="AN1578" s="20">
        <v>659479</v>
      </c>
      <c r="AO1578" s="20">
        <v>27952</v>
      </c>
      <c r="AP1578" s="54">
        <v>3387256</v>
      </c>
      <c r="AQ1578" s="25">
        <v>60571</v>
      </c>
      <c r="AR1578" s="25">
        <v>135174</v>
      </c>
      <c r="AS1578" s="54">
        <v>118765</v>
      </c>
      <c r="AT1578" s="54">
        <v>69192</v>
      </c>
      <c r="AU1578" s="54">
        <v>27482</v>
      </c>
      <c r="AV1578" s="54">
        <v>21852</v>
      </c>
      <c r="AW1578" s="25">
        <f t="shared" si="72"/>
        <v>433036</v>
      </c>
      <c r="AX1578" s="165">
        <v>1712752</v>
      </c>
      <c r="AY1578" s="98">
        <f t="shared" si="73"/>
        <v>5533044</v>
      </c>
      <c r="AZ1578" s="73"/>
      <c r="BA1578" s="20">
        <v>399379</v>
      </c>
      <c r="BB1578" s="20">
        <v>119248</v>
      </c>
      <c r="BC1578" s="19">
        <v>518627</v>
      </c>
      <c r="BD1578" s="19">
        <v>6051671</v>
      </c>
      <c r="BF1578" s="20">
        <v>28190</v>
      </c>
      <c r="BG1578" s="21">
        <f t="shared" si="74"/>
        <v>6023481</v>
      </c>
      <c r="BI1578" s="73"/>
      <c r="BJ1578" s="73"/>
      <c r="BK1578" s="73"/>
      <c r="BL1578" s="73"/>
      <c r="BM1578" s="73"/>
      <c r="BN1578" s="73"/>
      <c r="BO1578" s="73"/>
    </row>
    <row r="1579" spans="1:67" ht="22.5" customHeight="1" x14ac:dyDescent="0.15">
      <c r="A1579" s="125" t="s">
        <v>3409</v>
      </c>
      <c r="B1579" s="126" t="s">
        <v>3382</v>
      </c>
      <c r="C1579" s="136" t="s">
        <v>1646</v>
      </c>
      <c r="D1579" s="129">
        <v>6</v>
      </c>
      <c r="E1579" s="130" t="s">
        <v>3561</v>
      </c>
      <c r="F1579" s="19">
        <v>315636</v>
      </c>
      <c r="G1579" s="20">
        <v>89893</v>
      </c>
      <c r="H1579" s="20">
        <v>73710</v>
      </c>
      <c r="I1579" s="20">
        <v>0</v>
      </c>
      <c r="J1579" s="20">
        <v>0</v>
      </c>
      <c r="K1579" s="20">
        <v>0</v>
      </c>
      <c r="L1579" s="20">
        <v>0</v>
      </c>
      <c r="M1579" s="20">
        <v>13751</v>
      </c>
      <c r="N1579" s="20">
        <v>8641</v>
      </c>
      <c r="O1579" s="20">
        <v>560</v>
      </c>
      <c r="P1579" s="20">
        <v>119726</v>
      </c>
      <c r="Q1579" s="20">
        <v>37640</v>
      </c>
      <c r="R1579" s="20">
        <v>56792</v>
      </c>
      <c r="S1579" s="20">
        <v>60044</v>
      </c>
      <c r="T1579" s="21">
        <v>71574</v>
      </c>
      <c r="U1579" s="54">
        <v>19204</v>
      </c>
      <c r="V1579" s="20">
        <v>27525</v>
      </c>
      <c r="W1579" s="20">
        <v>10442</v>
      </c>
      <c r="X1579" s="20">
        <v>0</v>
      </c>
      <c r="Y1579" s="21">
        <v>0</v>
      </c>
      <c r="Z1579" s="20">
        <v>182920</v>
      </c>
      <c r="AA1579" s="21">
        <v>0</v>
      </c>
      <c r="AB1579" s="32">
        <v>0</v>
      </c>
      <c r="AC1579" s="20">
        <v>651466</v>
      </c>
      <c r="AD1579" s="20">
        <v>237388</v>
      </c>
      <c r="AE1579" s="20">
        <v>525848</v>
      </c>
      <c r="AF1579" s="20">
        <v>238534</v>
      </c>
      <c r="AG1579" s="20">
        <v>91204</v>
      </c>
      <c r="AH1579" s="20">
        <v>107605</v>
      </c>
      <c r="AI1579" s="21">
        <v>41919</v>
      </c>
      <c r="AJ1579" s="25">
        <v>41157</v>
      </c>
      <c r="AK1579" s="25">
        <v>54257</v>
      </c>
      <c r="AL1579" s="25">
        <v>13542</v>
      </c>
      <c r="AM1579" s="22">
        <v>25039</v>
      </c>
      <c r="AN1579" s="20">
        <v>345627</v>
      </c>
      <c r="AO1579" s="20">
        <v>23148</v>
      </c>
      <c r="AP1579" s="54">
        <v>3484792</v>
      </c>
      <c r="AQ1579" s="25">
        <v>77997</v>
      </c>
      <c r="AR1579" s="25">
        <v>165515</v>
      </c>
      <c r="AS1579" s="54">
        <v>90540</v>
      </c>
      <c r="AT1579" s="54">
        <v>38447</v>
      </c>
      <c r="AU1579" s="54">
        <v>32772</v>
      </c>
      <c r="AV1579" s="54">
        <v>19345</v>
      </c>
      <c r="AW1579" s="25">
        <f t="shared" si="72"/>
        <v>424616</v>
      </c>
      <c r="AX1579" s="165">
        <v>719659</v>
      </c>
      <c r="AY1579" s="98">
        <f t="shared" si="73"/>
        <v>4629067</v>
      </c>
      <c r="AZ1579" s="73"/>
      <c r="BA1579" s="20">
        <v>492156</v>
      </c>
      <c r="BB1579" s="20">
        <v>88495</v>
      </c>
      <c r="BC1579" s="19">
        <v>580651</v>
      </c>
      <c r="BD1579" s="19">
        <v>5209718</v>
      </c>
      <c r="BF1579" s="20">
        <v>29886</v>
      </c>
      <c r="BG1579" s="21">
        <f t="shared" si="74"/>
        <v>5179832</v>
      </c>
      <c r="BI1579" s="73"/>
      <c r="BJ1579" s="73"/>
      <c r="BK1579" s="73"/>
      <c r="BL1579" s="73"/>
      <c r="BM1579" s="73"/>
      <c r="BN1579" s="73"/>
      <c r="BO1579" s="73"/>
    </row>
    <row r="1580" spans="1:67" ht="22.5" customHeight="1" x14ac:dyDescent="0.15">
      <c r="A1580" s="125" t="s">
        <v>3410</v>
      </c>
      <c r="B1580" s="126" t="s">
        <v>3382</v>
      </c>
      <c r="C1580" s="136" t="s">
        <v>1647</v>
      </c>
      <c r="D1580" s="129">
        <v>6</v>
      </c>
      <c r="E1580" s="130" t="s">
        <v>3561</v>
      </c>
      <c r="F1580" s="19">
        <v>222592</v>
      </c>
      <c r="G1580" s="20">
        <v>52193</v>
      </c>
      <c r="H1580" s="20">
        <v>23058</v>
      </c>
      <c r="I1580" s="20">
        <v>0</v>
      </c>
      <c r="J1580" s="20">
        <v>0</v>
      </c>
      <c r="K1580" s="20">
        <v>0</v>
      </c>
      <c r="L1580" s="20">
        <v>0</v>
      </c>
      <c r="M1580" s="20">
        <v>9251</v>
      </c>
      <c r="N1580" s="20">
        <v>5060</v>
      </c>
      <c r="O1580" s="20">
        <v>9996</v>
      </c>
      <c r="P1580" s="20">
        <v>110057</v>
      </c>
      <c r="Q1580" s="20">
        <v>22621</v>
      </c>
      <c r="R1580" s="20">
        <v>36136</v>
      </c>
      <c r="S1580" s="20">
        <v>34437</v>
      </c>
      <c r="T1580" s="21">
        <v>23858</v>
      </c>
      <c r="U1580" s="54">
        <v>12394</v>
      </c>
      <c r="V1580" s="20">
        <v>15414</v>
      </c>
      <c r="W1580" s="20">
        <v>10442</v>
      </c>
      <c r="X1580" s="20">
        <v>0</v>
      </c>
      <c r="Y1580" s="21">
        <v>0</v>
      </c>
      <c r="Z1580" s="20">
        <v>90110</v>
      </c>
      <c r="AA1580" s="21">
        <v>0</v>
      </c>
      <c r="AB1580" s="32">
        <v>0</v>
      </c>
      <c r="AC1580" s="20">
        <v>353665</v>
      </c>
      <c r="AD1580" s="20">
        <v>135196</v>
      </c>
      <c r="AE1580" s="20">
        <v>234459</v>
      </c>
      <c r="AF1580" s="20">
        <v>114650</v>
      </c>
      <c r="AG1580" s="20">
        <v>48308</v>
      </c>
      <c r="AH1580" s="20">
        <v>47060</v>
      </c>
      <c r="AI1580" s="21">
        <v>2826</v>
      </c>
      <c r="AJ1580" s="25">
        <v>29618</v>
      </c>
      <c r="AK1580" s="25">
        <v>35676</v>
      </c>
      <c r="AL1580" s="25">
        <v>6730</v>
      </c>
      <c r="AM1580" s="22">
        <v>15612</v>
      </c>
      <c r="AN1580" s="20">
        <v>231469</v>
      </c>
      <c r="AO1580" s="20">
        <v>5274</v>
      </c>
      <c r="AP1580" s="54">
        <v>1938162</v>
      </c>
      <c r="AQ1580" s="25">
        <v>58863</v>
      </c>
      <c r="AR1580" s="25">
        <v>122699</v>
      </c>
      <c r="AS1580" s="54">
        <v>43339</v>
      </c>
      <c r="AT1580" s="54">
        <v>49600</v>
      </c>
      <c r="AU1580" s="54">
        <v>24461</v>
      </c>
      <c r="AV1580" s="54">
        <v>15097</v>
      </c>
      <c r="AW1580" s="25">
        <f t="shared" si="72"/>
        <v>314059</v>
      </c>
      <c r="AX1580" s="165">
        <v>260374</v>
      </c>
      <c r="AY1580" s="98">
        <f t="shared" si="73"/>
        <v>2512595</v>
      </c>
      <c r="AZ1580" s="73"/>
      <c r="BA1580" s="20">
        <v>395287</v>
      </c>
      <c r="BB1580" s="20">
        <v>25445</v>
      </c>
      <c r="BC1580" s="19">
        <v>420732</v>
      </c>
      <c r="BD1580" s="19">
        <v>2933327</v>
      </c>
      <c r="BF1580" s="20">
        <v>35358</v>
      </c>
      <c r="BG1580" s="21">
        <f t="shared" si="74"/>
        <v>2897969</v>
      </c>
      <c r="BI1580" s="73"/>
      <c r="BJ1580" s="73"/>
      <c r="BK1580" s="73"/>
      <c r="BL1580" s="73"/>
      <c r="BM1580" s="73"/>
      <c r="BN1580" s="73"/>
      <c r="BO1580" s="73"/>
    </row>
    <row r="1581" spans="1:67" ht="22.5" customHeight="1" x14ac:dyDescent="0.15">
      <c r="A1581" s="125" t="s">
        <v>3411</v>
      </c>
      <c r="B1581" s="126" t="s">
        <v>3382</v>
      </c>
      <c r="C1581" s="136" t="s">
        <v>1648</v>
      </c>
      <c r="D1581" s="129">
        <v>6</v>
      </c>
      <c r="E1581" s="130" t="s">
        <v>3561</v>
      </c>
      <c r="F1581" s="19">
        <v>506468</v>
      </c>
      <c r="G1581" s="20">
        <v>97247</v>
      </c>
      <c r="H1581" s="20">
        <v>42903</v>
      </c>
      <c r="I1581" s="20">
        <v>0</v>
      </c>
      <c r="J1581" s="20">
        <v>0</v>
      </c>
      <c r="K1581" s="20">
        <v>0</v>
      </c>
      <c r="L1581" s="20">
        <v>0</v>
      </c>
      <c r="M1581" s="20">
        <v>49490</v>
      </c>
      <c r="N1581" s="20">
        <v>17230</v>
      </c>
      <c r="O1581" s="20">
        <v>9362</v>
      </c>
      <c r="P1581" s="20">
        <v>301602</v>
      </c>
      <c r="Q1581" s="20">
        <v>55497</v>
      </c>
      <c r="R1581" s="20">
        <v>106714</v>
      </c>
      <c r="S1581" s="20">
        <v>120088</v>
      </c>
      <c r="T1581" s="21">
        <v>59645</v>
      </c>
      <c r="U1581" s="54">
        <v>45769</v>
      </c>
      <c r="V1581" s="20">
        <v>48444</v>
      </c>
      <c r="W1581" s="20">
        <v>20884</v>
      </c>
      <c r="X1581" s="20">
        <v>0</v>
      </c>
      <c r="Y1581" s="21">
        <v>0</v>
      </c>
      <c r="Z1581" s="20">
        <v>208466</v>
      </c>
      <c r="AA1581" s="21">
        <v>92619</v>
      </c>
      <c r="AB1581" s="32">
        <v>0</v>
      </c>
      <c r="AC1581" s="20">
        <v>1283433</v>
      </c>
      <c r="AD1581" s="20">
        <v>376424</v>
      </c>
      <c r="AE1581" s="20">
        <v>771851</v>
      </c>
      <c r="AF1581" s="20">
        <v>418246</v>
      </c>
      <c r="AG1581" s="20">
        <v>164344</v>
      </c>
      <c r="AH1581" s="20">
        <v>112492</v>
      </c>
      <c r="AI1581" s="21">
        <v>15072</v>
      </c>
      <c r="AJ1581" s="25">
        <v>60303</v>
      </c>
      <c r="AK1581" s="25">
        <v>65963</v>
      </c>
      <c r="AL1581" s="25">
        <v>17070</v>
      </c>
      <c r="AM1581" s="22">
        <v>37462</v>
      </c>
      <c r="AN1581" s="20">
        <v>845852</v>
      </c>
      <c r="AO1581" s="20">
        <v>16444</v>
      </c>
      <c r="AP1581" s="54">
        <v>5967384</v>
      </c>
      <c r="AQ1581" s="25">
        <v>118604</v>
      </c>
      <c r="AR1581" s="25">
        <v>196088</v>
      </c>
      <c r="AS1581" s="54">
        <v>58323</v>
      </c>
      <c r="AT1581" s="54">
        <v>49044</v>
      </c>
      <c r="AU1581" s="54">
        <v>47470</v>
      </c>
      <c r="AV1581" s="54">
        <v>35438</v>
      </c>
      <c r="AW1581" s="25">
        <f t="shared" si="72"/>
        <v>504967</v>
      </c>
      <c r="AX1581" s="165">
        <v>835597</v>
      </c>
      <c r="AY1581" s="98">
        <f t="shared" si="73"/>
        <v>7307948</v>
      </c>
      <c r="AZ1581" s="73"/>
      <c r="BA1581" s="20">
        <v>780642</v>
      </c>
      <c r="BB1581" s="20">
        <v>80542</v>
      </c>
      <c r="BC1581" s="19">
        <v>861184</v>
      </c>
      <c r="BD1581" s="19">
        <v>8169132</v>
      </c>
      <c r="BF1581" s="20">
        <v>72061</v>
      </c>
      <c r="BG1581" s="21">
        <f t="shared" si="74"/>
        <v>8097071</v>
      </c>
      <c r="BI1581" s="73"/>
      <c r="BJ1581" s="73"/>
      <c r="BK1581" s="73"/>
      <c r="BL1581" s="73"/>
      <c r="BM1581" s="73"/>
      <c r="BN1581" s="73"/>
      <c r="BO1581" s="73"/>
    </row>
    <row r="1582" spans="1:67" ht="22.5" customHeight="1" x14ac:dyDescent="0.15">
      <c r="A1582" s="125" t="s">
        <v>3412</v>
      </c>
      <c r="B1582" s="126" t="s">
        <v>3382</v>
      </c>
      <c r="C1582" s="136" t="s">
        <v>1649</v>
      </c>
      <c r="D1582" s="129">
        <v>6</v>
      </c>
      <c r="E1582" s="130" t="s">
        <v>3561</v>
      </c>
      <c r="F1582" s="19">
        <v>240468</v>
      </c>
      <c r="G1582" s="20">
        <v>70686</v>
      </c>
      <c r="H1582" s="20">
        <v>34209</v>
      </c>
      <c r="I1582" s="20">
        <v>0</v>
      </c>
      <c r="J1582" s="20">
        <v>0</v>
      </c>
      <c r="K1582" s="20">
        <v>0</v>
      </c>
      <c r="L1582" s="20">
        <v>0</v>
      </c>
      <c r="M1582" s="20">
        <v>0</v>
      </c>
      <c r="N1582" s="20">
        <v>5370</v>
      </c>
      <c r="O1582" s="20">
        <v>0</v>
      </c>
      <c r="P1582" s="20">
        <v>390</v>
      </c>
      <c r="Q1582" s="20">
        <v>23657</v>
      </c>
      <c r="R1582" s="20">
        <v>29953</v>
      </c>
      <c r="S1582" s="20">
        <v>33554</v>
      </c>
      <c r="T1582" s="21">
        <v>47716</v>
      </c>
      <c r="U1582" s="54">
        <v>11802</v>
      </c>
      <c r="V1582" s="20">
        <v>13212</v>
      </c>
      <c r="W1582" s="20">
        <v>10442</v>
      </c>
      <c r="X1582" s="20">
        <v>0</v>
      </c>
      <c r="Y1582" s="21">
        <v>0</v>
      </c>
      <c r="Z1582" s="20">
        <v>114548</v>
      </c>
      <c r="AA1582" s="21">
        <v>0</v>
      </c>
      <c r="AB1582" s="32">
        <v>0</v>
      </c>
      <c r="AC1582" s="20">
        <v>354118</v>
      </c>
      <c r="AD1582" s="20">
        <v>167450</v>
      </c>
      <c r="AE1582" s="20">
        <v>446834</v>
      </c>
      <c r="AF1582" s="20">
        <v>184288</v>
      </c>
      <c r="AG1582" s="20">
        <v>56120</v>
      </c>
      <c r="AH1582" s="20">
        <v>110772</v>
      </c>
      <c r="AI1582" s="21">
        <v>16485</v>
      </c>
      <c r="AJ1582" s="25">
        <v>30626</v>
      </c>
      <c r="AK1582" s="25">
        <v>42854</v>
      </c>
      <c r="AL1582" s="25">
        <v>10615</v>
      </c>
      <c r="AM1582" s="22">
        <v>17638</v>
      </c>
      <c r="AN1582" s="20">
        <v>268781</v>
      </c>
      <c r="AO1582" s="20">
        <v>12540</v>
      </c>
      <c r="AP1582" s="54">
        <v>2355128</v>
      </c>
      <c r="AQ1582" s="25">
        <v>55523</v>
      </c>
      <c r="AR1582" s="25">
        <v>141896</v>
      </c>
      <c r="AS1582" s="54">
        <v>85194</v>
      </c>
      <c r="AT1582" s="54">
        <v>54372</v>
      </c>
      <c r="AU1582" s="54">
        <v>28636</v>
      </c>
      <c r="AV1582" s="54">
        <v>14261</v>
      </c>
      <c r="AW1582" s="25">
        <f t="shared" si="72"/>
        <v>379882</v>
      </c>
      <c r="AX1582" s="165">
        <v>637105</v>
      </c>
      <c r="AY1582" s="98">
        <f t="shared" si="73"/>
        <v>3372115</v>
      </c>
      <c r="AZ1582" s="73"/>
      <c r="BA1582" s="20">
        <v>403676</v>
      </c>
      <c r="BB1582" s="20">
        <v>58291</v>
      </c>
      <c r="BC1582" s="19">
        <v>461967</v>
      </c>
      <c r="BD1582" s="19">
        <v>3834082</v>
      </c>
      <c r="BF1582" s="20">
        <v>20020</v>
      </c>
      <c r="BG1582" s="21">
        <f t="shared" si="74"/>
        <v>3814062</v>
      </c>
      <c r="BI1582" s="73"/>
      <c r="BJ1582" s="73"/>
      <c r="BK1582" s="73"/>
      <c r="BL1582" s="73"/>
      <c r="BM1582" s="73"/>
      <c r="BN1582" s="73"/>
      <c r="BO1582" s="73"/>
    </row>
    <row r="1583" spans="1:67" ht="22.5" customHeight="1" x14ac:dyDescent="0.15">
      <c r="A1583" s="125" t="s">
        <v>3413</v>
      </c>
      <c r="B1583" s="126" t="s">
        <v>3382</v>
      </c>
      <c r="C1583" s="136" t="s">
        <v>1650</v>
      </c>
      <c r="D1583" s="129">
        <v>6</v>
      </c>
      <c r="E1583" s="130" t="s">
        <v>3561</v>
      </c>
      <c r="F1583" s="19">
        <v>378114</v>
      </c>
      <c r="G1583" s="20">
        <v>290312</v>
      </c>
      <c r="H1583" s="20">
        <v>166131</v>
      </c>
      <c r="I1583" s="20">
        <v>0</v>
      </c>
      <c r="J1583" s="20">
        <v>0</v>
      </c>
      <c r="K1583" s="20">
        <v>0</v>
      </c>
      <c r="L1583" s="20">
        <v>0</v>
      </c>
      <c r="M1583" s="20">
        <v>0</v>
      </c>
      <c r="N1583" s="20">
        <v>7157</v>
      </c>
      <c r="O1583" s="20">
        <v>0</v>
      </c>
      <c r="P1583" s="20">
        <v>355</v>
      </c>
      <c r="Q1583" s="20">
        <v>37231</v>
      </c>
      <c r="R1583" s="20">
        <v>128286</v>
      </c>
      <c r="S1583" s="20">
        <v>38852</v>
      </c>
      <c r="T1583" s="21">
        <v>75153</v>
      </c>
      <c r="U1583" s="54">
        <v>59474</v>
      </c>
      <c r="V1583" s="20">
        <v>19818</v>
      </c>
      <c r="W1583" s="20">
        <v>31326</v>
      </c>
      <c r="X1583" s="20">
        <v>0</v>
      </c>
      <c r="Y1583" s="21">
        <v>0</v>
      </c>
      <c r="Z1583" s="20">
        <v>190057</v>
      </c>
      <c r="AA1583" s="21">
        <v>0</v>
      </c>
      <c r="AB1583" s="32">
        <v>0</v>
      </c>
      <c r="AC1583" s="20">
        <v>611025</v>
      </c>
      <c r="AD1583" s="20">
        <v>451836</v>
      </c>
      <c r="AE1583" s="20">
        <v>756865</v>
      </c>
      <c r="AF1583" s="20">
        <v>324314</v>
      </c>
      <c r="AG1583" s="20">
        <v>96773</v>
      </c>
      <c r="AH1583" s="20">
        <v>256749</v>
      </c>
      <c r="AI1583" s="21">
        <v>231261</v>
      </c>
      <c r="AJ1583" s="25">
        <v>36422</v>
      </c>
      <c r="AK1583" s="25">
        <v>58135</v>
      </c>
      <c r="AL1583" s="25">
        <v>17941</v>
      </c>
      <c r="AM1583" s="22">
        <v>23679</v>
      </c>
      <c r="AN1583" s="20">
        <v>575046</v>
      </c>
      <c r="AO1583" s="20">
        <v>65970</v>
      </c>
      <c r="AP1583" s="54">
        <v>4928282</v>
      </c>
      <c r="AQ1583" s="25">
        <v>87730</v>
      </c>
      <c r="AR1583" s="25">
        <v>207791</v>
      </c>
      <c r="AS1583" s="54">
        <v>152324</v>
      </c>
      <c r="AT1583" s="54">
        <v>76116</v>
      </c>
      <c r="AU1583" s="54">
        <v>34020</v>
      </c>
      <c r="AV1583" s="54">
        <v>30034</v>
      </c>
      <c r="AW1583" s="25">
        <f t="shared" si="72"/>
        <v>588015</v>
      </c>
      <c r="AX1583" s="165">
        <v>827399</v>
      </c>
      <c r="AY1583" s="98">
        <f t="shared" si="73"/>
        <v>6343696</v>
      </c>
      <c r="AZ1583" s="73"/>
      <c r="BA1583" s="20">
        <v>451831</v>
      </c>
      <c r="BB1583" s="20">
        <v>358274</v>
      </c>
      <c r="BC1583" s="19">
        <v>810105</v>
      </c>
      <c r="BD1583" s="19">
        <v>7153801</v>
      </c>
      <c r="BF1583" s="20">
        <v>29181</v>
      </c>
      <c r="BG1583" s="21">
        <f t="shared" si="74"/>
        <v>7124620</v>
      </c>
      <c r="BI1583" s="73"/>
      <c r="BJ1583" s="73"/>
      <c r="BK1583" s="73"/>
      <c r="BL1583" s="73"/>
      <c r="BM1583" s="73"/>
      <c r="BN1583" s="73"/>
      <c r="BO1583" s="73"/>
    </row>
    <row r="1584" spans="1:67" ht="22.5" customHeight="1" x14ac:dyDescent="0.15">
      <c r="A1584" s="125" t="s">
        <v>3414</v>
      </c>
      <c r="B1584" s="126" t="s">
        <v>3382</v>
      </c>
      <c r="C1584" s="136" t="s">
        <v>1651</v>
      </c>
      <c r="D1584" s="129">
        <v>6</v>
      </c>
      <c r="E1584" s="130" t="s">
        <v>3561</v>
      </c>
      <c r="F1584" s="19">
        <v>274885</v>
      </c>
      <c r="G1584" s="20">
        <v>88679</v>
      </c>
      <c r="H1584" s="20">
        <v>55755</v>
      </c>
      <c r="I1584" s="20">
        <v>0</v>
      </c>
      <c r="J1584" s="20">
        <v>0</v>
      </c>
      <c r="K1584" s="20">
        <v>0</v>
      </c>
      <c r="L1584" s="20">
        <v>0</v>
      </c>
      <c r="M1584" s="20">
        <v>0</v>
      </c>
      <c r="N1584" s="20">
        <v>5880</v>
      </c>
      <c r="O1584" s="20">
        <v>0</v>
      </c>
      <c r="P1584" s="20">
        <v>145134</v>
      </c>
      <c r="Q1584" s="20">
        <v>25138</v>
      </c>
      <c r="R1584" s="20">
        <v>22213</v>
      </c>
      <c r="S1584" s="20">
        <v>27373</v>
      </c>
      <c r="T1584" s="21">
        <v>35787</v>
      </c>
      <c r="U1584" s="54">
        <v>11929</v>
      </c>
      <c r="V1584" s="20">
        <v>16515</v>
      </c>
      <c r="W1584" s="20">
        <v>20884</v>
      </c>
      <c r="X1584" s="20">
        <v>0</v>
      </c>
      <c r="Y1584" s="21">
        <v>0</v>
      </c>
      <c r="Z1584" s="20">
        <v>114657</v>
      </c>
      <c r="AA1584" s="21">
        <v>0</v>
      </c>
      <c r="AB1584" s="32">
        <v>0</v>
      </c>
      <c r="AC1584" s="20">
        <v>380833</v>
      </c>
      <c r="AD1584" s="20">
        <v>207650</v>
      </c>
      <c r="AE1584" s="20">
        <v>360866</v>
      </c>
      <c r="AF1584" s="20">
        <v>193274</v>
      </c>
      <c r="AG1584" s="20">
        <v>60445</v>
      </c>
      <c r="AH1584" s="20">
        <v>104437</v>
      </c>
      <c r="AI1584" s="21">
        <v>6123</v>
      </c>
      <c r="AJ1584" s="25">
        <v>32306</v>
      </c>
      <c r="AK1584" s="25">
        <v>39892</v>
      </c>
      <c r="AL1584" s="25">
        <v>10196</v>
      </c>
      <c r="AM1584" s="22">
        <v>17198</v>
      </c>
      <c r="AN1584" s="20">
        <v>317369</v>
      </c>
      <c r="AO1584" s="20">
        <v>8462</v>
      </c>
      <c r="AP1584" s="54">
        <v>2583880</v>
      </c>
      <c r="AQ1584" s="25">
        <v>72163</v>
      </c>
      <c r="AR1584" s="25">
        <v>121268</v>
      </c>
      <c r="AS1584" s="54">
        <v>87875</v>
      </c>
      <c r="AT1584" s="54">
        <v>50057</v>
      </c>
      <c r="AU1584" s="54">
        <v>28951</v>
      </c>
      <c r="AV1584" s="54">
        <v>18153</v>
      </c>
      <c r="AW1584" s="25">
        <f t="shared" si="72"/>
        <v>378467</v>
      </c>
      <c r="AX1584" s="165">
        <v>569611</v>
      </c>
      <c r="AY1584" s="98">
        <f t="shared" si="73"/>
        <v>3531958</v>
      </c>
      <c r="AZ1584" s="73"/>
      <c r="BA1584" s="20">
        <v>417440</v>
      </c>
      <c r="BB1584" s="20">
        <v>49920</v>
      </c>
      <c r="BC1584" s="19">
        <v>467360</v>
      </c>
      <c r="BD1584" s="19">
        <v>3999318</v>
      </c>
      <c r="BF1584" s="20">
        <v>19344</v>
      </c>
      <c r="BG1584" s="21">
        <f t="shared" si="74"/>
        <v>3979974</v>
      </c>
      <c r="BI1584" s="73"/>
      <c r="BJ1584" s="73"/>
      <c r="BK1584" s="73"/>
      <c r="BL1584" s="73"/>
      <c r="BM1584" s="73"/>
      <c r="BN1584" s="73"/>
      <c r="BO1584" s="73"/>
    </row>
    <row r="1585" spans="1:67" ht="22.5" customHeight="1" x14ac:dyDescent="0.15">
      <c r="A1585" s="125" t="s">
        <v>3415</v>
      </c>
      <c r="B1585" s="126" t="s">
        <v>3382</v>
      </c>
      <c r="C1585" s="136" t="s">
        <v>1652</v>
      </c>
      <c r="D1585" s="129">
        <v>6</v>
      </c>
      <c r="E1585" s="130" t="s">
        <v>3561</v>
      </c>
      <c r="F1585" s="19">
        <v>361073</v>
      </c>
      <c r="G1585" s="20">
        <v>134803</v>
      </c>
      <c r="H1585" s="20">
        <v>60102</v>
      </c>
      <c r="I1585" s="20">
        <v>0</v>
      </c>
      <c r="J1585" s="20">
        <v>4391</v>
      </c>
      <c r="K1585" s="20">
        <v>11360</v>
      </c>
      <c r="L1585" s="20">
        <v>37087</v>
      </c>
      <c r="M1585" s="20">
        <v>8481</v>
      </c>
      <c r="N1585" s="20">
        <v>8311</v>
      </c>
      <c r="O1585" s="20">
        <v>8393</v>
      </c>
      <c r="P1585" s="20">
        <v>70394</v>
      </c>
      <c r="Q1585" s="20">
        <v>32329</v>
      </c>
      <c r="R1585" s="20">
        <v>117019</v>
      </c>
      <c r="S1585" s="20">
        <v>36203</v>
      </c>
      <c r="T1585" s="21">
        <v>71574</v>
      </c>
      <c r="U1585" s="54">
        <v>27072</v>
      </c>
      <c r="V1585" s="20">
        <v>19818</v>
      </c>
      <c r="W1585" s="20">
        <v>31326</v>
      </c>
      <c r="X1585" s="20">
        <v>0</v>
      </c>
      <c r="Y1585" s="21">
        <v>0</v>
      </c>
      <c r="Z1585" s="20">
        <v>191342</v>
      </c>
      <c r="AA1585" s="21">
        <v>0</v>
      </c>
      <c r="AB1585" s="32">
        <v>0</v>
      </c>
      <c r="AC1585" s="20">
        <v>471733</v>
      </c>
      <c r="AD1585" s="20">
        <v>285411</v>
      </c>
      <c r="AE1585" s="20">
        <v>675988</v>
      </c>
      <c r="AF1585" s="20">
        <v>335046</v>
      </c>
      <c r="AG1585" s="20">
        <v>95155</v>
      </c>
      <c r="AH1585" s="20">
        <v>152493</v>
      </c>
      <c r="AI1585" s="21">
        <v>126699</v>
      </c>
      <c r="AJ1585" s="25">
        <v>40095</v>
      </c>
      <c r="AK1585" s="25">
        <v>59768</v>
      </c>
      <c r="AL1585" s="25">
        <v>17468</v>
      </c>
      <c r="AM1585" s="22">
        <v>25322</v>
      </c>
      <c r="AN1585" s="20">
        <v>371784</v>
      </c>
      <c r="AO1585" s="20">
        <v>33951</v>
      </c>
      <c r="AP1585" s="54">
        <v>3921991</v>
      </c>
      <c r="AQ1585" s="25">
        <v>83789</v>
      </c>
      <c r="AR1585" s="25">
        <v>168956</v>
      </c>
      <c r="AS1585" s="54">
        <v>133105</v>
      </c>
      <c r="AT1585" s="54">
        <v>56525</v>
      </c>
      <c r="AU1585" s="54">
        <v>35797</v>
      </c>
      <c r="AV1585" s="54">
        <v>25656</v>
      </c>
      <c r="AW1585" s="25">
        <f t="shared" si="72"/>
        <v>503828</v>
      </c>
      <c r="AX1585" s="165">
        <v>815322</v>
      </c>
      <c r="AY1585" s="98">
        <f t="shared" si="73"/>
        <v>5241141</v>
      </c>
      <c r="AZ1585" s="73"/>
      <c r="BA1585" s="20">
        <v>483005</v>
      </c>
      <c r="BB1585" s="20">
        <v>161854</v>
      </c>
      <c r="BC1585" s="19">
        <v>644859</v>
      </c>
      <c r="BD1585" s="19">
        <v>5886000</v>
      </c>
      <c r="BF1585" s="20">
        <v>32218</v>
      </c>
      <c r="BG1585" s="21">
        <f t="shared" si="74"/>
        <v>5853782</v>
      </c>
      <c r="BI1585" s="73"/>
      <c r="BJ1585" s="73"/>
      <c r="BK1585" s="73"/>
      <c r="BL1585" s="73"/>
      <c r="BM1585" s="73"/>
      <c r="BN1585" s="73"/>
      <c r="BO1585" s="73"/>
    </row>
    <row r="1586" spans="1:67" ht="22.5" customHeight="1" x14ac:dyDescent="0.15">
      <c r="A1586" s="125" t="s">
        <v>3416</v>
      </c>
      <c r="B1586" s="126" t="s">
        <v>3382</v>
      </c>
      <c r="C1586" s="136" t="s">
        <v>1653</v>
      </c>
      <c r="D1586" s="129">
        <v>6</v>
      </c>
      <c r="E1586" s="130" t="s">
        <v>3561</v>
      </c>
      <c r="F1586" s="19">
        <v>154895</v>
      </c>
      <c r="G1586" s="20">
        <v>38342</v>
      </c>
      <c r="H1586" s="20">
        <v>19089</v>
      </c>
      <c r="I1586" s="20">
        <v>0</v>
      </c>
      <c r="J1586" s="20">
        <v>0</v>
      </c>
      <c r="K1586" s="20">
        <v>10470</v>
      </c>
      <c r="L1586" s="20">
        <v>14780</v>
      </c>
      <c r="M1586" s="20">
        <v>0</v>
      </c>
      <c r="N1586" s="20">
        <v>2255</v>
      </c>
      <c r="O1586" s="20">
        <v>0</v>
      </c>
      <c r="P1586" s="20">
        <v>129</v>
      </c>
      <c r="Q1586" s="20">
        <v>16390</v>
      </c>
      <c r="R1586" s="20">
        <v>19923</v>
      </c>
      <c r="S1586" s="20">
        <v>8830</v>
      </c>
      <c r="T1586" s="21">
        <v>11929</v>
      </c>
      <c r="U1586" s="54">
        <v>3892</v>
      </c>
      <c r="V1586" s="20">
        <v>6606</v>
      </c>
      <c r="W1586" s="20">
        <v>10442</v>
      </c>
      <c r="X1586" s="20">
        <v>0</v>
      </c>
      <c r="Y1586" s="21">
        <v>0</v>
      </c>
      <c r="Z1586" s="20">
        <v>62502</v>
      </c>
      <c r="AA1586" s="21">
        <v>0</v>
      </c>
      <c r="AB1586" s="32">
        <v>0</v>
      </c>
      <c r="AC1586" s="20">
        <v>213325</v>
      </c>
      <c r="AD1586" s="20">
        <v>137778</v>
      </c>
      <c r="AE1586" s="20">
        <v>209292</v>
      </c>
      <c r="AF1586" s="20">
        <v>87693</v>
      </c>
      <c r="AG1586" s="20">
        <v>23990</v>
      </c>
      <c r="AH1586" s="20">
        <v>53757</v>
      </c>
      <c r="AI1586" s="21">
        <v>30615</v>
      </c>
      <c r="AJ1586" s="25">
        <v>19687</v>
      </c>
      <c r="AK1586" s="25">
        <v>30122</v>
      </c>
      <c r="AL1586" s="25">
        <v>5455</v>
      </c>
      <c r="AM1586" s="22">
        <v>11066</v>
      </c>
      <c r="AN1586" s="20">
        <v>73110</v>
      </c>
      <c r="AO1586" s="20">
        <v>6142</v>
      </c>
      <c r="AP1586" s="54">
        <v>1282506</v>
      </c>
      <c r="AQ1586" s="25">
        <v>54382</v>
      </c>
      <c r="AR1586" s="25">
        <v>111891</v>
      </c>
      <c r="AS1586" s="54">
        <v>69424</v>
      </c>
      <c r="AT1586" s="54">
        <v>36252</v>
      </c>
      <c r="AU1586" s="54">
        <v>18048</v>
      </c>
      <c r="AV1586" s="54">
        <v>8079</v>
      </c>
      <c r="AW1586" s="25">
        <f t="shared" si="72"/>
        <v>298076</v>
      </c>
      <c r="AX1586" s="165">
        <v>225338</v>
      </c>
      <c r="AY1586" s="98">
        <f t="shared" si="73"/>
        <v>1805920</v>
      </c>
      <c r="AZ1586" s="73"/>
      <c r="BA1586" s="20">
        <v>280414</v>
      </c>
      <c r="BB1586" s="20">
        <v>29807</v>
      </c>
      <c r="BC1586" s="19">
        <v>310221</v>
      </c>
      <c r="BD1586" s="19">
        <v>2116141</v>
      </c>
      <c r="BF1586" s="20">
        <v>9064</v>
      </c>
      <c r="BG1586" s="21">
        <f t="shared" si="74"/>
        <v>2107077</v>
      </c>
      <c r="BI1586" s="73"/>
      <c r="BJ1586" s="73"/>
      <c r="BK1586" s="73"/>
      <c r="BL1586" s="73"/>
      <c r="BM1586" s="73"/>
      <c r="BN1586" s="73"/>
      <c r="BO1586" s="73"/>
    </row>
    <row r="1587" spans="1:67" ht="22.5" customHeight="1" x14ac:dyDescent="0.15">
      <c r="A1587" s="125" t="s">
        <v>3417</v>
      </c>
      <c r="B1587" s="126" t="s">
        <v>3382</v>
      </c>
      <c r="C1587" s="136" t="s">
        <v>1654</v>
      </c>
      <c r="D1587" s="129">
        <v>6</v>
      </c>
      <c r="E1587" s="130" t="s">
        <v>3561</v>
      </c>
      <c r="F1587" s="19">
        <v>247753</v>
      </c>
      <c r="G1587" s="20">
        <v>81182</v>
      </c>
      <c r="H1587" s="20">
        <v>34965</v>
      </c>
      <c r="I1587" s="20">
        <v>0</v>
      </c>
      <c r="J1587" s="20">
        <v>0</v>
      </c>
      <c r="K1587" s="20">
        <v>0</v>
      </c>
      <c r="L1587" s="20">
        <v>0</v>
      </c>
      <c r="M1587" s="20">
        <v>0</v>
      </c>
      <c r="N1587" s="20">
        <v>5453</v>
      </c>
      <c r="O1587" s="20">
        <v>0</v>
      </c>
      <c r="P1587" s="20">
        <v>65552</v>
      </c>
      <c r="Q1587" s="20">
        <v>24093</v>
      </c>
      <c r="R1587" s="20">
        <v>27938</v>
      </c>
      <c r="S1587" s="20">
        <v>33554</v>
      </c>
      <c r="T1587" s="21">
        <v>35787</v>
      </c>
      <c r="U1587" s="54">
        <v>13198</v>
      </c>
      <c r="V1587" s="20">
        <v>16515</v>
      </c>
      <c r="W1587" s="20">
        <v>10442</v>
      </c>
      <c r="X1587" s="20">
        <v>0</v>
      </c>
      <c r="Y1587" s="21">
        <v>0</v>
      </c>
      <c r="Z1587" s="20">
        <v>126534</v>
      </c>
      <c r="AA1587" s="21">
        <v>0</v>
      </c>
      <c r="AB1587" s="32">
        <v>0</v>
      </c>
      <c r="AC1587" s="20">
        <v>386635</v>
      </c>
      <c r="AD1587" s="20">
        <v>223336</v>
      </c>
      <c r="AE1587" s="20">
        <v>275113</v>
      </c>
      <c r="AF1587" s="20">
        <v>141357</v>
      </c>
      <c r="AG1587" s="20">
        <v>58020</v>
      </c>
      <c r="AH1587" s="20">
        <v>111496</v>
      </c>
      <c r="AI1587" s="21">
        <v>80541</v>
      </c>
      <c r="AJ1587" s="25">
        <v>30903</v>
      </c>
      <c r="AK1587" s="25">
        <v>45715</v>
      </c>
      <c r="AL1587" s="25">
        <v>8659</v>
      </c>
      <c r="AM1587" s="22">
        <v>18178</v>
      </c>
      <c r="AN1587" s="20">
        <v>84279</v>
      </c>
      <c r="AO1587" s="20">
        <v>22280</v>
      </c>
      <c r="AP1587" s="54">
        <v>2209478</v>
      </c>
      <c r="AQ1587" s="25">
        <v>66139</v>
      </c>
      <c r="AR1587" s="25">
        <v>108610</v>
      </c>
      <c r="AS1587" s="54">
        <v>82553</v>
      </c>
      <c r="AT1587" s="54">
        <v>45381</v>
      </c>
      <c r="AU1587" s="54">
        <v>23985</v>
      </c>
      <c r="AV1587" s="54">
        <v>14310</v>
      </c>
      <c r="AW1587" s="25">
        <f t="shared" si="72"/>
        <v>340978</v>
      </c>
      <c r="AX1587" s="165">
        <v>277063</v>
      </c>
      <c r="AY1587" s="98">
        <f t="shared" si="73"/>
        <v>2827519</v>
      </c>
      <c r="AZ1587" s="73"/>
      <c r="BA1587" s="20">
        <v>405871</v>
      </c>
      <c r="BB1587" s="20">
        <v>77502</v>
      </c>
      <c r="BC1587" s="19">
        <v>483373</v>
      </c>
      <c r="BD1587" s="19">
        <v>3310892</v>
      </c>
      <c r="BF1587" s="20">
        <v>20337</v>
      </c>
      <c r="BG1587" s="21">
        <f t="shared" si="74"/>
        <v>3290555</v>
      </c>
      <c r="BI1587" s="73"/>
      <c r="BJ1587" s="73"/>
      <c r="BK1587" s="73"/>
      <c r="BL1587" s="73"/>
      <c r="BM1587" s="73"/>
      <c r="BN1587" s="73"/>
      <c r="BO1587" s="73"/>
    </row>
    <row r="1588" spans="1:67" ht="22.5" customHeight="1" x14ac:dyDescent="0.15">
      <c r="A1588" s="125" t="s">
        <v>3418</v>
      </c>
      <c r="B1588" s="126" t="s">
        <v>3382</v>
      </c>
      <c r="C1588" s="136" t="s">
        <v>1655</v>
      </c>
      <c r="D1588" s="129">
        <v>6</v>
      </c>
      <c r="E1588" s="130" t="s">
        <v>3561</v>
      </c>
      <c r="F1588" s="19">
        <v>242463</v>
      </c>
      <c r="G1588" s="20">
        <v>94248</v>
      </c>
      <c r="H1588" s="20">
        <v>39123</v>
      </c>
      <c r="I1588" s="20">
        <v>0</v>
      </c>
      <c r="J1588" s="20">
        <v>0</v>
      </c>
      <c r="K1588" s="20">
        <v>0</v>
      </c>
      <c r="L1588" s="20">
        <v>0</v>
      </c>
      <c r="M1588" s="20">
        <v>0</v>
      </c>
      <c r="N1588" s="20">
        <v>4810</v>
      </c>
      <c r="O1588" s="20">
        <v>0</v>
      </c>
      <c r="P1588" s="20">
        <v>81217</v>
      </c>
      <c r="Q1588" s="20">
        <v>23409</v>
      </c>
      <c r="R1588" s="20">
        <v>18732</v>
      </c>
      <c r="S1588" s="20">
        <v>29139</v>
      </c>
      <c r="T1588" s="21">
        <v>47716</v>
      </c>
      <c r="U1588" s="54">
        <v>9814</v>
      </c>
      <c r="V1588" s="20">
        <v>12111</v>
      </c>
      <c r="W1588" s="20">
        <v>10442</v>
      </c>
      <c r="X1588" s="20">
        <v>0</v>
      </c>
      <c r="Y1588" s="21">
        <v>0</v>
      </c>
      <c r="Z1588" s="20">
        <v>121629</v>
      </c>
      <c r="AA1588" s="21">
        <v>0</v>
      </c>
      <c r="AB1588" s="32">
        <v>0</v>
      </c>
      <c r="AC1588" s="20">
        <v>353184</v>
      </c>
      <c r="AD1588" s="20">
        <v>367203</v>
      </c>
      <c r="AE1588" s="20">
        <v>363806</v>
      </c>
      <c r="AF1588" s="20">
        <v>181459</v>
      </c>
      <c r="AG1588" s="20">
        <v>56997</v>
      </c>
      <c r="AH1588" s="20">
        <v>125795</v>
      </c>
      <c r="AI1588" s="21">
        <v>180393</v>
      </c>
      <c r="AJ1588" s="25">
        <v>28794</v>
      </c>
      <c r="AK1588" s="25">
        <v>48239</v>
      </c>
      <c r="AL1588" s="25">
        <v>9943</v>
      </c>
      <c r="AM1588" s="22">
        <v>17800</v>
      </c>
      <c r="AN1588" s="20">
        <v>102712</v>
      </c>
      <c r="AO1588" s="20">
        <v>22699</v>
      </c>
      <c r="AP1588" s="54">
        <v>2593877</v>
      </c>
      <c r="AQ1588" s="25">
        <v>59265</v>
      </c>
      <c r="AR1588" s="25">
        <v>136054</v>
      </c>
      <c r="AS1588" s="54">
        <v>93518</v>
      </c>
      <c r="AT1588" s="54">
        <v>67170</v>
      </c>
      <c r="AU1588" s="54">
        <v>28505</v>
      </c>
      <c r="AV1588" s="54">
        <v>14919</v>
      </c>
      <c r="AW1588" s="25">
        <f t="shared" si="72"/>
        <v>399431</v>
      </c>
      <c r="AX1588" s="165">
        <v>486205</v>
      </c>
      <c r="AY1588" s="98">
        <f t="shared" si="73"/>
        <v>3479513</v>
      </c>
      <c r="AZ1588" s="73"/>
      <c r="BA1588" s="20">
        <v>388610</v>
      </c>
      <c r="BB1588" s="20">
        <v>116451</v>
      </c>
      <c r="BC1588" s="19">
        <v>505061</v>
      </c>
      <c r="BD1588" s="19">
        <v>3984574</v>
      </c>
      <c r="BF1588" s="20">
        <v>17672</v>
      </c>
      <c r="BG1588" s="21">
        <f t="shared" si="74"/>
        <v>3966902</v>
      </c>
      <c r="BI1588" s="73"/>
      <c r="BJ1588" s="73"/>
      <c r="BK1588" s="73"/>
      <c r="BL1588" s="73"/>
      <c r="BM1588" s="73"/>
      <c r="BN1588" s="73"/>
      <c r="BO1588" s="73"/>
    </row>
    <row r="1589" spans="1:67" ht="22.5" customHeight="1" x14ac:dyDescent="0.15">
      <c r="A1589" s="125" t="s">
        <v>3419</v>
      </c>
      <c r="B1589" s="126" t="s">
        <v>3382</v>
      </c>
      <c r="C1589" s="136" t="s">
        <v>1656</v>
      </c>
      <c r="D1589" s="129">
        <v>6</v>
      </c>
      <c r="E1589" s="130" t="s">
        <v>3561</v>
      </c>
      <c r="F1589" s="19">
        <v>144095</v>
      </c>
      <c r="G1589" s="20">
        <v>40484</v>
      </c>
      <c r="H1589" s="20">
        <v>12474</v>
      </c>
      <c r="I1589" s="20">
        <v>0</v>
      </c>
      <c r="J1589" s="20">
        <v>0</v>
      </c>
      <c r="K1589" s="20">
        <v>0</v>
      </c>
      <c r="L1589" s="20">
        <v>0</v>
      </c>
      <c r="M1589" s="20">
        <v>0</v>
      </c>
      <c r="N1589" s="20">
        <v>1922</v>
      </c>
      <c r="O1589" s="20">
        <v>0</v>
      </c>
      <c r="P1589" s="20">
        <v>41127</v>
      </c>
      <c r="Q1589" s="20">
        <v>15936</v>
      </c>
      <c r="R1589" s="20">
        <v>7465</v>
      </c>
      <c r="S1589" s="20">
        <v>10596</v>
      </c>
      <c r="T1589" s="21">
        <v>11929</v>
      </c>
      <c r="U1589" s="54">
        <v>3469</v>
      </c>
      <c r="V1589" s="20">
        <v>6606</v>
      </c>
      <c r="W1589" s="20">
        <v>10442</v>
      </c>
      <c r="X1589" s="20">
        <v>0</v>
      </c>
      <c r="Y1589" s="21">
        <v>0</v>
      </c>
      <c r="Z1589" s="20">
        <v>64386</v>
      </c>
      <c r="AA1589" s="21">
        <v>0</v>
      </c>
      <c r="AB1589" s="32">
        <v>0</v>
      </c>
      <c r="AC1589" s="20">
        <v>153443</v>
      </c>
      <c r="AD1589" s="20">
        <v>103025</v>
      </c>
      <c r="AE1589" s="20">
        <v>198035</v>
      </c>
      <c r="AF1589" s="20">
        <v>77043</v>
      </c>
      <c r="AG1589" s="20">
        <v>21662</v>
      </c>
      <c r="AH1589" s="20">
        <v>54662</v>
      </c>
      <c r="AI1589" s="21">
        <v>90903</v>
      </c>
      <c r="AJ1589" s="25">
        <v>17407</v>
      </c>
      <c r="AK1589" s="25">
        <v>29291</v>
      </c>
      <c r="AL1589" s="25">
        <v>4900</v>
      </c>
      <c r="AM1589" s="22">
        <v>10181</v>
      </c>
      <c r="AN1589" s="20">
        <v>81841</v>
      </c>
      <c r="AO1589" s="20">
        <v>9270</v>
      </c>
      <c r="AP1589" s="54">
        <v>1222594</v>
      </c>
      <c r="AQ1589" s="25">
        <v>52718</v>
      </c>
      <c r="AR1589" s="25">
        <v>123430</v>
      </c>
      <c r="AS1589" s="54">
        <v>59955</v>
      </c>
      <c r="AT1589" s="54">
        <v>53201</v>
      </c>
      <c r="AU1589" s="54">
        <v>17042</v>
      </c>
      <c r="AV1589" s="54">
        <v>7585</v>
      </c>
      <c r="AW1589" s="25">
        <f t="shared" si="72"/>
        <v>313931</v>
      </c>
      <c r="AX1589" s="165">
        <v>211055</v>
      </c>
      <c r="AY1589" s="98">
        <f t="shared" si="73"/>
        <v>1747580</v>
      </c>
      <c r="AZ1589" s="73"/>
      <c r="BA1589" s="20">
        <v>256010</v>
      </c>
      <c r="BB1589" s="20">
        <v>35138</v>
      </c>
      <c r="BC1589" s="19">
        <v>291148</v>
      </c>
      <c r="BD1589" s="19">
        <v>2038728</v>
      </c>
      <c r="BF1589" s="20">
        <v>7796</v>
      </c>
      <c r="BG1589" s="21">
        <f t="shared" si="74"/>
        <v>2030932</v>
      </c>
      <c r="BI1589" s="73"/>
      <c r="BJ1589" s="73"/>
      <c r="BK1589" s="73"/>
      <c r="BL1589" s="73"/>
      <c r="BM1589" s="73"/>
      <c r="BN1589" s="73"/>
      <c r="BO1589" s="73"/>
    </row>
    <row r="1590" spans="1:67" ht="22.5" customHeight="1" x14ac:dyDescent="0.15">
      <c r="A1590" s="125" t="s">
        <v>3420</v>
      </c>
      <c r="B1590" s="126" t="s">
        <v>3382</v>
      </c>
      <c r="C1590" s="136" t="s">
        <v>1657</v>
      </c>
      <c r="D1590" s="129">
        <v>6</v>
      </c>
      <c r="E1590" s="130" t="s">
        <v>3561</v>
      </c>
      <c r="F1590" s="19">
        <v>103669</v>
      </c>
      <c r="G1590" s="20">
        <v>52265</v>
      </c>
      <c r="H1590" s="20">
        <v>21168</v>
      </c>
      <c r="I1590" s="20">
        <v>0</v>
      </c>
      <c r="J1590" s="20">
        <v>0</v>
      </c>
      <c r="K1590" s="20">
        <v>0</v>
      </c>
      <c r="L1590" s="20">
        <v>0</v>
      </c>
      <c r="M1590" s="20">
        <v>0</v>
      </c>
      <c r="N1590" s="20">
        <v>1077</v>
      </c>
      <c r="O1590" s="20">
        <v>0</v>
      </c>
      <c r="P1590" s="20">
        <v>35731</v>
      </c>
      <c r="Q1590" s="20">
        <v>12482</v>
      </c>
      <c r="R1590" s="20">
        <v>4443</v>
      </c>
      <c r="S1590" s="20">
        <v>10596</v>
      </c>
      <c r="T1590" s="21">
        <v>23858</v>
      </c>
      <c r="U1590" s="54">
        <v>25718</v>
      </c>
      <c r="V1590" s="20">
        <v>5505</v>
      </c>
      <c r="W1590" s="20">
        <v>10442</v>
      </c>
      <c r="X1590" s="20">
        <v>0</v>
      </c>
      <c r="Y1590" s="21">
        <v>0</v>
      </c>
      <c r="Z1590" s="20">
        <v>45828</v>
      </c>
      <c r="AA1590" s="21">
        <v>0</v>
      </c>
      <c r="AB1590" s="32">
        <v>0</v>
      </c>
      <c r="AC1590" s="20">
        <v>144924</v>
      </c>
      <c r="AD1590" s="20">
        <v>79868</v>
      </c>
      <c r="AE1590" s="20">
        <v>114863</v>
      </c>
      <c r="AF1590" s="20">
        <v>45011</v>
      </c>
      <c r="AG1590" s="20">
        <v>18577</v>
      </c>
      <c r="AH1590" s="20">
        <v>43078</v>
      </c>
      <c r="AI1590" s="21">
        <v>146952</v>
      </c>
      <c r="AJ1590" s="25">
        <v>9756</v>
      </c>
      <c r="AK1590" s="25">
        <v>21366</v>
      </c>
      <c r="AL1590" s="25">
        <v>3276</v>
      </c>
      <c r="AM1590" s="22">
        <v>7320</v>
      </c>
      <c r="AN1590" s="20">
        <v>61660</v>
      </c>
      <c r="AO1590" s="20">
        <v>22934</v>
      </c>
      <c r="AP1590" s="54">
        <v>1072367</v>
      </c>
      <c r="AQ1590" s="25">
        <v>57740</v>
      </c>
      <c r="AR1590" s="25">
        <v>108004</v>
      </c>
      <c r="AS1590" s="54">
        <v>43128</v>
      </c>
      <c r="AT1590" s="54">
        <v>36164</v>
      </c>
      <c r="AU1590" s="54">
        <v>11495</v>
      </c>
      <c r="AV1590" s="54">
        <v>6685</v>
      </c>
      <c r="AW1590" s="25">
        <f t="shared" si="72"/>
        <v>263216</v>
      </c>
      <c r="AX1590" s="165">
        <v>308963</v>
      </c>
      <c r="AY1590" s="98">
        <f t="shared" si="73"/>
        <v>1644546</v>
      </c>
      <c r="AZ1590" s="73"/>
      <c r="BA1590" s="20">
        <v>178300</v>
      </c>
      <c r="BB1590" s="20">
        <v>106141</v>
      </c>
      <c r="BC1590" s="19">
        <v>284441</v>
      </c>
      <c r="BD1590" s="19">
        <v>1928987</v>
      </c>
      <c r="BF1590" s="20">
        <v>7145</v>
      </c>
      <c r="BG1590" s="21">
        <f t="shared" si="74"/>
        <v>1921842</v>
      </c>
      <c r="BI1590" s="73"/>
      <c r="BJ1590" s="73"/>
      <c r="BK1590" s="73"/>
      <c r="BL1590" s="73"/>
      <c r="BM1590" s="73"/>
      <c r="BN1590" s="73"/>
      <c r="BO1590" s="73"/>
    </row>
    <row r="1591" spans="1:67" ht="22.5" customHeight="1" x14ac:dyDescent="0.15">
      <c r="A1591" s="125" t="s">
        <v>3421</v>
      </c>
      <c r="B1591" s="126" t="s">
        <v>3382</v>
      </c>
      <c r="C1591" s="136" t="s">
        <v>1658</v>
      </c>
      <c r="D1591" s="129">
        <v>6</v>
      </c>
      <c r="E1591" s="130" t="s">
        <v>3561</v>
      </c>
      <c r="F1591" s="19">
        <v>170532</v>
      </c>
      <c r="G1591" s="20">
        <v>52550</v>
      </c>
      <c r="H1591" s="20">
        <v>14931</v>
      </c>
      <c r="I1591" s="20">
        <v>0</v>
      </c>
      <c r="J1591" s="20">
        <v>0</v>
      </c>
      <c r="K1591" s="20">
        <v>0</v>
      </c>
      <c r="L1591" s="20">
        <v>0</v>
      </c>
      <c r="M1591" s="20">
        <v>0</v>
      </c>
      <c r="N1591" s="20">
        <v>2157</v>
      </c>
      <c r="O1591" s="20">
        <v>0</v>
      </c>
      <c r="P1591" s="20">
        <v>56566</v>
      </c>
      <c r="Q1591" s="20">
        <v>19495</v>
      </c>
      <c r="R1591" s="20">
        <v>26289</v>
      </c>
      <c r="S1591" s="20">
        <v>17660</v>
      </c>
      <c r="T1591" s="21">
        <v>23858</v>
      </c>
      <c r="U1591" s="54">
        <v>4103</v>
      </c>
      <c r="V1591" s="20">
        <v>7707</v>
      </c>
      <c r="W1591" s="20">
        <v>10442</v>
      </c>
      <c r="X1591" s="20">
        <v>0</v>
      </c>
      <c r="Y1591" s="21">
        <v>0</v>
      </c>
      <c r="Z1591" s="20">
        <v>69394</v>
      </c>
      <c r="AA1591" s="21">
        <v>0</v>
      </c>
      <c r="AB1591" s="32">
        <v>0</v>
      </c>
      <c r="AC1591" s="20">
        <v>185082</v>
      </c>
      <c r="AD1591" s="20">
        <v>154122</v>
      </c>
      <c r="AE1591" s="20">
        <v>203628</v>
      </c>
      <c r="AF1591" s="20">
        <v>79539</v>
      </c>
      <c r="AG1591" s="20">
        <v>26646</v>
      </c>
      <c r="AH1591" s="20">
        <v>76473</v>
      </c>
      <c r="AI1591" s="21">
        <v>73005</v>
      </c>
      <c r="AJ1591" s="25">
        <v>19329</v>
      </c>
      <c r="AK1591" s="25">
        <v>31076</v>
      </c>
      <c r="AL1591" s="25">
        <v>5190</v>
      </c>
      <c r="AM1591" s="22">
        <v>10569</v>
      </c>
      <c r="AN1591" s="20">
        <v>69678</v>
      </c>
      <c r="AO1591" s="20">
        <v>13184</v>
      </c>
      <c r="AP1591" s="54">
        <v>1423205</v>
      </c>
      <c r="AQ1591" s="25">
        <v>52629</v>
      </c>
      <c r="AR1591" s="25">
        <v>115811</v>
      </c>
      <c r="AS1591" s="54">
        <v>74564</v>
      </c>
      <c r="AT1591" s="54">
        <v>58121</v>
      </c>
      <c r="AU1591" s="54">
        <v>18137</v>
      </c>
      <c r="AV1591" s="54">
        <v>8812</v>
      </c>
      <c r="AW1591" s="25">
        <f t="shared" si="72"/>
        <v>328074</v>
      </c>
      <c r="AX1591" s="165">
        <v>246558</v>
      </c>
      <c r="AY1591" s="98">
        <f t="shared" si="73"/>
        <v>1997837</v>
      </c>
      <c r="AZ1591" s="73"/>
      <c r="BA1591" s="20">
        <v>275857</v>
      </c>
      <c r="BB1591" s="20">
        <v>68557</v>
      </c>
      <c r="BC1591" s="19">
        <v>344414</v>
      </c>
      <c r="BD1591" s="19">
        <v>2342251</v>
      </c>
      <c r="BF1591" s="20">
        <v>9742</v>
      </c>
      <c r="BG1591" s="21">
        <f t="shared" si="74"/>
        <v>2332509</v>
      </c>
      <c r="BI1591" s="73"/>
      <c r="BJ1591" s="73"/>
      <c r="BK1591" s="73"/>
      <c r="BL1591" s="73"/>
      <c r="BM1591" s="73"/>
      <c r="BN1591" s="73"/>
      <c r="BO1591" s="73"/>
    </row>
    <row r="1592" spans="1:67" ht="22.5" customHeight="1" x14ac:dyDescent="0.15">
      <c r="A1592" s="125" t="s">
        <v>3422</v>
      </c>
      <c r="B1592" s="126" t="s">
        <v>3382</v>
      </c>
      <c r="C1592" s="136" t="s">
        <v>1659</v>
      </c>
      <c r="D1592" s="129">
        <v>6</v>
      </c>
      <c r="E1592" s="130" t="s">
        <v>3561</v>
      </c>
      <c r="F1592" s="19">
        <v>64403</v>
      </c>
      <c r="G1592" s="20">
        <v>58548</v>
      </c>
      <c r="H1592" s="20">
        <v>17766</v>
      </c>
      <c r="I1592" s="20">
        <v>0</v>
      </c>
      <c r="J1592" s="20">
        <v>0</v>
      </c>
      <c r="K1592" s="20">
        <v>0</v>
      </c>
      <c r="L1592" s="20">
        <v>0</v>
      </c>
      <c r="M1592" s="20">
        <v>0</v>
      </c>
      <c r="N1592" s="20">
        <v>493</v>
      </c>
      <c r="O1592" s="20">
        <v>0</v>
      </c>
      <c r="P1592" s="20">
        <v>3291</v>
      </c>
      <c r="Q1592" s="20">
        <v>3755</v>
      </c>
      <c r="R1592" s="20">
        <v>24824</v>
      </c>
      <c r="S1592" s="20">
        <v>3532</v>
      </c>
      <c r="T1592" s="21">
        <v>11929</v>
      </c>
      <c r="U1592" s="54">
        <v>6557</v>
      </c>
      <c r="V1592" s="20">
        <v>3303</v>
      </c>
      <c r="W1592" s="20">
        <v>10442</v>
      </c>
      <c r="X1592" s="20">
        <v>0</v>
      </c>
      <c r="Y1592" s="21">
        <v>0</v>
      </c>
      <c r="Z1592" s="20">
        <v>33352</v>
      </c>
      <c r="AA1592" s="21">
        <v>0</v>
      </c>
      <c r="AB1592" s="32">
        <v>0</v>
      </c>
      <c r="AC1592" s="20">
        <v>38941</v>
      </c>
      <c r="AD1592" s="20">
        <v>38093</v>
      </c>
      <c r="AE1592" s="20">
        <v>70266</v>
      </c>
      <c r="AF1592" s="20">
        <v>22630</v>
      </c>
      <c r="AG1592" s="20">
        <v>14052</v>
      </c>
      <c r="AH1592" s="20">
        <v>15295</v>
      </c>
      <c r="AI1592" s="21">
        <v>123873</v>
      </c>
      <c r="AJ1592" s="25">
        <v>4469</v>
      </c>
      <c r="AK1592" s="25">
        <v>12065</v>
      </c>
      <c r="AL1592" s="25">
        <v>2340</v>
      </c>
      <c r="AM1592" s="22">
        <v>4421</v>
      </c>
      <c r="AN1592" s="20">
        <v>55938</v>
      </c>
      <c r="AO1592" s="20">
        <v>28534</v>
      </c>
      <c r="AP1592" s="54">
        <v>673112</v>
      </c>
      <c r="AQ1592" s="25">
        <v>52988</v>
      </c>
      <c r="AR1592" s="25">
        <v>82141</v>
      </c>
      <c r="AS1592" s="54">
        <v>35541</v>
      </c>
      <c r="AT1592" s="54">
        <v>47517</v>
      </c>
      <c r="AU1592" s="54">
        <v>7097</v>
      </c>
      <c r="AV1592" s="54">
        <v>5694</v>
      </c>
      <c r="AW1592" s="25">
        <f t="shared" si="72"/>
        <v>230978</v>
      </c>
      <c r="AX1592" s="165">
        <v>221645</v>
      </c>
      <c r="AY1592" s="98">
        <f t="shared" si="73"/>
        <v>1125735</v>
      </c>
      <c r="AZ1592" s="73"/>
      <c r="BA1592" s="20">
        <v>113869</v>
      </c>
      <c r="BB1592" s="20">
        <v>132268</v>
      </c>
      <c r="BC1592" s="19">
        <v>246137</v>
      </c>
      <c r="BD1592" s="19">
        <v>1371872</v>
      </c>
      <c r="BF1592" s="20">
        <v>5881</v>
      </c>
      <c r="BG1592" s="21">
        <f t="shared" si="74"/>
        <v>1365991</v>
      </c>
      <c r="BI1592" s="73"/>
      <c r="BJ1592" s="73"/>
      <c r="BK1592" s="73"/>
      <c r="BL1592" s="73"/>
      <c r="BM1592" s="73"/>
      <c r="BN1592" s="73"/>
      <c r="BO1592" s="73"/>
    </row>
    <row r="1593" spans="1:67" ht="22.5" customHeight="1" x14ac:dyDescent="0.15">
      <c r="A1593" s="125" t="s">
        <v>3423</v>
      </c>
      <c r="B1593" s="126" t="s">
        <v>3382</v>
      </c>
      <c r="C1593" s="136" t="s">
        <v>1660</v>
      </c>
      <c r="D1593" s="129">
        <v>6</v>
      </c>
      <c r="E1593" s="130" t="s">
        <v>3561</v>
      </c>
      <c r="F1593" s="19">
        <v>140928</v>
      </c>
      <c r="G1593" s="20">
        <v>49480</v>
      </c>
      <c r="H1593" s="20">
        <v>21168</v>
      </c>
      <c r="I1593" s="20">
        <v>0</v>
      </c>
      <c r="J1593" s="20">
        <v>0</v>
      </c>
      <c r="K1593" s="20">
        <v>0</v>
      </c>
      <c r="L1593" s="20">
        <v>0</v>
      </c>
      <c r="M1593" s="20">
        <v>0</v>
      </c>
      <c r="N1593" s="20">
        <v>1716</v>
      </c>
      <c r="O1593" s="20">
        <v>0</v>
      </c>
      <c r="P1593" s="20">
        <v>47333</v>
      </c>
      <c r="Q1593" s="20">
        <v>16087</v>
      </c>
      <c r="R1593" s="20">
        <v>9343</v>
      </c>
      <c r="S1593" s="20">
        <v>13245</v>
      </c>
      <c r="T1593" s="21">
        <v>23858</v>
      </c>
      <c r="U1593" s="54">
        <v>10956</v>
      </c>
      <c r="V1593" s="20">
        <v>12111</v>
      </c>
      <c r="W1593" s="20">
        <v>10442</v>
      </c>
      <c r="X1593" s="20">
        <v>0</v>
      </c>
      <c r="Y1593" s="21">
        <v>0</v>
      </c>
      <c r="Z1593" s="20">
        <v>65562</v>
      </c>
      <c r="AA1593" s="21">
        <v>0</v>
      </c>
      <c r="AB1593" s="32">
        <v>0</v>
      </c>
      <c r="AC1593" s="20">
        <v>160914</v>
      </c>
      <c r="AD1593" s="20">
        <v>123942</v>
      </c>
      <c r="AE1593" s="20">
        <v>138524</v>
      </c>
      <c r="AF1593" s="20">
        <v>51418</v>
      </c>
      <c r="AG1593" s="20">
        <v>22882</v>
      </c>
      <c r="AH1593" s="20">
        <v>55205</v>
      </c>
      <c r="AI1593" s="21">
        <v>69708</v>
      </c>
      <c r="AJ1593" s="25">
        <v>15540</v>
      </c>
      <c r="AK1593" s="25">
        <v>27958</v>
      </c>
      <c r="AL1593" s="25">
        <v>4012</v>
      </c>
      <c r="AM1593" s="22">
        <v>9405</v>
      </c>
      <c r="AN1593" s="20">
        <v>65948</v>
      </c>
      <c r="AO1593" s="20">
        <v>21482</v>
      </c>
      <c r="AP1593" s="54">
        <v>1189167</v>
      </c>
      <c r="AQ1593" s="25">
        <v>57264</v>
      </c>
      <c r="AR1593" s="25">
        <v>92633</v>
      </c>
      <c r="AS1593" s="54">
        <v>54093</v>
      </c>
      <c r="AT1593" s="54">
        <v>34125</v>
      </c>
      <c r="AU1593" s="54">
        <v>16094</v>
      </c>
      <c r="AV1593" s="54">
        <v>7510</v>
      </c>
      <c r="AW1593" s="25">
        <f t="shared" si="72"/>
        <v>261719</v>
      </c>
      <c r="AX1593" s="165">
        <v>229656</v>
      </c>
      <c r="AY1593" s="98">
        <f t="shared" si="73"/>
        <v>1680542</v>
      </c>
      <c r="AZ1593" s="73"/>
      <c r="BA1593" s="20">
        <v>237057</v>
      </c>
      <c r="BB1593" s="20">
        <v>72699</v>
      </c>
      <c r="BC1593" s="19">
        <v>309756</v>
      </c>
      <c r="BD1593" s="19">
        <v>1990298</v>
      </c>
      <c r="BF1593" s="20">
        <v>7496</v>
      </c>
      <c r="BG1593" s="21">
        <f t="shared" si="74"/>
        <v>1982802</v>
      </c>
      <c r="BI1593" s="73"/>
      <c r="BJ1593" s="73"/>
      <c r="BK1593" s="73"/>
      <c r="BL1593" s="73"/>
      <c r="BM1593" s="73"/>
      <c r="BN1593" s="73"/>
      <c r="BO1593" s="73"/>
    </row>
    <row r="1594" spans="1:67" ht="22.5" customHeight="1" x14ac:dyDescent="0.15">
      <c r="A1594" s="125" t="s">
        <v>3424</v>
      </c>
      <c r="B1594" s="126" t="s">
        <v>3382</v>
      </c>
      <c r="C1594" s="136" t="s">
        <v>1661</v>
      </c>
      <c r="D1594" s="129">
        <v>6</v>
      </c>
      <c r="E1594" s="130" t="s">
        <v>3561</v>
      </c>
      <c r="F1594" s="19">
        <v>120594</v>
      </c>
      <c r="G1594" s="20">
        <v>53193</v>
      </c>
      <c r="H1594" s="20">
        <v>18522</v>
      </c>
      <c r="I1594" s="20">
        <v>0</v>
      </c>
      <c r="J1594" s="20">
        <v>0</v>
      </c>
      <c r="K1594" s="20">
        <v>0</v>
      </c>
      <c r="L1594" s="20">
        <v>0</v>
      </c>
      <c r="M1594" s="20">
        <v>0</v>
      </c>
      <c r="N1594" s="20">
        <v>1289</v>
      </c>
      <c r="O1594" s="20">
        <v>0</v>
      </c>
      <c r="P1594" s="20">
        <v>71</v>
      </c>
      <c r="Q1594" s="20">
        <v>11839</v>
      </c>
      <c r="R1594" s="20">
        <v>4351</v>
      </c>
      <c r="S1594" s="20">
        <v>13245</v>
      </c>
      <c r="T1594" s="21">
        <v>23858</v>
      </c>
      <c r="U1594" s="54">
        <v>56217</v>
      </c>
      <c r="V1594" s="20">
        <v>6606</v>
      </c>
      <c r="W1594" s="20">
        <v>10442</v>
      </c>
      <c r="X1594" s="20">
        <v>0</v>
      </c>
      <c r="Y1594" s="21">
        <v>0</v>
      </c>
      <c r="Z1594" s="20">
        <v>53280</v>
      </c>
      <c r="AA1594" s="21">
        <v>0</v>
      </c>
      <c r="AB1594" s="32">
        <v>0</v>
      </c>
      <c r="AC1594" s="20">
        <v>129444</v>
      </c>
      <c r="AD1594" s="20">
        <v>94262</v>
      </c>
      <c r="AE1594" s="20">
        <v>175593</v>
      </c>
      <c r="AF1594" s="20">
        <v>48922</v>
      </c>
      <c r="AG1594" s="20">
        <v>21470</v>
      </c>
      <c r="AH1594" s="20">
        <v>58463</v>
      </c>
      <c r="AI1594" s="21">
        <v>155430</v>
      </c>
      <c r="AJ1594" s="25">
        <v>11676</v>
      </c>
      <c r="AK1594" s="25">
        <v>26472</v>
      </c>
      <c r="AL1594" s="25">
        <v>5744</v>
      </c>
      <c r="AM1594" s="22">
        <v>9029</v>
      </c>
      <c r="AN1594" s="20">
        <v>287639</v>
      </c>
      <c r="AO1594" s="20">
        <v>27492</v>
      </c>
      <c r="AP1594" s="54">
        <v>1425143</v>
      </c>
      <c r="AQ1594" s="25">
        <v>54033</v>
      </c>
      <c r="AR1594" s="25">
        <v>115695</v>
      </c>
      <c r="AS1594" s="54">
        <v>58962</v>
      </c>
      <c r="AT1594" s="54">
        <v>37662</v>
      </c>
      <c r="AU1594" s="54">
        <v>13968</v>
      </c>
      <c r="AV1594" s="54">
        <v>8917</v>
      </c>
      <c r="AW1594" s="25">
        <f t="shared" si="72"/>
        <v>289237</v>
      </c>
      <c r="AX1594" s="165">
        <v>287305</v>
      </c>
      <c r="AY1594" s="98">
        <f t="shared" si="73"/>
        <v>2001685</v>
      </c>
      <c r="AZ1594" s="73"/>
      <c r="BA1594" s="20">
        <v>197811</v>
      </c>
      <c r="BB1594" s="20">
        <v>118698</v>
      </c>
      <c r="BC1594" s="19">
        <v>316509</v>
      </c>
      <c r="BD1594" s="19">
        <v>2318194</v>
      </c>
      <c r="BF1594" s="20">
        <v>8570</v>
      </c>
      <c r="BG1594" s="21">
        <f t="shared" si="74"/>
        <v>2309624</v>
      </c>
      <c r="BI1594" s="73"/>
      <c r="BJ1594" s="73"/>
      <c r="BK1594" s="73"/>
      <c r="BL1594" s="73"/>
      <c r="BM1594" s="73"/>
      <c r="BN1594" s="73"/>
      <c r="BO1594" s="73"/>
    </row>
    <row r="1595" spans="1:67" ht="22.5" customHeight="1" x14ac:dyDescent="0.15">
      <c r="A1595" s="125" t="s">
        <v>3425</v>
      </c>
      <c r="B1595" s="126" t="s">
        <v>3382</v>
      </c>
      <c r="C1595" s="136" t="s">
        <v>1662</v>
      </c>
      <c r="D1595" s="129">
        <v>6</v>
      </c>
      <c r="E1595" s="130" t="s">
        <v>3561</v>
      </c>
      <c r="F1595" s="19">
        <v>377592</v>
      </c>
      <c r="G1595" s="20">
        <v>170646</v>
      </c>
      <c r="H1595" s="20">
        <v>77301</v>
      </c>
      <c r="I1595" s="20">
        <v>0</v>
      </c>
      <c r="J1595" s="20">
        <v>0</v>
      </c>
      <c r="K1595" s="20">
        <v>0</v>
      </c>
      <c r="L1595" s="20">
        <v>0</v>
      </c>
      <c r="M1595" s="20">
        <v>0</v>
      </c>
      <c r="N1595" s="20">
        <v>7778</v>
      </c>
      <c r="O1595" s="20">
        <v>0</v>
      </c>
      <c r="P1595" s="20">
        <v>246729</v>
      </c>
      <c r="Q1595" s="20">
        <v>47614</v>
      </c>
      <c r="R1595" s="20">
        <v>35083</v>
      </c>
      <c r="S1595" s="20">
        <v>44150</v>
      </c>
      <c r="T1595" s="21">
        <v>59645</v>
      </c>
      <c r="U1595" s="54">
        <v>36674</v>
      </c>
      <c r="V1595" s="20">
        <v>20919</v>
      </c>
      <c r="W1595" s="20">
        <v>10442</v>
      </c>
      <c r="X1595" s="20">
        <v>0</v>
      </c>
      <c r="Y1595" s="21">
        <v>0</v>
      </c>
      <c r="Z1595" s="20">
        <v>182435</v>
      </c>
      <c r="AA1595" s="21">
        <v>0</v>
      </c>
      <c r="AB1595" s="32">
        <v>0</v>
      </c>
      <c r="AC1595" s="20">
        <v>550322</v>
      </c>
      <c r="AD1595" s="20">
        <v>385454</v>
      </c>
      <c r="AE1595" s="20">
        <v>452786</v>
      </c>
      <c r="AF1595" s="20">
        <v>256173</v>
      </c>
      <c r="AG1595" s="20">
        <v>85136</v>
      </c>
      <c r="AH1595" s="20">
        <v>141995</v>
      </c>
      <c r="AI1595" s="21">
        <v>143184</v>
      </c>
      <c r="AJ1595" s="25">
        <v>38397</v>
      </c>
      <c r="AK1595" s="25">
        <v>55362</v>
      </c>
      <c r="AL1595" s="25">
        <v>12929</v>
      </c>
      <c r="AM1595" s="22">
        <v>23217</v>
      </c>
      <c r="AN1595" s="20">
        <v>735315</v>
      </c>
      <c r="AO1595" s="20">
        <v>36404</v>
      </c>
      <c r="AP1595" s="54">
        <v>4233682</v>
      </c>
      <c r="AQ1595" s="25">
        <v>91525</v>
      </c>
      <c r="AR1595" s="25">
        <v>161721</v>
      </c>
      <c r="AS1595" s="54">
        <v>107919</v>
      </c>
      <c r="AT1595" s="54">
        <v>46545</v>
      </c>
      <c r="AU1595" s="54">
        <v>33364</v>
      </c>
      <c r="AV1595" s="54">
        <v>28928</v>
      </c>
      <c r="AW1595" s="25">
        <f t="shared" si="72"/>
        <v>470002</v>
      </c>
      <c r="AX1595" s="165">
        <v>933903</v>
      </c>
      <c r="AY1595" s="98">
        <f t="shared" si="73"/>
        <v>5637587</v>
      </c>
      <c r="AZ1595" s="73"/>
      <c r="BA1595" s="20">
        <v>468701</v>
      </c>
      <c r="BB1595" s="20">
        <v>138172</v>
      </c>
      <c r="BC1595" s="19">
        <v>606873</v>
      </c>
      <c r="BD1595" s="19">
        <v>6244460</v>
      </c>
      <c r="BF1595" s="20">
        <v>27962</v>
      </c>
      <c r="BG1595" s="21">
        <f t="shared" si="74"/>
        <v>6216498</v>
      </c>
      <c r="BI1595" s="73"/>
      <c r="BJ1595" s="73"/>
      <c r="BK1595" s="73"/>
      <c r="BL1595" s="73"/>
      <c r="BM1595" s="73"/>
      <c r="BN1595" s="73"/>
      <c r="BO1595" s="73"/>
    </row>
    <row r="1596" spans="1:67" ht="22.5" customHeight="1" x14ac:dyDescent="0.15">
      <c r="A1596" s="125" t="s">
        <v>3426</v>
      </c>
      <c r="B1596" s="126" t="s">
        <v>3382</v>
      </c>
      <c r="C1596" s="136" t="s">
        <v>1663</v>
      </c>
      <c r="D1596" s="129">
        <v>6</v>
      </c>
      <c r="E1596" s="130" t="s">
        <v>3561</v>
      </c>
      <c r="F1596" s="19">
        <v>195495</v>
      </c>
      <c r="G1596" s="20">
        <v>83110</v>
      </c>
      <c r="H1596" s="20">
        <v>48195</v>
      </c>
      <c r="I1596" s="20">
        <v>4676</v>
      </c>
      <c r="J1596" s="20">
        <v>12898</v>
      </c>
      <c r="K1596" s="20">
        <v>12700</v>
      </c>
      <c r="L1596" s="20">
        <v>38022</v>
      </c>
      <c r="M1596" s="20">
        <v>0</v>
      </c>
      <c r="N1596" s="20">
        <v>3770</v>
      </c>
      <c r="O1596" s="20">
        <v>0</v>
      </c>
      <c r="P1596" s="20">
        <v>157628</v>
      </c>
      <c r="Q1596" s="20">
        <v>19742</v>
      </c>
      <c r="R1596" s="20">
        <v>19511</v>
      </c>
      <c r="S1596" s="20">
        <v>27373</v>
      </c>
      <c r="T1596" s="21">
        <v>47716</v>
      </c>
      <c r="U1596" s="54">
        <v>18316</v>
      </c>
      <c r="V1596" s="20">
        <v>8808</v>
      </c>
      <c r="W1596" s="20">
        <v>10442</v>
      </c>
      <c r="X1596" s="20">
        <v>0</v>
      </c>
      <c r="Y1596" s="21">
        <v>0</v>
      </c>
      <c r="Z1596" s="20">
        <v>88511</v>
      </c>
      <c r="AA1596" s="21">
        <v>0</v>
      </c>
      <c r="AB1596" s="32">
        <v>0</v>
      </c>
      <c r="AC1596" s="20">
        <v>240975</v>
      </c>
      <c r="AD1596" s="20">
        <v>191823</v>
      </c>
      <c r="AE1596" s="20">
        <v>291962</v>
      </c>
      <c r="AF1596" s="20">
        <v>146931</v>
      </c>
      <c r="AG1596" s="20">
        <v>40804</v>
      </c>
      <c r="AH1596" s="20">
        <v>62807</v>
      </c>
      <c r="AI1596" s="21">
        <v>32028</v>
      </c>
      <c r="AJ1596" s="25">
        <v>25210</v>
      </c>
      <c r="AK1596" s="25">
        <v>40909</v>
      </c>
      <c r="AL1596" s="25">
        <v>8228</v>
      </c>
      <c r="AM1596" s="22">
        <v>15187</v>
      </c>
      <c r="AN1596" s="20">
        <v>112903</v>
      </c>
      <c r="AO1596" s="20">
        <v>15075</v>
      </c>
      <c r="AP1596" s="54">
        <v>2021755</v>
      </c>
      <c r="AQ1596" s="25">
        <v>56444</v>
      </c>
      <c r="AR1596" s="25">
        <v>112108</v>
      </c>
      <c r="AS1596" s="54">
        <v>83234</v>
      </c>
      <c r="AT1596" s="54">
        <v>49038</v>
      </c>
      <c r="AU1596" s="54">
        <v>25337</v>
      </c>
      <c r="AV1596" s="54">
        <v>18608</v>
      </c>
      <c r="AW1596" s="25">
        <f t="shared" si="72"/>
        <v>344769</v>
      </c>
      <c r="AX1596" s="165">
        <v>413369</v>
      </c>
      <c r="AY1596" s="98">
        <f t="shared" si="73"/>
        <v>2779893</v>
      </c>
      <c r="AZ1596" s="73"/>
      <c r="BA1596" s="20">
        <v>351187</v>
      </c>
      <c r="BB1596" s="20">
        <v>56044</v>
      </c>
      <c r="BC1596" s="19">
        <v>407231</v>
      </c>
      <c r="BD1596" s="19">
        <v>3187124</v>
      </c>
      <c r="BF1596" s="20">
        <v>23328</v>
      </c>
      <c r="BG1596" s="21">
        <f t="shared" si="74"/>
        <v>3163796</v>
      </c>
      <c r="BI1596" s="73"/>
      <c r="BJ1596" s="73"/>
      <c r="BK1596" s="73"/>
      <c r="BL1596" s="73"/>
      <c r="BM1596" s="73"/>
      <c r="BN1596" s="73"/>
      <c r="BO1596" s="73"/>
    </row>
    <row r="1597" spans="1:67" ht="22.5" customHeight="1" x14ac:dyDescent="0.15">
      <c r="A1597" s="125" t="s">
        <v>3427</v>
      </c>
      <c r="B1597" s="126" t="s">
        <v>3428</v>
      </c>
      <c r="C1597" s="136" t="s">
        <v>1664</v>
      </c>
      <c r="D1597" s="129">
        <v>3</v>
      </c>
      <c r="E1597" s="130" t="s">
        <v>3561</v>
      </c>
      <c r="F1597" s="19">
        <v>5175062</v>
      </c>
      <c r="G1597" s="20">
        <v>1177529</v>
      </c>
      <c r="H1597" s="20">
        <v>1047438</v>
      </c>
      <c r="I1597" s="20">
        <v>0</v>
      </c>
      <c r="J1597" s="20">
        <v>8220</v>
      </c>
      <c r="K1597" s="20">
        <v>17450</v>
      </c>
      <c r="L1597" s="20">
        <v>20526</v>
      </c>
      <c r="M1597" s="20">
        <v>508533</v>
      </c>
      <c r="N1597" s="20">
        <v>294172</v>
      </c>
      <c r="O1597" s="20">
        <v>190901</v>
      </c>
      <c r="P1597" s="20">
        <v>1435062</v>
      </c>
      <c r="Q1597" s="20">
        <v>757425</v>
      </c>
      <c r="R1597" s="20">
        <v>1165885</v>
      </c>
      <c r="S1597" s="20">
        <v>1097569</v>
      </c>
      <c r="T1597" s="21">
        <v>656095</v>
      </c>
      <c r="U1597" s="54">
        <v>518090</v>
      </c>
      <c r="V1597" s="20">
        <v>542793</v>
      </c>
      <c r="W1597" s="20">
        <v>302818</v>
      </c>
      <c r="X1597" s="20">
        <v>0</v>
      </c>
      <c r="Y1597" s="21">
        <v>0</v>
      </c>
      <c r="Z1597" s="20">
        <v>2854258</v>
      </c>
      <c r="AA1597" s="21">
        <v>158883</v>
      </c>
      <c r="AB1597" s="32">
        <v>5154800</v>
      </c>
      <c r="AC1597" s="20">
        <v>13204129</v>
      </c>
      <c r="AD1597" s="20">
        <v>5645658</v>
      </c>
      <c r="AE1597" s="20">
        <v>8444969</v>
      </c>
      <c r="AF1597" s="20">
        <v>5396934</v>
      </c>
      <c r="AG1597" s="20">
        <v>3087459</v>
      </c>
      <c r="AH1597" s="20">
        <v>320189</v>
      </c>
      <c r="AI1597" s="21">
        <v>241152</v>
      </c>
      <c r="AJ1597" s="25">
        <v>628595</v>
      </c>
      <c r="AK1597" s="25">
        <v>552660</v>
      </c>
      <c r="AL1597" s="25">
        <v>161331</v>
      </c>
      <c r="AM1597" s="22">
        <v>309506</v>
      </c>
      <c r="AN1597" s="20">
        <v>3747229</v>
      </c>
      <c r="AO1597" s="20">
        <v>427431</v>
      </c>
      <c r="AP1597" s="54">
        <v>65250751</v>
      </c>
      <c r="AQ1597" s="25">
        <v>673850</v>
      </c>
      <c r="AR1597" s="25">
        <v>740625</v>
      </c>
      <c r="AS1597" s="54">
        <v>356140</v>
      </c>
      <c r="AT1597" s="54">
        <v>396890</v>
      </c>
      <c r="AU1597" s="54">
        <v>356948</v>
      </c>
      <c r="AV1597" s="54">
        <v>489371</v>
      </c>
      <c r="AW1597" s="25">
        <f t="shared" si="72"/>
        <v>3013824</v>
      </c>
      <c r="AX1597" s="165">
        <v>10574194</v>
      </c>
      <c r="AY1597" s="98">
        <f t="shared" si="73"/>
        <v>78838769</v>
      </c>
      <c r="AZ1597" s="73"/>
      <c r="BA1597" s="20">
        <v>6510967</v>
      </c>
      <c r="BB1597" s="20">
        <v>454369</v>
      </c>
      <c r="BC1597" s="19">
        <v>6965336</v>
      </c>
      <c r="BD1597" s="19">
        <v>85804105</v>
      </c>
      <c r="BF1597" s="20">
        <v>2184191</v>
      </c>
      <c r="BG1597" s="21">
        <f t="shared" si="74"/>
        <v>83619914</v>
      </c>
      <c r="BI1597" s="73"/>
      <c r="BJ1597" s="73"/>
      <c r="BK1597" s="73"/>
      <c r="BL1597" s="73"/>
      <c r="BM1597" s="73"/>
      <c r="BN1597" s="73"/>
      <c r="BO1597" s="73"/>
    </row>
    <row r="1598" spans="1:67" ht="22.5" customHeight="1" x14ac:dyDescent="0.15">
      <c r="A1598" s="125" t="s">
        <v>3429</v>
      </c>
      <c r="B1598" s="126" t="s">
        <v>3428</v>
      </c>
      <c r="C1598" s="136" t="s">
        <v>1665</v>
      </c>
      <c r="D1598" s="129">
        <v>5</v>
      </c>
      <c r="E1598" s="130" t="s">
        <v>3561</v>
      </c>
      <c r="F1598" s="19">
        <v>1385887</v>
      </c>
      <c r="G1598" s="20">
        <v>228337</v>
      </c>
      <c r="H1598" s="20">
        <v>225477</v>
      </c>
      <c r="I1598" s="20">
        <v>0</v>
      </c>
      <c r="J1598" s="20">
        <v>24984</v>
      </c>
      <c r="K1598" s="20">
        <v>0</v>
      </c>
      <c r="L1598" s="20">
        <v>1615</v>
      </c>
      <c r="M1598" s="20">
        <v>114981</v>
      </c>
      <c r="N1598" s="20">
        <v>67538</v>
      </c>
      <c r="O1598" s="20">
        <v>33906</v>
      </c>
      <c r="P1598" s="20">
        <v>444643</v>
      </c>
      <c r="Q1598" s="20">
        <v>193836</v>
      </c>
      <c r="R1598" s="20">
        <v>218603</v>
      </c>
      <c r="S1598" s="20">
        <v>203973</v>
      </c>
      <c r="T1598" s="21">
        <v>167006</v>
      </c>
      <c r="U1598" s="54">
        <v>109430</v>
      </c>
      <c r="V1598" s="20">
        <v>100191</v>
      </c>
      <c r="W1598" s="20">
        <v>82492</v>
      </c>
      <c r="X1598" s="20">
        <v>0</v>
      </c>
      <c r="Y1598" s="21">
        <v>0</v>
      </c>
      <c r="Z1598" s="20">
        <v>686136</v>
      </c>
      <c r="AA1598" s="21">
        <v>433728</v>
      </c>
      <c r="AB1598" s="32">
        <v>1925214</v>
      </c>
      <c r="AC1598" s="20">
        <v>3589940</v>
      </c>
      <c r="AD1598" s="20">
        <v>1246893</v>
      </c>
      <c r="AE1598" s="20">
        <v>2985014</v>
      </c>
      <c r="AF1598" s="20">
        <v>1798285</v>
      </c>
      <c r="AG1598" s="20">
        <v>860202</v>
      </c>
      <c r="AH1598" s="20">
        <v>52852</v>
      </c>
      <c r="AI1598" s="21">
        <v>59817</v>
      </c>
      <c r="AJ1598" s="25">
        <v>159887</v>
      </c>
      <c r="AK1598" s="25">
        <v>206599</v>
      </c>
      <c r="AL1598" s="25">
        <v>54038</v>
      </c>
      <c r="AM1598" s="22">
        <v>100269</v>
      </c>
      <c r="AN1598" s="20">
        <v>482584</v>
      </c>
      <c r="AO1598" s="20">
        <v>37589</v>
      </c>
      <c r="AP1598" s="54">
        <v>18281946</v>
      </c>
      <c r="AQ1598" s="25">
        <v>273964</v>
      </c>
      <c r="AR1598" s="25">
        <v>400717</v>
      </c>
      <c r="AS1598" s="54">
        <v>170455</v>
      </c>
      <c r="AT1598" s="54">
        <v>164858</v>
      </c>
      <c r="AU1598" s="54">
        <v>141764</v>
      </c>
      <c r="AV1598" s="54">
        <v>126023</v>
      </c>
      <c r="AW1598" s="25">
        <f t="shared" si="72"/>
        <v>1277781</v>
      </c>
      <c r="AX1598" s="165">
        <v>1949668</v>
      </c>
      <c r="AY1598" s="98">
        <f t="shared" si="73"/>
        <v>21509395</v>
      </c>
      <c r="AZ1598" s="73"/>
      <c r="BA1598" s="20">
        <v>2065604</v>
      </c>
      <c r="BB1598" s="20">
        <v>92812</v>
      </c>
      <c r="BC1598" s="19">
        <v>2158416</v>
      </c>
      <c r="BD1598" s="19">
        <v>23667811</v>
      </c>
      <c r="BF1598" s="20">
        <v>214913</v>
      </c>
      <c r="BG1598" s="21">
        <f t="shared" si="74"/>
        <v>23452898</v>
      </c>
      <c r="BI1598" s="73"/>
      <c r="BJ1598" s="73"/>
      <c r="BK1598" s="73"/>
      <c r="BL1598" s="73"/>
      <c r="BM1598" s="73"/>
      <c r="BN1598" s="73"/>
      <c r="BO1598" s="73"/>
    </row>
    <row r="1599" spans="1:67" ht="22.5" customHeight="1" x14ac:dyDescent="0.15">
      <c r="A1599" s="125" t="s">
        <v>3430</v>
      </c>
      <c r="B1599" s="126" t="s">
        <v>3428</v>
      </c>
      <c r="C1599" s="136" t="s">
        <v>1666</v>
      </c>
      <c r="D1599" s="129">
        <v>5</v>
      </c>
      <c r="E1599" s="130" t="s">
        <v>3561</v>
      </c>
      <c r="F1599" s="19">
        <v>1206319</v>
      </c>
      <c r="G1599" s="20">
        <v>341221</v>
      </c>
      <c r="H1599" s="20">
        <v>202986</v>
      </c>
      <c r="I1599" s="20">
        <v>0</v>
      </c>
      <c r="J1599" s="20">
        <v>43919</v>
      </c>
      <c r="K1599" s="20">
        <v>9410</v>
      </c>
      <c r="L1599" s="20">
        <v>15667</v>
      </c>
      <c r="M1599" s="20">
        <v>67879</v>
      </c>
      <c r="N1599" s="20">
        <v>43961</v>
      </c>
      <c r="O1599" s="20">
        <v>22567</v>
      </c>
      <c r="P1599" s="20">
        <v>661309</v>
      </c>
      <c r="Q1599" s="20">
        <v>148198</v>
      </c>
      <c r="R1599" s="20">
        <v>230328</v>
      </c>
      <c r="S1599" s="20">
        <v>202207</v>
      </c>
      <c r="T1599" s="21">
        <v>250509</v>
      </c>
      <c r="U1599" s="54">
        <v>95090</v>
      </c>
      <c r="V1599" s="20">
        <v>118908</v>
      </c>
      <c r="W1599" s="20">
        <v>104420</v>
      </c>
      <c r="X1599" s="20">
        <v>0</v>
      </c>
      <c r="Y1599" s="21">
        <v>0</v>
      </c>
      <c r="Z1599" s="20">
        <v>666665</v>
      </c>
      <c r="AA1599" s="21">
        <v>253008</v>
      </c>
      <c r="AB1599" s="32">
        <v>576399</v>
      </c>
      <c r="AC1599" s="20">
        <v>2799945</v>
      </c>
      <c r="AD1599" s="20">
        <v>1374975</v>
      </c>
      <c r="AE1599" s="20">
        <v>1879831</v>
      </c>
      <c r="AF1599" s="20">
        <v>1081267</v>
      </c>
      <c r="AG1599" s="20">
        <v>463151</v>
      </c>
      <c r="AH1599" s="20">
        <v>270143</v>
      </c>
      <c r="AI1599" s="21">
        <v>207711</v>
      </c>
      <c r="AJ1599" s="25">
        <v>116004</v>
      </c>
      <c r="AK1599" s="25">
        <v>191845</v>
      </c>
      <c r="AL1599" s="25">
        <v>51466</v>
      </c>
      <c r="AM1599" s="22">
        <v>85550</v>
      </c>
      <c r="AN1599" s="20">
        <v>1171476</v>
      </c>
      <c r="AO1599" s="20">
        <v>88597</v>
      </c>
      <c r="AP1599" s="54">
        <v>15042931</v>
      </c>
      <c r="AQ1599" s="25">
        <v>201466</v>
      </c>
      <c r="AR1599" s="25">
        <v>297510</v>
      </c>
      <c r="AS1599" s="54">
        <v>170793</v>
      </c>
      <c r="AT1599" s="54">
        <v>111278</v>
      </c>
      <c r="AU1599" s="54">
        <v>87851</v>
      </c>
      <c r="AV1599" s="54">
        <v>106066</v>
      </c>
      <c r="AW1599" s="25">
        <f t="shared" si="72"/>
        <v>974964</v>
      </c>
      <c r="AX1599" s="165">
        <v>3148397</v>
      </c>
      <c r="AY1599" s="98">
        <f t="shared" si="73"/>
        <v>19166292</v>
      </c>
      <c r="AZ1599" s="73"/>
      <c r="BA1599" s="20">
        <v>1585948</v>
      </c>
      <c r="BB1599" s="20">
        <v>363098</v>
      </c>
      <c r="BC1599" s="19">
        <v>1949046</v>
      </c>
      <c r="BD1599" s="19">
        <v>21115338</v>
      </c>
      <c r="BF1599" s="20">
        <v>161895</v>
      </c>
      <c r="BG1599" s="21">
        <f t="shared" si="74"/>
        <v>20953443</v>
      </c>
      <c r="BI1599" s="73"/>
      <c r="BJ1599" s="73"/>
      <c r="BK1599" s="73"/>
      <c r="BL1599" s="73"/>
      <c r="BM1599" s="73"/>
      <c r="BN1599" s="73"/>
      <c r="BO1599" s="73"/>
    </row>
    <row r="1600" spans="1:67" ht="22.5" customHeight="1" x14ac:dyDescent="0.15">
      <c r="A1600" s="125" t="s">
        <v>3431</v>
      </c>
      <c r="B1600" s="126" t="s">
        <v>3428</v>
      </c>
      <c r="C1600" s="136" t="s">
        <v>1667</v>
      </c>
      <c r="D1600" s="129">
        <v>5</v>
      </c>
      <c r="E1600" s="130" t="s">
        <v>3561</v>
      </c>
      <c r="F1600" s="19">
        <v>986302</v>
      </c>
      <c r="G1600" s="20">
        <v>432684</v>
      </c>
      <c r="H1600" s="20">
        <v>220374</v>
      </c>
      <c r="I1600" s="20">
        <v>0</v>
      </c>
      <c r="J1600" s="20">
        <v>0</v>
      </c>
      <c r="K1600" s="20">
        <v>0</v>
      </c>
      <c r="L1600" s="20">
        <v>0</v>
      </c>
      <c r="M1600" s="20">
        <v>48326</v>
      </c>
      <c r="N1600" s="20">
        <v>33274</v>
      </c>
      <c r="O1600" s="20">
        <v>18016</v>
      </c>
      <c r="P1600" s="20">
        <v>481579</v>
      </c>
      <c r="Q1600" s="20">
        <v>147253</v>
      </c>
      <c r="R1600" s="20">
        <v>326096</v>
      </c>
      <c r="S1600" s="20">
        <v>153642</v>
      </c>
      <c r="T1600" s="21">
        <v>214722</v>
      </c>
      <c r="U1600" s="54">
        <v>72248</v>
      </c>
      <c r="V1600" s="20">
        <v>114504</v>
      </c>
      <c r="W1600" s="20">
        <v>125304</v>
      </c>
      <c r="X1600" s="20">
        <v>0</v>
      </c>
      <c r="Y1600" s="21">
        <v>0</v>
      </c>
      <c r="Z1600" s="20">
        <v>645064</v>
      </c>
      <c r="AA1600" s="21">
        <v>0</v>
      </c>
      <c r="AB1600" s="32">
        <v>438200</v>
      </c>
      <c r="AC1600" s="20">
        <v>1946955</v>
      </c>
      <c r="AD1600" s="20">
        <v>956701</v>
      </c>
      <c r="AE1600" s="20">
        <v>1614182</v>
      </c>
      <c r="AF1600" s="20">
        <v>987834</v>
      </c>
      <c r="AG1600" s="20">
        <v>367582</v>
      </c>
      <c r="AH1600" s="20">
        <v>313311</v>
      </c>
      <c r="AI1600" s="21">
        <v>764433</v>
      </c>
      <c r="AJ1600" s="25">
        <v>93637</v>
      </c>
      <c r="AK1600" s="25">
        <v>150325</v>
      </c>
      <c r="AL1600" s="25">
        <v>48008</v>
      </c>
      <c r="AM1600" s="22">
        <v>67744</v>
      </c>
      <c r="AN1600" s="20">
        <v>1287456</v>
      </c>
      <c r="AO1600" s="20">
        <v>103263</v>
      </c>
      <c r="AP1600" s="54">
        <v>13159019</v>
      </c>
      <c r="AQ1600" s="25">
        <v>234771</v>
      </c>
      <c r="AR1600" s="25">
        <v>299951</v>
      </c>
      <c r="AS1600" s="54">
        <v>208441</v>
      </c>
      <c r="AT1600" s="54">
        <v>146572</v>
      </c>
      <c r="AU1600" s="54">
        <v>86191</v>
      </c>
      <c r="AV1600" s="54">
        <v>91008</v>
      </c>
      <c r="AW1600" s="25">
        <f t="shared" si="72"/>
        <v>1066934</v>
      </c>
      <c r="AX1600" s="165">
        <v>2974887</v>
      </c>
      <c r="AY1600" s="98">
        <f t="shared" si="73"/>
        <v>17200840</v>
      </c>
      <c r="AZ1600" s="73"/>
      <c r="BA1600" s="20">
        <v>1262159</v>
      </c>
      <c r="BB1600" s="20">
        <v>440842</v>
      </c>
      <c r="BC1600" s="19">
        <v>1703001</v>
      </c>
      <c r="BD1600" s="19">
        <v>18903841</v>
      </c>
      <c r="BF1600" s="20">
        <v>116219</v>
      </c>
      <c r="BG1600" s="21">
        <f t="shared" si="74"/>
        <v>18787622</v>
      </c>
      <c r="BI1600" s="73"/>
      <c r="BJ1600" s="73"/>
      <c r="BK1600" s="73"/>
      <c r="BL1600" s="73"/>
      <c r="BM1600" s="73"/>
      <c r="BN1600" s="73"/>
      <c r="BO1600" s="73"/>
    </row>
    <row r="1601" spans="1:67" ht="22.5" customHeight="1" x14ac:dyDescent="0.15">
      <c r="A1601" s="125" t="s">
        <v>3432</v>
      </c>
      <c r="B1601" s="126" t="s">
        <v>3428</v>
      </c>
      <c r="C1601" s="136" t="s">
        <v>1668</v>
      </c>
      <c r="D1601" s="129">
        <v>5</v>
      </c>
      <c r="E1601" s="130" t="s">
        <v>3561</v>
      </c>
      <c r="F1601" s="19">
        <v>1194997</v>
      </c>
      <c r="G1601" s="20">
        <v>394485</v>
      </c>
      <c r="H1601" s="20">
        <v>183519</v>
      </c>
      <c r="I1601" s="20">
        <v>0</v>
      </c>
      <c r="J1601" s="20">
        <v>27049</v>
      </c>
      <c r="K1601" s="20">
        <v>220840</v>
      </c>
      <c r="L1601" s="20">
        <v>146829</v>
      </c>
      <c r="M1601" s="20">
        <v>35767</v>
      </c>
      <c r="N1601" s="20">
        <v>35502</v>
      </c>
      <c r="O1601" s="20">
        <v>40471</v>
      </c>
      <c r="P1601" s="20">
        <v>461931</v>
      </c>
      <c r="Q1601" s="20">
        <v>126204</v>
      </c>
      <c r="R1601" s="20">
        <v>207291</v>
      </c>
      <c r="S1601" s="20">
        <v>153642</v>
      </c>
      <c r="T1601" s="21">
        <v>226651</v>
      </c>
      <c r="U1601" s="54">
        <v>68061</v>
      </c>
      <c r="V1601" s="20">
        <v>83676</v>
      </c>
      <c r="W1601" s="20">
        <v>125304</v>
      </c>
      <c r="X1601" s="20">
        <v>0</v>
      </c>
      <c r="Y1601" s="21">
        <v>0</v>
      </c>
      <c r="Z1601" s="20">
        <v>567614</v>
      </c>
      <c r="AA1601" s="21">
        <v>56475</v>
      </c>
      <c r="AB1601" s="32">
        <v>599494</v>
      </c>
      <c r="AC1601" s="20">
        <v>2011083</v>
      </c>
      <c r="AD1601" s="20">
        <v>1256855</v>
      </c>
      <c r="AE1601" s="20">
        <v>1966731</v>
      </c>
      <c r="AF1601" s="20">
        <v>1263392</v>
      </c>
      <c r="AG1601" s="20">
        <v>399596</v>
      </c>
      <c r="AH1601" s="20">
        <v>188693</v>
      </c>
      <c r="AI1601" s="21">
        <v>530817</v>
      </c>
      <c r="AJ1601" s="25">
        <v>98281</v>
      </c>
      <c r="AK1601" s="25">
        <v>170383</v>
      </c>
      <c r="AL1601" s="25">
        <v>55452</v>
      </c>
      <c r="AM1601" s="22">
        <v>73973</v>
      </c>
      <c r="AN1601" s="20">
        <v>1987572</v>
      </c>
      <c r="AO1601" s="20">
        <v>115312</v>
      </c>
      <c r="AP1601" s="54">
        <v>15073942</v>
      </c>
      <c r="AQ1601" s="25">
        <v>233742</v>
      </c>
      <c r="AR1601" s="25">
        <v>300482</v>
      </c>
      <c r="AS1601" s="54">
        <v>266715</v>
      </c>
      <c r="AT1601" s="54">
        <v>166239</v>
      </c>
      <c r="AU1601" s="54">
        <v>89483</v>
      </c>
      <c r="AV1601" s="54">
        <v>107065</v>
      </c>
      <c r="AW1601" s="25">
        <f t="shared" si="72"/>
        <v>1163726</v>
      </c>
      <c r="AX1601" s="165">
        <v>4687563</v>
      </c>
      <c r="AY1601" s="98">
        <f t="shared" si="73"/>
        <v>20925231</v>
      </c>
      <c r="AZ1601" s="73"/>
      <c r="BA1601" s="20">
        <v>1329230</v>
      </c>
      <c r="BB1601" s="20">
        <v>535946</v>
      </c>
      <c r="BC1601" s="19">
        <v>1865176</v>
      </c>
      <c r="BD1601" s="19">
        <v>22790407</v>
      </c>
      <c r="BF1601" s="20">
        <v>121790</v>
      </c>
      <c r="BG1601" s="21">
        <f t="shared" si="74"/>
        <v>22668617</v>
      </c>
      <c r="BI1601" s="73"/>
      <c r="BJ1601" s="73"/>
      <c r="BK1601" s="73"/>
      <c r="BL1601" s="73"/>
      <c r="BM1601" s="73"/>
      <c r="BN1601" s="73"/>
      <c r="BO1601" s="73"/>
    </row>
    <row r="1602" spans="1:67" ht="22.5" customHeight="1" x14ac:dyDescent="0.15">
      <c r="A1602" s="125" t="s">
        <v>3433</v>
      </c>
      <c r="B1602" s="126" t="s">
        <v>3428</v>
      </c>
      <c r="C1602" s="136" t="s">
        <v>1669</v>
      </c>
      <c r="D1602" s="129">
        <v>5</v>
      </c>
      <c r="E1602" s="130" t="s">
        <v>3561</v>
      </c>
      <c r="F1602" s="19">
        <v>613628</v>
      </c>
      <c r="G1602" s="20">
        <v>210701</v>
      </c>
      <c r="H1602" s="20">
        <v>118314</v>
      </c>
      <c r="I1602" s="20">
        <v>0</v>
      </c>
      <c r="J1602" s="20">
        <v>17130</v>
      </c>
      <c r="K1602" s="20">
        <v>32140</v>
      </c>
      <c r="L1602" s="20">
        <v>32416</v>
      </c>
      <c r="M1602" s="20">
        <v>25335</v>
      </c>
      <c r="N1602" s="20">
        <v>19336</v>
      </c>
      <c r="O1602" s="20">
        <v>9437</v>
      </c>
      <c r="P1602" s="20">
        <v>358949</v>
      </c>
      <c r="Q1602" s="20">
        <v>63072</v>
      </c>
      <c r="R1602" s="20">
        <v>97004</v>
      </c>
      <c r="S1602" s="20">
        <v>90066</v>
      </c>
      <c r="T1602" s="21">
        <v>155077</v>
      </c>
      <c r="U1602" s="54">
        <v>42681</v>
      </c>
      <c r="V1602" s="20">
        <v>58353</v>
      </c>
      <c r="W1602" s="20">
        <v>52210</v>
      </c>
      <c r="X1602" s="20">
        <v>0</v>
      </c>
      <c r="Y1602" s="21">
        <v>0</v>
      </c>
      <c r="Z1602" s="20">
        <v>363579</v>
      </c>
      <c r="AA1602" s="21">
        <v>0</v>
      </c>
      <c r="AB1602" s="32">
        <v>286183</v>
      </c>
      <c r="AC1602" s="20">
        <v>1117426</v>
      </c>
      <c r="AD1602" s="20">
        <v>502399</v>
      </c>
      <c r="AE1602" s="20">
        <v>1184341</v>
      </c>
      <c r="AF1602" s="20">
        <v>676499</v>
      </c>
      <c r="AG1602" s="20">
        <v>203742</v>
      </c>
      <c r="AH1602" s="20">
        <v>169235</v>
      </c>
      <c r="AI1602" s="21">
        <v>83367</v>
      </c>
      <c r="AJ1602" s="25">
        <v>64336</v>
      </c>
      <c r="AK1602" s="25">
        <v>96039</v>
      </c>
      <c r="AL1602" s="25">
        <v>32351</v>
      </c>
      <c r="AM1602" s="22">
        <v>49237</v>
      </c>
      <c r="AN1602" s="20">
        <v>475133</v>
      </c>
      <c r="AO1602" s="20">
        <v>46838</v>
      </c>
      <c r="AP1602" s="54">
        <v>7346554</v>
      </c>
      <c r="AQ1602" s="25">
        <v>116271</v>
      </c>
      <c r="AR1602" s="25">
        <v>211698</v>
      </c>
      <c r="AS1602" s="54">
        <v>153919</v>
      </c>
      <c r="AT1602" s="54">
        <v>89447</v>
      </c>
      <c r="AU1602" s="54">
        <v>53449</v>
      </c>
      <c r="AV1602" s="54">
        <v>49091</v>
      </c>
      <c r="AW1602" s="25">
        <f t="shared" si="72"/>
        <v>673875</v>
      </c>
      <c r="AX1602" s="165">
        <v>2133788</v>
      </c>
      <c r="AY1602" s="98">
        <f t="shared" si="73"/>
        <v>10154217</v>
      </c>
      <c r="AZ1602" s="73"/>
      <c r="BA1602" s="20">
        <v>838655</v>
      </c>
      <c r="BB1602" s="20">
        <v>218780</v>
      </c>
      <c r="BC1602" s="19">
        <v>1057435</v>
      </c>
      <c r="BD1602" s="19">
        <v>11211652</v>
      </c>
      <c r="BF1602" s="20">
        <v>67032</v>
      </c>
      <c r="BG1602" s="21">
        <f t="shared" si="74"/>
        <v>11144620</v>
      </c>
      <c r="BI1602" s="73"/>
      <c r="BJ1602" s="73"/>
      <c r="BK1602" s="73"/>
      <c r="BL1602" s="73"/>
      <c r="BM1602" s="73"/>
      <c r="BN1602" s="73"/>
      <c r="BO1602" s="73"/>
    </row>
    <row r="1603" spans="1:67" ht="22.5" customHeight="1" x14ac:dyDescent="0.15">
      <c r="A1603" s="125" t="s">
        <v>3434</v>
      </c>
      <c r="B1603" s="126" t="s">
        <v>3428</v>
      </c>
      <c r="C1603" s="136" t="s">
        <v>1670</v>
      </c>
      <c r="D1603" s="129">
        <v>5</v>
      </c>
      <c r="E1603" s="130" t="s">
        <v>3561</v>
      </c>
      <c r="F1603" s="19">
        <v>303491</v>
      </c>
      <c r="G1603" s="20">
        <v>57191</v>
      </c>
      <c r="H1603" s="20">
        <v>26649</v>
      </c>
      <c r="I1603" s="20">
        <v>0</v>
      </c>
      <c r="J1603" s="20">
        <v>9914</v>
      </c>
      <c r="K1603" s="20">
        <v>51980</v>
      </c>
      <c r="L1603" s="20">
        <v>48049</v>
      </c>
      <c r="M1603" s="20">
        <v>13422</v>
      </c>
      <c r="N1603" s="20">
        <v>8533</v>
      </c>
      <c r="O1603" s="20">
        <v>5409</v>
      </c>
      <c r="P1603" s="20">
        <v>158081</v>
      </c>
      <c r="Q1603" s="20">
        <v>32772</v>
      </c>
      <c r="R1603" s="20">
        <v>25007</v>
      </c>
      <c r="S1603" s="20">
        <v>34437</v>
      </c>
      <c r="T1603" s="21">
        <v>59645</v>
      </c>
      <c r="U1603" s="54">
        <v>12775</v>
      </c>
      <c r="V1603" s="20">
        <v>15414</v>
      </c>
      <c r="W1603" s="20">
        <v>31326</v>
      </c>
      <c r="X1603" s="20">
        <v>0</v>
      </c>
      <c r="Y1603" s="21">
        <v>0</v>
      </c>
      <c r="Z1603" s="20">
        <v>182669</v>
      </c>
      <c r="AA1603" s="21">
        <v>0</v>
      </c>
      <c r="AB1603" s="32">
        <v>145888</v>
      </c>
      <c r="AC1603" s="20">
        <v>447423</v>
      </c>
      <c r="AD1603" s="20">
        <v>252266</v>
      </c>
      <c r="AE1603" s="20">
        <v>691260</v>
      </c>
      <c r="AF1603" s="20">
        <v>329056</v>
      </c>
      <c r="AG1603" s="20">
        <v>91451</v>
      </c>
      <c r="AH1603" s="20">
        <v>31313</v>
      </c>
      <c r="AI1603" s="21">
        <v>30144</v>
      </c>
      <c r="AJ1603" s="25">
        <v>40797</v>
      </c>
      <c r="AK1603" s="25">
        <v>55970</v>
      </c>
      <c r="AL1603" s="25">
        <v>15855</v>
      </c>
      <c r="AM1603" s="22">
        <v>26924</v>
      </c>
      <c r="AN1603" s="20">
        <v>226633</v>
      </c>
      <c r="AO1603" s="20">
        <v>13337</v>
      </c>
      <c r="AP1603" s="54">
        <v>3475081</v>
      </c>
      <c r="AQ1603" s="25">
        <v>73727</v>
      </c>
      <c r="AR1603" s="25">
        <v>155900</v>
      </c>
      <c r="AS1603" s="54">
        <v>101564</v>
      </c>
      <c r="AT1603" s="54">
        <v>71128</v>
      </c>
      <c r="AU1603" s="54">
        <v>31126</v>
      </c>
      <c r="AV1603" s="54">
        <v>24403</v>
      </c>
      <c r="AW1603" s="25">
        <f t="shared" si="72"/>
        <v>457848</v>
      </c>
      <c r="AX1603" s="165">
        <v>928350</v>
      </c>
      <c r="AY1603" s="98">
        <f t="shared" si="73"/>
        <v>4861279</v>
      </c>
      <c r="AZ1603" s="73"/>
      <c r="BA1603" s="20">
        <v>489013</v>
      </c>
      <c r="BB1603" s="20">
        <v>57961</v>
      </c>
      <c r="BC1603" s="19">
        <v>546974</v>
      </c>
      <c r="BD1603" s="19">
        <v>5408253</v>
      </c>
      <c r="BF1603" s="20">
        <v>35912</v>
      </c>
      <c r="BG1603" s="21">
        <f t="shared" si="74"/>
        <v>5372341</v>
      </c>
      <c r="BI1603" s="73"/>
      <c r="BJ1603" s="73"/>
      <c r="BK1603" s="73"/>
      <c r="BL1603" s="73"/>
      <c r="BM1603" s="73"/>
      <c r="BN1603" s="73"/>
      <c r="BO1603" s="73"/>
    </row>
    <row r="1604" spans="1:67" ht="22.5" customHeight="1" x14ac:dyDescent="0.15">
      <c r="A1604" s="125" t="s">
        <v>3435</v>
      </c>
      <c r="B1604" s="126" t="s">
        <v>3428</v>
      </c>
      <c r="C1604" s="136" t="s">
        <v>1671</v>
      </c>
      <c r="D1604" s="129">
        <v>5</v>
      </c>
      <c r="E1604" s="130" t="s">
        <v>3561</v>
      </c>
      <c r="F1604" s="19">
        <v>476180</v>
      </c>
      <c r="G1604" s="20">
        <v>379348</v>
      </c>
      <c r="H1604" s="20">
        <v>189378</v>
      </c>
      <c r="I1604" s="20">
        <v>0</v>
      </c>
      <c r="J1604" s="20">
        <v>0</v>
      </c>
      <c r="K1604" s="20">
        <v>0</v>
      </c>
      <c r="L1604" s="20">
        <v>0</v>
      </c>
      <c r="M1604" s="20">
        <v>7269</v>
      </c>
      <c r="N1604" s="20">
        <v>10776</v>
      </c>
      <c r="O1604" s="20">
        <v>8616</v>
      </c>
      <c r="P1604" s="20">
        <v>52053</v>
      </c>
      <c r="Q1604" s="20">
        <v>37907</v>
      </c>
      <c r="R1604" s="20">
        <v>61876</v>
      </c>
      <c r="S1604" s="20">
        <v>61810</v>
      </c>
      <c r="T1604" s="21">
        <v>138496</v>
      </c>
      <c r="U1604" s="54">
        <v>59262</v>
      </c>
      <c r="V1604" s="20">
        <v>29727</v>
      </c>
      <c r="W1604" s="20">
        <v>62652</v>
      </c>
      <c r="X1604" s="20">
        <v>0</v>
      </c>
      <c r="Y1604" s="21">
        <v>0</v>
      </c>
      <c r="Z1604" s="20">
        <v>266788</v>
      </c>
      <c r="AA1604" s="21">
        <v>34638</v>
      </c>
      <c r="AB1604" s="32">
        <v>211763</v>
      </c>
      <c r="AC1604" s="20">
        <v>749158</v>
      </c>
      <c r="AD1604" s="20">
        <v>438824</v>
      </c>
      <c r="AE1604" s="20">
        <v>898043</v>
      </c>
      <c r="AF1604" s="20">
        <v>482810</v>
      </c>
      <c r="AG1604" s="20">
        <v>134447</v>
      </c>
      <c r="AH1604" s="20">
        <v>276930</v>
      </c>
      <c r="AI1604" s="21">
        <v>195465</v>
      </c>
      <c r="AJ1604" s="25">
        <v>47732</v>
      </c>
      <c r="AK1604" s="25">
        <v>75146</v>
      </c>
      <c r="AL1604" s="25">
        <v>25135</v>
      </c>
      <c r="AM1604" s="22">
        <v>33880</v>
      </c>
      <c r="AN1604" s="20">
        <v>713957</v>
      </c>
      <c r="AO1604" s="20">
        <v>68668</v>
      </c>
      <c r="AP1604" s="54">
        <v>6228734</v>
      </c>
      <c r="AQ1604" s="25">
        <v>92540</v>
      </c>
      <c r="AR1604" s="25">
        <v>187962</v>
      </c>
      <c r="AS1604" s="54">
        <v>169057</v>
      </c>
      <c r="AT1604" s="54">
        <v>94954</v>
      </c>
      <c r="AU1604" s="54">
        <v>41200</v>
      </c>
      <c r="AV1604" s="54">
        <v>40251</v>
      </c>
      <c r="AW1604" s="25">
        <f t="shared" si="72"/>
        <v>625964</v>
      </c>
      <c r="AX1604" s="165">
        <v>1568247</v>
      </c>
      <c r="AY1604" s="98">
        <f t="shared" si="73"/>
        <v>8422945</v>
      </c>
      <c r="AZ1604" s="73"/>
      <c r="BA1604" s="20">
        <v>551378</v>
      </c>
      <c r="BB1604" s="20">
        <v>357150</v>
      </c>
      <c r="BC1604" s="19">
        <v>908528</v>
      </c>
      <c r="BD1604" s="19">
        <v>9331473</v>
      </c>
      <c r="BF1604" s="20">
        <v>42381</v>
      </c>
      <c r="BG1604" s="21">
        <f t="shared" si="74"/>
        <v>9289092</v>
      </c>
      <c r="BI1604" s="73"/>
      <c r="BJ1604" s="73"/>
      <c r="BK1604" s="73"/>
      <c r="BL1604" s="73"/>
      <c r="BM1604" s="73"/>
      <c r="BN1604" s="73"/>
      <c r="BO1604" s="73"/>
    </row>
    <row r="1605" spans="1:67" ht="22.5" customHeight="1" x14ac:dyDescent="0.15">
      <c r="A1605" s="125" t="s">
        <v>3436</v>
      </c>
      <c r="B1605" s="126" t="s">
        <v>3428</v>
      </c>
      <c r="C1605" s="136" t="s">
        <v>1672</v>
      </c>
      <c r="D1605" s="129">
        <v>5</v>
      </c>
      <c r="E1605" s="130" t="s">
        <v>3561</v>
      </c>
      <c r="F1605" s="19">
        <v>450672</v>
      </c>
      <c r="G1605" s="20">
        <v>195993</v>
      </c>
      <c r="H1605" s="20">
        <v>100737</v>
      </c>
      <c r="I1605" s="20">
        <v>0</v>
      </c>
      <c r="J1605" s="20">
        <v>20290</v>
      </c>
      <c r="K1605" s="20">
        <v>11120</v>
      </c>
      <c r="L1605" s="20">
        <v>8599</v>
      </c>
      <c r="M1605" s="20">
        <v>14940</v>
      </c>
      <c r="N1605" s="20">
        <v>11719</v>
      </c>
      <c r="O1605" s="20">
        <v>4998</v>
      </c>
      <c r="P1605" s="20">
        <v>215596</v>
      </c>
      <c r="Q1605" s="20">
        <v>40371</v>
      </c>
      <c r="R1605" s="20">
        <v>64166</v>
      </c>
      <c r="S1605" s="20">
        <v>65342</v>
      </c>
      <c r="T1605" s="21">
        <v>131219</v>
      </c>
      <c r="U1605" s="54">
        <v>20769</v>
      </c>
      <c r="V1605" s="20">
        <v>36333</v>
      </c>
      <c r="W1605" s="20">
        <v>62652</v>
      </c>
      <c r="X1605" s="20">
        <v>0</v>
      </c>
      <c r="Y1605" s="21">
        <v>0</v>
      </c>
      <c r="Z1605" s="20">
        <v>217294</v>
      </c>
      <c r="AA1605" s="21">
        <v>90360</v>
      </c>
      <c r="AB1605" s="32">
        <v>140718</v>
      </c>
      <c r="AC1605" s="20">
        <v>736536</v>
      </c>
      <c r="AD1605" s="20">
        <v>373909</v>
      </c>
      <c r="AE1605" s="20">
        <v>774934</v>
      </c>
      <c r="AF1605" s="20">
        <v>399693</v>
      </c>
      <c r="AG1605" s="20">
        <v>126267</v>
      </c>
      <c r="AH1605" s="20">
        <v>166158</v>
      </c>
      <c r="AI1605" s="21">
        <v>42390</v>
      </c>
      <c r="AJ1605" s="25">
        <v>49523</v>
      </c>
      <c r="AK1605" s="25">
        <v>74175</v>
      </c>
      <c r="AL1605" s="25">
        <v>22022</v>
      </c>
      <c r="AM1605" s="22">
        <v>35733</v>
      </c>
      <c r="AN1605" s="20">
        <v>492594</v>
      </c>
      <c r="AO1605" s="20">
        <v>39889</v>
      </c>
      <c r="AP1605" s="54">
        <v>5237711</v>
      </c>
      <c r="AQ1605" s="25">
        <v>104335</v>
      </c>
      <c r="AR1605" s="25">
        <v>238398</v>
      </c>
      <c r="AS1605" s="54">
        <v>122585</v>
      </c>
      <c r="AT1605" s="54">
        <v>75387</v>
      </c>
      <c r="AU1605" s="54">
        <v>35879</v>
      </c>
      <c r="AV1605" s="54">
        <v>33709</v>
      </c>
      <c r="AW1605" s="25">
        <f t="shared" si="72"/>
        <v>610293</v>
      </c>
      <c r="AX1605" s="165">
        <v>1349215</v>
      </c>
      <c r="AY1605" s="98">
        <f t="shared" si="73"/>
        <v>7197219</v>
      </c>
      <c r="AZ1605" s="73"/>
      <c r="BA1605" s="20">
        <v>586086</v>
      </c>
      <c r="BB1605" s="20">
        <v>193291</v>
      </c>
      <c r="BC1605" s="19">
        <v>779377</v>
      </c>
      <c r="BD1605" s="19">
        <v>7976596</v>
      </c>
      <c r="BF1605" s="20">
        <v>40942</v>
      </c>
      <c r="BG1605" s="21">
        <f t="shared" si="74"/>
        <v>7935654</v>
      </c>
      <c r="BI1605" s="73"/>
      <c r="BJ1605" s="73"/>
      <c r="BK1605" s="73"/>
      <c r="BL1605" s="73"/>
      <c r="BM1605" s="73"/>
      <c r="BN1605" s="73"/>
      <c r="BO1605" s="73"/>
    </row>
    <row r="1606" spans="1:67" ht="22.5" customHeight="1" x14ac:dyDescent="0.15">
      <c r="A1606" s="125" t="s">
        <v>3437</v>
      </c>
      <c r="B1606" s="126" t="s">
        <v>3428</v>
      </c>
      <c r="C1606" s="136" t="s">
        <v>1673</v>
      </c>
      <c r="D1606" s="129">
        <v>5</v>
      </c>
      <c r="E1606" s="130" t="s">
        <v>3561</v>
      </c>
      <c r="F1606" s="19">
        <v>542393</v>
      </c>
      <c r="G1606" s="20">
        <v>290598</v>
      </c>
      <c r="H1606" s="20">
        <v>189378</v>
      </c>
      <c r="I1606" s="20">
        <v>0</v>
      </c>
      <c r="J1606" s="20">
        <v>19143</v>
      </c>
      <c r="K1606" s="20">
        <v>14260</v>
      </c>
      <c r="L1606" s="20">
        <v>3805</v>
      </c>
      <c r="M1606" s="20">
        <v>18803</v>
      </c>
      <c r="N1606" s="20">
        <v>14839</v>
      </c>
      <c r="O1606" s="20">
        <v>8877</v>
      </c>
      <c r="P1606" s="20">
        <v>222034</v>
      </c>
      <c r="Q1606" s="20">
        <v>52665</v>
      </c>
      <c r="R1606" s="20">
        <v>102546</v>
      </c>
      <c r="S1606" s="20">
        <v>76821</v>
      </c>
      <c r="T1606" s="21">
        <v>119290</v>
      </c>
      <c r="U1606" s="54">
        <v>59643</v>
      </c>
      <c r="V1606" s="20">
        <v>36333</v>
      </c>
      <c r="W1606" s="20">
        <v>31326</v>
      </c>
      <c r="X1606" s="20">
        <v>0</v>
      </c>
      <c r="Y1606" s="21">
        <v>0</v>
      </c>
      <c r="Z1606" s="20">
        <v>305040</v>
      </c>
      <c r="AA1606" s="21">
        <v>48945</v>
      </c>
      <c r="AB1606" s="32">
        <v>266086</v>
      </c>
      <c r="AC1606" s="20">
        <v>842293</v>
      </c>
      <c r="AD1606" s="20">
        <v>600335</v>
      </c>
      <c r="AE1606" s="20">
        <v>840109</v>
      </c>
      <c r="AF1606" s="20">
        <v>481894</v>
      </c>
      <c r="AG1606" s="20">
        <v>161013</v>
      </c>
      <c r="AH1606" s="20">
        <v>189960</v>
      </c>
      <c r="AI1606" s="21">
        <v>74889</v>
      </c>
      <c r="AJ1606" s="25">
        <v>55489</v>
      </c>
      <c r="AK1606" s="25">
        <v>86746</v>
      </c>
      <c r="AL1606" s="25">
        <v>25432</v>
      </c>
      <c r="AM1606" s="22">
        <v>43202</v>
      </c>
      <c r="AN1606" s="20">
        <v>554073</v>
      </c>
      <c r="AO1606" s="20">
        <v>44937</v>
      </c>
      <c r="AP1606" s="54">
        <v>6423197</v>
      </c>
      <c r="AQ1606" s="25">
        <v>103211</v>
      </c>
      <c r="AR1606" s="25">
        <v>188299</v>
      </c>
      <c r="AS1606" s="54">
        <v>157679</v>
      </c>
      <c r="AT1606" s="54">
        <v>82648</v>
      </c>
      <c r="AU1606" s="54">
        <v>44872</v>
      </c>
      <c r="AV1606" s="54">
        <v>43562</v>
      </c>
      <c r="AW1606" s="25">
        <f t="shared" si="72"/>
        <v>620271</v>
      </c>
      <c r="AX1606" s="165">
        <v>1826468</v>
      </c>
      <c r="AY1606" s="98">
        <f t="shared" si="73"/>
        <v>8869936</v>
      </c>
      <c r="AZ1606" s="73"/>
      <c r="BA1606" s="20">
        <v>700978</v>
      </c>
      <c r="BB1606" s="20">
        <v>225565</v>
      </c>
      <c r="BC1606" s="19">
        <v>926543</v>
      </c>
      <c r="BD1606" s="19">
        <v>9796479</v>
      </c>
      <c r="BF1606" s="20">
        <v>53595</v>
      </c>
      <c r="BG1606" s="21">
        <f t="shared" si="74"/>
        <v>9742884</v>
      </c>
      <c r="BI1606" s="73"/>
      <c r="BJ1606" s="73"/>
      <c r="BK1606" s="73"/>
      <c r="BL1606" s="73"/>
      <c r="BM1606" s="73"/>
      <c r="BN1606" s="73"/>
      <c r="BO1606" s="73"/>
    </row>
    <row r="1607" spans="1:67" ht="22.5" customHeight="1" x14ac:dyDescent="0.15">
      <c r="A1607" s="125" t="s">
        <v>3438</v>
      </c>
      <c r="B1607" s="126" t="s">
        <v>3428</v>
      </c>
      <c r="C1607" s="136" t="s">
        <v>1674</v>
      </c>
      <c r="D1607" s="129">
        <v>5</v>
      </c>
      <c r="E1607" s="130" t="s">
        <v>3561</v>
      </c>
      <c r="F1607" s="19">
        <v>834968</v>
      </c>
      <c r="G1607" s="20">
        <v>409765</v>
      </c>
      <c r="H1607" s="20">
        <v>234927</v>
      </c>
      <c r="I1607" s="20">
        <v>0</v>
      </c>
      <c r="J1607" s="20">
        <v>3239</v>
      </c>
      <c r="K1607" s="20">
        <v>5310</v>
      </c>
      <c r="L1607" s="20">
        <v>20057</v>
      </c>
      <c r="M1607" s="20">
        <v>41250</v>
      </c>
      <c r="N1607" s="20">
        <v>27969</v>
      </c>
      <c r="O1607" s="20">
        <v>5782</v>
      </c>
      <c r="P1607" s="20">
        <v>320874</v>
      </c>
      <c r="Q1607" s="20">
        <v>109891</v>
      </c>
      <c r="R1607" s="20">
        <v>115737</v>
      </c>
      <c r="S1607" s="20">
        <v>161589</v>
      </c>
      <c r="T1607" s="21">
        <v>289994</v>
      </c>
      <c r="U1607" s="54">
        <v>63619</v>
      </c>
      <c r="V1607" s="20">
        <v>83676</v>
      </c>
      <c r="W1607" s="20">
        <v>73094</v>
      </c>
      <c r="X1607" s="20">
        <v>0</v>
      </c>
      <c r="Y1607" s="21">
        <v>0</v>
      </c>
      <c r="Z1607" s="20">
        <v>465542</v>
      </c>
      <c r="AA1607" s="21">
        <v>0</v>
      </c>
      <c r="AB1607" s="32">
        <v>427098</v>
      </c>
      <c r="AC1607" s="20">
        <v>1706971</v>
      </c>
      <c r="AD1607" s="20">
        <v>735422</v>
      </c>
      <c r="AE1607" s="20">
        <v>1503549</v>
      </c>
      <c r="AF1607" s="20">
        <v>868026</v>
      </c>
      <c r="AG1607" s="20">
        <v>298146</v>
      </c>
      <c r="AH1607" s="20">
        <v>329239</v>
      </c>
      <c r="AI1607" s="21">
        <v>93258</v>
      </c>
      <c r="AJ1607" s="25">
        <v>82710</v>
      </c>
      <c r="AK1607" s="25">
        <v>130162</v>
      </c>
      <c r="AL1607" s="25">
        <v>46091</v>
      </c>
      <c r="AM1607" s="22">
        <v>61679</v>
      </c>
      <c r="AN1607" s="20">
        <v>683336</v>
      </c>
      <c r="AO1607" s="20">
        <v>77754</v>
      </c>
      <c r="AP1607" s="54">
        <v>10310724</v>
      </c>
      <c r="AQ1607" s="25">
        <v>211614</v>
      </c>
      <c r="AR1607" s="25">
        <v>242039</v>
      </c>
      <c r="AS1607" s="54">
        <v>228240</v>
      </c>
      <c r="AT1607" s="54">
        <v>118433</v>
      </c>
      <c r="AU1607" s="54">
        <v>69033</v>
      </c>
      <c r="AV1607" s="54">
        <v>70321</v>
      </c>
      <c r="AW1607" s="25">
        <f t="shared" ref="AW1607:AW1670" si="75">SUM(AQ1607:AV1607)</f>
        <v>939680</v>
      </c>
      <c r="AX1607" s="165">
        <v>2076145</v>
      </c>
      <c r="AY1607" s="98">
        <f t="shared" ref="AY1607:AY1670" si="76">SUM(AP1607,AW1607:AX1607)</f>
        <v>13326549</v>
      </c>
      <c r="AZ1607" s="73"/>
      <c r="BA1607" s="20">
        <v>1104226</v>
      </c>
      <c r="BB1607" s="20">
        <v>393852</v>
      </c>
      <c r="BC1607" s="19">
        <v>1498078</v>
      </c>
      <c r="BD1607" s="19">
        <v>14824627</v>
      </c>
      <c r="BF1607" s="20">
        <v>94127</v>
      </c>
      <c r="BG1607" s="21">
        <f t="shared" ref="BG1607:BG1670" si="77">BD1607-BF1607</f>
        <v>14730500</v>
      </c>
      <c r="BI1607" s="73"/>
      <c r="BJ1607" s="73"/>
      <c r="BK1607" s="73"/>
      <c r="BL1607" s="73"/>
      <c r="BM1607" s="73"/>
      <c r="BN1607" s="73"/>
      <c r="BO1607" s="73"/>
    </row>
    <row r="1608" spans="1:67" ht="22.5" customHeight="1" x14ac:dyDescent="0.15">
      <c r="A1608" s="125" t="s">
        <v>3439</v>
      </c>
      <c r="B1608" s="126" t="s">
        <v>3428</v>
      </c>
      <c r="C1608" s="136" t="s">
        <v>1675</v>
      </c>
      <c r="D1608" s="129">
        <v>5</v>
      </c>
      <c r="E1608" s="130" t="s">
        <v>3561</v>
      </c>
      <c r="F1608" s="19">
        <v>775077</v>
      </c>
      <c r="G1608" s="20">
        <v>492303</v>
      </c>
      <c r="H1608" s="20">
        <v>243810</v>
      </c>
      <c r="I1608" s="20">
        <v>0</v>
      </c>
      <c r="J1608" s="20">
        <v>0</v>
      </c>
      <c r="K1608" s="20">
        <v>0</v>
      </c>
      <c r="L1608" s="20">
        <v>0</v>
      </c>
      <c r="M1608" s="20">
        <v>13480</v>
      </c>
      <c r="N1608" s="20">
        <v>17858</v>
      </c>
      <c r="O1608" s="20">
        <v>5931</v>
      </c>
      <c r="P1608" s="20">
        <v>88555</v>
      </c>
      <c r="Q1608" s="20">
        <v>61146</v>
      </c>
      <c r="R1608" s="20">
        <v>138545</v>
      </c>
      <c r="S1608" s="20">
        <v>102428</v>
      </c>
      <c r="T1608" s="21">
        <v>131219</v>
      </c>
      <c r="U1608" s="54">
        <v>48349</v>
      </c>
      <c r="V1608" s="20">
        <v>53949</v>
      </c>
      <c r="W1608" s="20">
        <v>73094</v>
      </c>
      <c r="X1608" s="20">
        <v>0</v>
      </c>
      <c r="Y1608" s="21">
        <v>0</v>
      </c>
      <c r="Z1608" s="20">
        <v>352667</v>
      </c>
      <c r="AA1608" s="21">
        <v>30120</v>
      </c>
      <c r="AB1608" s="32">
        <v>328135</v>
      </c>
      <c r="AC1608" s="20">
        <v>1155715</v>
      </c>
      <c r="AD1608" s="20">
        <v>965814</v>
      </c>
      <c r="AE1608" s="20">
        <v>1380870</v>
      </c>
      <c r="AF1608" s="20">
        <v>721261</v>
      </c>
      <c r="AG1608" s="20">
        <v>210919</v>
      </c>
      <c r="AH1608" s="20">
        <v>315574</v>
      </c>
      <c r="AI1608" s="21">
        <v>185103</v>
      </c>
      <c r="AJ1608" s="25">
        <v>61591</v>
      </c>
      <c r="AK1608" s="25">
        <v>99440</v>
      </c>
      <c r="AL1608" s="25">
        <v>34530</v>
      </c>
      <c r="AM1608" s="22">
        <v>48785</v>
      </c>
      <c r="AN1608" s="20">
        <v>1305264</v>
      </c>
      <c r="AO1608" s="20">
        <v>89875</v>
      </c>
      <c r="AP1608" s="54">
        <v>9531407</v>
      </c>
      <c r="AQ1608" s="25">
        <v>148759</v>
      </c>
      <c r="AR1608" s="25">
        <v>216179</v>
      </c>
      <c r="AS1608" s="54">
        <v>203030</v>
      </c>
      <c r="AT1608" s="54">
        <v>111139</v>
      </c>
      <c r="AU1608" s="54">
        <v>54673</v>
      </c>
      <c r="AV1608" s="54">
        <v>63310</v>
      </c>
      <c r="AW1608" s="25">
        <f t="shared" si="75"/>
        <v>797090</v>
      </c>
      <c r="AX1608" s="165">
        <v>2149486</v>
      </c>
      <c r="AY1608" s="98">
        <f t="shared" si="76"/>
        <v>12477983</v>
      </c>
      <c r="AZ1608" s="73"/>
      <c r="BA1608" s="20">
        <v>799707</v>
      </c>
      <c r="BB1608" s="20">
        <v>454545</v>
      </c>
      <c r="BC1608" s="19">
        <v>1254252</v>
      </c>
      <c r="BD1608" s="19">
        <v>13732235</v>
      </c>
      <c r="BF1608" s="20">
        <v>66426</v>
      </c>
      <c r="BG1608" s="21">
        <f t="shared" si="77"/>
        <v>13665809</v>
      </c>
      <c r="BI1608" s="73"/>
      <c r="BJ1608" s="73"/>
      <c r="BK1608" s="73"/>
      <c r="BL1608" s="73"/>
      <c r="BM1608" s="73"/>
      <c r="BN1608" s="73"/>
      <c r="BO1608" s="73"/>
    </row>
    <row r="1609" spans="1:67" ht="22.5" customHeight="1" x14ac:dyDescent="0.15">
      <c r="A1609" s="125" t="s">
        <v>3440</v>
      </c>
      <c r="B1609" s="126" t="s">
        <v>3428</v>
      </c>
      <c r="C1609" s="136" t="s">
        <v>1676</v>
      </c>
      <c r="D1609" s="129">
        <v>5</v>
      </c>
      <c r="E1609" s="130" t="s">
        <v>3561</v>
      </c>
      <c r="F1609" s="19">
        <v>642083</v>
      </c>
      <c r="G1609" s="20">
        <v>221911</v>
      </c>
      <c r="H1609" s="20">
        <v>110565</v>
      </c>
      <c r="I1609" s="20">
        <v>0</v>
      </c>
      <c r="J1609" s="20">
        <v>0</v>
      </c>
      <c r="K1609" s="20">
        <v>0</v>
      </c>
      <c r="L1609" s="20">
        <v>0</v>
      </c>
      <c r="M1609" s="20">
        <v>23185</v>
      </c>
      <c r="N1609" s="20">
        <v>17369</v>
      </c>
      <c r="O1609" s="20">
        <v>3954</v>
      </c>
      <c r="P1609" s="20">
        <v>46079</v>
      </c>
      <c r="Q1609" s="20">
        <v>56848</v>
      </c>
      <c r="R1609" s="20">
        <v>85646</v>
      </c>
      <c r="S1609" s="20">
        <v>90066</v>
      </c>
      <c r="T1609" s="21">
        <v>122869</v>
      </c>
      <c r="U1609" s="54">
        <v>58163</v>
      </c>
      <c r="V1609" s="20">
        <v>39636</v>
      </c>
      <c r="W1609" s="20">
        <v>31326</v>
      </c>
      <c r="X1609" s="20">
        <v>0</v>
      </c>
      <c r="Y1609" s="21">
        <v>0</v>
      </c>
      <c r="Z1609" s="20">
        <v>339265</v>
      </c>
      <c r="AA1609" s="21">
        <v>88854</v>
      </c>
      <c r="AB1609" s="32">
        <v>174972</v>
      </c>
      <c r="AC1609" s="20">
        <v>975671</v>
      </c>
      <c r="AD1609" s="20">
        <v>543524</v>
      </c>
      <c r="AE1609" s="20">
        <v>1014555</v>
      </c>
      <c r="AF1609" s="20">
        <v>498784</v>
      </c>
      <c r="AG1609" s="20">
        <v>203162</v>
      </c>
      <c r="AH1609" s="20">
        <v>193399</v>
      </c>
      <c r="AI1609" s="21">
        <v>120576</v>
      </c>
      <c r="AJ1609" s="25">
        <v>60568</v>
      </c>
      <c r="AK1609" s="25">
        <v>91739</v>
      </c>
      <c r="AL1609" s="25">
        <v>24559</v>
      </c>
      <c r="AM1609" s="22">
        <v>46538</v>
      </c>
      <c r="AN1609" s="20">
        <v>713988</v>
      </c>
      <c r="AO1609" s="20">
        <v>51570</v>
      </c>
      <c r="AP1609" s="54">
        <v>6691424</v>
      </c>
      <c r="AQ1609" s="25">
        <v>117240</v>
      </c>
      <c r="AR1609" s="25">
        <v>212823</v>
      </c>
      <c r="AS1609" s="54">
        <v>130814</v>
      </c>
      <c r="AT1609" s="54">
        <v>68369</v>
      </c>
      <c r="AU1609" s="54">
        <v>53923</v>
      </c>
      <c r="AV1609" s="54">
        <v>49346</v>
      </c>
      <c r="AW1609" s="25">
        <f t="shared" si="75"/>
        <v>632515</v>
      </c>
      <c r="AX1609" s="165">
        <v>1825132</v>
      </c>
      <c r="AY1609" s="98">
        <f t="shared" si="76"/>
        <v>9149071</v>
      </c>
      <c r="AZ1609" s="73"/>
      <c r="BA1609" s="20">
        <v>784511</v>
      </c>
      <c r="BB1609" s="20">
        <v>244004</v>
      </c>
      <c r="BC1609" s="19">
        <v>1028515</v>
      </c>
      <c r="BD1609" s="19">
        <v>10177586</v>
      </c>
      <c r="BF1609" s="20">
        <v>65327</v>
      </c>
      <c r="BG1609" s="21">
        <f t="shared" si="77"/>
        <v>10112259</v>
      </c>
      <c r="BI1609" s="73"/>
      <c r="BJ1609" s="73"/>
      <c r="BK1609" s="73"/>
      <c r="BL1609" s="73"/>
      <c r="BM1609" s="73"/>
      <c r="BN1609" s="73"/>
      <c r="BO1609" s="73"/>
    </row>
    <row r="1610" spans="1:67" ht="22.5" customHeight="1" x14ac:dyDescent="0.15">
      <c r="A1610" s="125" t="s">
        <v>3441</v>
      </c>
      <c r="B1610" s="126" t="s">
        <v>3428</v>
      </c>
      <c r="C1610" s="136" t="s">
        <v>1677</v>
      </c>
      <c r="D1610" s="129">
        <v>5</v>
      </c>
      <c r="E1610" s="130" t="s">
        <v>3561</v>
      </c>
      <c r="F1610" s="19">
        <v>581810</v>
      </c>
      <c r="G1610" s="20">
        <v>337579</v>
      </c>
      <c r="H1610" s="20">
        <v>184464</v>
      </c>
      <c r="I1610" s="20">
        <v>0</v>
      </c>
      <c r="J1610" s="20">
        <v>30676</v>
      </c>
      <c r="K1610" s="20">
        <v>38770</v>
      </c>
      <c r="L1610" s="20">
        <v>45115</v>
      </c>
      <c r="M1610" s="20">
        <v>4258</v>
      </c>
      <c r="N1610" s="20">
        <v>13903</v>
      </c>
      <c r="O1610" s="20">
        <v>2163</v>
      </c>
      <c r="P1610" s="20">
        <v>230207</v>
      </c>
      <c r="Q1610" s="20">
        <v>52853</v>
      </c>
      <c r="R1610" s="20">
        <v>109325</v>
      </c>
      <c r="S1610" s="20">
        <v>60044</v>
      </c>
      <c r="T1610" s="21">
        <v>126447</v>
      </c>
      <c r="U1610" s="54">
        <v>32740</v>
      </c>
      <c r="V1610" s="20">
        <v>34131</v>
      </c>
      <c r="W1610" s="20">
        <v>41768</v>
      </c>
      <c r="X1610" s="20">
        <v>0</v>
      </c>
      <c r="Y1610" s="21">
        <v>0</v>
      </c>
      <c r="Z1610" s="20">
        <v>301665</v>
      </c>
      <c r="AA1610" s="21">
        <v>12801</v>
      </c>
      <c r="AB1610" s="32">
        <v>188141</v>
      </c>
      <c r="AC1610" s="20">
        <v>939079</v>
      </c>
      <c r="AD1610" s="20">
        <v>820297</v>
      </c>
      <c r="AE1610" s="20">
        <v>1015989</v>
      </c>
      <c r="AF1610" s="20">
        <v>546042</v>
      </c>
      <c r="AG1610" s="20">
        <v>159445</v>
      </c>
      <c r="AH1610" s="20">
        <v>242631</v>
      </c>
      <c r="AI1610" s="21">
        <v>90903</v>
      </c>
      <c r="AJ1610" s="25">
        <v>53687</v>
      </c>
      <c r="AK1610" s="25">
        <v>87324</v>
      </c>
      <c r="AL1610" s="25">
        <v>28756</v>
      </c>
      <c r="AM1610" s="22">
        <v>42976</v>
      </c>
      <c r="AN1610" s="20">
        <v>947700</v>
      </c>
      <c r="AO1610" s="20">
        <v>52408</v>
      </c>
      <c r="AP1610" s="54">
        <v>7456097</v>
      </c>
      <c r="AQ1610" s="25">
        <v>105724</v>
      </c>
      <c r="AR1610" s="25">
        <v>198713</v>
      </c>
      <c r="AS1610" s="54">
        <v>187832</v>
      </c>
      <c r="AT1610" s="54">
        <v>88697</v>
      </c>
      <c r="AU1610" s="54">
        <v>38925</v>
      </c>
      <c r="AV1610" s="54">
        <v>49518</v>
      </c>
      <c r="AW1610" s="25">
        <f t="shared" si="75"/>
        <v>669409</v>
      </c>
      <c r="AX1610" s="165">
        <v>2205839</v>
      </c>
      <c r="AY1610" s="98">
        <f t="shared" si="76"/>
        <v>10331345</v>
      </c>
      <c r="AZ1610" s="73"/>
      <c r="BA1610" s="20">
        <v>666494</v>
      </c>
      <c r="BB1610" s="20">
        <v>243299</v>
      </c>
      <c r="BC1610" s="19">
        <v>909793</v>
      </c>
      <c r="BD1610" s="19">
        <v>11241138</v>
      </c>
      <c r="BF1610" s="20">
        <v>57323</v>
      </c>
      <c r="BG1610" s="21">
        <f t="shared" si="77"/>
        <v>11183815</v>
      </c>
      <c r="BI1610" s="73"/>
      <c r="BJ1610" s="73"/>
      <c r="BK1610" s="73"/>
      <c r="BL1610" s="73"/>
      <c r="BM1610" s="73"/>
      <c r="BN1610" s="73"/>
      <c r="BO1610" s="73"/>
    </row>
    <row r="1611" spans="1:67" ht="22.5" customHeight="1" x14ac:dyDescent="0.15">
      <c r="A1611" s="125" t="s">
        <v>3442</v>
      </c>
      <c r="B1611" s="126" t="s">
        <v>3428</v>
      </c>
      <c r="C1611" s="136" t="s">
        <v>1678</v>
      </c>
      <c r="D1611" s="129">
        <v>6</v>
      </c>
      <c r="E1611" s="130" t="s">
        <v>3561</v>
      </c>
      <c r="F1611" s="19">
        <v>61990</v>
      </c>
      <c r="G1611" s="20">
        <v>9496</v>
      </c>
      <c r="H1611" s="20">
        <v>5670</v>
      </c>
      <c r="I1611" s="20">
        <v>0</v>
      </c>
      <c r="J1611" s="20">
        <v>6319</v>
      </c>
      <c r="K1611" s="20">
        <v>19660</v>
      </c>
      <c r="L1611" s="20">
        <v>23117</v>
      </c>
      <c r="M1611" s="20">
        <v>0</v>
      </c>
      <c r="N1611" s="20">
        <v>914</v>
      </c>
      <c r="O1611" s="20">
        <v>0</v>
      </c>
      <c r="P1611" s="20">
        <v>19099</v>
      </c>
      <c r="Q1611" s="20">
        <v>7030</v>
      </c>
      <c r="R1611" s="20">
        <v>8473</v>
      </c>
      <c r="S1611" s="20">
        <v>6181</v>
      </c>
      <c r="T1611" s="21">
        <v>11929</v>
      </c>
      <c r="U1611" s="54">
        <v>1269</v>
      </c>
      <c r="V1611" s="20">
        <v>3303</v>
      </c>
      <c r="W1611" s="20">
        <v>10442</v>
      </c>
      <c r="X1611" s="20">
        <v>0</v>
      </c>
      <c r="Y1611" s="21">
        <v>0</v>
      </c>
      <c r="Z1611" s="20">
        <v>22366</v>
      </c>
      <c r="AA1611" s="21">
        <v>8283</v>
      </c>
      <c r="AB1611" s="32">
        <v>0</v>
      </c>
      <c r="AC1611" s="20">
        <v>84900</v>
      </c>
      <c r="AD1611" s="20">
        <v>79185</v>
      </c>
      <c r="AE1611" s="20">
        <v>95146</v>
      </c>
      <c r="AF1611" s="20">
        <v>41933</v>
      </c>
      <c r="AG1611" s="20">
        <v>9531</v>
      </c>
      <c r="AH1611" s="20">
        <v>14752</v>
      </c>
      <c r="AI1611" s="21">
        <v>11775</v>
      </c>
      <c r="AJ1611" s="25">
        <v>8278</v>
      </c>
      <c r="AK1611" s="25">
        <v>18087</v>
      </c>
      <c r="AL1611" s="25">
        <v>2631</v>
      </c>
      <c r="AM1611" s="22">
        <v>6732</v>
      </c>
      <c r="AN1611" s="20">
        <v>199456</v>
      </c>
      <c r="AO1611" s="20">
        <v>1369</v>
      </c>
      <c r="AP1611" s="54">
        <v>799316</v>
      </c>
      <c r="AQ1611" s="25">
        <v>62094</v>
      </c>
      <c r="AR1611" s="25">
        <v>110738</v>
      </c>
      <c r="AS1611" s="54">
        <v>37768</v>
      </c>
      <c r="AT1611" s="54">
        <v>44344</v>
      </c>
      <c r="AU1611" s="54">
        <v>10323</v>
      </c>
      <c r="AV1611" s="54">
        <v>4737</v>
      </c>
      <c r="AW1611" s="25">
        <f t="shared" si="75"/>
        <v>270004</v>
      </c>
      <c r="AX1611" s="165">
        <v>206725</v>
      </c>
      <c r="AY1611" s="98">
        <f t="shared" si="76"/>
        <v>1276045</v>
      </c>
      <c r="AZ1611" s="73"/>
      <c r="BA1611" s="20">
        <v>160518</v>
      </c>
      <c r="BB1611" s="20">
        <v>7116</v>
      </c>
      <c r="BC1611" s="19">
        <v>167634</v>
      </c>
      <c r="BD1611" s="19">
        <v>1443679</v>
      </c>
      <c r="BF1611" s="20">
        <v>4889</v>
      </c>
      <c r="BG1611" s="21">
        <f t="shared" si="77"/>
        <v>1438790</v>
      </c>
      <c r="BI1611" s="73"/>
      <c r="BJ1611" s="73"/>
      <c r="BK1611" s="73"/>
      <c r="BL1611" s="73"/>
      <c r="BM1611" s="73"/>
      <c r="BN1611" s="73"/>
      <c r="BO1611" s="73"/>
    </row>
    <row r="1612" spans="1:67" ht="22.5" customHeight="1" x14ac:dyDescent="0.15">
      <c r="A1612" s="125" t="s">
        <v>3443</v>
      </c>
      <c r="B1612" s="126" t="s">
        <v>3428</v>
      </c>
      <c r="C1612" s="136" t="s">
        <v>1679</v>
      </c>
      <c r="D1612" s="129">
        <v>6</v>
      </c>
      <c r="E1612" s="130" t="s">
        <v>3561</v>
      </c>
      <c r="F1612" s="19">
        <v>438967</v>
      </c>
      <c r="G1612" s="20">
        <v>130805</v>
      </c>
      <c r="H1612" s="20">
        <v>67473</v>
      </c>
      <c r="I1612" s="20">
        <v>0</v>
      </c>
      <c r="J1612" s="20">
        <v>6340</v>
      </c>
      <c r="K1612" s="20">
        <v>17920</v>
      </c>
      <c r="L1612" s="20">
        <v>14314</v>
      </c>
      <c r="M1612" s="20">
        <v>26335</v>
      </c>
      <c r="N1612" s="20">
        <v>15119</v>
      </c>
      <c r="O1612" s="20">
        <v>8318</v>
      </c>
      <c r="P1612" s="20">
        <v>175377</v>
      </c>
      <c r="Q1612" s="20">
        <v>50538</v>
      </c>
      <c r="R1612" s="20">
        <v>68288</v>
      </c>
      <c r="S1612" s="20">
        <v>72406</v>
      </c>
      <c r="T1612" s="21">
        <v>59645</v>
      </c>
      <c r="U1612" s="54">
        <v>30964</v>
      </c>
      <c r="V1612" s="20">
        <v>28626</v>
      </c>
      <c r="W1612" s="20">
        <v>20884</v>
      </c>
      <c r="X1612" s="20">
        <v>0</v>
      </c>
      <c r="Y1612" s="21">
        <v>0</v>
      </c>
      <c r="Z1612" s="20">
        <v>254386</v>
      </c>
      <c r="AA1612" s="21">
        <v>104667</v>
      </c>
      <c r="AB1612" s="32">
        <v>0</v>
      </c>
      <c r="AC1612" s="20">
        <v>775137</v>
      </c>
      <c r="AD1612" s="20">
        <v>313841</v>
      </c>
      <c r="AE1612" s="20">
        <v>580268</v>
      </c>
      <c r="AF1612" s="20">
        <v>369574</v>
      </c>
      <c r="AG1612" s="20">
        <v>161940</v>
      </c>
      <c r="AH1612" s="20">
        <v>93487</v>
      </c>
      <c r="AI1612" s="21">
        <v>24963</v>
      </c>
      <c r="AJ1612" s="25">
        <v>55203</v>
      </c>
      <c r="AK1612" s="25">
        <v>65929</v>
      </c>
      <c r="AL1612" s="25">
        <v>15244</v>
      </c>
      <c r="AM1612" s="22">
        <v>35975</v>
      </c>
      <c r="AN1612" s="20">
        <v>113601</v>
      </c>
      <c r="AO1612" s="20">
        <v>14921</v>
      </c>
      <c r="AP1612" s="54">
        <v>4211455</v>
      </c>
      <c r="AQ1612" s="25">
        <v>84026</v>
      </c>
      <c r="AR1612" s="25">
        <v>142895</v>
      </c>
      <c r="AS1612" s="54">
        <v>89739</v>
      </c>
      <c r="AT1612" s="54">
        <v>58805</v>
      </c>
      <c r="AU1612" s="54">
        <v>42850</v>
      </c>
      <c r="AV1612" s="54">
        <v>29368</v>
      </c>
      <c r="AW1612" s="25">
        <f t="shared" si="75"/>
        <v>447683</v>
      </c>
      <c r="AX1612" s="165">
        <v>462915</v>
      </c>
      <c r="AY1612" s="98">
        <f t="shared" si="76"/>
        <v>5122053</v>
      </c>
      <c r="AZ1612" s="73"/>
      <c r="BA1612" s="20">
        <v>695603</v>
      </c>
      <c r="BB1612" s="20">
        <v>70540</v>
      </c>
      <c r="BC1612" s="19">
        <v>766143</v>
      </c>
      <c r="BD1612" s="19">
        <v>5888196</v>
      </c>
      <c r="BF1612" s="20">
        <v>55784</v>
      </c>
      <c r="BG1612" s="21">
        <f t="shared" si="77"/>
        <v>5832412</v>
      </c>
      <c r="BI1612" s="73"/>
      <c r="BJ1612" s="73"/>
      <c r="BK1612" s="73"/>
      <c r="BL1612" s="73"/>
      <c r="BM1612" s="73"/>
      <c r="BN1612" s="73"/>
      <c r="BO1612" s="73"/>
    </row>
    <row r="1613" spans="1:67" ht="22.5" customHeight="1" x14ac:dyDescent="0.15">
      <c r="A1613" s="125" t="s">
        <v>3444</v>
      </c>
      <c r="B1613" s="126" t="s">
        <v>3428</v>
      </c>
      <c r="C1613" s="136" t="s">
        <v>1680</v>
      </c>
      <c r="D1613" s="129">
        <v>6</v>
      </c>
      <c r="E1613" s="130" t="s">
        <v>3561</v>
      </c>
      <c r="F1613" s="19">
        <v>244714</v>
      </c>
      <c r="G1613" s="20">
        <v>117310</v>
      </c>
      <c r="H1613" s="20">
        <v>51597</v>
      </c>
      <c r="I1613" s="20">
        <v>0</v>
      </c>
      <c r="J1613" s="20">
        <v>0</v>
      </c>
      <c r="K1613" s="20">
        <v>0</v>
      </c>
      <c r="L1613" s="20">
        <v>0</v>
      </c>
      <c r="M1613" s="20">
        <v>0</v>
      </c>
      <c r="N1613" s="20">
        <v>4527</v>
      </c>
      <c r="O1613" s="20">
        <v>0</v>
      </c>
      <c r="P1613" s="20">
        <v>232</v>
      </c>
      <c r="Q1613" s="20">
        <v>25117</v>
      </c>
      <c r="R1613" s="20">
        <v>17038</v>
      </c>
      <c r="S1613" s="20">
        <v>30905</v>
      </c>
      <c r="T1613" s="21">
        <v>71574</v>
      </c>
      <c r="U1613" s="54">
        <v>67807</v>
      </c>
      <c r="V1613" s="20">
        <v>8808</v>
      </c>
      <c r="W1613" s="20">
        <v>10442</v>
      </c>
      <c r="X1613" s="20">
        <v>0</v>
      </c>
      <c r="Y1613" s="21">
        <v>0</v>
      </c>
      <c r="Z1613" s="20">
        <v>124701</v>
      </c>
      <c r="AA1613" s="21">
        <v>22590</v>
      </c>
      <c r="AB1613" s="32">
        <v>0</v>
      </c>
      <c r="AC1613" s="20">
        <v>372004</v>
      </c>
      <c r="AD1613" s="20">
        <v>200345</v>
      </c>
      <c r="AE1613" s="20">
        <v>380225</v>
      </c>
      <c r="AF1613" s="20">
        <v>181709</v>
      </c>
      <c r="AG1613" s="20">
        <v>61256</v>
      </c>
      <c r="AH1613" s="20">
        <v>140909</v>
      </c>
      <c r="AI1613" s="21">
        <v>141771</v>
      </c>
      <c r="AJ1613" s="25">
        <v>27857</v>
      </c>
      <c r="AK1613" s="25">
        <v>48268</v>
      </c>
      <c r="AL1613" s="25">
        <v>10517</v>
      </c>
      <c r="AM1613" s="22">
        <v>17632</v>
      </c>
      <c r="AN1613" s="20">
        <v>114060</v>
      </c>
      <c r="AO1613" s="20">
        <v>33358</v>
      </c>
      <c r="AP1613" s="54">
        <v>2527273</v>
      </c>
      <c r="AQ1613" s="25">
        <v>46719</v>
      </c>
      <c r="AR1613" s="25">
        <v>122053</v>
      </c>
      <c r="AS1613" s="54">
        <v>118866</v>
      </c>
      <c r="AT1613" s="54">
        <v>78420</v>
      </c>
      <c r="AU1613" s="54">
        <v>28382</v>
      </c>
      <c r="AV1613" s="54">
        <v>16398</v>
      </c>
      <c r="AW1613" s="25">
        <f t="shared" si="75"/>
        <v>410838</v>
      </c>
      <c r="AX1613" s="165">
        <v>498543</v>
      </c>
      <c r="AY1613" s="98">
        <f t="shared" si="76"/>
        <v>3436654</v>
      </c>
      <c r="AZ1613" s="73"/>
      <c r="BA1613" s="20">
        <v>380798</v>
      </c>
      <c r="BB1613" s="20">
        <v>166613</v>
      </c>
      <c r="BC1613" s="19">
        <v>547411</v>
      </c>
      <c r="BD1613" s="19">
        <v>3984065</v>
      </c>
      <c r="BF1613" s="20">
        <v>22260</v>
      </c>
      <c r="BG1613" s="21">
        <f t="shared" si="77"/>
        <v>3961805</v>
      </c>
      <c r="BI1613" s="73"/>
      <c r="BJ1613" s="73"/>
      <c r="BK1613" s="73"/>
      <c r="BL1613" s="73"/>
      <c r="BM1613" s="73"/>
      <c r="BN1613" s="73"/>
      <c r="BO1613" s="73"/>
    </row>
    <row r="1614" spans="1:67" ht="22.5" customHeight="1" x14ac:dyDescent="0.15">
      <c r="A1614" s="125" t="s">
        <v>3445</v>
      </c>
      <c r="B1614" s="126" t="s">
        <v>3428</v>
      </c>
      <c r="C1614" s="136" t="s">
        <v>1681</v>
      </c>
      <c r="D1614" s="129">
        <v>6</v>
      </c>
      <c r="E1614" s="130" t="s">
        <v>3561</v>
      </c>
      <c r="F1614" s="19">
        <v>330090</v>
      </c>
      <c r="G1614" s="20">
        <v>108742</v>
      </c>
      <c r="H1614" s="20">
        <v>45171</v>
      </c>
      <c r="I1614" s="20">
        <v>0</v>
      </c>
      <c r="J1614" s="20">
        <v>0</v>
      </c>
      <c r="K1614" s="20">
        <v>0</v>
      </c>
      <c r="L1614" s="20">
        <v>0</v>
      </c>
      <c r="M1614" s="20">
        <v>9082</v>
      </c>
      <c r="N1614" s="20">
        <v>7625</v>
      </c>
      <c r="O1614" s="20">
        <v>5334</v>
      </c>
      <c r="P1614" s="20">
        <v>399</v>
      </c>
      <c r="Q1614" s="20">
        <v>29680</v>
      </c>
      <c r="R1614" s="20">
        <v>33709</v>
      </c>
      <c r="S1614" s="20">
        <v>37969</v>
      </c>
      <c r="T1614" s="21">
        <v>93046</v>
      </c>
      <c r="U1614" s="54">
        <v>86546</v>
      </c>
      <c r="V1614" s="20">
        <v>15414</v>
      </c>
      <c r="W1614" s="20">
        <v>26105</v>
      </c>
      <c r="X1614" s="20">
        <v>0</v>
      </c>
      <c r="Y1614" s="21">
        <v>0</v>
      </c>
      <c r="Z1614" s="20">
        <v>191393</v>
      </c>
      <c r="AA1614" s="21">
        <v>0</v>
      </c>
      <c r="AB1614" s="32">
        <v>0</v>
      </c>
      <c r="AC1614" s="20">
        <v>409161</v>
      </c>
      <c r="AD1614" s="20">
        <v>228642</v>
      </c>
      <c r="AE1614" s="20">
        <v>524270</v>
      </c>
      <c r="AF1614" s="20">
        <v>249018</v>
      </c>
      <c r="AG1614" s="20">
        <v>92298</v>
      </c>
      <c r="AH1614" s="20">
        <v>155841</v>
      </c>
      <c r="AI1614" s="21">
        <v>152133</v>
      </c>
      <c r="AJ1614" s="25">
        <v>37909</v>
      </c>
      <c r="AK1614" s="25">
        <v>60515</v>
      </c>
      <c r="AL1614" s="25">
        <v>14099</v>
      </c>
      <c r="AM1614" s="22">
        <v>24966</v>
      </c>
      <c r="AN1614" s="20">
        <v>194796</v>
      </c>
      <c r="AO1614" s="20">
        <v>37354</v>
      </c>
      <c r="AP1614" s="54">
        <v>3201307</v>
      </c>
      <c r="AQ1614" s="25">
        <v>55068</v>
      </c>
      <c r="AR1614" s="25">
        <v>180193</v>
      </c>
      <c r="AS1614" s="54">
        <v>110191</v>
      </c>
      <c r="AT1614" s="54">
        <v>74063</v>
      </c>
      <c r="AU1614" s="54">
        <v>33880</v>
      </c>
      <c r="AV1614" s="54">
        <v>20910</v>
      </c>
      <c r="AW1614" s="25">
        <f t="shared" si="75"/>
        <v>474305</v>
      </c>
      <c r="AX1614" s="165">
        <v>568418</v>
      </c>
      <c r="AY1614" s="98">
        <f t="shared" si="76"/>
        <v>4244030</v>
      </c>
      <c r="AZ1614" s="73"/>
      <c r="BA1614" s="20">
        <v>464516</v>
      </c>
      <c r="BB1614" s="20">
        <v>183444</v>
      </c>
      <c r="BC1614" s="19">
        <v>647960</v>
      </c>
      <c r="BD1614" s="19">
        <v>4891990</v>
      </c>
      <c r="BF1614" s="20">
        <v>27116</v>
      </c>
      <c r="BG1614" s="21">
        <f t="shared" si="77"/>
        <v>4864874</v>
      </c>
      <c r="BI1614" s="73"/>
      <c r="BJ1614" s="73"/>
      <c r="BK1614" s="73"/>
      <c r="BL1614" s="73"/>
      <c r="BM1614" s="73"/>
      <c r="BN1614" s="73"/>
      <c r="BO1614" s="73"/>
    </row>
    <row r="1615" spans="1:67" ht="22.5" customHeight="1" x14ac:dyDescent="0.15">
      <c r="A1615" s="125" t="s">
        <v>3446</v>
      </c>
      <c r="B1615" s="126" t="s">
        <v>3447</v>
      </c>
      <c r="C1615" s="136" t="s">
        <v>1682</v>
      </c>
      <c r="D1615" s="129">
        <v>3</v>
      </c>
      <c r="E1615" s="130" t="s">
        <v>3561</v>
      </c>
      <c r="F1615" s="19">
        <v>4506554</v>
      </c>
      <c r="G1615" s="20">
        <v>1185026</v>
      </c>
      <c r="H1615" s="20">
        <v>1243809</v>
      </c>
      <c r="I1615" s="20">
        <v>0</v>
      </c>
      <c r="J1615" s="20">
        <v>25642</v>
      </c>
      <c r="K1615" s="20">
        <v>0</v>
      </c>
      <c r="L1615" s="20">
        <v>7358</v>
      </c>
      <c r="M1615" s="20">
        <v>416994</v>
      </c>
      <c r="N1615" s="20">
        <v>242064</v>
      </c>
      <c r="O1615" s="20">
        <v>234356</v>
      </c>
      <c r="P1615" s="20">
        <v>3836076</v>
      </c>
      <c r="Q1615" s="20">
        <v>569910</v>
      </c>
      <c r="R1615" s="20">
        <v>1014424</v>
      </c>
      <c r="S1615" s="20">
        <v>832669</v>
      </c>
      <c r="T1615" s="21">
        <v>564003</v>
      </c>
      <c r="U1615" s="54">
        <v>421139</v>
      </c>
      <c r="V1615" s="20">
        <v>415077</v>
      </c>
      <c r="W1615" s="20">
        <v>261050</v>
      </c>
      <c r="X1615" s="20">
        <v>0</v>
      </c>
      <c r="Y1615" s="21">
        <v>0</v>
      </c>
      <c r="Z1615" s="20">
        <v>3125802</v>
      </c>
      <c r="AA1615" s="21">
        <v>9036</v>
      </c>
      <c r="AB1615" s="32">
        <v>4353563</v>
      </c>
      <c r="AC1615" s="20">
        <v>11153455</v>
      </c>
      <c r="AD1615" s="20">
        <v>5051504</v>
      </c>
      <c r="AE1615" s="20">
        <v>7598192</v>
      </c>
      <c r="AF1615" s="20">
        <v>4650048</v>
      </c>
      <c r="AG1615" s="20">
        <v>2372686</v>
      </c>
      <c r="AH1615" s="20">
        <v>386888</v>
      </c>
      <c r="AI1615" s="21">
        <v>442740</v>
      </c>
      <c r="AJ1615" s="25">
        <v>520677</v>
      </c>
      <c r="AK1615" s="25">
        <v>491368</v>
      </c>
      <c r="AL1615" s="25">
        <v>150098</v>
      </c>
      <c r="AM1615" s="22">
        <v>277604</v>
      </c>
      <c r="AN1615" s="20">
        <v>4763307</v>
      </c>
      <c r="AO1615" s="20">
        <v>425683</v>
      </c>
      <c r="AP1615" s="54">
        <v>61548802</v>
      </c>
      <c r="AQ1615" s="25">
        <v>552370</v>
      </c>
      <c r="AR1615" s="25">
        <v>701379</v>
      </c>
      <c r="AS1615" s="54">
        <v>382697</v>
      </c>
      <c r="AT1615" s="54">
        <v>465152</v>
      </c>
      <c r="AU1615" s="54">
        <v>353439</v>
      </c>
      <c r="AV1615" s="54">
        <v>444366</v>
      </c>
      <c r="AW1615" s="25">
        <f t="shared" si="75"/>
        <v>2899403</v>
      </c>
      <c r="AX1615" s="165">
        <v>7639177</v>
      </c>
      <c r="AY1615" s="98">
        <f t="shared" si="76"/>
        <v>72087382</v>
      </c>
      <c r="AZ1615" s="73"/>
      <c r="BA1615" s="20">
        <v>5673335</v>
      </c>
      <c r="BB1615" s="20">
        <v>543238</v>
      </c>
      <c r="BC1615" s="19">
        <v>6216573</v>
      </c>
      <c r="BD1615" s="19">
        <v>78303955</v>
      </c>
      <c r="BF1615" s="20">
        <v>1995629</v>
      </c>
      <c r="BG1615" s="21">
        <f t="shared" si="77"/>
        <v>76308326</v>
      </c>
      <c r="BI1615" s="73"/>
      <c r="BJ1615" s="73"/>
      <c r="BK1615" s="73"/>
      <c r="BL1615" s="73"/>
      <c r="BM1615" s="73"/>
      <c r="BN1615" s="73"/>
      <c r="BO1615" s="73"/>
    </row>
    <row r="1616" spans="1:67" ht="22.5" customHeight="1" x14ac:dyDescent="0.15">
      <c r="A1616" s="125" t="s">
        <v>3448</v>
      </c>
      <c r="B1616" s="126" t="s">
        <v>3447</v>
      </c>
      <c r="C1616" s="136" t="s">
        <v>1683</v>
      </c>
      <c r="D1616" s="129">
        <v>5</v>
      </c>
      <c r="E1616" s="130" t="s">
        <v>3561</v>
      </c>
      <c r="F1616" s="19">
        <v>2014363</v>
      </c>
      <c r="G1616" s="20">
        <v>1165177</v>
      </c>
      <c r="H1616" s="20">
        <v>955017</v>
      </c>
      <c r="I1616" s="20">
        <v>0</v>
      </c>
      <c r="J1616" s="20">
        <v>0</v>
      </c>
      <c r="K1616" s="20">
        <v>0</v>
      </c>
      <c r="L1616" s="20">
        <v>0</v>
      </c>
      <c r="M1616" s="20">
        <v>143084</v>
      </c>
      <c r="N1616" s="20">
        <v>88971</v>
      </c>
      <c r="O1616" s="20">
        <v>121710</v>
      </c>
      <c r="P1616" s="20">
        <v>730287</v>
      </c>
      <c r="Q1616" s="20">
        <v>270232</v>
      </c>
      <c r="R1616" s="20">
        <v>417101</v>
      </c>
      <c r="S1616" s="20">
        <v>448564</v>
      </c>
      <c r="T1616" s="21">
        <v>448292</v>
      </c>
      <c r="U1616" s="54">
        <v>188573</v>
      </c>
      <c r="V1616" s="20">
        <v>210291</v>
      </c>
      <c r="W1616" s="20">
        <v>198398</v>
      </c>
      <c r="X1616" s="20">
        <v>0</v>
      </c>
      <c r="Y1616" s="21">
        <v>0</v>
      </c>
      <c r="Z1616" s="20">
        <v>1435505</v>
      </c>
      <c r="AA1616" s="21">
        <v>20331</v>
      </c>
      <c r="AB1616" s="32">
        <v>925637</v>
      </c>
      <c r="AC1616" s="20">
        <v>5200748</v>
      </c>
      <c r="AD1616" s="20">
        <v>1983106</v>
      </c>
      <c r="AE1616" s="20">
        <v>3926937</v>
      </c>
      <c r="AF1616" s="20">
        <v>2212787</v>
      </c>
      <c r="AG1616" s="20">
        <v>902735</v>
      </c>
      <c r="AH1616" s="20">
        <v>510058</v>
      </c>
      <c r="AI1616" s="21">
        <v>416364</v>
      </c>
      <c r="AJ1616" s="25">
        <v>201683</v>
      </c>
      <c r="AK1616" s="25">
        <v>270308</v>
      </c>
      <c r="AL1616" s="25">
        <v>89686</v>
      </c>
      <c r="AM1616" s="22">
        <v>130627</v>
      </c>
      <c r="AN1616" s="20">
        <v>1516081</v>
      </c>
      <c r="AO1616" s="20">
        <v>134015</v>
      </c>
      <c r="AP1616" s="54">
        <v>27276668</v>
      </c>
      <c r="AQ1616" s="25">
        <v>364965</v>
      </c>
      <c r="AR1616" s="25">
        <v>484459</v>
      </c>
      <c r="AS1616" s="54">
        <v>334236</v>
      </c>
      <c r="AT1616" s="54">
        <v>322430</v>
      </c>
      <c r="AU1616" s="54">
        <v>167258</v>
      </c>
      <c r="AV1616" s="54">
        <v>184634</v>
      </c>
      <c r="AW1616" s="25">
        <f t="shared" si="75"/>
        <v>1857982</v>
      </c>
      <c r="AX1616" s="165">
        <v>4579944</v>
      </c>
      <c r="AY1616" s="98">
        <f t="shared" si="76"/>
        <v>33714594</v>
      </c>
      <c r="AZ1616" s="73"/>
      <c r="BA1616" s="20">
        <v>2671183</v>
      </c>
      <c r="BB1616" s="20">
        <v>614945</v>
      </c>
      <c r="BC1616" s="19">
        <v>3286128</v>
      </c>
      <c r="BD1616" s="19">
        <v>37000722</v>
      </c>
      <c r="BF1616" s="20">
        <v>319991</v>
      </c>
      <c r="BG1616" s="21">
        <f t="shared" si="77"/>
        <v>36680731</v>
      </c>
      <c r="BI1616" s="73"/>
      <c r="BJ1616" s="73"/>
      <c r="BK1616" s="73"/>
      <c r="BL1616" s="73"/>
      <c r="BM1616" s="73"/>
      <c r="BN1616" s="73"/>
      <c r="BO1616" s="73"/>
    </row>
    <row r="1617" spans="1:67" ht="22.5" customHeight="1" x14ac:dyDescent="0.15">
      <c r="A1617" s="125" t="s">
        <v>3449</v>
      </c>
      <c r="B1617" s="126" t="s">
        <v>3447</v>
      </c>
      <c r="C1617" s="136" t="s">
        <v>1684</v>
      </c>
      <c r="D1617" s="129">
        <v>5</v>
      </c>
      <c r="E1617" s="130" t="s">
        <v>3561</v>
      </c>
      <c r="F1617" s="19">
        <v>1549157</v>
      </c>
      <c r="G1617" s="20">
        <v>541855</v>
      </c>
      <c r="H1617" s="20">
        <v>461916</v>
      </c>
      <c r="I1617" s="20">
        <v>0</v>
      </c>
      <c r="J1617" s="20">
        <v>15309</v>
      </c>
      <c r="K1617" s="20">
        <v>0</v>
      </c>
      <c r="L1617" s="20">
        <v>11298</v>
      </c>
      <c r="M1617" s="20">
        <v>103288</v>
      </c>
      <c r="N1617" s="20">
        <v>64318</v>
      </c>
      <c r="O1617" s="20">
        <v>60948</v>
      </c>
      <c r="P1617" s="20">
        <v>736102</v>
      </c>
      <c r="Q1617" s="20">
        <v>205700</v>
      </c>
      <c r="R1617" s="20">
        <v>322066</v>
      </c>
      <c r="S1617" s="20">
        <v>275496</v>
      </c>
      <c r="T1617" s="21">
        <v>322083</v>
      </c>
      <c r="U1617" s="54">
        <v>134599</v>
      </c>
      <c r="V1617" s="20">
        <v>164049</v>
      </c>
      <c r="W1617" s="20">
        <v>167072</v>
      </c>
      <c r="X1617" s="20">
        <v>0</v>
      </c>
      <c r="Y1617" s="21">
        <v>0</v>
      </c>
      <c r="Z1617" s="20">
        <v>974834</v>
      </c>
      <c r="AA1617" s="21">
        <v>29367</v>
      </c>
      <c r="AB1617" s="32">
        <v>1217516</v>
      </c>
      <c r="AC1617" s="20">
        <v>3518086</v>
      </c>
      <c r="AD1617" s="20">
        <v>1474402</v>
      </c>
      <c r="AE1617" s="20">
        <v>3003728</v>
      </c>
      <c r="AF1617" s="20">
        <v>1795706</v>
      </c>
      <c r="AG1617" s="20">
        <v>663536</v>
      </c>
      <c r="AH1617" s="20">
        <v>196928</v>
      </c>
      <c r="AI1617" s="21">
        <v>674472</v>
      </c>
      <c r="AJ1617" s="25">
        <v>156156</v>
      </c>
      <c r="AK1617" s="25">
        <v>246984</v>
      </c>
      <c r="AL1617" s="25">
        <v>74116</v>
      </c>
      <c r="AM1617" s="22">
        <v>107716</v>
      </c>
      <c r="AN1617" s="20">
        <v>1161666</v>
      </c>
      <c r="AO1617" s="20">
        <v>122098</v>
      </c>
      <c r="AP1617" s="54">
        <v>20552567</v>
      </c>
      <c r="AQ1617" s="25">
        <v>404375</v>
      </c>
      <c r="AR1617" s="25">
        <v>392074</v>
      </c>
      <c r="AS1617" s="54">
        <v>259034</v>
      </c>
      <c r="AT1617" s="54">
        <v>176809</v>
      </c>
      <c r="AU1617" s="54">
        <v>136431</v>
      </c>
      <c r="AV1617" s="54">
        <v>145366</v>
      </c>
      <c r="AW1617" s="25">
        <f t="shared" si="75"/>
        <v>1514089</v>
      </c>
      <c r="AX1617" s="165">
        <v>3819261</v>
      </c>
      <c r="AY1617" s="98">
        <f t="shared" si="76"/>
        <v>25885917</v>
      </c>
      <c r="AZ1617" s="73"/>
      <c r="BA1617" s="20">
        <v>2107436</v>
      </c>
      <c r="BB1617" s="20">
        <v>526297</v>
      </c>
      <c r="BC1617" s="19">
        <v>2633733</v>
      </c>
      <c r="BD1617" s="19">
        <v>28519650</v>
      </c>
      <c r="BF1617" s="20">
        <v>199542</v>
      </c>
      <c r="BG1617" s="21">
        <f t="shared" si="77"/>
        <v>28320108</v>
      </c>
      <c r="BI1617" s="73"/>
      <c r="BJ1617" s="73"/>
      <c r="BK1617" s="73"/>
      <c r="BL1617" s="73"/>
      <c r="BM1617" s="73"/>
      <c r="BN1617" s="73"/>
      <c r="BO1617" s="73"/>
    </row>
    <row r="1618" spans="1:67" ht="22.5" customHeight="1" x14ac:dyDescent="0.15">
      <c r="A1618" s="125" t="s">
        <v>3450</v>
      </c>
      <c r="B1618" s="126" t="s">
        <v>3447</v>
      </c>
      <c r="C1618" s="136" t="s">
        <v>1685</v>
      </c>
      <c r="D1618" s="129">
        <v>5</v>
      </c>
      <c r="E1618" s="130" t="s">
        <v>3561</v>
      </c>
      <c r="F1618" s="19">
        <v>851138</v>
      </c>
      <c r="G1618" s="20">
        <v>283529</v>
      </c>
      <c r="H1618" s="20">
        <v>147042</v>
      </c>
      <c r="I1618" s="20">
        <v>0</v>
      </c>
      <c r="J1618" s="20">
        <v>28584</v>
      </c>
      <c r="K1618" s="20">
        <v>0</v>
      </c>
      <c r="L1618" s="20">
        <v>13056</v>
      </c>
      <c r="M1618" s="20">
        <v>40265</v>
      </c>
      <c r="N1618" s="20">
        <v>27246</v>
      </c>
      <c r="O1618" s="20">
        <v>19172</v>
      </c>
      <c r="P1618" s="20">
        <v>314602</v>
      </c>
      <c r="Q1618" s="20">
        <v>81187</v>
      </c>
      <c r="R1618" s="20">
        <v>113172</v>
      </c>
      <c r="S1618" s="20">
        <v>116556</v>
      </c>
      <c r="T1618" s="21">
        <v>178935</v>
      </c>
      <c r="U1618" s="54">
        <v>49449</v>
      </c>
      <c r="V1618" s="20">
        <v>70464</v>
      </c>
      <c r="W1618" s="20">
        <v>93978</v>
      </c>
      <c r="X1618" s="20">
        <v>0</v>
      </c>
      <c r="Y1618" s="21">
        <v>0</v>
      </c>
      <c r="Z1618" s="20">
        <v>438705</v>
      </c>
      <c r="AA1618" s="21">
        <v>0</v>
      </c>
      <c r="AB1618" s="32">
        <v>337451</v>
      </c>
      <c r="AC1618" s="20">
        <v>1493674</v>
      </c>
      <c r="AD1618" s="20">
        <v>872967</v>
      </c>
      <c r="AE1618" s="20">
        <v>1718721</v>
      </c>
      <c r="AF1618" s="20">
        <v>908128</v>
      </c>
      <c r="AG1618" s="20">
        <v>295485</v>
      </c>
      <c r="AH1618" s="20">
        <v>154755</v>
      </c>
      <c r="AI1618" s="21">
        <v>391872</v>
      </c>
      <c r="AJ1618" s="25">
        <v>80590</v>
      </c>
      <c r="AK1618" s="25">
        <v>135424</v>
      </c>
      <c r="AL1618" s="25">
        <v>40839</v>
      </c>
      <c r="AM1618" s="22">
        <v>62404</v>
      </c>
      <c r="AN1618" s="20">
        <v>835917</v>
      </c>
      <c r="AO1618" s="20">
        <v>66338</v>
      </c>
      <c r="AP1618" s="54">
        <v>10261645</v>
      </c>
      <c r="AQ1618" s="25">
        <v>192455</v>
      </c>
      <c r="AR1618" s="25">
        <v>280245</v>
      </c>
      <c r="AS1618" s="54">
        <v>190969</v>
      </c>
      <c r="AT1618" s="54">
        <v>140164</v>
      </c>
      <c r="AU1618" s="54">
        <v>74004</v>
      </c>
      <c r="AV1618" s="54">
        <v>64653</v>
      </c>
      <c r="AW1618" s="25">
        <f t="shared" si="75"/>
        <v>942490</v>
      </c>
      <c r="AX1618" s="165">
        <v>1593762</v>
      </c>
      <c r="AY1618" s="98">
        <f t="shared" si="76"/>
        <v>12797897</v>
      </c>
      <c r="AZ1618" s="73"/>
      <c r="BA1618" s="20">
        <v>1073443</v>
      </c>
      <c r="BB1618" s="20">
        <v>343558</v>
      </c>
      <c r="BC1618" s="19">
        <v>1417001</v>
      </c>
      <c r="BD1618" s="19">
        <v>14214898</v>
      </c>
      <c r="BF1618" s="20">
        <v>92377</v>
      </c>
      <c r="BG1618" s="21">
        <f t="shared" si="77"/>
        <v>14122521</v>
      </c>
      <c r="BI1618" s="73"/>
      <c r="BJ1618" s="73"/>
      <c r="BK1618" s="73"/>
      <c r="BL1618" s="73"/>
      <c r="BM1618" s="73"/>
      <c r="BN1618" s="73"/>
      <c r="BO1618" s="73"/>
    </row>
    <row r="1619" spans="1:67" ht="22.5" customHeight="1" x14ac:dyDescent="0.15">
      <c r="A1619" s="125" t="s">
        <v>3451</v>
      </c>
      <c r="B1619" s="126" t="s">
        <v>3447</v>
      </c>
      <c r="C1619" s="136" t="s">
        <v>1686</v>
      </c>
      <c r="D1619" s="129">
        <v>5</v>
      </c>
      <c r="E1619" s="130" t="s">
        <v>3561</v>
      </c>
      <c r="F1619" s="19">
        <v>730986</v>
      </c>
      <c r="G1619" s="20">
        <v>340364</v>
      </c>
      <c r="H1619" s="20">
        <v>170667</v>
      </c>
      <c r="I1619" s="20">
        <v>0</v>
      </c>
      <c r="J1619" s="20">
        <v>0</v>
      </c>
      <c r="K1619" s="20">
        <v>0</v>
      </c>
      <c r="L1619" s="20">
        <v>0</v>
      </c>
      <c r="M1619" s="20">
        <v>24886</v>
      </c>
      <c r="N1619" s="20">
        <v>23215</v>
      </c>
      <c r="O1619" s="20">
        <v>10369</v>
      </c>
      <c r="P1619" s="20">
        <v>253625</v>
      </c>
      <c r="Q1619" s="20">
        <v>69364</v>
      </c>
      <c r="R1619" s="20">
        <v>107035</v>
      </c>
      <c r="S1619" s="20">
        <v>120088</v>
      </c>
      <c r="T1619" s="21">
        <v>143148</v>
      </c>
      <c r="U1619" s="54">
        <v>46107</v>
      </c>
      <c r="V1619" s="20">
        <v>71565</v>
      </c>
      <c r="W1619" s="20">
        <v>93978</v>
      </c>
      <c r="X1619" s="20">
        <v>0</v>
      </c>
      <c r="Y1619" s="21">
        <v>0</v>
      </c>
      <c r="Z1619" s="20">
        <v>455824</v>
      </c>
      <c r="AA1619" s="21">
        <v>3012</v>
      </c>
      <c r="AB1619" s="32">
        <v>302539</v>
      </c>
      <c r="AC1619" s="20">
        <v>1574499</v>
      </c>
      <c r="AD1619" s="20">
        <v>911977</v>
      </c>
      <c r="AE1619" s="20">
        <v>1278770</v>
      </c>
      <c r="AF1619" s="20">
        <v>746470</v>
      </c>
      <c r="AG1619" s="20">
        <v>259716</v>
      </c>
      <c r="AH1619" s="20">
        <v>298741</v>
      </c>
      <c r="AI1619" s="21">
        <v>266115</v>
      </c>
      <c r="AJ1619" s="25">
        <v>72631</v>
      </c>
      <c r="AK1619" s="25">
        <v>122992</v>
      </c>
      <c r="AL1619" s="25">
        <v>33669</v>
      </c>
      <c r="AM1619" s="22">
        <v>57669</v>
      </c>
      <c r="AN1619" s="20">
        <v>632810</v>
      </c>
      <c r="AO1619" s="20">
        <v>67380</v>
      </c>
      <c r="AP1619" s="54">
        <v>9290211</v>
      </c>
      <c r="AQ1619" s="25">
        <v>121645</v>
      </c>
      <c r="AR1619" s="25">
        <v>230143</v>
      </c>
      <c r="AS1619" s="54">
        <v>180786</v>
      </c>
      <c r="AT1619" s="54">
        <v>119216</v>
      </c>
      <c r="AU1619" s="54">
        <v>64927</v>
      </c>
      <c r="AV1619" s="54">
        <v>57983</v>
      </c>
      <c r="AW1619" s="25">
        <f t="shared" si="75"/>
        <v>774700</v>
      </c>
      <c r="AX1619" s="165">
        <v>1672121</v>
      </c>
      <c r="AY1619" s="98">
        <f t="shared" si="76"/>
        <v>11737032</v>
      </c>
      <c r="AZ1619" s="73"/>
      <c r="BA1619" s="20">
        <v>959276</v>
      </c>
      <c r="BB1619" s="20">
        <v>398016</v>
      </c>
      <c r="BC1619" s="19">
        <v>1357292</v>
      </c>
      <c r="BD1619" s="19">
        <v>13094324</v>
      </c>
      <c r="BF1619" s="20">
        <v>79766</v>
      </c>
      <c r="BG1619" s="21">
        <f t="shared" si="77"/>
        <v>13014558</v>
      </c>
      <c r="BI1619" s="73"/>
      <c r="BJ1619" s="73"/>
      <c r="BK1619" s="73"/>
      <c r="BL1619" s="73"/>
      <c r="BM1619" s="73"/>
      <c r="BN1619" s="73"/>
      <c r="BO1619" s="73"/>
    </row>
    <row r="1620" spans="1:67" ht="22.5" customHeight="1" x14ac:dyDescent="0.15">
      <c r="A1620" s="125" t="s">
        <v>3452</v>
      </c>
      <c r="B1620" s="126" t="s">
        <v>3447</v>
      </c>
      <c r="C1620" s="136" t="s">
        <v>1687</v>
      </c>
      <c r="D1620" s="129">
        <v>5</v>
      </c>
      <c r="E1620" s="130" t="s">
        <v>3561</v>
      </c>
      <c r="F1620" s="19">
        <v>843865</v>
      </c>
      <c r="G1620" s="20">
        <v>277318</v>
      </c>
      <c r="H1620" s="20">
        <v>135324</v>
      </c>
      <c r="I1620" s="20">
        <v>0</v>
      </c>
      <c r="J1620" s="20">
        <v>53902</v>
      </c>
      <c r="K1620" s="20">
        <v>0</v>
      </c>
      <c r="L1620" s="20">
        <v>0</v>
      </c>
      <c r="M1620" s="20">
        <v>51347</v>
      </c>
      <c r="N1620" s="20">
        <v>31666</v>
      </c>
      <c r="O1620" s="20">
        <v>44947</v>
      </c>
      <c r="P1620" s="20">
        <v>418778</v>
      </c>
      <c r="Q1620" s="20">
        <v>118165</v>
      </c>
      <c r="R1620" s="20">
        <v>160895</v>
      </c>
      <c r="S1620" s="20">
        <v>138631</v>
      </c>
      <c r="T1620" s="21">
        <v>167006</v>
      </c>
      <c r="U1620" s="54">
        <v>66749</v>
      </c>
      <c r="V1620" s="20">
        <v>92484</v>
      </c>
      <c r="W1620" s="20">
        <v>83536</v>
      </c>
      <c r="X1620" s="20">
        <v>0</v>
      </c>
      <c r="Y1620" s="21">
        <v>0</v>
      </c>
      <c r="Z1620" s="20">
        <v>553282</v>
      </c>
      <c r="AA1620" s="21">
        <v>0</v>
      </c>
      <c r="AB1620" s="32">
        <v>362652</v>
      </c>
      <c r="AC1620" s="20">
        <v>1908552</v>
      </c>
      <c r="AD1620" s="20">
        <v>736122</v>
      </c>
      <c r="AE1620" s="20">
        <v>1356421</v>
      </c>
      <c r="AF1620" s="20">
        <v>825594</v>
      </c>
      <c r="AG1620" s="20">
        <v>345910</v>
      </c>
      <c r="AH1620" s="20">
        <v>125252</v>
      </c>
      <c r="AI1620" s="21">
        <v>414951</v>
      </c>
      <c r="AJ1620" s="25">
        <v>90320</v>
      </c>
      <c r="AK1620" s="25">
        <v>135850</v>
      </c>
      <c r="AL1620" s="25">
        <v>36683</v>
      </c>
      <c r="AM1620" s="22">
        <v>65481</v>
      </c>
      <c r="AN1620" s="20">
        <v>395720</v>
      </c>
      <c r="AO1620" s="20">
        <v>54238</v>
      </c>
      <c r="AP1620" s="54">
        <v>10091641</v>
      </c>
      <c r="AQ1620" s="25">
        <v>196270</v>
      </c>
      <c r="AR1620" s="25">
        <v>239635</v>
      </c>
      <c r="AS1620" s="54">
        <v>127206</v>
      </c>
      <c r="AT1620" s="54">
        <v>114021</v>
      </c>
      <c r="AU1620" s="54">
        <v>76587</v>
      </c>
      <c r="AV1620" s="54">
        <v>68778</v>
      </c>
      <c r="AW1620" s="25">
        <f t="shared" si="75"/>
        <v>822497</v>
      </c>
      <c r="AX1620" s="165">
        <v>1916425</v>
      </c>
      <c r="AY1620" s="98">
        <f t="shared" si="76"/>
        <v>12830563</v>
      </c>
      <c r="AZ1620" s="73"/>
      <c r="BA1620" s="20">
        <v>1214468</v>
      </c>
      <c r="BB1620" s="20">
        <v>229553</v>
      </c>
      <c r="BC1620" s="19">
        <v>1444021</v>
      </c>
      <c r="BD1620" s="19">
        <v>14274584</v>
      </c>
      <c r="BF1620" s="20">
        <v>108135</v>
      </c>
      <c r="BG1620" s="21">
        <f t="shared" si="77"/>
        <v>14166449</v>
      </c>
      <c r="BI1620" s="73"/>
      <c r="BJ1620" s="73"/>
      <c r="BK1620" s="73"/>
      <c r="BL1620" s="73"/>
      <c r="BM1620" s="73"/>
      <c r="BN1620" s="73"/>
      <c r="BO1620" s="73"/>
    </row>
    <row r="1621" spans="1:67" ht="22.5" customHeight="1" x14ac:dyDescent="0.15">
      <c r="A1621" s="125" t="s">
        <v>3453</v>
      </c>
      <c r="B1621" s="126" t="s">
        <v>3447</v>
      </c>
      <c r="C1621" s="136" t="s">
        <v>1688</v>
      </c>
      <c r="D1621" s="129">
        <v>5</v>
      </c>
      <c r="E1621" s="130" t="s">
        <v>3561</v>
      </c>
      <c r="F1621" s="19">
        <v>352025</v>
      </c>
      <c r="G1621" s="20">
        <v>154724</v>
      </c>
      <c r="H1621" s="20">
        <v>84294</v>
      </c>
      <c r="I1621" s="20">
        <v>0</v>
      </c>
      <c r="J1621" s="20">
        <v>8549</v>
      </c>
      <c r="K1621" s="20">
        <v>0</v>
      </c>
      <c r="L1621" s="20">
        <v>10268</v>
      </c>
      <c r="M1621" s="20">
        <v>9739</v>
      </c>
      <c r="N1621" s="20">
        <v>8916</v>
      </c>
      <c r="O1621" s="20">
        <v>12309</v>
      </c>
      <c r="P1621" s="20">
        <v>42620</v>
      </c>
      <c r="Q1621" s="20">
        <v>34543</v>
      </c>
      <c r="R1621" s="20">
        <v>39205</v>
      </c>
      <c r="S1621" s="20">
        <v>55629</v>
      </c>
      <c r="T1621" s="21">
        <v>119290</v>
      </c>
      <c r="U1621" s="54">
        <v>51098</v>
      </c>
      <c r="V1621" s="20">
        <v>28626</v>
      </c>
      <c r="W1621" s="20">
        <v>10442</v>
      </c>
      <c r="X1621" s="20">
        <v>0</v>
      </c>
      <c r="Y1621" s="21">
        <v>0</v>
      </c>
      <c r="Z1621" s="20">
        <v>225534</v>
      </c>
      <c r="AA1621" s="21">
        <v>0</v>
      </c>
      <c r="AB1621" s="32">
        <v>145954</v>
      </c>
      <c r="AC1621" s="20">
        <v>615553</v>
      </c>
      <c r="AD1621" s="20">
        <v>481199</v>
      </c>
      <c r="AE1621" s="20">
        <v>775651</v>
      </c>
      <c r="AF1621" s="20">
        <v>342202</v>
      </c>
      <c r="AG1621" s="20">
        <v>104963</v>
      </c>
      <c r="AH1621" s="20">
        <v>139732</v>
      </c>
      <c r="AI1621" s="21">
        <v>217602</v>
      </c>
      <c r="AJ1621" s="25">
        <v>42013</v>
      </c>
      <c r="AK1621" s="25">
        <v>66773</v>
      </c>
      <c r="AL1621" s="25">
        <v>18597</v>
      </c>
      <c r="AM1621" s="22">
        <v>29169</v>
      </c>
      <c r="AN1621" s="20">
        <v>187682</v>
      </c>
      <c r="AO1621" s="20">
        <v>41033</v>
      </c>
      <c r="AP1621" s="54">
        <v>4455934</v>
      </c>
      <c r="AQ1621" s="25">
        <v>70946</v>
      </c>
      <c r="AR1621" s="25">
        <v>182679</v>
      </c>
      <c r="AS1621" s="54">
        <v>131703</v>
      </c>
      <c r="AT1621" s="54">
        <v>75097</v>
      </c>
      <c r="AU1621" s="54">
        <v>38594</v>
      </c>
      <c r="AV1621" s="54">
        <v>24286</v>
      </c>
      <c r="AW1621" s="25">
        <f t="shared" si="75"/>
        <v>523305</v>
      </c>
      <c r="AX1621" s="165">
        <v>683043</v>
      </c>
      <c r="AY1621" s="98">
        <f t="shared" si="76"/>
        <v>5662282</v>
      </c>
      <c r="AZ1621" s="73"/>
      <c r="BA1621" s="20">
        <v>499373</v>
      </c>
      <c r="BB1621" s="20">
        <v>214418</v>
      </c>
      <c r="BC1621" s="19">
        <v>713791</v>
      </c>
      <c r="BD1621" s="19">
        <v>6376073</v>
      </c>
      <c r="BF1621" s="20">
        <v>31468</v>
      </c>
      <c r="BG1621" s="21">
        <f t="shared" si="77"/>
        <v>6344605</v>
      </c>
      <c r="BI1621" s="73"/>
      <c r="BJ1621" s="73"/>
      <c r="BK1621" s="73"/>
      <c r="BL1621" s="73"/>
      <c r="BM1621" s="73"/>
      <c r="BN1621" s="73"/>
      <c r="BO1621" s="73"/>
    </row>
    <row r="1622" spans="1:67" ht="22.5" customHeight="1" x14ac:dyDescent="0.15">
      <c r="A1622" s="125" t="s">
        <v>3454</v>
      </c>
      <c r="B1622" s="126" t="s">
        <v>3447</v>
      </c>
      <c r="C1622" s="136" t="s">
        <v>1689</v>
      </c>
      <c r="D1622" s="129">
        <v>5</v>
      </c>
      <c r="E1622" s="130" t="s">
        <v>3561</v>
      </c>
      <c r="F1622" s="19">
        <v>514738</v>
      </c>
      <c r="G1622" s="20">
        <v>231265</v>
      </c>
      <c r="H1622" s="20">
        <v>136080</v>
      </c>
      <c r="I1622" s="20">
        <v>0</v>
      </c>
      <c r="J1622" s="20">
        <v>0</v>
      </c>
      <c r="K1622" s="20">
        <v>0</v>
      </c>
      <c r="L1622" s="20">
        <v>0</v>
      </c>
      <c r="M1622" s="20">
        <v>17345</v>
      </c>
      <c r="N1622" s="20">
        <v>15239</v>
      </c>
      <c r="O1622" s="20">
        <v>17792</v>
      </c>
      <c r="P1622" s="20">
        <v>291910</v>
      </c>
      <c r="Q1622" s="20">
        <v>63014</v>
      </c>
      <c r="R1622" s="20">
        <v>61464</v>
      </c>
      <c r="S1622" s="20">
        <v>79470</v>
      </c>
      <c r="T1622" s="21">
        <v>106168</v>
      </c>
      <c r="U1622" s="54">
        <v>31302</v>
      </c>
      <c r="V1622" s="20">
        <v>44040</v>
      </c>
      <c r="W1622" s="20">
        <v>62652</v>
      </c>
      <c r="X1622" s="20">
        <v>0</v>
      </c>
      <c r="Y1622" s="21">
        <v>0</v>
      </c>
      <c r="Z1622" s="20">
        <v>368712</v>
      </c>
      <c r="AA1622" s="21">
        <v>0</v>
      </c>
      <c r="AB1622" s="32">
        <v>267054</v>
      </c>
      <c r="AC1622" s="20">
        <v>1020979</v>
      </c>
      <c r="AD1622" s="20">
        <v>531454</v>
      </c>
      <c r="AE1622" s="20">
        <v>901986</v>
      </c>
      <c r="AF1622" s="20">
        <v>488301</v>
      </c>
      <c r="AG1622" s="20">
        <v>174475</v>
      </c>
      <c r="AH1622" s="20">
        <v>182267</v>
      </c>
      <c r="AI1622" s="21">
        <v>184632</v>
      </c>
      <c r="AJ1622" s="25">
        <v>56120</v>
      </c>
      <c r="AK1622" s="25">
        <v>88312</v>
      </c>
      <c r="AL1622" s="25">
        <v>24991</v>
      </c>
      <c r="AM1622" s="22">
        <v>42857</v>
      </c>
      <c r="AN1622" s="20">
        <v>168310</v>
      </c>
      <c r="AO1622" s="20">
        <v>58377</v>
      </c>
      <c r="AP1622" s="54">
        <v>6231306</v>
      </c>
      <c r="AQ1622" s="25">
        <v>108575</v>
      </c>
      <c r="AR1622" s="25">
        <v>198924</v>
      </c>
      <c r="AS1622" s="54">
        <v>141315</v>
      </c>
      <c r="AT1622" s="54">
        <v>89692</v>
      </c>
      <c r="AU1622" s="54">
        <v>47972</v>
      </c>
      <c r="AV1622" s="54">
        <v>34619</v>
      </c>
      <c r="AW1622" s="25">
        <f t="shared" si="75"/>
        <v>621097</v>
      </c>
      <c r="AX1622" s="165">
        <v>594961</v>
      </c>
      <c r="AY1622" s="98">
        <f t="shared" si="76"/>
        <v>7447364</v>
      </c>
      <c r="AZ1622" s="73"/>
      <c r="BA1622" s="20">
        <v>713068</v>
      </c>
      <c r="BB1622" s="20">
        <v>307142</v>
      </c>
      <c r="BC1622" s="19">
        <v>1020210</v>
      </c>
      <c r="BD1622" s="19">
        <v>8467574</v>
      </c>
      <c r="BF1622" s="20">
        <v>53983</v>
      </c>
      <c r="BG1622" s="21">
        <f t="shared" si="77"/>
        <v>8413591</v>
      </c>
      <c r="BI1622" s="73"/>
      <c r="BJ1622" s="73"/>
      <c r="BK1622" s="73"/>
      <c r="BL1622" s="73"/>
      <c r="BM1622" s="73"/>
      <c r="BN1622" s="73"/>
      <c r="BO1622" s="73"/>
    </row>
    <row r="1623" spans="1:67" ht="22.5" customHeight="1" x14ac:dyDescent="0.15">
      <c r="A1623" s="125" t="s">
        <v>3455</v>
      </c>
      <c r="B1623" s="126" t="s">
        <v>3447</v>
      </c>
      <c r="C1623" s="136" t="s">
        <v>1690</v>
      </c>
      <c r="D1623" s="129">
        <v>5</v>
      </c>
      <c r="E1623" s="130" t="s">
        <v>3561</v>
      </c>
      <c r="F1623" s="19">
        <v>350076</v>
      </c>
      <c r="G1623" s="20">
        <v>209630</v>
      </c>
      <c r="H1623" s="20">
        <v>113211</v>
      </c>
      <c r="I1623" s="20">
        <v>0</v>
      </c>
      <c r="J1623" s="20">
        <v>0</v>
      </c>
      <c r="K1623" s="20">
        <v>0</v>
      </c>
      <c r="L1623" s="20">
        <v>0</v>
      </c>
      <c r="M1623" s="20">
        <v>13170</v>
      </c>
      <c r="N1623" s="20">
        <v>9348</v>
      </c>
      <c r="O1623" s="20">
        <v>1940</v>
      </c>
      <c r="P1623" s="20">
        <v>725</v>
      </c>
      <c r="Q1623" s="20">
        <v>33955</v>
      </c>
      <c r="R1623" s="20">
        <v>35632</v>
      </c>
      <c r="S1623" s="20">
        <v>41501</v>
      </c>
      <c r="T1623" s="21">
        <v>59645</v>
      </c>
      <c r="U1623" s="54">
        <v>17385</v>
      </c>
      <c r="V1623" s="20">
        <v>25323</v>
      </c>
      <c r="W1623" s="20">
        <v>41768</v>
      </c>
      <c r="X1623" s="20">
        <v>0</v>
      </c>
      <c r="Y1623" s="21">
        <v>0</v>
      </c>
      <c r="Z1623" s="20">
        <v>230433</v>
      </c>
      <c r="AA1623" s="21">
        <v>0</v>
      </c>
      <c r="AB1623" s="32">
        <v>151707</v>
      </c>
      <c r="AC1623" s="20">
        <v>552076</v>
      </c>
      <c r="AD1623" s="20">
        <v>338365</v>
      </c>
      <c r="AE1623" s="20">
        <v>749910</v>
      </c>
      <c r="AF1623" s="20">
        <v>346944</v>
      </c>
      <c r="AG1623" s="20">
        <v>108899</v>
      </c>
      <c r="AH1623" s="20">
        <v>199281</v>
      </c>
      <c r="AI1623" s="21">
        <v>105504</v>
      </c>
      <c r="AJ1623" s="25">
        <v>43408</v>
      </c>
      <c r="AK1623" s="25">
        <v>70284</v>
      </c>
      <c r="AL1623" s="25">
        <v>18629</v>
      </c>
      <c r="AM1623" s="22">
        <v>31607</v>
      </c>
      <c r="AN1623" s="20">
        <v>195620</v>
      </c>
      <c r="AO1623" s="20">
        <v>38775</v>
      </c>
      <c r="AP1623" s="54">
        <v>4134751</v>
      </c>
      <c r="AQ1623" s="25">
        <v>80682</v>
      </c>
      <c r="AR1623" s="25">
        <v>179489</v>
      </c>
      <c r="AS1623" s="54">
        <v>138195</v>
      </c>
      <c r="AT1623" s="54">
        <v>100403</v>
      </c>
      <c r="AU1623" s="54">
        <v>35388</v>
      </c>
      <c r="AV1623" s="54">
        <v>24915</v>
      </c>
      <c r="AW1623" s="25">
        <f t="shared" si="75"/>
        <v>559072</v>
      </c>
      <c r="AX1623" s="165">
        <v>718314</v>
      </c>
      <c r="AY1623" s="98">
        <f t="shared" si="76"/>
        <v>5412137</v>
      </c>
      <c r="AZ1623" s="73"/>
      <c r="BA1623" s="20">
        <v>511128</v>
      </c>
      <c r="BB1623" s="20">
        <v>216269</v>
      </c>
      <c r="BC1623" s="19">
        <v>727397</v>
      </c>
      <c r="BD1623" s="19">
        <v>6139534</v>
      </c>
      <c r="BF1623" s="20">
        <v>35025</v>
      </c>
      <c r="BG1623" s="21">
        <f t="shared" si="77"/>
        <v>6104509</v>
      </c>
      <c r="BI1623" s="73"/>
      <c r="BJ1623" s="73"/>
      <c r="BK1623" s="73"/>
      <c r="BL1623" s="73"/>
      <c r="BM1623" s="73"/>
      <c r="BN1623" s="73"/>
      <c r="BO1623" s="73"/>
    </row>
    <row r="1624" spans="1:67" ht="22.5" customHeight="1" x14ac:dyDescent="0.15">
      <c r="A1624" s="125" t="s">
        <v>3456</v>
      </c>
      <c r="B1624" s="126" t="s">
        <v>3447</v>
      </c>
      <c r="C1624" s="136" t="s">
        <v>1691</v>
      </c>
      <c r="D1624" s="129">
        <v>6</v>
      </c>
      <c r="E1624" s="130" t="s">
        <v>3561</v>
      </c>
      <c r="F1624" s="19">
        <v>415303</v>
      </c>
      <c r="G1624" s="20">
        <v>140729</v>
      </c>
      <c r="H1624" s="20">
        <v>79569</v>
      </c>
      <c r="I1624" s="20">
        <v>0</v>
      </c>
      <c r="J1624" s="20">
        <v>0</v>
      </c>
      <c r="K1624" s="20">
        <v>0</v>
      </c>
      <c r="L1624" s="20">
        <v>0</v>
      </c>
      <c r="M1624" s="20">
        <v>23866</v>
      </c>
      <c r="N1624" s="20">
        <v>13604</v>
      </c>
      <c r="O1624" s="20">
        <v>12496</v>
      </c>
      <c r="P1624" s="20">
        <v>120428</v>
      </c>
      <c r="Q1624" s="20">
        <v>46193</v>
      </c>
      <c r="R1624" s="20">
        <v>99752</v>
      </c>
      <c r="S1624" s="20">
        <v>78587</v>
      </c>
      <c r="T1624" s="21">
        <v>71574</v>
      </c>
      <c r="U1624" s="54">
        <v>39297</v>
      </c>
      <c r="V1624" s="20">
        <v>34131</v>
      </c>
      <c r="W1624" s="20">
        <v>10442</v>
      </c>
      <c r="X1624" s="20">
        <v>0</v>
      </c>
      <c r="Y1624" s="21">
        <v>0</v>
      </c>
      <c r="Z1624" s="20">
        <v>314604</v>
      </c>
      <c r="AA1624" s="21">
        <v>0</v>
      </c>
      <c r="AB1624" s="32">
        <v>0</v>
      </c>
      <c r="AC1624" s="20">
        <v>899487</v>
      </c>
      <c r="AD1624" s="20">
        <v>299297</v>
      </c>
      <c r="AE1624" s="20">
        <v>585144</v>
      </c>
      <c r="AF1624" s="20">
        <v>309837</v>
      </c>
      <c r="AG1624" s="20">
        <v>147939</v>
      </c>
      <c r="AH1624" s="20">
        <v>97469</v>
      </c>
      <c r="AI1624" s="21">
        <v>106446</v>
      </c>
      <c r="AJ1624" s="25">
        <v>53031</v>
      </c>
      <c r="AK1624" s="25">
        <v>68288</v>
      </c>
      <c r="AL1624" s="25">
        <v>14028</v>
      </c>
      <c r="AM1624" s="22">
        <v>35616</v>
      </c>
      <c r="AN1624" s="20">
        <v>121875</v>
      </c>
      <c r="AO1624" s="20">
        <v>18754</v>
      </c>
      <c r="AP1624" s="54">
        <v>4257786</v>
      </c>
      <c r="AQ1624" s="25">
        <v>80737</v>
      </c>
      <c r="AR1624" s="25">
        <v>173845</v>
      </c>
      <c r="AS1624" s="54">
        <v>64024</v>
      </c>
      <c r="AT1624" s="54">
        <v>63599</v>
      </c>
      <c r="AU1624" s="54">
        <v>47383</v>
      </c>
      <c r="AV1624" s="54">
        <v>24102</v>
      </c>
      <c r="AW1624" s="25">
        <f t="shared" si="75"/>
        <v>453690</v>
      </c>
      <c r="AX1624" s="165">
        <v>396149</v>
      </c>
      <c r="AY1624" s="98">
        <f t="shared" si="76"/>
        <v>5107625</v>
      </c>
      <c r="AZ1624" s="73"/>
      <c r="BA1624" s="20">
        <v>654013</v>
      </c>
      <c r="BB1624" s="20">
        <v>85366</v>
      </c>
      <c r="BC1624" s="19">
        <v>739379</v>
      </c>
      <c r="BD1624" s="19">
        <v>5847004</v>
      </c>
      <c r="BF1624" s="20">
        <v>41143</v>
      </c>
      <c r="BG1624" s="21">
        <f t="shared" si="77"/>
        <v>5805861</v>
      </c>
      <c r="BI1624" s="73"/>
      <c r="BJ1624" s="73"/>
      <c r="BK1624" s="73"/>
      <c r="BL1624" s="73"/>
      <c r="BM1624" s="73"/>
      <c r="BN1624" s="73"/>
      <c r="BO1624" s="73"/>
    </row>
    <row r="1625" spans="1:67" ht="22.5" customHeight="1" x14ac:dyDescent="0.15">
      <c r="A1625" s="125" t="s">
        <v>3457</v>
      </c>
      <c r="B1625" s="126" t="s">
        <v>3447</v>
      </c>
      <c r="C1625" s="136" t="s">
        <v>1692</v>
      </c>
      <c r="D1625" s="129">
        <v>6</v>
      </c>
      <c r="E1625" s="130" t="s">
        <v>3561</v>
      </c>
      <c r="F1625" s="19">
        <v>219368</v>
      </c>
      <c r="G1625" s="20">
        <v>104887</v>
      </c>
      <c r="H1625" s="20">
        <v>52164</v>
      </c>
      <c r="I1625" s="20">
        <v>0</v>
      </c>
      <c r="J1625" s="20">
        <v>0</v>
      </c>
      <c r="K1625" s="20">
        <v>0</v>
      </c>
      <c r="L1625" s="20">
        <v>0</v>
      </c>
      <c r="M1625" s="20">
        <v>4722</v>
      </c>
      <c r="N1625" s="20">
        <v>4579</v>
      </c>
      <c r="O1625" s="20">
        <v>9623</v>
      </c>
      <c r="P1625" s="20">
        <v>6685</v>
      </c>
      <c r="Q1625" s="20">
        <v>21531</v>
      </c>
      <c r="R1625" s="20">
        <v>24595</v>
      </c>
      <c r="S1625" s="20">
        <v>29139</v>
      </c>
      <c r="T1625" s="21">
        <v>47716</v>
      </c>
      <c r="U1625" s="54">
        <v>8291</v>
      </c>
      <c r="V1625" s="20">
        <v>11010</v>
      </c>
      <c r="W1625" s="20">
        <v>20884</v>
      </c>
      <c r="X1625" s="20">
        <v>0</v>
      </c>
      <c r="Y1625" s="21">
        <v>0</v>
      </c>
      <c r="Z1625" s="20">
        <v>113503</v>
      </c>
      <c r="AA1625" s="21">
        <v>0</v>
      </c>
      <c r="AB1625" s="32">
        <v>0</v>
      </c>
      <c r="AC1625" s="20">
        <v>348882</v>
      </c>
      <c r="AD1625" s="20">
        <v>254390</v>
      </c>
      <c r="AE1625" s="20">
        <v>343371</v>
      </c>
      <c r="AF1625" s="20">
        <v>165734</v>
      </c>
      <c r="AG1625" s="20">
        <v>49679</v>
      </c>
      <c r="AH1625" s="20">
        <v>113306</v>
      </c>
      <c r="AI1625" s="21">
        <v>32970</v>
      </c>
      <c r="AJ1625" s="25">
        <v>28037</v>
      </c>
      <c r="AK1625" s="25">
        <v>47370</v>
      </c>
      <c r="AL1625" s="25">
        <v>9210</v>
      </c>
      <c r="AM1625" s="22">
        <v>18426</v>
      </c>
      <c r="AN1625" s="20">
        <v>94174</v>
      </c>
      <c r="AO1625" s="20">
        <v>15299</v>
      </c>
      <c r="AP1625" s="54">
        <v>2199545</v>
      </c>
      <c r="AQ1625" s="25">
        <v>44698</v>
      </c>
      <c r="AR1625" s="25">
        <v>129180</v>
      </c>
      <c r="AS1625" s="54">
        <v>99021</v>
      </c>
      <c r="AT1625" s="54">
        <v>58914</v>
      </c>
      <c r="AU1625" s="54">
        <v>26838</v>
      </c>
      <c r="AV1625" s="54">
        <v>13380</v>
      </c>
      <c r="AW1625" s="25">
        <f t="shared" si="75"/>
        <v>372031</v>
      </c>
      <c r="AX1625" s="165">
        <v>367223</v>
      </c>
      <c r="AY1625" s="98">
        <f t="shared" si="76"/>
        <v>2938799</v>
      </c>
      <c r="AZ1625" s="73"/>
      <c r="BA1625" s="20">
        <v>382267</v>
      </c>
      <c r="BB1625" s="20">
        <v>85344</v>
      </c>
      <c r="BC1625" s="19">
        <v>467611</v>
      </c>
      <c r="BD1625" s="19">
        <v>3406410</v>
      </c>
      <c r="BF1625" s="20">
        <v>16666</v>
      </c>
      <c r="BG1625" s="21">
        <f t="shared" si="77"/>
        <v>3389744</v>
      </c>
      <c r="BI1625" s="73"/>
      <c r="BJ1625" s="73"/>
      <c r="BK1625" s="73"/>
      <c r="BL1625" s="73"/>
      <c r="BM1625" s="73"/>
      <c r="BN1625" s="73"/>
      <c r="BO1625" s="73"/>
    </row>
    <row r="1626" spans="1:67" ht="22.5" customHeight="1" x14ac:dyDescent="0.15">
      <c r="A1626" s="125" t="s">
        <v>3458</v>
      </c>
      <c r="B1626" s="126" t="s">
        <v>3447</v>
      </c>
      <c r="C1626" s="136" t="s">
        <v>1693</v>
      </c>
      <c r="D1626" s="129">
        <v>6</v>
      </c>
      <c r="E1626" s="130" t="s">
        <v>3561</v>
      </c>
      <c r="F1626" s="19">
        <v>338047</v>
      </c>
      <c r="G1626" s="20">
        <v>130876</v>
      </c>
      <c r="H1626" s="20">
        <v>52920</v>
      </c>
      <c r="I1626" s="20">
        <v>0</v>
      </c>
      <c r="J1626" s="20">
        <v>0</v>
      </c>
      <c r="K1626" s="20">
        <v>0</v>
      </c>
      <c r="L1626" s="20">
        <v>0</v>
      </c>
      <c r="M1626" s="20">
        <v>12177</v>
      </c>
      <c r="N1626" s="20">
        <v>9751</v>
      </c>
      <c r="O1626" s="20">
        <v>2089</v>
      </c>
      <c r="P1626" s="20">
        <v>95422</v>
      </c>
      <c r="Q1626" s="20">
        <v>39227</v>
      </c>
      <c r="R1626" s="20">
        <v>68837</v>
      </c>
      <c r="S1626" s="20">
        <v>42384</v>
      </c>
      <c r="T1626" s="21">
        <v>47716</v>
      </c>
      <c r="U1626" s="54">
        <v>17639</v>
      </c>
      <c r="V1626" s="20">
        <v>27525</v>
      </c>
      <c r="W1626" s="20">
        <v>31326</v>
      </c>
      <c r="X1626" s="20">
        <v>0</v>
      </c>
      <c r="Y1626" s="21">
        <v>0</v>
      </c>
      <c r="Z1626" s="20">
        <v>236788</v>
      </c>
      <c r="AA1626" s="21">
        <v>0</v>
      </c>
      <c r="AB1626" s="32">
        <v>0</v>
      </c>
      <c r="AC1626" s="20">
        <v>538889</v>
      </c>
      <c r="AD1626" s="20">
        <v>249650</v>
      </c>
      <c r="AE1626" s="20">
        <v>600559</v>
      </c>
      <c r="AF1626" s="20">
        <v>298355</v>
      </c>
      <c r="AG1626" s="20">
        <v>102463</v>
      </c>
      <c r="AH1626" s="20">
        <v>143171</v>
      </c>
      <c r="AI1626" s="21">
        <v>53694</v>
      </c>
      <c r="AJ1626" s="25">
        <v>44682</v>
      </c>
      <c r="AK1626" s="25">
        <v>61511</v>
      </c>
      <c r="AL1626" s="25">
        <v>14423</v>
      </c>
      <c r="AM1626" s="22">
        <v>29142</v>
      </c>
      <c r="AN1626" s="20">
        <v>101543</v>
      </c>
      <c r="AO1626" s="20">
        <v>20154</v>
      </c>
      <c r="AP1626" s="54">
        <v>3410960</v>
      </c>
      <c r="AQ1626" s="25">
        <v>63303</v>
      </c>
      <c r="AR1626" s="25">
        <v>160137</v>
      </c>
      <c r="AS1626" s="54">
        <v>112579</v>
      </c>
      <c r="AT1626" s="54">
        <v>55734</v>
      </c>
      <c r="AU1626" s="54">
        <v>31495</v>
      </c>
      <c r="AV1626" s="54">
        <v>23958</v>
      </c>
      <c r="AW1626" s="25">
        <f t="shared" si="75"/>
        <v>447206</v>
      </c>
      <c r="AX1626" s="165">
        <v>421987</v>
      </c>
      <c r="AY1626" s="98">
        <f t="shared" si="76"/>
        <v>4280153</v>
      </c>
      <c r="AZ1626" s="73"/>
      <c r="BA1626" s="20">
        <v>521860</v>
      </c>
      <c r="BB1626" s="20">
        <v>114864</v>
      </c>
      <c r="BC1626" s="19">
        <v>636724</v>
      </c>
      <c r="BD1626" s="19">
        <v>4916877</v>
      </c>
      <c r="BF1626" s="20">
        <v>41610</v>
      </c>
      <c r="BG1626" s="21">
        <f t="shared" si="77"/>
        <v>4875267</v>
      </c>
      <c r="BI1626" s="73"/>
      <c r="BJ1626" s="73"/>
      <c r="BK1626" s="73"/>
      <c r="BL1626" s="73"/>
      <c r="BM1626" s="73"/>
      <c r="BN1626" s="73"/>
      <c r="BO1626" s="73"/>
    </row>
    <row r="1627" spans="1:67" ht="22.5" customHeight="1" x14ac:dyDescent="0.15">
      <c r="A1627" s="125" t="s">
        <v>3459</v>
      </c>
      <c r="B1627" s="126" t="s">
        <v>3447</v>
      </c>
      <c r="C1627" s="136" t="s">
        <v>1694</v>
      </c>
      <c r="D1627" s="129">
        <v>6</v>
      </c>
      <c r="E1627" s="130" t="s">
        <v>3561</v>
      </c>
      <c r="F1627" s="19">
        <v>200204</v>
      </c>
      <c r="G1627" s="20">
        <v>68401</v>
      </c>
      <c r="H1627" s="20">
        <v>32508</v>
      </c>
      <c r="I1627" s="20">
        <v>0</v>
      </c>
      <c r="J1627" s="20">
        <v>0</v>
      </c>
      <c r="K1627" s="20">
        <v>0</v>
      </c>
      <c r="L1627" s="20">
        <v>0</v>
      </c>
      <c r="M1627" s="20">
        <v>4867</v>
      </c>
      <c r="N1627" s="20">
        <v>3675</v>
      </c>
      <c r="O1627" s="20">
        <v>4028</v>
      </c>
      <c r="P1627" s="20">
        <v>45857</v>
      </c>
      <c r="Q1627" s="20">
        <v>20142</v>
      </c>
      <c r="R1627" s="20">
        <v>17862</v>
      </c>
      <c r="S1627" s="20">
        <v>22075</v>
      </c>
      <c r="T1627" s="21">
        <v>11929</v>
      </c>
      <c r="U1627" s="54">
        <v>8968</v>
      </c>
      <c r="V1627" s="20">
        <v>13212</v>
      </c>
      <c r="W1627" s="20">
        <v>10442</v>
      </c>
      <c r="X1627" s="20">
        <v>0</v>
      </c>
      <c r="Y1627" s="21">
        <v>0</v>
      </c>
      <c r="Z1627" s="20">
        <v>93798</v>
      </c>
      <c r="AA1627" s="21">
        <v>0</v>
      </c>
      <c r="AB1627" s="32">
        <v>0</v>
      </c>
      <c r="AC1627" s="20">
        <v>300631</v>
      </c>
      <c r="AD1627" s="20">
        <v>141110</v>
      </c>
      <c r="AE1627" s="20">
        <v>228508</v>
      </c>
      <c r="AF1627" s="20">
        <v>112403</v>
      </c>
      <c r="AG1627" s="20">
        <v>41973</v>
      </c>
      <c r="AH1627" s="20">
        <v>67423</v>
      </c>
      <c r="AI1627" s="21">
        <v>48042</v>
      </c>
      <c r="AJ1627" s="25">
        <v>24863</v>
      </c>
      <c r="AK1627" s="25">
        <v>43019</v>
      </c>
      <c r="AL1627" s="25">
        <v>6709</v>
      </c>
      <c r="AM1627" s="22">
        <v>15652</v>
      </c>
      <c r="AN1627" s="20">
        <v>65742</v>
      </c>
      <c r="AO1627" s="20">
        <v>11068</v>
      </c>
      <c r="AP1627" s="54">
        <v>1665111</v>
      </c>
      <c r="AQ1627" s="25">
        <v>45138</v>
      </c>
      <c r="AR1627" s="25">
        <v>97957</v>
      </c>
      <c r="AS1627" s="54">
        <v>56492</v>
      </c>
      <c r="AT1627" s="54">
        <v>65710</v>
      </c>
      <c r="AU1627" s="54">
        <v>23293</v>
      </c>
      <c r="AV1627" s="54">
        <v>10784</v>
      </c>
      <c r="AW1627" s="25">
        <f t="shared" si="75"/>
        <v>299374</v>
      </c>
      <c r="AX1627" s="165">
        <v>255646</v>
      </c>
      <c r="AY1627" s="98">
        <f t="shared" si="76"/>
        <v>2220131</v>
      </c>
      <c r="AZ1627" s="73"/>
      <c r="BA1627" s="20">
        <v>346685</v>
      </c>
      <c r="BB1627" s="20">
        <v>61596</v>
      </c>
      <c r="BC1627" s="19">
        <v>408281</v>
      </c>
      <c r="BD1627" s="19">
        <v>2628412</v>
      </c>
      <c r="BF1627" s="20">
        <v>12822</v>
      </c>
      <c r="BG1627" s="21">
        <f t="shared" si="77"/>
        <v>2615590</v>
      </c>
      <c r="BI1627" s="73"/>
      <c r="BJ1627" s="73"/>
      <c r="BK1627" s="73"/>
      <c r="BL1627" s="73"/>
      <c r="BM1627" s="73"/>
      <c r="BN1627" s="73"/>
      <c r="BO1627" s="73"/>
    </row>
    <row r="1628" spans="1:67" ht="22.5" customHeight="1" x14ac:dyDescent="0.15">
      <c r="A1628" s="125" t="s">
        <v>3460</v>
      </c>
      <c r="B1628" s="126" t="s">
        <v>3447</v>
      </c>
      <c r="C1628" s="136" t="s">
        <v>1695</v>
      </c>
      <c r="D1628" s="129">
        <v>6</v>
      </c>
      <c r="E1628" s="130" t="s">
        <v>3561</v>
      </c>
      <c r="F1628" s="19">
        <v>329312</v>
      </c>
      <c r="G1628" s="20">
        <v>100960</v>
      </c>
      <c r="H1628" s="20">
        <v>52542</v>
      </c>
      <c r="I1628" s="20">
        <v>0</v>
      </c>
      <c r="J1628" s="20">
        <v>0</v>
      </c>
      <c r="K1628" s="20">
        <v>0</v>
      </c>
      <c r="L1628" s="20">
        <v>0</v>
      </c>
      <c r="M1628" s="20">
        <v>17752</v>
      </c>
      <c r="N1628" s="20">
        <v>10559</v>
      </c>
      <c r="O1628" s="20">
        <v>9176</v>
      </c>
      <c r="P1628" s="20">
        <v>110777</v>
      </c>
      <c r="Q1628" s="20">
        <v>39341</v>
      </c>
      <c r="R1628" s="20">
        <v>46945</v>
      </c>
      <c r="S1628" s="20">
        <v>37969</v>
      </c>
      <c r="T1628" s="21">
        <v>23858</v>
      </c>
      <c r="U1628" s="54">
        <v>23561</v>
      </c>
      <c r="V1628" s="20">
        <v>23121</v>
      </c>
      <c r="W1628" s="20">
        <v>20884</v>
      </c>
      <c r="X1628" s="20">
        <v>0</v>
      </c>
      <c r="Y1628" s="21">
        <v>0</v>
      </c>
      <c r="Z1628" s="20">
        <v>174383</v>
      </c>
      <c r="AA1628" s="21">
        <v>0</v>
      </c>
      <c r="AB1628" s="32">
        <v>0</v>
      </c>
      <c r="AC1628" s="20">
        <v>685002</v>
      </c>
      <c r="AD1628" s="20">
        <v>246768</v>
      </c>
      <c r="AE1628" s="20">
        <v>503836</v>
      </c>
      <c r="AF1628" s="20">
        <v>274477</v>
      </c>
      <c r="AG1628" s="20">
        <v>104827</v>
      </c>
      <c r="AH1628" s="20">
        <v>65703</v>
      </c>
      <c r="AI1628" s="21">
        <v>40506</v>
      </c>
      <c r="AJ1628" s="25">
        <v>47254</v>
      </c>
      <c r="AK1628" s="25">
        <v>54721</v>
      </c>
      <c r="AL1628" s="25">
        <v>12412</v>
      </c>
      <c r="AM1628" s="22">
        <v>29354</v>
      </c>
      <c r="AN1628" s="20">
        <v>91202</v>
      </c>
      <c r="AO1628" s="20">
        <v>11825</v>
      </c>
      <c r="AP1628" s="54">
        <v>3189027</v>
      </c>
      <c r="AQ1628" s="25">
        <v>70514</v>
      </c>
      <c r="AR1628" s="25">
        <v>155992</v>
      </c>
      <c r="AS1628" s="54">
        <v>73111</v>
      </c>
      <c r="AT1628" s="54">
        <v>60699</v>
      </c>
      <c r="AU1628" s="54">
        <v>34142</v>
      </c>
      <c r="AV1628" s="54">
        <v>23658</v>
      </c>
      <c r="AW1628" s="25">
        <f t="shared" si="75"/>
        <v>418116</v>
      </c>
      <c r="AX1628" s="165">
        <v>383655</v>
      </c>
      <c r="AY1628" s="98">
        <f t="shared" si="76"/>
        <v>3990798</v>
      </c>
      <c r="AZ1628" s="73"/>
      <c r="BA1628" s="20">
        <v>543957</v>
      </c>
      <c r="BB1628" s="20">
        <v>55163</v>
      </c>
      <c r="BC1628" s="19">
        <v>599120</v>
      </c>
      <c r="BD1628" s="19">
        <v>4589918</v>
      </c>
      <c r="BF1628" s="20">
        <v>36269</v>
      </c>
      <c r="BG1628" s="21">
        <f t="shared" si="77"/>
        <v>4553649</v>
      </c>
      <c r="BI1628" s="73"/>
      <c r="BJ1628" s="73"/>
      <c r="BK1628" s="73"/>
      <c r="BL1628" s="73"/>
      <c r="BM1628" s="73"/>
      <c r="BN1628" s="73"/>
      <c r="BO1628" s="73"/>
    </row>
    <row r="1629" spans="1:67" ht="22.5" customHeight="1" x14ac:dyDescent="0.15">
      <c r="A1629" s="125" t="s">
        <v>3461</v>
      </c>
      <c r="B1629" s="126" t="s">
        <v>3447</v>
      </c>
      <c r="C1629" s="136" t="s">
        <v>1696</v>
      </c>
      <c r="D1629" s="129">
        <v>6</v>
      </c>
      <c r="E1629" s="130" t="s">
        <v>3561</v>
      </c>
      <c r="F1629" s="19">
        <v>306658</v>
      </c>
      <c r="G1629" s="20">
        <v>97818</v>
      </c>
      <c r="H1629" s="20">
        <v>36855</v>
      </c>
      <c r="I1629" s="20">
        <v>0</v>
      </c>
      <c r="J1629" s="20">
        <v>0</v>
      </c>
      <c r="K1629" s="20">
        <v>0</v>
      </c>
      <c r="L1629" s="20">
        <v>2081</v>
      </c>
      <c r="M1629" s="20">
        <v>8079</v>
      </c>
      <c r="N1629" s="20">
        <v>8779</v>
      </c>
      <c r="O1629" s="20">
        <v>4812</v>
      </c>
      <c r="P1629" s="20">
        <v>505</v>
      </c>
      <c r="Q1629" s="20">
        <v>33007</v>
      </c>
      <c r="R1629" s="20">
        <v>48365</v>
      </c>
      <c r="S1629" s="20">
        <v>43267</v>
      </c>
      <c r="T1629" s="21">
        <v>35787</v>
      </c>
      <c r="U1629" s="54">
        <v>20050</v>
      </c>
      <c r="V1629" s="20">
        <v>35232</v>
      </c>
      <c r="W1629" s="20">
        <v>31326</v>
      </c>
      <c r="X1629" s="20">
        <v>0</v>
      </c>
      <c r="Y1629" s="21">
        <v>0</v>
      </c>
      <c r="Z1629" s="20">
        <v>172796</v>
      </c>
      <c r="AA1629" s="21">
        <v>0</v>
      </c>
      <c r="AB1629" s="32">
        <v>0</v>
      </c>
      <c r="AC1629" s="20">
        <v>517041</v>
      </c>
      <c r="AD1629" s="20">
        <v>214972</v>
      </c>
      <c r="AE1629" s="20">
        <v>380153</v>
      </c>
      <c r="AF1629" s="20">
        <v>225139</v>
      </c>
      <c r="AG1629" s="20">
        <v>93583</v>
      </c>
      <c r="AH1629" s="20">
        <v>109143</v>
      </c>
      <c r="AI1629" s="21">
        <v>32970</v>
      </c>
      <c r="AJ1629" s="25">
        <v>41592</v>
      </c>
      <c r="AK1629" s="25">
        <v>51691</v>
      </c>
      <c r="AL1629" s="25">
        <v>10801</v>
      </c>
      <c r="AM1629" s="22">
        <v>24598</v>
      </c>
      <c r="AN1629" s="20">
        <v>76779</v>
      </c>
      <c r="AO1629" s="20">
        <v>14737</v>
      </c>
      <c r="AP1629" s="54">
        <v>2678616</v>
      </c>
      <c r="AQ1629" s="25">
        <v>63824</v>
      </c>
      <c r="AR1629" s="25">
        <v>136683</v>
      </c>
      <c r="AS1629" s="54">
        <v>91925</v>
      </c>
      <c r="AT1629" s="54">
        <v>47749</v>
      </c>
      <c r="AU1629" s="54">
        <v>32668</v>
      </c>
      <c r="AV1629" s="54">
        <v>18844</v>
      </c>
      <c r="AW1629" s="25">
        <f t="shared" si="75"/>
        <v>391693</v>
      </c>
      <c r="AX1629" s="165">
        <v>295312</v>
      </c>
      <c r="AY1629" s="98">
        <f t="shared" si="76"/>
        <v>3365621</v>
      </c>
      <c r="AZ1629" s="73"/>
      <c r="BA1629" s="20">
        <v>495709</v>
      </c>
      <c r="BB1629" s="20">
        <v>76048</v>
      </c>
      <c r="BC1629" s="19">
        <v>571757</v>
      </c>
      <c r="BD1629" s="19">
        <v>3937378</v>
      </c>
      <c r="BF1629" s="20">
        <v>28886</v>
      </c>
      <c r="BG1629" s="21">
        <f t="shared" si="77"/>
        <v>3908492</v>
      </c>
      <c r="BI1629" s="73"/>
      <c r="BJ1629" s="73"/>
      <c r="BK1629" s="73"/>
      <c r="BL1629" s="73"/>
      <c r="BM1629" s="73"/>
      <c r="BN1629" s="73"/>
      <c r="BO1629" s="73"/>
    </row>
    <row r="1630" spans="1:67" ht="22.5" customHeight="1" x14ac:dyDescent="0.15">
      <c r="A1630" s="125" t="s">
        <v>3462</v>
      </c>
      <c r="B1630" s="126" t="s">
        <v>3447</v>
      </c>
      <c r="C1630" s="136" t="s">
        <v>1697</v>
      </c>
      <c r="D1630" s="129">
        <v>6</v>
      </c>
      <c r="E1630" s="130" t="s">
        <v>3561</v>
      </c>
      <c r="F1630" s="19">
        <v>71085</v>
      </c>
      <c r="G1630" s="20">
        <v>30345</v>
      </c>
      <c r="H1630" s="20">
        <v>23058</v>
      </c>
      <c r="I1630" s="20">
        <v>0</v>
      </c>
      <c r="J1630" s="20">
        <v>0</v>
      </c>
      <c r="K1630" s="20">
        <v>0</v>
      </c>
      <c r="L1630" s="20">
        <v>0</v>
      </c>
      <c r="M1630" s="20">
        <v>0</v>
      </c>
      <c r="N1630" s="20">
        <v>530</v>
      </c>
      <c r="O1630" s="20">
        <v>0</v>
      </c>
      <c r="P1630" s="20">
        <v>6290</v>
      </c>
      <c r="Q1630" s="20">
        <v>4034</v>
      </c>
      <c r="R1630" s="20">
        <v>2473</v>
      </c>
      <c r="S1630" s="20">
        <v>6181</v>
      </c>
      <c r="T1630" s="21">
        <v>11929</v>
      </c>
      <c r="U1630" s="54">
        <v>1311</v>
      </c>
      <c r="V1630" s="20">
        <v>3303</v>
      </c>
      <c r="W1630" s="20">
        <v>10442</v>
      </c>
      <c r="X1630" s="20">
        <v>0</v>
      </c>
      <c r="Y1630" s="21">
        <v>0</v>
      </c>
      <c r="Z1630" s="20">
        <v>38103</v>
      </c>
      <c r="AA1630" s="21">
        <v>0</v>
      </c>
      <c r="AB1630" s="32">
        <v>0</v>
      </c>
      <c r="AC1630" s="20">
        <v>92852</v>
      </c>
      <c r="AD1630" s="20">
        <v>59110</v>
      </c>
      <c r="AE1630" s="20">
        <v>60587</v>
      </c>
      <c r="AF1630" s="20">
        <v>22547</v>
      </c>
      <c r="AG1630" s="20">
        <v>16738</v>
      </c>
      <c r="AH1630" s="20">
        <v>22535</v>
      </c>
      <c r="AI1630" s="21">
        <v>107859</v>
      </c>
      <c r="AJ1630" s="25">
        <v>4799</v>
      </c>
      <c r="AK1630" s="25">
        <v>14420</v>
      </c>
      <c r="AL1630" s="25">
        <v>2199</v>
      </c>
      <c r="AM1630" s="22">
        <v>5285</v>
      </c>
      <c r="AN1630" s="20">
        <v>41995</v>
      </c>
      <c r="AO1630" s="20">
        <v>32449</v>
      </c>
      <c r="AP1630" s="54">
        <v>692459</v>
      </c>
      <c r="AQ1630" s="25">
        <v>57380</v>
      </c>
      <c r="AR1630" s="25">
        <v>91188</v>
      </c>
      <c r="AS1630" s="54">
        <v>32869</v>
      </c>
      <c r="AT1630" s="54">
        <v>53348</v>
      </c>
      <c r="AU1630" s="54">
        <v>8275</v>
      </c>
      <c r="AV1630" s="54">
        <v>5411</v>
      </c>
      <c r="AW1630" s="25">
        <f t="shared" si="75"/>
        <v>248471</v>
      </c>
      <c r="AX1630" s="165">
        <v>191151</v>
      </c>
      <c r="AY1630" s="98">
        <f t="shared" si="76"/>
        <v>1132081</v>
      </c>
      <c r="AZ1630" s="73"/>
      <c r="BA1630" s="20">
        <v>117924</v>
      </c>
      <c r="BB1630" s="20">
        <v>143327</v>
      </c>
      <c r="BC1630" s="19">
        <v>261251</v>
      </c>
      <c r="BD1630" s="19">
        <v>1393332</v>
      </c>
      <c r="BF1630" s="20">
        <v>5202</v>
      </c>
      <c r="BG1630" s="21">
        <f t="shared" si="77"/>
        <v>1388130</v>
      </c>
      <c r="BI1630" s="73"/>
      <c r="BJ1630" s="73"/>
      <c r="BK1630" s="73"/>
      <c r="BL1630" s="73"/>
      <c r="BM1630" s="73"/>
      <c r="BN1630" s="73"/>
      <c r="BO1630" s="73"/>
    </row>
    <row r="1631" spans="1:67" ht="22.5" customHeight="1" x14ac:dyDescent="0.15">
      <c r="A1631" s="125" t="s">
        <v>3463</v>
      </c>
      <c r="B1631" s="126" t="s">
        <v>3447</v>
      </c>
      <c r="C1631" s="136" t="s">
        <v>1698</v>
      </c>
      <c r="D1631" s="129">
        <v>6</v>
      </c>
      <c r="E1631" s="130" t="s">
        <v>3561</v>
      </c>
      <c r="F1631" s="19">
        <v>181644</v>
      </c>
      <c r="G1631" s="20">
        <v>64974</v>
      </c>
      <c r="H1631" s="20">
        <v>27783</v>
      </c>
      <c r="I1631" s="20">
        <v>0</v>
      </c>
      <c r="J1631" s="20">
        <v>0</v>
      </c>
      <c r="K1631" s="20">
        <v>0</v>
      </c>
      <c r="L1631" s="20">
        <v>0</v>
      </c>
      <c r="M1631" s="20">
        <v>0</v>
      </c>
      <c r="N1631" s="20">
        <v>2594</v>
      </c>
      <c r="O1631" s="20">
        <v>0</v>
      </c>
      <c r="P1631" s="20">
        <v>56174</v>
      </c>
      <c r="Q1631" s="20">
        <v>17029</v>
      </c>
      <c r="R1631" s="20">
        <v>26839</v>
      </c>
      <c r="S1631" s="20">
        <v>14128</v>
      </c>
      <c r="T1631" s="21">
        <v>11929</v>
      </c>
      <c r="U1631" s="54">
        <v>5880</v>
      </c>
      <c r="V1631" s="20">
        <v>7707</v>
      </c>
      <c r="W1631" s="20">
        <v>10442</v>
      </c>
      <c r="X1631" s="20">
        <v>0</v>
      </c>
      <c r="Y1631" s="21">
        <v>0</v>
      </c>
      <c r="Z1631" s="20">
        <v>83600</v>
      </c>
      <c r="AA1631" s="21">
        <v>0</v>
      </c>
      <c r="AB1631" s="32">
        <v>0</v>
      </c>
      <c r="AC1631" s="20">
        <v>247540</v>
      </c>
      <c r="AD1631" s="20">
        <v>162043</v>
      </c>
      <c r="AE1631" s="20">
        <v>198179</v>
      </c>
      <c r="AF1631" s="20">
        <v>81869</v>
      </c>
      <c r="AG1631" s="20">
        <v>34191</v>
      </c>
      <c r="AH1631" s="20">
        <v>56472</v>
      </c>
      <c r="AI1631" s="21">
        <v>63585</v>
      </c>
      <c r="AJ1631" s="25">
        <v>20922</v>
      </c>
      <c r="AK1631" s="25">
        <v>35241</v>
      </c>
      <c r="AL1631" s="25">
        <v>5375</v>
      </c>
      <c r="AM1631" s="22">
        <v>12234</v>
      </c>
      <c r="AN1631" s="20">
        <v>54469</v>
      </c>
      <c r="AO1631" s="20">
        <v>13214</v>
      </c>
      <c r="AP1631" s="54">
        <v>1496057</v>
      </c>
      <c r="AQ1631" s="25">
        <v>45636</v>
      </c>
      <c r="AR1631" s="25">
        <v>73345</v>
      </c>
      <c r="AS1631" s="54">
        <v>52250</v>
      </c>
      <c r="AT1631" s="54">
        <v>44661</v>
      </c>
      <c r="AU1631" s="54">
        <v>18741</v>
      </c>
      <c r="AV1631" s="54">
        <v>9424</v>
      </c>
      <c r="AW1631" s="25">
        <f t="shared" si="75"/>
        <v>244057</v>
      </c>
      <c r="AX1631" s="165">
        <v>183001</v>
      </c>
      <c r="AY1631" s="98">
        <f t="shared" si="76"/>
        <v>1923115</v>
      </c>
      <c r="AZ1631" s="73"/>
      <c r="BA1631" s="20">
        <v>296261</v>
      </c>
      <c r="BB1631" s="20">
        <v>85609</v>
      </c>
      <c r="BC1631" s="19">
        <v>381870</v>
      </c>
      <c r="BD1631" s="19">
        <v>2304985</v>
      </c>
      <c r="BF1631" s="20">
        <v>39289</v>
      </c>
      <c r="BG1631" s="21">
        <f t="shared" si="77"/>
        <v>2265696</v>
      </c>
      <c r="BI1631" s="73"/>
      <c r="BJ1631" s="73"/>
      <c r="BK1631" s="73"/>
      <c r="BL1631" s="73"/>
      <c r="BM1631" s="73"/>
      <c r="BN1631" s="73"/>
      <c r="BO1631" s="73"/>
    </row>
    <row r="1632" spans="1:67" ht="22.5" customHeight="1" x14ac:dyDescent="0.15">
      <c r="A1632" s="125" t="s">
        <v>3464</v>
      </c>
      <c r="B1632" s="126" t="s">
        <v>3447</v>
      </c>
      <c r="C1632" s="136" t="s">
        <v>1699</v>
      </c>
      <c r="D1632" s="129">
        <v>6</v>
      </c>
      <c r="E1632" s="130" t="s">
        <v>3561</v>
      </c>
      <c r="F1632" s="19">
        <v>296276</v>
      </c>
      <c r="G1632" s="20">
        <v>148512</v>
      </c>
      <c r="H1632" s="20">
        <v>93555</v>
      </c>
      <c r="I1632" s="20">
        <v>0</v>
      </c>
      <c r="J1632" s="20">
        <v>0</v>
      </c>
      <c r="K1632" s="20">
        <v>0</v>
      </c>
      <c r="L1632" s="20">
        <v>9727</v>
      </c>
      <c r="M1632" s="20">
        <v>5621</v>
      </c>
      <c r="N1632" s="20">
        <v>8053</v>
      </c>
      <c r="O1632" s="20">
        <v>5409</v>
      </c>
      <c r="P1632" s="20">
        <v>40954</v>
      </c>
      <c r="Q1632" s="20">
        <v>32500</v>
      </c>
      <c r="R1632" s="20">
        <v>35312</v>
      </c>
      <c r="S1632" s="20">
        <v>42384</v>
      </c>
      <c r="T1632" s="21">
        <v>59645</v>
      </c>
      <c r="U1632" s="54">
        <v>16962</v>
      </c>
      <c r="V1632" s="20">
        <v>25323</v>
      </c>
      <c r="W1632" s="20">
        <v>20884</v>
      </c>
      <c r="X1632" s="20">
        <v>0</v>
      </c>
      <c r="Y1632" s="21">
        <v>0</v>
      </c>
      <c r="Z1632" s="20">
        <v>167531</v>
      </c>
      <c r="AA1632" s="21">
        <v>0</v>
      </c>
      <c r="AB1632" s="32">
        <v>0</v>
      </c>
      <c r="AC1632" s="20">
        <v>549954</v>
      </c>
      <c r="AD1632" s="20">
        <v>218579</v>
      </c>
      <c r="AE1632" s="20">
        <v>503979</v>
      </c>
      <c r="AF1632" s="20">
        <v>231130</v>
      </c>
      <c r="AG1632" s="20">
        <v>86839</v>
      </c>
      <c r="AH1632" s="20">
        <v>121723</v>
      </c>
      <c r="AI1632" s="21">
        <v>49926</v>
      </c>
      <c r="AJ1632" s="25">
        <v>39281</v>
      </c>
      <c r="AK1632" s="25">
        <v>53337</v>
      </c>
      <c r="AL1632" s="25">
        <v>11834</v>
      </c>
      <c r="AM1632" s="22">
        <v>24536</v>
      </c>
      <c r="AN1632" s="20">
        <v>87825</v>
      </c>
      <c r="AO1632" s="20">
        <v>20236</v>
      </c>
      <c r="AP1632" s="54">
        <v>3007827</v>
      </c>
      <c r="AQ1632" s="25">
        <v>76844</v>
      </c>
      <c r="AR1632" s="25">
        <v>135398</v>
      </c>
      <c r="AS1632" s="54">
        <v>108943</v>
      </c>
      <c r="AT1632" s="54">
        <v>43684</v>
      </c>
      <c r="AU1632" s="54">
        <v>28435</v>
      </c>
      <c r="AV1632" s="54">
        <v>18761</v>
      </c>
      <c r="AW1632" s="25">
        <f t="shared" si="75"/>
        <v>412065</v>
      </c>
      <c r="AX1632" s="165">
        <v>330702</v>
      </c>
      <c r="AY1632" s="98">
        <f t="shared" si="76"/>
        <v>3750594</v>
      </c>
      <c r="AZ1632" s="73"/>
      <c r="BA1632" s="20">
        <v>476197</v>
      </c>
      <c r="BB1632" s="20">
        <v>109974</v>
      </c>
      <c r="BC1632" s="19">
        <v>586171</v>
      </c>
      <c r="BD1632" s="19">
        <v>4336765</v>
      </c>
      <c r="BF1632" s="20">
        <v>34147</v>
      </c>
      <c r="BG1632" s="21">
        <f t="shared" si="77"/>
        <v>4302618</v>
      </c>
      <c r="BI1632" s="73"/>
      <c r="BJ1632" s="73"/>
      <c r="BK1632" s="73"/>
      <c r="BL1632" s="73"/>
      <c r="BM1632" s="73"/>
      <c r="BN1632" s="73"/>
      <c r="BO1632" s="73"/>
    </row>
    <row r="1633" spans="1:67" ht="22.5" customHeight="1" x14ac:dyDescent="0.15">
      <c r="A1633" s="125" t="s">
        <v>3465</v>
      </c>
      <c r="B1633" s="126" t="s">
        <v>3447</v>
      </c>
      <c r="C1633" s="136" t="s">
        <v>1700</v>
      </c>
      <c r="D1633" s="129">
        <v>6</v>
      </c>
      <c r="E1633" s="130" t="s">
        <v>3561</v>
      </c>
      <c r="F1633" s="19">
        <v>241199</v>
      </c>
      <c r="G1633" s="20">
        <v>104744</v>
      </c>
      <c r="H1633" s="20">
        <v>74088</v>
      </c>
      <c r="I1633" s="20">
        <v>0</v>
      </c>
      <c r="J1633" s="20">
        <v>0</v>
      </c>
      <c r="K1633" s="20">
        <v>0</v>
      </c>
      <c r="L1633" s="20">
        <v>1326</v>
      </c>
      <c r="M1633" s="20">
        <v>6321</v>
      </c>
      <c r="N1633" s="20">
        <v>5250</v>
      </c>
      <c r="O1633" s="20">
        <v>6155</v>
      </c>
      <c r="P1633" s="20">
        <v>281</v>
      </c>
      <c r="Q1633" s="20">
        <v>30061</v>
      </c>
      <c r="R1633" s="20">
        <v>23679</v>
      </c>
      <c r="S1633" s="20">
        <v>37969</v>
      </c>
      <c r="T1633" s="21">
        <v>47716</v>
      </c>
      <c r="U1633" s="54">
        <v>9137</v>
      </c>
      <c r="V1633" s="20">
        <v>11010</v>
      </c>
      <c r="W1633" s="20">
        <v>10442</v>
      </c>
      <c r="X1633" s="20">
        <v>0</v>
      </c>
      <c r="Y1633" s="21">
        <v>0</v>
      </c>
      <c r="Z1633" s="20">
        <v>120818</v>
      </c>
      <c r="AA1633" s="21">
        <v>0</v>
      </c>
      <c r="AB1633" s="32">
        <v>0</v>
      </c>
      <c r="AC1633" s="20">
        <v>424726</v>
      </c>
      <c r="AD1633" s="20">
        <v>285594</v>
      </c>
      <c r="AE1633" s="20">
        <v>382233</v>
      </c>
      <c r="AF1633" s="20">
        <v>166317</v>
      </c>
      <c r="AG1633" s="20">
        <v>57113</v>
      </c>
      <c r="AH1633" s="20">
        <v>88962</v>
      </c>
      <c r="AI1633" s="21">
        <v>48042</v>
      </c>
      <c r="AJ1633" s="25">
        <v>30236</v>
      </c>
      <c r="AK1633" s="25">
        <v>48479</v>
      </c>
      <c r="AL1633" s="25">
        <v>9804</v>
      </c>
      <c r="AM1633" s="22">
        <v>19038</v>
      </c>
      <c r="AN1633" s="20">
        <v>86716</v>
      </c>
      <c r="AO1633" s="20">
        <v>13582</v>
      </c>
      <c r="AP1633" s="54">
        <v>2391038</v>
      </c>
      <c r="AQ1633" s="25">
        <v>57143</v>
      </c>
      <c r="AR1633" s="25">
        <v>165033</v>
      </c>
      <c r="AS1633" s="54">
        <v>85901</v>
      </c>
      <c r="AT1633" s="54">
        <v>61034</v>
      </c>
      <c r="AU1633" s="54">
        <v>26877</v>
      </c>
      <c r="AV1633" s="54">
        <v>13999</v>
      </c>
      <c r="AW1633" s="25">
        <f t="shared" si="75"/>
        <v>409987</v>
      </c>
      <c r="AX1633" s="165">
        <v>416575</v>
      </c>
      <c r="AY1633" s="98">
        <f t="shared" si="76"/>
        <v>3217600</v>
      </c>
      <c r="AZ1633" s="73"/>
      <c r="BA1633" s="20">
        <v>400384</v>
      </c>
      <c r="BB1633" s="20">
        <v>82326</v>
      </c>
      <c r="BC1633" s="19">
        <v>482710</v>
      </c>
      <c r="BD1633" s="19">
        <v>3700310</v>
      </c>
      <c r="BF1633" s="20">
        <v>19069</v>
      </c>
      <c r="BG1633" s="21">
        <f t="shared" si="77"/>
        <v>3681241</v>
      </c>
      <c r="BI1633" s="73"/>
      <c r="BJ1633" s="73"/>
      <c r="BK1633" s="73"/>
      <c r="BL1633" s="73"/>
      <c r="BM1633" s="73"/>
      <c r="BN1633" s="73"/>
      <c r="BO1633" s="73"/>
    </row>
    <row r="1634" spans="1:67" ht="22.5" customHeight="1" x14ac:dyDescent="0.15">
      <c r="A1634" s="125" t="s">
        <v>3466</v>
      </c>
      <c r="B1634" s="126" t="s">
        <v>3447</v>
      </c>
      <c r="C1634" s="136" t="s">
        <v>1701</v>
      </c>
      <c r="D1634" s="129">
        <v>6</v>
      </c>
      <c r="E1634" s="130" t="s">
        <v>3561</v>
      </c>
      <c r="F1634" s="19">
        <v>323362</v>
      </c>
      <c r="G1634" s="20">
        <v>67473</v>
      </c>
      <c r="H1634" s="20">
        <v>30618</v>
      </c>
      <c r="I1634" s="20">
        <v>0</v>
      </c>
      <c r="J1634" s="20">
        <v>0</v>
      </c>
      <c r="K1634" s="20">
        <v>0</v>
      </c>
      <c r="L1634" s="20">
        <v>7494</v>
      </c>
      <c r="M1634" s="20">
        <v>16196</v>
      </c>
      <c r="N1634" s="20">
        <v>9211</v>
      </c>
      <c r="O1634" s="20">
        <v>7647</v>
      </c>
      <c r="P1634" s="20">
        <v>1790</v>
      </c>
      <c r="Q1634" s="20">
        <v>33984</v>
      </c>
      <c r="R1634" s="20">
        <v>47861</v>
      </c>
      <c r="S1634" s="20">
        <v>37086</v>
      </c>
      <c r="T1634" s="21">
        <v>42944</v>
      </c>
      <c r="U1634" s="54">
        <v>19881</v>
      </c>
      <c r="V1634" s="20">
        <v>24222</v>
      </c>
      <c r="W1634" s="20">
        <v>16707</v>
      </c>
      <c r="X1634" s="20">
        <v>0</v>
      </c>
      <c r="Y1634" s="21">
        <v>0</v>
      </c>
      <c r="Z1634" s="20">
        <v>211173</v>
      </c>
      <c r="AA1634" s="21">
        <v>0</v>
      </c>
      <c r="AB1634" s="32">
        <v>0</v>
      </c>
      <c r="AC1634" s="20">
        <v>639863</v>
      </c>
      <c r="AD1634" s="20">
        <v>237422</v>
      </c>
      <c r="AE1634" s="20">
        <v>464258</v>
      </c>
      <c r="AF1634" s="20">
        <v>256922</v>
      </c>
      <c r="AG1634" s="20">
        <v>101778</v>
      </c>
      <c r="AH1634" s="20">
        <v>47875</v>
      </c>
      <c r="AI1634" s="21">
        <v>93258</v>
      </c>
      <c r="AJ1634" s="25">
        <v>42958</v>
      </c>
      <c r="AK1634" s="25">
        <v>58540</v>
      </c>
      <c r="AL1634" s="25">
        <v>12496</v>
      </c>
      <c r="AM1634" s="22">
        <v>27288</v>
      </c>
      <c r="AN1634" s="20">
        <v>84851</v>
      </c>
      <c r="AO1634" s="20">
        <v>18733</v>
      </c>
      <c r="AP1634" s="54">
        <v>2983891</v>
      </c>
      <c r="AQ1634" s="25">
        <v>75230</v>
      </c>
      <c r="AR1634" s="25">
        <v>145534</v>
      </c>
      <c r="AS1634" s="54">
        <v>60052</v>
      </c>
      <c r="AT1634" s="54">
        <v>46519</v>
      </c>
      <c r="AU1634" s="54">
        <v>36058</v>
      </c>
      <c r="AV1634" s="54">
        <v>19015</v>
      </c>
      <c r="AW1634" s="25">
        <f t="shared" si="75"/>
        <v>382408</v>
      </c>
      <c r="AX1634" s="165">
        <v>368040</v>
      </c>
      <c r="AY1634" s="98">
        <f t="shared" si="76"/>
        <v>3734339</v>
      </c>
      <c r="AZ1634" s="73"/>
      <c r="BA1634" s="20">
        <v>507501</v>
      </c>
      <c r="BB1634" s="20">
        <v>78515</v>
      </c>
      <c r="BC1634" s="19">
        <v>586016</v>
      </c>
      <c r="BD1634" s="19">
        <v>4320355</v>
      </c>
      <c r="BF1634" s="20">
        <v>26476</v>
      </c>
      <c r="BG1634" s="21">
        <f t="shared" si="77"/>
        <v>4293879</v>
      </c>
      <c r="BI1634" s="73"/>
      <c r="BJ1634" s="73"/>
      <c r="BK1634" s="73"/>
      <c r="BL1634" s="73"/>
      <c r="BM1634" s="73"/>
      <c r="BN1634" s="73"/>
      <c r="BO1634" s="73"/>
    </row>
    <row r="1635" spans="1:67" ht="22.5" customHeight="1" x14ac:dyDescent="0.15">
      <c r="A1635" s="125" t="s">
        <v>3467</v>
      </c>
      <c r="B1635" s="126" t="s">
        <v>3447</v>
      </c>
      <c r="C1635" s="136" t="s">
        <v>1702</v>
      </c>
      <c r="D1635" s="129">
        <v>6</v>
      </c>
      <c r="E1635" s="130" t="s">
        <v>3561</v>
      </c>
      <c r="F1635" s="19">
        <v>82151</v>
      </c>
      <c r="G1635" s="20">
        <v>119666</v>
      </c>
      <c r="H1635" s="20">
        <v>114534</v>
      </c>
      <c r="I1635" s="20">
        <v>0</v>
      </c>
      <c r="J1635" s="20">
        <v>0</v>
      </c>
      <c r="K1635" s="20">
        <v>0</v>
      </c>
      <c r="L1635" s="20">
        <v>0</v>
      </c>
      <c r="M1635" s="20">
        <v>0</v>
      </c>
      <c r="N1635" s="20">
        <v>788</v>
      </c>
      <c r="O1635" s="20">
        <v>0</v>
      </c>
      <c r="P1635" s="20">
        <v>3397</v>
      </c>
      <c r="Q1635" s="20">
        <v>6286</v>
      </c>
      <c r="R1635" s="20">
        <v>2748</v>
      </c>
      <c r="S1635" s="20">
        <v>8830</v>
      </c>
      <c r="T1635" s="21">
        <v>34594</v>
      </c>
      <c r="U1635" s="54">
        <v>1184</v>
      </c>
      <c r="V1635" s="20">
        <v>4404</v>
      </c>
      <c r="W1635" s="20">
        <v>10442</v>
      </c>
      <c r="X1635" s="20">
        <v>0</v>
      </c>
      <c r="Y1635" s="21">
        <v>0</v>
      </c>
      <c r="Z1635" s="20">
        <v>37715</v>
      </c>
      <c r="AA1635" s="21">
        <v>22590</v>
      </c>
      <c r="AB1635" s="32">
        <v>0</v>
      </c>
      <c r="AC1635" s="20">
        <v>57025</v>
      </c>
      <c r="AD1635" s="20">
        <v>63683</v>
      </c>
      <c r="AE1635" s="20">
        <v>107909</v>
      </c>
      <c r="AF1635" s="20">
        <v>34278</v>
      </c>
      <c r="AG1635" s="20">
        <v>15412</v>
      </c>
      <c r="AH1635" s="20">
        <v>40635</v>
      </c>
      <c r="AI1635" s="21">
        <v>239268</v>
      </c>
      <c r="AJ1635" s="25">
        <v>7132</v>
      </c>
      <c r="AK1635" s="25">
        <v>17285</v>
      </c>
      <c r="AL1635" s="25">
        <v>2658</v>
      </c>
      <c r="AM1635" s="22">
        <v>6011</v>
      </c>
      <c r="AN1635" s="20">
        <v>82859</v>
      </c>
      <c r="AO1635" s="20">
        <v>25039</v>
      </c>
      <c r="AP1635" s="54">
        <v>1148523</v>
      </c>
      <c r="AQ1635" s="25">
        <v>50729</v>
      </c>
      <c r="AR1635" s="25">
        <v>101837</v>
      </c>
      <c r="AS1635" s="54">
        <v>44019</v>
      </c>
      <c r="AT1635" s="54">
        <v>51438</v>
      </c>
      <c r="AU1635" s="54">
        <v>9815</v>
      </c>
      <c r="AV1635" s="54">
        <v>6879</v>
      </c>
      <c r="AW1635" s="25">
        <f t="shared" si="75"/>
        <v>264717</v>
      </c>
      <c r="AX1635" s="165">
        <v>281378</v>
      </c>
      <c r="AY1635" s="98">
        <f t="shared" si="76"/>
        <v>1694618</v>
      </c>
      <c r="AZ1635" s="73"/>
      <c r="BA1635" s="20">
        <v>146494</v>
      </c>
      <c r="BB1635" s="20">
        <v>103739</v>
      </c>
      <c r="BC1635" s="19">
        <v>250233</v>
      </c>
      <c r="BD1635" s="19">
        <v>1944851</v>
      </c>
      <c r="BF1635" s="20">
        <v>8307</v>
      </c>
      <c r="BG1635" s="21">
        <f t="shared" si="77"/>
        <v>1936544</v>
      </c>
      <c r="BI1635" s="73"/>
      <c r="BJ1635" s="73"/>
      <c r="BK1635" s="73"/>
      <c r="BL1635" s="73"/>
      <c r="BM1635" s="73"/>
      <c r="BN1635" s="73"/>
      <c r="BO1635" s="73"/>
    </row>
    <row r="1636" spans="1:67" ht="22.5" customHeight="1" x14ac:dyDescent="0.15">
      <c r="A1636" s="125" t="s">
        <v>3468</v>
      </c>
      <c r="B1636" s="126" t="s">
        <v>3447</v>
      </c>
      <c r="C1636" s="136" t="s">
        <v>1703</v>
      </c>
      <c r="D1636" s="129">
        <v>6</v>
      </c>
      <c r="E1636" s="130" t="s">
        <v>3561</v>
      </c>
      <c r="F1636" s="19">
        <v>162098</v>
      </c>
      <c r="G1636" s="20">
        <v>119809</v>
      </c>
      <c r="H1636" s="20">
        <v>100737</v>
      </c>
      <c r="I1636" s="20">
        <v>0</v>
      </c>
      <c r="J1636" s="20">
        <v>0</v>
      </c>
      <c r="K1636" s="20">
        <v>0</v>
      </c>
      <c r="L1636" s="20">
        <v>0</v>
      </c>
      <c r="M1636" s="20">
        <v>0</v>
      </c>
      <c r="N1636" s="20">
        <v>1327</v>
      </c>
      <c r="O1636" s="20">
        <v>0</v>
      </c>
      <c r="P1636" s="20">
        <v>63</v>
      </c>
      <c r="Q1636" s="20">
        <v>18438</v>
      </c>
      <c r="R1636" s="20">
        <v>16946</v>
      </c>
      <c r="S1636" s="20">
        <v>19426</v>
      </c>
      <c r="T1636" s="21">
        <v>66802</v>
      </c>
      <c r="U1636" s="54">
        <v>8037</v>
      </c>
      <c r="V1636" s="20">
        <v>4404</v>
      </c>
      <c r="W1636" s="20">
        <v>10442</v>
      </c>
      <c r="X1636" s="20">
        <v>0</v>
      </c>
      <c r="Y1636" s="21">
        <v>0</v>
      </c>
      <c r="Z1636" s="20">
        <v>79523</v>
      </c>
      <c r="AA1636" s="21">
        <v>0</v>
      </c>
      <c r="AB1636" s="32">
        <v>0</v>
      </c>
      <c r="AC1636" s="20">
        <v>116936</v>
      </c>
      <c r="AD1636" s="20">
        <v>162901</v>
      </c>
      <c r="AE1636" s="20">
        <v>133936</v>
      </c>
      <c r="AF1636" s="20">
        <v>56742</v>
      </c>
      <c r="AG1636" s="20">
        <v>33052</v>
      </c>
      <c r="AH1636" s="20">
        <v>64346</v>
      </c>
      <c r="AI1636" s="21">
        <v>312273</v>
      </c>
      <c r="AJ1636" s="25">
        <v>12012</v>
      </c>
      <c r="AK1636" s="25">
        <v>28839</v>
      </c>
      <c r="AL1636" s="25">
        <v>4279</v>
      </c>
      <c r="AM1636" s="22">
        <v>10393</v>
      </c>
      <c r="AN1636" s="20">
        <v>112839</v>
      </c>
      <c r="AO1636" s="20">
        <v>57477</v>
      </c>
      <c r="AP1636" s="54">
        <v>1714077</v>
      </c>
      <c r="AQ1636" s="25">
        <v>50243</v>
      </c>
      <c r="AR1636" s="25">
        <v>125389</v>
      </c>
      <c r="AS1636" s="54">
        <v>63753</v>
      </c>
      <c r="AT1636" s="54">
        <v>46185</v>
      </c>
      <c r="AU1636" s="54">
        <v>13720</v>
      </c>
      <c r="AV1636" s="54">
        <v>11265</v>
      </c>
      <c r="AW1636" s="25">
        <f t="shared" si="75"/>
        <v>310555</v>
      </c>
      <c r="AX1636" s="165">
        <v>489864</v>
      </c>
      <c r="AY1636" s="98">
        <f t="shared" si="76"/>
        <v>2514496</v>
      </c>
      <c r="AZ1636" s="73"/>
      <c r="BA1636" s="20">
        <v>201215</v>
      </c>
      <c r="BB1636" s="20">
        <v>277864</v>
      </c>
      <c r="BC1636" s="19">
        <v>479079</v>
      </c>
      <c r="BD1636" s="19">
        <v>2993575</v>
      </c>
      <c r="BF1636" s="20">
        <v>11436</v>
      </c>
      <c r="BG1636" s="21">
        <f t="shared" si="77"/>
        <v>2982139</v>
      </c>
      <c r="BI1636" s="73"/>
      <c r="BJ1636" s="73"/>
      <c r="BK1636" s="73"/>
      <c r="BL1636" s="73"/>
      <c r="BM1636" s="73"/>
      <c r="BN1636" s="73"/>
      <c r="BO1636" s="73"/>
    </row>
    <row r="1637" spans="1:67" ht="22.5" customHeight="1" x14ac:dyDescent="0.15">
      <c r="A1637" s="125" t="s">
        <v>3469</v>
      </c>
      <c r="B1637" s="126" t="s">
        <v>3447</v>
      </c>
      <c r="C1637" s="136" t="s">
        <v>415</v>
      </c>
      <c r="D1637" s="129">
        <v>6</v>
      </c>
      <c r="E1637" s="130" t="s">
        <v>3561</v>
      </c>
      <c r="F1637" s="19">
        <v>218498</v>
      </c>
      <c r="G1637" s="20">
        <v>159222</v>
      </c>
      <c r="H1637" s="20">
        <v>105462</v>
      </c>
      <c r="I1637" s="20">
        <v>0</v>
      </c>
      <c r="J1637" s="20">
        <v>0</v>
      </c>
      <c r="K1637" s="20">
        <v>0</v>
      </c>
      <c r="L1637" s="20">
        <v>0</v>
      </c>
      <c r="M1637" s="20">
        <v>0</v>
      </c>
      <c r="N1637" s="20">
        <v>2558</v>
      </c>
      <c r="O1637" s="20">
        <v>0</v>
      </c>
      <c r="P1637" s="20">
        <v>29299</v>
      </c>
      <c r="Q1637" s="20">
        <v>24415</v>
      </c>
      <c r="R1637" s="20">
        <v>31510</v>
      </c>
      <c r="S1637" s="20">
        <v>20309</v>
      </c>
      <c r="T1637" s="21">
        <v>35787</v>
      </c>
      <c r="U1637" s="54">
        <v>3638</v>
      </c>
      <c r="V1637" s="20">
        <v>14313</v>
      </c>
      <c r="W1637" s="20">
        <v>31326</v>
      </c>
      <c r="X1637" s="20">
        <v>0</v>
      </c>
      <c r="Y1637" s="21">
        <v>0</v>
      </c>
      <c r="Z1637" s="20">
        <v>102540</v>
      </c>
      <c r="AA1637" s="21">
        <v>31626</v>
      </c>
      <c r="AB1637" s="32">
        <v>0</v>
      </c>
      <c r="AC1637" s="20">
        <v>203760</v>
      </c>
      <c r="AD1637" s="20">
        <v>323496</v>
      </c>
      <c r="AE1637" s="20">
        <v>384384</v>
      </c>
      <c r="AF1637" s="20">
        <v>122221</v>
      </c>
      <c r="AG1637" s="20">
        <v>45073</v>
      </c>
      <c r="AH1637" s="20">
        <v>126972</v>
      </c>
      <c r="AI1637" s="21">
        <v>463464</v>
      </c>
      <c r="AJ1637" s="25">
        <v>20790</v>
      </c>
      <c r="AK1637" s="25">
        <v>38508</v>
      </c>
      <c r="AL1637" s="25">
        <v>8015</v>
      </c>
      <c r="AM1637" s="22">
        <v>13904</v>
      </c>
      <c r="AN1637" s="20">
        <v>388389</v>
      </c>
      <c r="AO1637" s="20">
        <v>58806</v>
      </c>
      <c r="AP1637" s="54">
        <v>3008285</v>
      </c>
      <c r="AQ1637" s="25">
        <v>67202</v>
      </c>
      <c r="AR1637" s="25">
        <v>132464</v>
      </c>
      <c r="AS1637" s="54">
        <v>99735</v>
      </c>
      <c r="AT1637" s="54">
        <v>69320</v>
      </c>
      <c r="AU1637" s="54">
        <v>21484</v>
      </c>
      <c r="AV1637" s="54">
        <v>18062</v>
      </c>
      <c r="AW1637" s="25">
        <f t="shared" si="75"/>
        <v>408267</v>
      </c>
      <c r="AX1637" s="165">
        <v>771217</v>
      </c>
      <c r="AY1637" s="98">
        <f t="shared" si="76"/>
        <v>4187769</v>
      </c>
      <c r="AZ1637" s="73"/>
      <c r="BA1637" s="20">
        <v>294605</v>
      </c>
      <c r="BB1637" s="20">
        <v>259403</v>
      </c>
      <c r="BC1637" s="19">
        <v>554008</v>
      </c>
      <c r="BD1637" s="19">
        <v>4741777</v>
      </c>
      <c r="BF1637" s="20">
        <v>18058</v>
      </c>
      <c r="BG1637" s="21">
        <f t="shared" si="77"/>
        <v>4723719</v>
      </c>
      <c r="BI1637" s="73"/>
      <c r="BJ1637" s="73"/>
      <c r="BK1637" s="73"/>
      <c r="BL1637" s="73"/>
      <c r="BM1637" s="73"/>
      <c r="BN1637" s="73"/>
      <c r="BO1637" s="73"/>
    </row>
    <row r="1638" spans="1:67" ht="22.5" customHeight="1" x14ac:dyDescent="0.15">
      <c r="A1638" s="125" t="s">
        <v>3470</v>
      </c>
      <c r="B1638" s="126" t="s">
        <v>3447</v>
      </c>
      <c r="C1638" s="136" t="s">
        <v>1704</v>
      </c>
      <c r="D1638" s="129">
        <v>6</v>
      </c>
      <c r="E1638" s="130" t="s">
        <v>3561</v>
      </c>
      <c r="F1638" s="19">
        <v>301971</v>
      </c>
      <c r="G1638" s="20">
        <v>109885</v>
      </c>
      <c r="H1638" s="20">
        <v>74466</v>
      </c>
      <c r="I1638" s="20">
        <v>0</v>
      </c>
      <c r="J1638" s="20">
        <v>0</v>
      </c>
      <c r="K1638" s="20">
        <v>0</v>
      </c>
      <c r="L1638" s="20">
        <v>0</v>
      </c>
      <c r="M1638" s="20">
        <v>4174</v>
      </c>
      <c r="N1638" s="20">
        <v>6170</v>
      </c>
      <c r="O1638" s="20">
        <v>4252</v>
      </c>
      <c r="P1638" s="20">
        <v>58153</v>
      </c>
      <c r="Q1638" s="20">
        <v>26445</v>
      </c>
      <c r="R1638" s="20">
        <v>22717</v>
      </c>
      <c r="S1638" s="20">
        <v>37969</v>
      </c>
      <c r="T1638" s="21">
        <v>59645</v>
      </c>
      <c r="U1638" s="54">
        <v>17047</v>
      </c>
      <c r="V1638" s="20">
        <v>18717</v>
      </c>
      <c r="W1638" s="20">
        <v>30282</v>
      </c>
      <c r="X1638" s="20">
        <v>0</v>
      </c>
      <c r="Y1638" s="21">
        <v>0</v>
      </c>
      <c r="Z1638" s="20">
        <v>156483</v>
      </c>
      <c r="AA1638" s="21">
        <v>0</v>
      </c>
      <c r="AB1638" s="32">
        <v>0</v>
      </c>
      <c r="AC1638" s="20">
        <v>400304</v>
      </c>
      <c r="AD1638" s="20">
        <v>422148</v>
      </c>
      <c r="AE1638" s="20">
        <v>467627</v>
      </c>
      <c r="AF1638" s="20">
        <v>229549</v>
      </c>
      <c r="AG1638" s="20">
        <v>80443</v>
      </c>
      <c r="AH1638" s="20">
        <v>146610</v>
      </c>
      <c r="AI1638" s="21">
        <v>163908</v>
      </c>
      <c r="AJ1638" s="25">
        <v>33256</v>
      </c>
      <c r="AK1638" s="25">
        <v>54024</v>
      </c>
      <c r="AL1638" s="25">
        <v>12966</v>
      </c>
      <c r="AM1638" s="22">
        <v>21053</v>
      </c>
      <c r="AN1638" s="20">
        <v>146640</v>
      </c>
      <c r="AO1638" s="20">
        <v>34073</v>
      </c>
      <c r="AP1638" s="54">
        <v>3140977</v>
      </c>
      <c r="AQ1638" s="25">
        <v>51604</v>
      </c>
      <c r="AR1638" s="25">
        <v>161775</v>
      </c>
      <c r="AS1638" s="54">
        <v>113759</v>
      </c>
      <c r="AT1638" s="54">
        <v>72464</v>
      </c>
      <c r="AU1638" s="54">
        <v>32350</v>
      </c>
      <c r="AV1638" s="54">
        <v>17476</v>
      </c>
      <c r="AW1638" s="25">
        <f t="shared" si="75"/>
        <v>449428</v>
      </c>
      <c r="AX1638" s="165">
        <v>577744</v>
      </c>
      <c r="AY1638" s="98">
        <f t="shared" si="76"/>
        <v>4168149</v>
      </c>
      <c r="AZ1638" s="73"/>
      <c r="BA1638" s="20">
        <v>425289</v>
      </c>
      <c r="BB1638" s="20">
        <v>160290</v>
      </c>
      <c r="BC1638" s="19">
        <v>585579</v>
      </c>
      <c r="BD1638" s="19">
        <v>4753728</v>
      </c>
      <c r="BF1638" s="20">
        <v>21564</v>
      </c>
      <c r="BG1638" s="21">
        <f t="shared" si="77"/>
        <v>4732164</v>
      </c>
      <c r="BI1638" s="73"/>
      <c r="BJ1638" s="73"/>
      <c r="BK1638" s="73"/>
      <c r="BL1638" s="73"/>
      <c r="BM1638" s="73"/>
      <c r="BN1638" s="73"/>
      <c r="BO1638" s="73"/>
    </row>
    <row r="1639" spans="1:67" ht="22.5" customHeight="1" x14ac:dyDescent="0.15">
      <c r="A1639" s="125" t="s">
        <v>3471</v>
      </c>
      <c r="B1639" s="126" t="s">
        <v>3447</v>
      </c>
      <c r="C1639" s="136" t="s">
        <v>1705</v>
      </c>
      <c r="D1639" s="129">
        <v>6</v>
      </c>
      <c r="E1639" s="130" t="s">
        <v>3561</v>
      </c>
      <c r="F1639" s="19">
        <v>175450</v>
      </c>
      <c r="G1639" s="20">
        <v>136588</v>
      </c>
      <c r="H1639" s="20">
        <v>74466</v>
      </c>
      <c r="I1639" s="20">
        <v>0</v>
      </c>
      <c r="J1639" s="20">
        <v>0</v>
      </c>
      <c r="K1639" s="20">
        <v>0</v>
      </c>
      <c r="L1639" s="20">
        <v>0</v>
      </c>
      <c r="M1639" s="20">
        <v>0</v>
      </c>
      <c r="N1639" s="20">
        <v>1927</v>
      </c>
      <c r="O1639" s="20">
        <v>0</v>
      </c>
      <c r="P1639" s="20">
        <v>6249</v>
      </c>
      <c r="Q1639" s="20">
        <v>14663</v>
      </c>
      <c r="R1639" s="20">
        <v>29083</v>
      </c>
      <c r="S1639" s="20">
        <v>13245</v>
      </c>
      <c r="T1639" s="21">
        <v>42944</v>
      </c>
      <c r="U1639" s="54">
        <v>26861</v>
      </c>
      <c r="V1639" s="20">
        <v>4404</v>
      </c>
      <c r="W1639" s="20">
        <v>10442</v>
      </c>
      <c r="X1639" s="20">
        <v>0</v>
      </c>
      <c r="Y1639" s="21">
        <v>0</v>
      </c>
      <c r="Z1639" s="20">
        <v>77690</v>
      </c>
      <c r="AA1639" s="21">
        <v>0</v>
      </c>
      <c r="AB1639" s="32">
        <v>0</v>
      </c>
      <c r="AC1639" s="20">
        <v>137736</v>
      </c>
      <c r="AD1639" s="20">
        <v>212440</v>
      </c>
      <c r="AE1639" s="20">
        <v>289381</v>
      </c>
      <c r="AF1639" s="20">
        <v>81453</v>
      </c>
      <c r="AG1639" s="20">
        <v>34312</v>
      </c>
      <c r="AH1639" s="20">
        <v>89414</v>
      </c>
      <c r="AI1639" s="21">
        <v>146481</v>
      </c>
      <c r="AJ1639" s="25">
        <v>17445</v>
      </c>
      <c r="AK1639" s="25">
        <v>31933</v>
      </c>
      <c r="AL1639" s="25">
        <v>5887</v>
      </c>
      <c r="AM1639" s="22">
        <v>11171</v>
      </c>
      <c r="AN1639" s="20">
        <v>125005</v>
      </c>
      <c r="AO1639" s="20">
        <v>31171</v>
      </c>
      <c r="AP1639" s="54">
        <v>1827841</v>
      </c>
      <c r="AQ1639" s="25">
        <v>54360</v>
      </c>
      <c r="AR1639" s="25">
        <v>129659</v>
      </c>
      <c r="AS1639" s="54">
        <v>79254</v>
      </c>
      <c r="AT1639" s="54">
        <v>55760</v>
      </c>
      <c r="AU1639" s="54">
        <v>17812</v>
      </c>
      <c r="AV1639" s="54">
        <v>10701</v>
      </c>
      <c r="AW1639" s="25">
        <f t="shared" si="75"/>
        <v>347546</v>
      </c>
      <c r="AX1639" s="165">
        <v>455452</v>
      </c>
      <c r="AY1639" s="98">
        <f t="shared" si="76"/>
        <v>2630839</v>
      </c>
      <c r="AZ1639" s="73"/>
      <c r="BA1639" s="20">
        <v>256382</v>
      </c>
      <c r="BB1639" s="20">
        <v>153659</v>
      </c>
      <c r="BC1639" s="19">
        <v>410041</v>
      </c>
      <c r="BD1639" s="19">
        <v>3040880</v>
      </c>
      <c r="BF1639" s="20">
        <v>11484</v>
      </c>
      <c r="BG1639" s="21">
        <f t="shared" si="77"/>
        <v>3029396</v>
      </c>
      <c r="BI1639" s="73"/>
      <c r="BJ1639" s="73"/>
      <c r="BK1639" s="73"/>
      <c r="BL1639" s="73"/>
      <c r="BM1639" s="73"/>
      <c r="BN1639" s="73"/>
      <c r="BO1639" s="73"/>
    </row>
    <row r="1640" spans="1:67" ht="22.5" customHeight="1" x14ac:dyDescent="0.15">
      <c r="A1640" s="125" t="s">
        <v>3472</v>
      </c>
      <c r="B1640" s="126" t="s">
        <v>3447</v>
      </c>
      <c r="C1640" s="136" t="s">
        <v>1706</v>
      </c>
      <c r="D1640" s="129">
        <v>6</v>
      </c>
      <c r="E1640" s="130" t="s">
        <v>3561</v>
      </c>
      <c r="F1640" s="19">
        <v>158885</v>
      </c>
      <c r="G1640" s="20">
        <v>54692</v>
      </c>
      <c r="H1640" s="20">
        <v>33264</v>
      </c>
      <c r="I1640" s="20">
        <v>0</v>
      </c>
      <c r="J1640" s="20">
        <v>0</v>
      </c>
      <c r="K1640" s="20">
        <v>0</v>
      </c>
      <c r="L1640" s="20">
        <v>0</v>
      </c>
      <c r="M1640" s="20">
        <v>0</v>
      </c>
      <c r="N1640" s="20">
        <v>1840</v>
      </c>
      <c r="O1640" s="20">
        <v>0</v>
      </c>
      <c r="P1640" s="20">
        <v>92</v>
      </c>
      <c r="Q1640" s="20">
        <v>14393</v>
      </c>
      <c r="R1640" s="20">
        <v>11633</v>
      </c>
      <c r="S1640" s="20">
        <v>16777</v>
      </c>
      <c r="T1640" s="21">
        <v>47716</v>
      </c>
      <c r="U1640" s="54">
        <v>26353</v>
      </c>
      <c r="V1640" s="20">
        <v>5505</v>
      </c>
      <c r="W1640" s="20">
        <v>10442</v>
      </c>
      <c r="X1640" s="20">
        <v>0</v>
      </c>
      <c r="Y1640" s="21">
        <v>0</v>
      </c>
      <c r="Z1640" s="20">
        <v>67681</v>
      </c>
      <c r="AA1640" s="21">
        <v>0</v>
      </c>
      <c r="AB1640" s="32">
        <v>0</v>
      </c>
      <c r="AC1640" s="20">
        <v>203194</v>
      </c>
      <c r="AD1640" s="20">
        <v>217954</v>
      </c>
      <c r="AE1640" s="20">
        <v>180684</v>
      </c>
      <c r="AF1640" s="20">
        <v>69389</v>
      </c>
      <c r="AG1640" s="20">
        <v>29242</v>
      </c>
      <c r="AH1640" s="20">
        <v>80998</v>
      </c>
      <c r="AI1640" s="21">
        <v>165792</v>
      </c>
      <c r="AJ1640" s="25">
        <v>16663</v>
      </c>
      <c r="AK1640" s="25">
        <v>29088</v>
      </c>
      <c r="AL1640" s="25">
        <v>5080</v>
      </c>
      <c r="AM1640" s="22">
        <v>9912</v>
      </c>
      <c r="AN1640" s="20">
        <v>115158</v>
      </c>
      <c r="AO1640" s="20">
        <v>23179</v>
      </c>
      <c r="AP1640" s="54">
        <v>1595606</v>
      </c>
      <c r="AQ1640" s="25">
        <v>47840</v>
      </c>
      <c r="AR1640" s="25">
        <v>118378</v>
      </c>
      <c r="AS1640" s="54">
        <v>76723</v>
      </c>
      <c r="AT1640" s="54">
        <v>49291</v>
      </c>
      <c r="AU1640" s="54">
        <v>17630</v>
      </c>
      <c r="AV1640" s="54">
        <v>8927</v>
      </c>
      <c r="AW1640" s="25">
        <f t="shared" si="75"/>
        <v>318789</v>
      </c>
      <c r="AX1640" s="165">
        <v>287073</v>
      </c>
      <c r="AY1640" s="98">
        <f t="shared" si="76"/>
        <v>2201468</v>
      </c>
      <c r="AZ1640" s="73"/>
      <c r="BA1640" s="20">
        <v>248440</v>
      </c>
      <c r="BB1640" s="20">
        <v>103012</v>
      </c>
      <c r="BC1640" s="19">
        <v>351452</v>
      </c>
      <c r="BD1640" s="19">
        <v>2552920</v>
      </c>
      <c r="BF1640" s="20">
        <v>9432</v>
      </c>
      <c r="BG1640" s="21">
        <f t="shared" si="77"/>
        <v>2543488</v>
      </c>
      <c r="BI1640" s="73"/>
      <c r="BJ1640" s="73"/>
      <c r="BK1640" s="73"/>
      <c r="BL1640" s="73"/>
      <c r="BM1640" s="73"/>
      <c r="BN1640" s="73"/>
      <c r="BO1640" s="73"/>
    </row>
    <row r="1641" spans="1:67" ht="22.5" customHeight="1" x14ac:dyDescent="0.15">
      <c r="A1641" s="125" t="s">
        <v>3473</v>
      </c>
      <c r="B1641" s="126" t="s">
        <v>3474</v>
      </c>
      <c r="C1641" s="136" t="s">
        <v>1707</v>
      </c>
      <c r="D1641" s="129">
        <v>3</v>
      </c>
      <c r="E1641" s="130" t="s">
        <v>3561</v>
      </c>
      <c r="F1641" s="19">
        <v>6825243</v>
      </c>
      <c r="G1641" s="20">
        <v>1450348</v>
      </c>
      <c r="H1641" s="20">
        <v>1437345</v>
      </c>
      <c r="I1641" s="20">
        <v>50624</v>
      </c>
      <c r="J1641" s="20">
        <v>205555</v>
      </c>
      <c r="K1641" s="20">
        <v>4100</v>
      </c>
      <c r="L1641" s="20">
        <v>16721</v>
      </c>
      <c r="M1641" s="20">
        <v>659242</v>
      </c>
      <c r="N1641" s="20">
        <v>377544</v>
      </c>
      <c r="O1641" s="20">
        <v>142784</v>
      </c>
      <c r="P1641" s="20">
        <v>2370743</v>
      </c>
      <c r="Q1641" s="20">
        <v>924106</v>
      </c>
      <c r="R1641" s="20">
        <v>1500545</v>
      </c>
      <c r="S1641" s="20">
        <v>1388959</v>
      </c>
      <c r="T1641" s="21">
        <v>930462</v>
      </c>
      <c r="U1641" s="54">
        <v>706664</v>
      </c>
      <c r="V1641" s="20">
        <v>684822</v>
      </c>
      <c r="W1641" s="20">
        <v>407238</v>
      </c>
      <c r="X1641" s="20">
        <v>1252377</v>
      </c>
      <c r="Y1641" s="21">
        <v>152781</v>
      </c>
      <c r="Z1641" s="20">
        <v>3837200</v>
      </c>
      <c r="AA1641" s="21">
        <v>71535</v>
      </c>
      <c r="AB1641" s="32">
        <v>9204988</v>
      </c>
      <c r="AC1641" s="20">
        <v>18934058</v>
      </c>
      <c r="AD1641" s="20">
        <v>8068255</v>
      </c>
      <c r="AE1641" s="20">
        <v>11500106</v>
      </c>
      <c r="AF1641" s="20">
        <v>6585280</v>
      </c>
      <c r="AG1641" s="20">
        <v>4083474</v>
      </c>
      <c r="AH1641" s="20">
        <v>324171</v>
      </c>
      <c r="AI1641" s="21">
        <v>312273</v>
      </c>
      <c r="AJ1641" s="25">
        <v>804727</v>
      </c>
      <c r="AK1641" s="25">
        <v>721038</v>
      </c>
      <c r="AL1641" s="25">
        <v>218677</v>
      </c>
      <c r="AM1641" s="22">
        <v>398661</v>
      </c>
      <c r="AN1641" s="20">
        <v>5503884</v>
      </c>
      <c r="AO1641" s="20">
        <v>474985</v>
      </c>
      <c r="AP1641" s="54">
        <v>92531515</v>
      </c>
      <c r="AQ1641" s="25">
        <v>618254</v>
      </c>
      <c r="AR1641" s="25">
        <v>986136</v>
      </c>
      <c r="AS1641" s="54">
        <v>482301</v>
      </c>
      <c r="AT1641" s="54">
        <v>575192</v>
      </c>
      <c r="AU1641" s="54">
        <v>466555</v>
      </c>
      <c r="AV1641" s="54">
        <v>682689</v>
      </c>
      <c r="AW1641" s="25">
        <f t="shared" si="75"/>
        <v>3811127</v>
      </c>
      <c r="AX1641" s="165">
        <v>12800918</v>
      </c>
      <c r="AY1641" s="98">
        <f t="shared" si="76"/>
        <v>109143560</v>
      </c>
      <c r="AZ1641" s="73"/>
      <c r="BA1641" s="20">
        <v>7843880</v>
      </c>
      <c r="BB1641" s="20">
        <v>498627</v>
      </c>
      <c r="BC1641" s="19">
        <v>8342507</v>
      </c>
      <c r="BD1641" s="19">
        <v>117486067</v>
      </c>
      <c r="BF1641" s="20">
        <v>3308015</v>
      </c>
      <c r="BG1641" s="21">
        <f t="shared" si="77"/>
        <v>114178052</v>
      </c>
      <c r="BI1641" s="73"/>
      <c r="BJ1641" s="73"/>
      <c r="BK1641" s="73"/>
      <c r="BL1641" s="73"/>
      <c r="BM1641" s="73"/>
      <c r="BN1641" s="73"/>
      <c r="BO1641" s="73"/>
    </row>
    <row r="1642" spans="1:67" ht="22.5" customHeight="1" x14ac:dyDescent="0.15">
      <c r="A1642" s="125" t="s">
        <v>3475</v>
      </c>
      <c r="B1642" s="126" t="s">
        <v>3474</v>
      </c>
      <c r="C1642" s="136" t="s">
        <v>1708</v>
      </c>
      <c r="D1642" s="129">
        <v>5</v>
      </c>
      <c r="E1642" s="130" t="s">
        <v>3561</v>
      </c>
      <c r="F1642" s="19">
        <v>1394355</v>
      </c>
      <c r="G1642" s="20">
        <v>559276</v>
      </c>
      <c r="H1642" s="20">
        <v>287091</v>
      </c>
      <c r="I1642" s="20">
        <v>0</v>
      </c>
      <c r="J1642" s="20">
        <v>16615</v>
      </c>
      <c r="K1642" s="20">
        <v>0</v>
      </c>
      <c r="L1642" s="20">
        <v>0</v>
      </c>
      <c r="M1642" s="20">
        <v>93949</v>
      </c>
      <c r="N1642" s="20">
        <v>53581</v>
      </c>
      <c r="O1642" s="20">
        <v>40284</v>
      </c>
      <c r="P1642" s="20">
        <v>232655</v>
      </c>
      <c r="Q1642" s="20">
        <v>173274</v>
      </c>
      <c r="R1642" s="20">
        <v>319592</v>
      </c>
      <c r="S1642" s="20">
        <v>334657</v>
      </c>
      <c r="T1642" s="21">
        <v>281524</v>
      </c>
      <c r="U1642" s="54">
        <v>133034</v>
      </c>
      <c r="V1642" s="20">
        <v>153039</v>
      </c>
      <c r="W1642" s="20">
        <v>125304</v>
      </c>
      <c r="X1642" s="20">
        <v>337428</v>
      </c>
      <c r="Y1642" s="21">
        <v>41605</v>
      </c>
      <c r="Z1642" s="20">
        <v>972681</v>
      </c>
      <c r="AA1642" s="21">
        <v>0</v>
      </c>
      <c r="AB1642" s="32">
        <v>670916</v>
      </c>
      <c r="AC1642" s="20">
        <v>3604882</v>
      </c>
      <c r="AD1642" s="20">
        <v>1296040</v>
      </c>
      <c r="AE1642" s="20">
        <v>2474152</v>
      </c>
      <c r="AF1642" s="20">
        <v>1316973</v>
      </c>
      <c r="AG1642" s="20">
        <v>558946</v>
      </c>
      <c r="AH1642" s="20">
        <v>297021</v>
      </c>
      <c r="AI1642" s="21">
        <v>212892</v>
      </c>
      <c r="AJ1642" s="25">
        <v>136071</v>
      </c>
      <c r="AK1642" s="25">
        <v>215929</v>
      </c>
      <c r="AL1642" s="25">
        <v>56691</v>
      </c>
      <c r="AM1642" s="22">
        <v>96196</v>
      </c>
      <c r="AN1642" s="20">
        <v>983848</v>
      </c>
      <c r="AO1642" s="20">
        <v>90447</v>
      </c>
      <c r="AP1642" s="54">
        <v>17560948</v>
      </c>
      <c r="AQ1642" s="25">
        <v>354246</v>
      </c>
      <c r="AR1642" s="25">
        <v>421066</v>
      </c>
      <c r="AS1642" s="54">
        <v>253124</v>
      </c>
      <c r="AT1642" s="54">
        <v>197921</v>
      </c>
      <c r="AU1642" s="54">
        <v>128023</v>
      </c>
      <c r="AV1642" s="54">
        <v>112141</v>
      </c>
      <c r="AW1642" s="25">
        <f t="shared" si="75"/>
        <v>1466521</v>
      </c>
      <c r="AX1642" s="165">
        <v>3278508</v>
      </c>
      <c r="AY1642" s="98">
        <f t="shared" si="76"/>
        <v>22305977</v>
      </c>
      <c r="AZ1642" s="73"/>
      <c r="BA1642" s="20">
        <v>1874750</v>
      </c>
      <c r="BB1642" s="20">
        <v>444213</v>
      </c>
      <c r="BC1642" s="19">
        <v>2318963</v>
      </c>
      <c r="BD1642" s="19">
        <v>24624940</v>
      </c>
      <c r="BF1642" s="20">
        <v>189618</v>
      </c>
      <c r="BG1642" s="21">
        <f t="shared" si="77"/>
        <v>24435322</v>
      </c>
      <c r="BI1642" s="73"/>
      <c r="BJ1642" s="73"/>
      <c r="BK1642" s="73"/>
      <c r="BL1642" s="73"/>
      <c r="BM1642" s="73"/>
      <c r="BN1642" s="73"/>
      <c r="BO1642" s="73"/>
    </row>
    <row r="1643" spans="1:67" ht="22.5" customHeight="1" x14ac:dyDescent="0.15">
      <c r="A1643" s="125" t="s">
        <v>3476</v>
      </c>
      <c r="B1643" s="126" t="s">
        <v>3474</v>
      </c>
      <c r="C1643" s="136" t="s">
        <v>1709</v>
      </c>
      <c r="D1643" s="129">
        <v>5</v>
      </c>
      <c r="E1643" s="130" t="s">
        <v>3561</v>
      </c>
      <c r="F1643" s="19">
        <v>343000</v>
      </c>
      <c r="G1643" s="20">
        <v>170932</v>
      </c>
      <c r="H1643" s="20">
        <v>83727</v>
      </c>
      <c r="I1643" s="20">
        <v>0</v>
      </c>
      <c r="J1643" s="20">
        <v>0</v>
      </c>
      <c r="K1643" s="20">
        <v>70</v>
      </c>
      <c r="L1643" s="20">
        <v>15072</v>
      </c>
      <c r="M1643" s="20">
        <v>18144</v>
      </c>
      <c r="N1643" s="20">
        <v>10617</v>
      </c>
      <c r="O1643" s="20">
        <v>10780</v>
      </c>
      <c r="P1643" s="20">
        <v>154540</v>
      </c>
      <c r="Q1643" s="20">
        <v>44178</v>
      </c>
      <c r="R1643" s="20">
        <v>42777</v>
      </c>
      <c r="S1643" s="20">
        <v>42384</v>
      </c>
      <c r="T1643" s="21">
        <v>47716</v>
      </c>
      <c r="U1643" s="54">
        <v>18739</v>
      </c>
      <c r="V1643" s="20">
        <v>27525</v>
      </c>
      <c r="W1643" s="20">
        <v>41768</v>
      </c>
      <c r="X1643" s="20">
        <v>0</v>
      </c>
      <c r="Y1643" s="21">
        <v>0</v>
      </c>
      <c r="Z1643" s="20">
        <v>192518</v>
      </c>
      <c r="AA1643" s="21">
        <v>0</v>
      </c>
      <c r="AB1643" s="32">
        <v>154414</v>
      </c>
      <c r="AC1643" s="20">
        <v>640627</v>
      </c>
      <c r="AD1643" s="20">
        <v>374300</v>
      </c>
      <c r="AE1643" s="20">
        <v>687818</v>
      </c>
      <c r="AF1643" s="20">
        <v>357594</v>
      </c>
      <c r="AG1643" s="20">
        <v>122774</v>
      </c>
      <c r="AH1643" s="20">
        <v>100093</v>
      </c>
      <c r="AI1643" s="21">
        <v>36267</v>
      </c>
      <c r="AJ1643" s="25">
        <v>47409</v>
      </c>
      <c r="AK1643" s="25">
        <v>64081</v>
      </c>
      <c r="AL1643" s="25">
        <v>17993</v>
      </c>
      <c r="AM1643" s="22">
        <v>33062</v>
      </c>
      <c r="AN1643" s="20">
        <v>169511</v>
      </c>
      <c r="AO1643" s="20">
        <v>15483</v>
      </c>
      <c r="AP1643" s="54">
        <v>4085913</v>
      </c>
      <c r="AQ1643" s="25">
        <v>85147</v>
      </c>
      <c r="AR1643" s="25">
        <v>165172</v>
      </c>
      <c r="AS1643" s="54">
        <v>99887</v>
      </c>
      <c r="AT1643" s="54">
        <v>75045</v>
      </c>
      <c r="AU1643" s="54">
        <v>36084</v>
      </c>
      <c r="AV1643" s="54">
        <v>25612</v>
      </c>
      <c r="AW1643" s="25">
        <f t="shared" si="75"/>
        <v>486947</v>
      </c>
      <c r="AX1643" s="165">
        <v>725211</v>
      </c>
      <c r="AY1643" s="98">
        <f t="shared" si="76"/>
        <v>5298071</v>
      </c>
      <c r="AZ1643" s="73"/>
      <c r="BA1643" s="20">
        <v>545501</v>
      </c>
      <c r="BB1643" s="20">
        <v>75849</v>
      </c>
      <c r="BC1643" s="19">
        <v>621350</v>
      </c>
      <c r="BD1643" s="19">
        <v>5919421</v>
      </c>
      <c r="BF1643" s="20">
        <v>39081</v>
      </c>
      <c r="BG1643" s="21">
        <f t="shared" si="77"/>
        <v>5880340</v>
      </c>
      <c r="BI1643" s="73"/>
      <c r="BJ1643" s="73"/>
      <c r="BK1643" s="73"/>
      <c r="BL1643" s="73"/>
      <c r="BM1643" s="73"/>
      <c r="BN1643" s="73"/>
      <c r="BO1643" s="73"/>
    </row>
    <row r="1644" spans="1:67" ht="22.5" customHeight="1" x14ac:dyDescent="0.15">
      <c r="A1644" s="125" t="s">
        <v>3477</v>
      </c>
      <c r="B1644" s="126" t="s">
        <v>3474</v>
      </c>
      <c r="C1644" s="136" t="s">
        <v>1710</v>
      </c>
      <c r="D1644" s="129">
        <v>5</v>
      </c>
      <c r="E1644" s="130" t="s">
        <v>3561</v>
      </c>
      <c r="F1644" s="19">
        <v>341562</v>
      </c>
      <c r="G1644" s="20">
        <v>149369</v>
      </c>
      <c r="H1644" s="20">
        <v>62370</v>
      </c>
      <c r="I1644" s="20">
        <v>13412</v>
      </c>
      <c r="J1644" s="20">
        <v>15691</v>
      </c>
      <c r="K1644" s="20">
        <v>10690</v>
      </c>
      <c r="L1644" s="20">
        <v>23837</v>
      </c>
      <c r="M1644" s="20">
        <v>17523</v>
      </c>
      <c r="N1644" s="20">
        <v>10213</v>
      </c>
      <c r="O1644" s="20">
        <v>28758</v>
      </c>
      <c r="P1644" s="20">
        <v>883</v>
      </c>
      <c r="Q1644" s="20">
        <v>37070</v>
      </c>
      <c r="R1644" s="20">
        <v>37235</v>
      </c>
      <c r="S1644" s="20">
        <v>65342</v>
      </c>
      <c r="T1644" s="21">
        <v>107361</v>
      </c>
      <c r="U1644" s="54">
        <v>16920</v>
      </c>
      <c r="V1644" s="20">
        <v>26424</v>
      </c>
      <c r="W1644" s="20">
        <v>37591</v>
      </c>
      <c r="X1644" s="20">
        <v>0</v>
      </c>
      <c r="Y1644" s="21">
        <v>0</v>
      </c>
      <c r="Z1644" s="20">
        <v>214011</v>
      </c>
      <c r="AA1644" s="21">
        <v>0</v>
      </c>
      <c r="AB1644" s="32">
        <v>148351</v>
      </c>
      <c r="AC1644" s="20">
        <v>677870</v>
      </c>
      <c r="AD1644" s="20">
        <v>325370</v>
      </c>
      <c r="AE1644" s="20">
        <v>786119</v>
      </c>
      <c r="AF1644" s="20">
        <v>396864</v>
      </c>
      <c r="AG1644" s="20">
        <v>107221</v>
      </c>
      <c r="AH1644" s="20">
        <v>105342</v>
      </c>
      <c r="AI1644" s="21">
        <v>58875</v>
      </c>
      <c r="AJ1644" s="25">
        <v>46150</v>
      </c>
      <c r="AK1644" s="25">
        <v>66292</v>
      </c>
      <c r="AL1644" s="25">
        <v>19695</v>
      </c>
      <c r="AM1644" s="22">
        <v>32452</v>
      </c>
      <c r="AN1644" s="20">
        <v>185856</v>
      </c>
      <c r="AO1644" s="20">
        <v>26470</v>
      </c>
      <c r="AP1644" s="54">
        <v>4199189</v>
      </c>
      <c r="AQ1644" s="25">
        <v>95801</v>
      </c>
      <c r="AR1644" s="25">
        <v>178928</v>
      </c>
      <c r="AS1644" s="54">
        <v>130617</v>
      </c>
      <c r="AT1644" s="54">
        <v>69594</v>
      </c>
      <c r="AU1644" s="54">
        <v>35825</v>
      </c>
      <c r="AV1644" s="54">
        <v>25025</v>
      </c>
      <c r="AW1644" s="25">
        <f t="shared" si="75"/>
        <v>535790</v>
      </c>
      <c r="AX1644" s="165">
        <v>714051</v>
      </c>
      <c r="AY1644" s="98">
        <f t="shared" si="76"/>
        <v>5449030</v>
      </c>
      <c r="AZ1644" s="73"/>
      <c r="BA1644" s="20">
        <v>534415</v>
      </c>
      <c r="BB1644" s="20">
        <v>116517</v>
      </c>
      <c r="BC1644" s="19">
        <v>650932</v>
      </c>
      <c r="BD1644" s="19">
        <v>6099962</v>
      </c>
      <c r="BF1644" s="20">
        <v>36480</v>
      </c>
      <c r="BG1644" s="21">
        <f t="shared" si="77"/>
        <v>6063482</v>
      </c>
      <c r="BI1644" s="73"/>
      <c r="BJ1644" s="73"/>
      <c r="BK1644" s="73"/>
      <c r="BL1644" s="73"/>
      <c r="BM1644" s="73"/>
      <c r="BN1644" s="73"/>
      <c r="BO1644" s="73"/>
    </row>
    <row r="1645" spans="1:67" ht="22.5" customHeight="1" x14ac:dyDescent="0.15">
      <c r="A1645" s="125" t="s">
        <v>3478</v>
      </c>
      <c r="B1645" s="126" t="s">
        <v>3474</v>
      </c>
      <c r="C1645" s="136" t="s">
        <v>1711</v>
      </c>
      <c r="D1645" s="129">
        <v>5</v>
      </c>
      <c r="E1645" s="130" t="s">
        <v>3561</v>
      </c>
      <c r="F1645" s="19">
        <v>836546</v>
      </c>
      <c r="G1645" s="20">
        <v>323085</v>
      </c>
      <c r="H1645" s="20">
        <v>99414</v>
      </c>
      <c r="I1645" s="20">
        <v>0</v>
      </c>
      <c r="J1645" s="20">
        <v>8448</v>
      </c>
      <c r="K1645" s="20">
        <v>6040</v>
      </c>
      <c r="L1645" s="20">
        <v>12995</v>
      </c>
      <c r="M1645" s="20">
        <v>47059</v>
      </c>
      <c r="N1645" s="20">
        <v>27557</v>
      </c>
      <c r="O1645" s="20">
        <v>16561</v>
      </c>
      <c r="P1645" s="20">
        <v>543164</v>
      </c>
      <c r="Q1645" s="20">
        <v>86676</v>
      </c>
      <c r="R1645" s="20">
        <v>135293</v>
      </c>
      <c r="S1645" s="20">
        <v>170419</v>
      </c>
      <c r="T1645" s="21">
        <v>167006</v>
      </c>
      <c r="U1645" s="54">
        <v>62435</v>
      </c>
      <c r="V1645" s="20">
        <v>73767</v>
      </c>
      <c r="W1645" s="20">
        <v>73094</v>
      </c>
      <c r="X1645" s="20">
        <v>285516</v>
      </c>
      <c r="Y1645" s="21">
        <v>35890</v>
      </c>
      <c r="Z1645" s="20">
        <v>434046</v>
      </c>
      <c r="AA1645" s="21">
        <v>93372</v>
      </c>
      <c r="AB1645" s="32">
        <v>353854</v>
      </c>
      <c r="AC1645" s="20">
        <v>1892251</v>
      </c>
      <c r="AD1645" s="20">
        <v>1062850</v>
      </c>
      <c r="AE1645" s="20">
        <v>1423675</v>
      </c>
      <c r="AF1645" s="20">
        <v>766605</v>
      </c>
      <c r="AG1645" s="20">
        <v>287991</v>
      </c>
      <c r="AH1645" s="20">
        <v>253400</v>
      </c>
      <c r="AI1645" s="21">
        <v>167676</v>
      </c>
      <c r="AJ1645" s="25">
        <v>81844</v>
      </c>
      <c r="AK1645" s="25">
        <v>128233</v>
      </c>
      <c r="AL1645" s="25">
        <v>36457</v>
      </c>
      <c r="AM1645" s="22">
        <v>62198</v>
      </c>
      <c r="AN1645" s="20">
        <v>656989</v>
      </c>
      <c r="AO1645" s="20">
        <v>53400</v>
      </c>
      <c r="AP1645" s="54">
        <v>10765806</v>
      </c>
      <c r="AQ1645" s="25">
        <v>182059</v>
      </c>
      <c r="AR1645" s="25">
        <v>240774</v>
      </c>
      <c r="AS1645" s="54">
        <v>178544</v>
      </c>
      <c r="AT1645" s="54">
        <v>112263</v>
      </c>
      <c r="AU1645" s="54">
        <v>68214</v>
      </c>
      <c r="AV1645" s="54">
        <v>64178</v>
      </c>
      <c r="AW1645" s="25">
        <f t="shared" si="75"/>
        <v>846032</v>
      </c>
      <c r="AX1645" s="165">
        <v>1818292</v>
      </c>
      <c r="AY1645" s="98">
        <f t="shared" si="76"/>
        <v>13430130</v>
      </c>
      <c r="AZ1645" s="73"/>
      <c r="BA1645" s="20">
        <v>1091839</v>
      </c>
      <c r="BB1645" s="20">
        <v>276234</v>
      </c>
      <c r="BC1645" s="19">
        <v>1368073</v>
      </c>
      <c r="BD1645" s="19">
        <v>14798203</v>
      </c>
      <c r="BF1645" s="20">
        <v>93801</v>
      </c>
      <c r="BG1645" s="21">
        <f t="shared" si="77"/>
        <v>14704402</v>
      </c>
      <c r="BI1645" s="73"/>
      <c r="BJ1645" s="73"/>
      <c r="BK1645" s="73"/>
      <c r="BL1645" s="73"/>
      <c r="BM1645" s="73"/>
      <c r="BN1645" s="73"/>
      <c r="BO1645" s="73"/>
    </row>
    <row r="1646" spans="1:67" ht="22.5" customHeight="1" x14ac:dyDescent="0.15">
      <c r="A1646" s="125" t="s">
        <v>3479</v>
      </c>
      <c r="B1646" s="126" t="s">
        <v>3474</v>
      </c>
      <c r="C1646" s="136" t="s">
        <v>1712</v>
      </c>
      <c r="D1646" s="129">
        <v>5</v>
      </c>
      <c r="E1646" s="130" t="s">
        <v>3561</v>
      </c>
      <c r="F1646" s="19">
        <v>676976</v>
      </c>
      <c r="G1646" s="20">
        <v>220769</v>
      </c>
      <c r="H1646" s="20">
        <v>103383</v>
      </c>
      <c r="I1646" s="20">
        <v>56</v>
      </c>
      <c r="J1646" s="20">
        <v>32391</v>
      </c>
      <c r="K1646" s="20">
        <v>1430</v>
      </c>
      <c r="L1646" s="20">
        <v>14511</v>
      </c>
      <c r="M1646" s="20">
        <v>35962</v>
      </c>
      <c r="N1646" s="20">
        <v>20924</v>
      </c>
      <c r="O1646" s="20">
        <v>5744</v>
      </c>
      <c r="P1646" s="20">
        <v>204202</v>
      </c>
      <c r="Q1646" s="20">
        <v>69017</v>
      </c>
      <c r="R1646" s="20">
        <v>117706</v>
      </c>
      <c r="S1646" s="20">
        <v>97130</v>
      </c>
      <c r="T1646" s="21">
        <v>139569</v>
      </c>
      <c r="U1646" s="54">
        <v>38916</v>
      </c>
      <c r="V1646" s="20">
        <v>52848</v>
      </c>
      <c r="W1646" s="20">
        <v>52210</v>
      </c>
      <c r="X1646" s="20">
        <v>324450</v>
      </c>
      <c r="Y1646" s="21">
        <v>47473</v>
      </c>
      <c r="Z1646" s="20">
        <v>351725</v>
      </c>
      <c r="AA1646" s="21">
        <v>0</v>
      </c>
      <c r="AB1646" s="32">
        <v>274292</v>
      </c>
      <c r="AC1646" s="20">
        <v>1194543</v>
      </c>
      <c r="AD1646" s="20">
        <v>593054</v>
      </c>
      <c r="AE1646" s="20">
        <v>1128200</v>
      </c>
      <c r="AF1646" s="20">
        <v>681408</v>
      </c>
      <c r="AG1646" s="20">
        <v>428425</v>
      </c>
      <c r="AH1646" s="20">
        <v>178014</v>
      </c>
      <c r="AI1646" s="21">
        <v>52281</v>
      </c>
      <c r="AJ1646" s="25">
        <v>67464</v>
      </c>
      <c r="AK1646" s="25">
        <v>98647</v>
      </c>
      <c r="AL1646" s="25">
        <v>33013</v>
      </c>
      <c r="AM1646" s="22">
        <v>51357</v>
      </c>
      <c r="AN1646" s="20">
        <v>711644</v>
      </c>
      <c r="AO1646" s="20">
        <v>31713</v>
      </c>
      <c r="AP1646" s="54">
        <v>8131447</v>
      </c>
      <c r="AQ1646" s="25">
        <v>138472</v>
      </c>
      <c r="AR1646" s="25">
        <v>250685</v>
      </c>
      <c r="AS1646" s="54">
        <v>158305</v>
      </c>
      <c r="AT1646" s="54">
        <v>114087</v>
      </c>
      <c r="AU1646" s="54">
        <v>63448</v>
      </c>
      <c r="AV1646" s="54">
        <v>52942</v>
      </c>
      <c r="AW1646" s="25">
        <f t="shared" si="75"/>
        <v>777939</v>
      </c>
      <c r="AX1646" s="165">
        <v>2185254</v>
      </c>
      <c r="AY1646" s="98">
        <f t="shared" si="76"/>
        <v>11094640</v>
      </c>
      <c r="AZ1646" s="73"/>
      <c r="BA1646" s="20">
        <v>884504</v>
      </c>
      <c r="BB1646" s="20">
        <v>152668</v>
      </c>
      <c r="BC1646" s="19">
        <v>1037172</v>
      </c>
      <c r="BD1646" s="19">
        <v>12131812</v>
      </c>
      <c r="BF1646" s="20">
        <v>72726</v>
      </c>
      <c r="BG1646" s="21">
        <f t="shared" si="77"/>
        <v>12059086</v>
      </c>
      <c r="BI1646" s="73"/>
      <c r="BJ1646" s="73"/>
      <c r="BK1646" s="73"/>
      <c r="BL1646" s="73"/>
      <c r="BM1646" s="73"/>
      <c r="BN1646" s="73"/>
      <c r="BO1646" s="73"/>
    </row>
    <row r="1647" spans="1:67" ht="22.5" customHeight="1" x14ac:dyDescent="0.15">
      <c r="A1647" s="125" t="s">
        <v>3480</v>
      </c>
      <c r="B1647" s="126" t="s">
        <v>3474</v>
      </c>
      <c r="C1647" s="136" t="s">
        <v>1713</v>
      </c>
      <c r="D1647" s="129">
        <v>5</v>
      </c>
      <c r="E1647" s="130" t="s">
        <v>3561</v>
      </c>
      <c r="F1647" s="19">
        <v>320415</v>
      </c>
      <c r="G1647" s="20">
        <v>142372</v>
      </c>
      <c r="H1647" s="20">
        <v>44982</v>
      </c>
      <c r="I1647" s="20">
        <v>13692</v>
      </c>
      <c r="J1647" s="20">
        <v>21909</v>
      </c>
      <c r="K1647" s="20">
        <v>10910</v>
      </c>
      <c r="L1647" s="20">
        <v>21355</v>
      </c>
      <c r="M1647" s="20">
        <v>8901</v>
      </c>
      <c r="N1647" s="20">
        <v>7795</v>
      </c>
      <c r="O1647" s="20">
        <v>7647</v>
      </c>
      <c r="P1647" s="20">
        <v>382</v>
      </c>
      <c r="Q1647" s="20">
        <v>30425</v>
      </c>
      <c r="R1647" s="20">
        <v>33068</v>
      </c>
      <c r="S1647" s="20">
        <v>73289</v>
      </c>
      <c r="T1647" s="21">
        <v>119290</v>
      </c>
      <c r="U1647" s="54">
        <v>50168</v>
      </c>
      <c r="V1647" s="20">
        <v>16515</v>
      </c>
      <c r="W1647" s="20">
        <v>10442</v>
      </c>
      <c r="X1647" s="20">
        <v>0</v>
      </c>
      <c r="Y1647" s="21">
        <v>0</v>
      </c>
      <c r="Z1647" s="20">
        <v>201140</v>
      </c>
      <c r="AA1647" s="21">
        <v>0</v>
      </c>
      <c r="AB1647" s="32">
        <v>143369</v>
      </c>
      <c r="AC1647" s="20">
        <v>566509</v>
      </c>
      <c r="AD1647" s="20">
        <v>265985</v>
      </c>
      <c r="AE1647" s="20">
        <v>465190</v>
      </c>
      <c r="AF1647" s="20">
        <v>253011</v>
      </c>
      <c r="AG1647" s="20">
        <v>213565</v>
      </c>
      <c r="AH1647" s="20">
        <v>150230</v>
      </c>
      <c r="AI1647" s="21">
        <v>68766</v>
      </c>
      <c r="AJ1647" s="25">
        <v>38460</v>
      </c>
      <c r="AK1647" s="25">
        <v>64524</v>
      </c>
      <c r="AL1647" s="25">
        <v>14961</v>
      </c>
      <c r="AM1647" s="22">
        <v>28447</v>
      </c>
      <c r="AN1647" s="20">
        <v>553861</v>
      </c>
      <c r="AO1647" s="20">
        <v>33256</v>
      </c>
      <c r="AP1647" s="54">
        <v>3994831</v>
      </c>
      <c r="AQ1647" s="25">
        <v>80973</v>
      </c>
      <c r="AR1647" s="25">
        <v>158522</v>
      </c>
      <c r="AS1647" s="54">
        <v>108211</v>
      </c>
      <c r="AT1647" s="54">
        <v>69684</v>
      </c>
      <c r="AU1647" s="54">
        <v>35099</v>
      </c>
      <c r="AV1647" s="54">
        <v>20918</v>
      </c>
      <c r="AW1647" s="25">
        <f t="shared" si="75"/>
        <v>473407</v>
      </c>
      <c r="AX1647" s="165">
        <v>685359</v>
      </c>
      <c r="AY1647" s="98">
        <f t="shared" si="76"/>
        <v>5153597</v>
      </c>
      <c r="AZ1647" s="73"/>
      <c r="BA1647" s="20">
        <v>469166</v>
      </c>
      <c r="BB1647" s="20">
        <v>162978</v>
      </c>
      <c r="BC1647" s="19">
        <v>632144</v>
      </c>
      <c r="BD1647" s="19">
        <v>5785741</v>
      </c>
      <c r="BF1647" s="20">
        <v>27614</v>
      </c>
      <c r="BG1647" s="21">
        <f t="shared" si="77"/>
        <v>5758127</v>
      </c>
      <c r="BI1647" s="73"/>
      <c r="BJ1647" s="73"/>
      <c r="BK1647" s="73"/>
      <c r="BL1647" s="73"/>
      <c r="BM1647" s="73"/>
      <c r="BN1647" s="73"/>
      <c r="BO1647" s="73"/>
    </row>
    <row r="1648" spans="1:67" ht="22.5" customHeight="1" x14ac:dyDescent="0.15">
      <c r="A1648" s="125" t="s">
        <v>3481</v>
      </c>
      <c r="B1648" s="126" t="s">
        <v>3474</v>
      </c>
      <c r="C1648" s="136" t="s">
        <v>1714</v>
      </c>
      <c r="D1648" s="129">
        <v>5</v>
      </c>
      <c r="E1648" s="130" t="s">
        <v>3561</v>
      </c>
      <c r="F1648" s="19">
        <v>302006</v>
      </c>
      <c r="G1648" s="20">
        <v>86180</v>
      </c>
      <c r="H1648" s="20">
        <v>36855</v>
      </c>
      <c r="I1648" s="20">
        <v>5488</v>
      </c>
      <c r="J1648" s="20">
        <v>24957</v>
      </c>
      <c r="K1648" s="20">
        <v>5880</v>
      </c>
      <c r="L1648" s="20">
        <v>23297</v>
      </c>
      <c r="M1648" s="20">
        <v>11692</v>
      </c>
      <c r="N1648" s="20">
        <v>7324</v>
      </c>
      <c r="O1648" s="20">
        <v>5185</v>
      </c>
      <c r="P1648" s="20">
        <v>9857</v>
      </c>
      <c r="Q1648" s="20">
        <v>31141</v>
      </c>
      <c r="R1648" s="20">
        <v>23312</v>
      </c>
      <c r="S1648" s="20">
        <v>44150</v>
      </c>
      <c r="T1648" s="21">
        <v>95432</v>
      </c>
      <c r="U1648" s="54">
        <v>27918</v>
      </c>
      <c r="V1648" s="20">
        <v>14313</v>
      </c>
      <c r="W1648" s="20">
        <v>10442</v>
      </c>
      <c r="X1648" s="20">
        <v>0</v>
      </c>
      <c r="Y1648" s="21">
        <v>0</v>
      </c>
      <c r="Z1648" s="20">
        <v>198605</v>
      </c>
      <c r="AA1648" s="21">
        <v>0</v>
      </c>
      <c r="AB1648" s="32">
        <v>129767</v>
      </c>
      <c r="AC1648" s="20">
        <v>408284</v>
      </c>
      <c r="AD1648" s="20">
        <v>398291</v>
      </c>
      <c r="AE1648" s="20">
        <v>610239</v>
      </c>
      <c r="AF1648" s="20">
        <v>270566</v>
      </c>
      <c r="AG1648" s="20">
        <v>81416</v>
      </c>
      <c r="AH1648" s="20">
        <v>93396</v>
      </c>
      <c r="AI1648" s="21">
        <v>61701</v>
      </c>
      <c r="AJ1648" s="25">
        <v>36956</v>
      </c>
      <c r="AK1648" s="25">
        <v>61376</v>
      </c>
      <c r="AL1648" s="25">
        <v>17552</v>
      </c>
      <c r="AM1648" s="22">
        <v>26886</v>
      </c>
      <c r="AN1648" s="20">
        <v>168700</v>
      </c>
      <c r="AO1648" s="20">
        <v>21268</v>
      </c>
      <c r="AP1648" s="54">
        <v>3350432</v>
      </c>
      <c r="AQ1648" s="25">
        <v>65519</v>
      </c>
      <c r="AR1648" s="25">
        <v>164587</v>
      </c>
      <c r="AS1648" s="54">
        <v>114067</v>
      </c>
      <c r="AT1648" s="54">
        <v>82507</v>
      </c>
      <c r="AU1648" s="54">
        <v>28225</v>
      </c>
      <c r="AV1648" s="54">
        <v>20235</v>
      </c>
      <c r="AW1648" s="25">
        <f t="shared" si="75"/>
        <v>475140</v>
      </c>
      <c r="AX1648" s="165">
        <v>727249</v>
      </c>
      <c r="AY1648" s="98">
        <f t="shared" si="76"/>
        <v>4552821</v>
      </c>
      <c r="AZ1648" s="73"/>
      <c r="BA1648" s="20">
        <v>456500</v>
      </c>
      <c r="BB1648" s="20">
        <v>117927</v>
      </c>
      <c r="BC1648" s="19">
        <v>574427</v>
      </c>
      <c r="BD1648" s="19">
        <v>5127248</v>
      </c>
      <c r="BF1648" s="20">
        <v>26226</v>
      </c>
      <c r="BG1648" s="21">
        <f t="shared" si="77"/>
        <v>5101022</v>
      </c>
      <c r="BI1648" s="73"/>
      <c r="BJ1648" s="73"/>
      <c r="BK1648" s="73"/>
      <c r="BL1648" s="73"/>
      <c r="BM1648" s="73"/>
      <c r="BN1648" s="73"/>
      <c r="BO1648" s="73"/>
    </row>
    <row r="1649" spans="1:67" ht="22.5" customHeight="1" x14ac:dyDescent="0.15">
      <c r="A1649" s="125" t="s">
        <v>3482</v>
      </c>
      <c r="B1649" s="126" t="s">
        <v>3474</v>
      </c>
      <c r="C1649" s="136" t="s">
        <v>1715</v>
      </c>
      <c r="D1649" s="129">
        <v>5</v>
      </c>
      <c r="E1649" s="130" t="s">
        <v>3561</v>
      </c>
      <c r="F1649" s="19">
        <v>1440604</v>
      </c>
      <c r="G1649" s="20">
        <v>573985</v>
      </c>
      <c r="H1649" s="20">
        <v>324702</v>
      </c>
      <c r="I1649" s="20">
        <v>9436</v>
      </c>
      <c r="J1649" s="20">
        <v>76623</v>
      </c>
      <c r="K1649" s="20">
        <v>17010</v>
      </c>
      <c r="L1649" s="20">
        <v>52234</v>
      </c>
      <c r="M1649" s="20">
        <v>76067</v>
      </c>
      <c r="N1649" s="20">
        <v>49022</v>
      </c>
      <c r="O1649" s="20">
        <v>32787</v>
      </c>
      <c r="P1649" s="20">
        <v>298479</v>
      </c>
      <c r="Q1649" s="20">
        <v>166919</v>
      </c>
      <c r="R1649" s="20">
        <v>278785</v>
      </c>
      <c r="S1649" s="20">
        <v>271964</v>
      </c>
      <c r="T1649" s="21">
        <v>322083</v>
      </c>
      <c r="U1649" s="54">
        <v>139759</v>
      </c>
      <c r="V1649" s="20">
        <v>120009</v>
      </c>
      <c r="W1649" s="20">
        <v>130525</v>
      </c>
      <c r="X1649" s="20">
        <v>0</v>
      </c>
      <c r="Y1649" s="21">
        <v>0</v>
      </c>
      <c r="Z1649" s="20">
        <v>798818</v>
      </c>
      <c r="AA1649" s="21">
        <v>83583</v>
      </c>
      <c r="AB1649" s="32">
        <v>507252</v>
      </c>
      <c r="AC1649" s="20">
        <v>2910514</v>
      </c>
      <c r="AD1649" s="20">
        <v>1503257</v>
      </c>
      <c r="AE1649" s="20">
        <v>2742525</v>
      </c>
      <c r="AF1649" s="20">
        <v>1322547</v>
      </c>
      <c r="AG1649" s="20">
        <v>518339</v>
      </c>
      <c r="AH1649" s="20">
        <v>325710</v>
      </c>
      <c r="AI1649" s="21">
        <v>243036</v>
      </c>
      <c r="AJ1649" s="25">
        <v>126615</v>
      </c>
      <c r="AK1649" s="25">
        <v>214519</v>
      </c>
      <c r="AL1649" s="25">
        <v>65451</v>
      </c>
      <c r="AM1649" s="22">
        <v>92209</v>
      </c>
      <c r="AN1649" s="20">
        <v>2414612</v>
      </c>
      <c r="AO1649" s="20">
        <v>112338</v>
      </c>
      <c r="AP1649" s="54">
        <v>18362318</v>
      </c>
      <c r="AQ1649" s="25">
        <v>256924</v>
      </c>
      <c r="AR1649" s="25">
        <v>394913</v>
      </c>
      <c r="AS1649" s="54">
        <v>282352</v>
      </c>
      <c r="AT1649" s="54">
        <v>135958</v>
      </c>
      <c r="AU1649" s="54">
        <v>112274</v>
      </c>
      <c r="AV1649" s="54">
        <v>130680</v>
      </c>
      <c r="AW1649" s="25">
        <f t="shared" si="75"/>
        <v>1313101</v>
      </c>
      <c r="AX1649" s="165">
        <v>3344621</v>
      </c>
      <c r="AY1649" s="98">
        <f t="shared" si="76"/>
        <v>23020040</v>
      </c>
      <c r="AZ1649" s="73"/>
      <c r="BA1649" s="20">
        <v>1739323</v>
      </c>
      <c r="BB1649" s="20">
        <v>511052</v>
      </c>
      <c r="BC1649" s="19">
        <v>2250375</v>
      </c>
      <c r="BD1649" s="19">
        <v>25270415</v>
      </c>
      <c r="BF1649" s="20">
        <v>206268</v>
      </c>
      <c r="BG1649" s="21">
        <f t="shared" si="77"/>
        <v>25064147</v>
      </c>
      <c r="BI1649" s="73"/>
      <c r="BJ1649" s="73"/>
      <c r="BK1649" s="73"/>
      <c r="BL1649" s="73"/>
      <c r="BM1649" s="73"/>
      <c r="BN1649" s="73"/>
      <c r="BO1649" s="73"/>
    </row>
    <row r="1650" spans="1:67" ht="22.5" customHeight="1" x14ac:dyDescent="0.15">
      <c r="A1650" s="125" t="s">
        <v>3483</v>
      </c>
      <c r="B1650" s="126" t="s">
        <v>3474</v>
      </c>
      <c r="C1650" s="136" t="s">
        <v>1716</v>
      </c>
      <c r="D1650" s="129">
        <v>5</v>
      </c>
      <c r="E1650" s="130" t="s">
        <v>3561</v>
      </c>
      <c r="F1650" s="19">
        <v>833042</v>
      </c>
      <c r="G1650" s="20">
        <v>348860</v>
      </c>
      <c r="H1650" s="20">
        <v>111132</v>
      </c>
      <c r="I1650" s="20">
        <v>0</v>
      </c>
      <c r="J1650" s="20">
        <v>0</v>
      </c>
      <c r="K1650" s="20">
        <v>2830</v>
      </c>
      <c r="L1650" s="20">
        <v>10958</v>
      </c>
      <c r="M1650" s="20">
        <v>37094</v>
      </c>
      <c r="N1650" s="20">
        <v>24991</v>
      </c>
      <c r="O1650" s="20">
        <v>33085</v>
      </c>
      <c r="P1650" s="20">
        <v>145771</v>
      </c>
      <c r="Q1650" s="20">
        <v>74312</v>
      </c>
      <c r="R1650" s="20">
        <v>125309</v>
      </c>
      <c r="S1650" s="20">
        <v>132450</v>
      </c>
      <c r="T1650" s="21">
        <v>178935</v>
      </c>
      <c r="U1650" s="54">
        <v>69245</v>
      </c>
      <c r="V1650" s="20">
        <v>83676</v>
      </c>
      <c r="W1650" s="20">
        <v>73094</v>
      </c>
      <c r="X1650" s="20">
        <v>0</v>
      </c>
      <c r="Y1650" s="21">
        <v>0</v>
      </c>
      <c r="Z1650" s="20">
        <v>424596</v>
      </c>
      <c r="AA1650" s="21">
        <v>18825</v>
      </c>
      <c r="AB1650" s="32">
        <v>289877</v>
      </c>
      <c r="AC1650" s="20">
        <v>1697406</v>
      </c>
      <c r="AD1650" s="20">
        <v>729008</v>
      </c>
      <c r="AE1650" s="20">
        <v>1270739</v>
      </c>
      <c r="AF1650" s="20">
        <v>736819</v>
      </c>
      <c r="AG1650" s="20">
        <v>261894</v>
      </c>
      <c r="AH1650" s="20">
        <v>203173</v>
      </c>
      <c r="AI1650" s="21">
        <v>88077</v>
      </c>
      <c r="AJ1650" s="25">
        <v>76515</v>
      </c>
      <c r="AK1650" s="25">
        <v>110117</v>
      </c>
      <c r="AL1650" s="25">
        <v>38051</v>
      </c>
      <c r="AM1650" s="22">
        <v>55779</v>
      </c>
      <c r="AN1650" s="20">
        <v>957971</v>
      </c>
      <c r="AO1650" s="20">
        <v>46246</v>
      </c>
      <c r="AP1650" s="54">
        <v>9289877</v>
      </c>
      <c r="AQ1650" s="25">
        <v>150196</v>
      </c>
      <c r="AR1650" s="25">
        <v>277994</v>
      </c>
      <c r="AS1650" s="54">
        <v>173690</v>
      </c>
      <c r="AT1650" s="54">
        <v>103387</v>
      </c>
      <c r="AU1650" s="54">
        <v>70822</v>
      </c>
      <c r="AV1650" s="54">
        <v>61843</v>
      </c>
      <c r="AW1650" s="25">
        <f t="shared" si="75"/>
        <v>837932</v>
      </c>
      <c r="AX1650" s="165">
        <v>2272965</v>
      </c>
      <c r="AY1650" s="98">
        <f t="shared" si="76"/>
        <v>12400774</v>
      </c>
      <c r="AZ1650" s="73"/>
      <c r="BA1650" s="20">
        <v>1014742</v>
      </c>
      <c r="BB1650" s="20">
        <v>214330</v>
      </c>
      <c r="BC1650" s="19">
        <v>1229072</v>
      </c>
      <c r="BD1650" s="19">
        <v>13629846</v>
      </c>
      <c r="BF1650" s="20">
        <v>84904</v>
      </c>
      <c r="BG1650" s="21">
        <f t="shared" si="77"/>
        <v>13544942</v>
      </c>
      <c r="BI1650" s="73"/>
      <c r="BJ1650" s="73"/>
      <c r="BK1650" s="73"/>
      <c r="BL1650" s="73"/>
      <c r="BM1650" s="73"/>
      <c r="BN1650" s="73"/>
      <c r="BO1650" s="73"/>
    </row>
    <row r="1651" spans="1:67" ht="22.5" customHeight="1" x14ac:dyDescent="0.15">
      <c r="A1651" s="125" t="s">
        <v>3484</v>
      </c>
      <c r="B1651" s="126" t="s">
        <v>3474</v>
      </c>
      <c r="C1651" s="136" t="s">
        <v>1717</v>
      </c>
      <c r="D1651" s="129">
        <v>5</v>
      </c>
      <c r="E1651" s="130" t="s">
        <v>3561</v>
      </c>
      <c r="F1651" s="19">
        <v>657256</v>
      </c>
      <c r="G1651" s="20">
        <v>383489</v>
      </c>
      <c r="H1651" s="20">
        <v>131166</v>
      </c>
      <c r="I1651" s="20">
        <v>0</v>
      </c>
      <c r="J1651" s="20">
        <v>0</v>
      </c>
      <c r="K1651" s="20">
        <v>0</v>
      </c>
      <c r="L1651" s="20">
        <v>0</v>
      </c>
      <c r="M1651" s="20">
        <v>18789</v>
      </c>
      <c r="N1651" s="20">
        <v>17654</v>
      </c>
      <c r="O1651" s="20">
        <v>22417</v>
      </c>
      <c r="P1651" s="20">
        <v>76019</v>
      </c>
      <c r="Q1651" s="20">
        <v>57368</v>
      </c>
      <c r="R1651" s="20">
        <v>84684</v>
      </c>
      <c r="S1651" s="20">
        <v>104194</v>
      </c>
      <c r="T1651" s="21">
        <v>238580</v>
      </c>
      <c r="U1651" s="54">
        <v>67384</v>
      </c>
      <c r="V1651" s="20">
        <v>42939</v>
      </c>
      <c r="W1651" s="20">
        <v>31326</v>
      </c>
      <c r="X1651" s="20">
        <v>0</v>
      </c>
      <c r="Y1651" s="21">
        <v>0</v>
      </c>
      <c r="Z1651" s="20">
        <v>365754</v>
      </c>
      <c r="AA1651" s="21">
        <v>0</v>
      </c>
      <c r="AB1651" s="32">
        <v>185048</v>
      </c>
      <c r="AC1651" s="20">
        <v>1016196</v>
      </c>
      <c r="AD1651" s="20">
        <v>596845</v>
      </c>
      <c r="AE1651" s="20">
        <v>1185129</v>
      </c>
      <c r="AF1651" s="20">
        <v>648544</v>
      </c>
      <c r="AG1651" s="20">
        <v>195250</v>
      </c>
      <c r="AH1651" s="20">
        <v>323085</v>
      </c>
      <c r="AI1651" s="21">
        <v>200646</v>
      </c>
      <c r="AJ1651" s="25">
        <v>61158</v>
      </c>
      <c r="AK1651" s="25">
        <v>103605</v>
      </c>
      <c r="AL1651" s="25">
        <v>33088</v>
      </c>
      <c r="AM1651" s="22">
        <v>50916</v>
      </c>
      <c r="AN1651" s="20">
        <v>806854</v>
      </c>
      <c r="AO1651" s="20">
        <v>71029</v>
      </c>
      <c r="AP1651" s="54">
        <v>7776412</v>
      </c>
      <c r="AQ1651" s="25">
        <v>129951</v>
      </c>
      <c r="AR1651" s="25">
        <v>223111</v>
      </c>
      <c r="AS1651" s="54">
        <v>200125</v>
      </c>
      <c r="AT1651" s="54">
        <v>96098</v>
      </c>
      <c r="AU1651" s="54">
        <v>49682</v>
      </c>
      <c r="AV1651" s="54">
        <v>49717</v>
      </c>
      <c r="AW1651" s="25">
        <f t="shared" si="75"/>
        <v>748684</v>
      </c>
      <c r="AX1651" s="165">
        <v>2252283</v>
      </c>
      <c r="AY1651" s="98">
        <f t="shared" si="76"/>
        <v>10777379</v>
      </c>
      <c r="AZ1651" s="73"/>
      <c r="BA1651" s="20">
        <v>793048</v>
      </c>
      <c r="BB1651" s="20">
        <v>350960</v>
      </c>
      <c r="BC1651" s="19">
        <v>1144008</v>
      </c>
      <c r="BD1651" s="19">
        <v>11921387</v>
      </c>
      <c r="BF1651" s="20">
        <v>59426</v>
      </c>
      <c r="BG1651" s="21">
        <f t="shared" si="77"/>
        <v>11861961</v>
      </c>
      <c r="BI1651" s="73"/>
      <c r="BJ1651" s="73"/>
      <c r="BK1651" s="73"/>
      <c r="BL1651" s="73"/>
      <c r="BM1651" s="73"/>
      <c r="BN1651" s="73"/>
      <c r="BO1651" s="73"/>
    </row>
    <row r="1652" spans="1:67" ht="22.5" customHeight="1" x14ac:dyDescent="0.15">
      <c r="A1652" s="125" t="s">
        <v>3485</v>
      </c>
      <c r="B1652" s="126" t="s">
        <v>3474</v>
      </c>
      <c r="C1652" s="136" t="s">
        <v>1718</v>
      </c>
      <c r="D1652" s="129">
        <v>5</v>
      </c>
      <c r="E1652" s="130" t="s">
        <v>3561</v>
      </c>
      <c r="F1652" s="19">
        <v>1791168</v>
      </c>
      <c r="G1652" s="20">
        <v>658451</v>
      </c>
      <c r="H1652" s="20">
        <v>446607</v>
      </c>
      <c r="I1652" s="20">
        <v>252</v>
      </c>
      <c r="J1652" s="20">
        <v>15755</v>
      </c>
      <c r="K1652" s="20">
        <v>1000</v>
      </c>
      <c r="L1652" s="20">
        <v>4845</v>
      </c>
      <c r="M1652" s="20">
        <v>108968</v>
      </c>
      <c r="N1652" s="20">
        <v>66502</v>
      </c>
      <c r="O1652" s="20">
        <v>43865</v>
      </c>
      <c r="P1652" s="20">
        <v>353866</v>
      </c>
      <c r="Q1652" s="20">
        <v>193546</v>
      </c>
      <c r="R1652" s="20">
        <v>345332</v>
      </c>
      <c r="S1652" s="20">
        <v>378807</v>
      </c>
      <c r="T1652" s="21">
        <v>417515</v>
      </c>
      <c r="U1652" s="54">
        <v>185909</v>
      </c>
      <c r="V1652" s="20">
        <v>199281</v>
      </c>
      <c r="W1652" s="20">
        <v>135746</v>
      </c>
      <c r="X1652" s="20">
        <v>467208</v>
      </c>
      <c r="Y1652" s="21">
        <v>75514</v>
      </c>
      <c r="Z1652" s="20">
        <v>1169962</v>
      </c>
      <c r="AA1652" s="21">
        <v>28614</v>
      </c>
      <c r="AB1652" s="32">
        <v>1194505</v>
      </c>
      <c r="AC1652" s="20">
        <v>4028335</v>
      </c>
      <c r="AD1652" s="20">
        <v>1980657</v>
      </c>
      <c r="AE1652" s="20">
        <v>2652183</v>
      </c>
      <c r="AF1652" s="20">
        <v>1436781</v>
      </c>
      <c r="AG1652" s="20">
        <v>692592</v>
      </c>
      <c r="AH1652" s="20">
        <v>290324</v>
      </c>
      <c r="AI1652" s="21">
        <v>291549</v>
      </c>
      <c r="AJ1652" s="25">
        <v>160248</v>
      </c>
      <c r="AK1652" s="25">
        <v>241139</v>
      </c>
      <c r="AL1652" s="25">
        <v>66125</v>
      </c>
      <c r="AM1652" s="22">
        <v>110280</v>
      </c>
      <c r="AN1652" s="20">
        <v>2177901</v>
      </c>
      <c r="AO1652" s="20">
        <v>107218</v>
      </c>
      <c r="AP1652" s="54">
        <v>22518550</v>
      </c>
      <c r="AQ1652" s="25">
        <v>405615</v>
      </c>
      <c r="AR1652" s="25">
        <v>382235</v>
      </c>
      <c r="AS1652" s="54">
        <v>245876</v>
      </c>
      <c r="AT1652" s="54">
        <v>158997</v>
      </c>
      <c r="AU1652" s="54">
        <v>132536</v>
      </c>
      <c r="AV1652" s="54">
        <v>157122</v>
      </c>
      <c r="AW1652" s="25">
        <f t="shared" si="75"/>
        <v>1482381</v>
      </c>
      <c r="AX1652" s="165">
        <v>4157453</v>
      </c>
      <c r="AY1652" s="98">
        <f t="shared" si="76"/>
        <v>28158384</v>
      </c>
      <c r="AZ1652" s="73"/>
      <c r="BA1652" s="20">
        <v>2168927</v>
      </c>
      <c r="BB1652" s="20">
        <v>472852</v>
      </c>
      <c r="BC1652" s="19">
        <v>2641779</v>
      </c>
      <c r="BD1652" s="19">
        <v>30800163</v>
      </c>
      <c r="BF1652" s="20">
        <v>260071</v>
      </c>
      <c r="BG1652" s="21">
        <f t="shared" si="77"/>
        <v>30540092</v>
      </c>
      <c r="BI1652" s="73"/>
      <c r="BJ1652" s="73"/>
      <c r="BK1652" s="73"/>
      <c r="BL1652" s="73"/>
      <c r="BM1652" s="73"/>
      <c r="BN1652" s="73"/>
      <c r="BO1652" s="73"/>
    </row>
    <row r="1653" spans="1:67" ht="22.5" customHeight="1" x14ac:dyDescent="0.15">
      <c r="A1653" s="125" t="s">
        <v>3486</v>
      </c>
      <c r="B1653" s="126" t="s">
        <v>3474</v>
      </c>
      <c r="C1653" s="136" t="s">
        <v>1719</v>
      </c>
      <c r="D1653" s="129">
        <v>5</v>
      </c>
      <c r="E1653" s="130" t="s">
        <v>3561</v>
      </c>
      <c r="F1653" s="19">
        <v>567298</v>
      </c>
      <c r="G1653" s="20">
        <v>157794</v>
      </c>
      <c r="H1653" s="20">
        <v>74655</v>
      </c>
      <c r="I1653" s="20">
        <v>0</v>
      </c>
      <c r="J1653" s="20">
        <v>10386</v>
      </c>
      <c r="K1653" s="20">
        <v>2940</v>
      </c>
      <c r="L1653" s="20">
        <v>44849</v>
      </c>
      <c r="M1653" s="20">
        <v>25205</v>
      </c>
      <c r="N1653" s="20">
        <v>14570</v>
      </c>
      <c r="O1653" s="20">
        <v>19023</v>
      </c>
      <c r="P1653" s="20">
        <v>163730</v>
      </c>
      <c r="Q1653" s="20">
        <v>57284</v>
      </c>
      <c r="R1653" s="20">
        <v>60273</v>
      </c>
      <c r="S1653" s="20">
        <v>75938</v>
      </c>
      <c r="T1653" s="21">
        <v>106168</v>
      </c>
      <c r="U1653" s="54">
        <v>29610</v>
      </c>
      <c r="V1653" s="20">
        <v>40737</v>
      </c>
      <c r="W1653" s="20">
        <v>52210</v>
      </c>
      <c r="X1653" s="20">
        <v>0</v>
      </c>
      <c r="Y1653" s="21">
        <v>0</v>
      </c>
      <c r="Z1653" s="20">
        <v>257584</v>
      </c>
      <c r="AA1653" s="21">
        <v>23343</v>
      </c>
      <c r="AB1653" s="32">
        <v>137729</v>
      </c>
      <c r="AC1653" s="20">
        <v>836322</v>
      </c>
      <c r="AD1653" s="20">
        <v>452027</v>
      </c>
      <c r="AE1653" s="20">
        <v>930594</v>
      </c>
      <c r="AF1653" s="20">
        <v>453690</v>
      </c>
      <c r="AG1653" s="20">
        <v>152127</v>
      </c>
      <c r="AH1653" s="20">
        <v>107605</v>
      </c>
      <c r="AI1653" s="21">
        <v>64056</v>
      </c>
      <c r="AJ1653" s="25">
        <v>54963</v>
      </c>
      <c r="AK1653" s="25">
        <v>75137</v>
      </c>
      <c r="AL1653" s="25">
        <v>23323</v>
      </c>
      <c r="AM1653" s="22">
        <v>40447</v>
      </c>
      <c r="AN1653" s="20">
        <v>391415</v>
      </c>
      <c r="AO1653" s="20">
        <v>21033</v>
      </c>
      <c r="AP1653" s="54">
        <v>5524065</v>
      </c>
      <c r="AQ1653" s="25">
        <v>100777</v>
      </c>
      <c r="AR1653" s="25">
        <v>190203</v>
      </c>
      <c r="AS1653" s="54">
        <v>106675</v>
      </c>
      <c r="AT1653" s="54">
        <v>75254</v>
      </c>
      <c r="AU1653" s="54">
        <v>43900</v>
      </c>
      <c r="AV1653" s="54">
        <v>38212</v>
      </c>
      <c r="AW1653" s="25">
        <f t="shared" si="75"/>
        <v>555021</v>
      </c>
      <c r="AX1653" s="165">
        <v>1161127</v>
      </c>
      <c r="AY1653" s="98">
        <f t="shared" si="76"/>
        <v>7240213</v>
      </c>
      <c r="AZ1653" s="73"/>
      <c r="BA1653" s="20">
        <v>691288</v>
      </c>
      <c r="BB1653" s="20">
        <v>90103</v>
      </c>
      <c r="BC1653" s="19">
        <v>781391</v>
      </c>
      <c r="BD1653" s="19">
        <v>8021604</v>
      </c>
      <c r="BF1653" s="20">
        <v>50834</v>
      </c>
      <c r="BG1653" s="21">
        <f t="shared" si="77"/>
        <v>7970770</v>
      </c>
      <c r="BI1653" s="73"/>
      <c r="BJ1653" s="73"/>
      <c r="BK1653" s="73"/>
      <c r="BL1653" s="73"/>
      <c r="BM1653" s="73"/>
      <c r="BN1653" s="73"/>
      <c r="BO1653" s="73"/>
    </row>
    <row r="1654" spans="1:67" ht="22.5" customHeight="1" x14ac:dyDescent="0.15">
      <c r="A1654" s="125" t="s">
        <v>3487</v>
      </c>
      <c r="B1654" s="126" t="s">
        <v>3474</v>
      </c>
      <c r="C1654" s="136" t="s">
        <v>1720</v>
      </c>
      <c r="D1654" s="129">
        <v>5</v>
      </c>
      <c r="E1654" s="130" t="s">
        <v>3561</v>
      </c>
      <c r="F1654" s="19">
        <v>660353</v>
      </c>
      <c r="G1654" s="20">
        <v>299023</v>
      </c>
      <c r="H1654" s="20">
        <v>114345</v>
      </c>
      <c r="I1654" s="20">
        <v>3388</v>
      </c>
      <c r="J1654" s="20">
        <v>5204</v>
      </c>
      <c r="K1654" s="20">
        <v>220</v>
      </c>
      <c r="L1654" s="20">
        <v>24177</v>
      </c>
      <c r="M1654" s="20">
        <v>20302</v>
      </c>
      <c r="N1654" s="20">
        <v>17430</v>
      </c>
      <c r="O1654" s="20">
        <v>15480</v>
      </c>
      <c r="P1654" s="20">
        <v>37065</v>
      </c>
      <c r="Q1654" s="20">
        <v>66987</v>
      </c>
      <c r="R1654" s="20">
        <v>139644</v>
      </c>
      <c r="S1654" s="20">
        <v>96247</v>
      </c>
      <c r="T1654" s="21">
        <v>143148</v>
      </c>
      <c r="U1654" s="54">
        <v>41792</v>
      </c>
      <c r="V1654" s="20">
        <v>47343</v>
      </c>
      <c r="W1654" s="20">
        <v>52210</v>
      </c>
      <c r="X1654" s="20">
        <v>0</v>
      </c>
      <c r="Y1654" s="21">
        <v>0</v>
      </c>
      <c r="Z1654" s="20">
        <v>313976</v>
      </c>
      <c r="AA1654" s="21">
        <v>0</v>
      </c>
      <c r="AB1654" s="32">
        <v>205268</v>
      </c>
      <c r="AC1654" s="20">
        <v>1152206</v>
      </c>
      <c r="AD1654" s="20">
        <v>741303</v>
      </c>
      <c r="AE1654" s="20">
        <v>1469850</v>
      </c>
      <c r="AF1654" s="20">
        <v>603117</v>
      </c>
      <c r="AG1654" s="20">
        <v>186137</v>
      </c>
      <c r="AH1654" s="20">
        <v>171588</v>
      </c>
      <c r="AI1654" s="21">
        <v>81954</v>
      </c>
      <c r="AJ1654" s="25">
        <v>60692</v>
      </c>
      <c r="AK1654" s="25">
        <v>95697</v>
      </c>
      <c r="AL1654" s="25">
        <v>37378</v>
      </c>
      <c r="AM1654" s="22">
        <v>48876</v>
      </c>
      <c r="AN1654" s="20">
        <v>1040664</v>
      </c>
      <c r="AO1654" s="20">
        <v>48995</v>
      </c>
      <c r="AP1654" s="54">
        <v>8042059</v>
      </c>
      <c r="AQ1654" s="25">
        <v>152096</v>
      </c>
      <c r="AR1654" s="25">
        <v>256839</v>
      </c>
      <c r="AS1654" s="54">
        <v>176227</v>
      </c>
      <c r="AT1654" s="54">
        <v>92079</v>
      </c>
      <c r="AU1654" s="54">
        <v>52582</v>
      </c>
      <c r="AV1654" s="54">
        <v>54325</v>
      </c>
      <c r="AW1654" s="25">
        <f t="shared" si="75"/>
        <v>784148</v>
      </c>
      <c r="AX1654" s="165">
        <v>2248102</v>
      </c>
      <c r="AY1654" s="98">
        <f t="shared" si="76"/>
        <v>11074309</v>
      </c>
      <c r="AZ1654" s="73"/>
      <c r="BA1654" s="20">
        <v>786650</v>
      </c>
      <c r="BB1654" s="20">
        <v>229817</v>
      </c>
      <c r="BC1654" s="19">
        <v>1016467</v>
      </c>
      <c r="BD1654" s="19">
        <v>12090776</v>
      </c>
      <c r="BF1654" s="20">
        <v>60341</v>
      </c>
      <c r="BG1654" s="21">
        <f t="shared" si="77"/>
        <v>12030435</v>
      </c>
      <c r="BI1654" s="73"/>
      <c r="BJ1654" s="73"/>
      <c r="BK1654" s="73"/>
      <c r="BL1654" s="73"/>
      <c r="BM1654" s="73"/>
      <c r="BN1654" s="73"/>
      <c r="BO1654" s="73"/>
    </row>
    <row r="1655" spans="1:67" ht="22.5" customHeight="1" x14ac:dyDescent="0.15">
      <c r="A1655" s="125" t="s">
        <v>3488</v>
      </c>
      <c r="B1655" s="126" t="s">
        <v>3474</v>
      </c>
      <c r="C1655" s="136" t="s">
        <v>1721</v>
      </c>
      <c r="D1655" s="129">
        <v>5</v>
      </c>
      <c r="E1655" s="130" t="s">
        <v>3561</v>
      </c>
      <c r="F1655" s="19">
        <v>590614</v>
      </c>
      <c r="G1655" s="20">
        <v>344862</v>
      </c>
      <c r="H1655" s="20">
        <v>106596</v>
      </c>
      <c r="I1655" s="20">
        <v>0</v>
      </c>
      <c r="J1655" s="20">
        <v>45677</v>
      </c>
      <c r="K1655" s="20">
        <v>2400</v>
      </c>
      <c r="L1655" s="20">
        <v>6409</v>
      </c>
      <c r="M1655" s="20">
        <v>16158</v>
      </c>
      <c r="N1655" s="20">
        <v>15544</v>
      </c>
      <c r="O1655" s="20">
        <v>28236</v>
      </c>
      <c r="P1655" s="20">
        <v>91273</v>
      </c>
      <c r="Q1655" s="20">
        <v>51645</v>
      </c>
      <c r="R1655" s="20">
        <v>74883</v>
      </c>
      <c r="S1655" s="20">
        <v>128035</v>
      </c>
      <c r="T1655" s="21">
        <v>190864</v>
      </c>
      <c r="U1655" s="54">
        <v>33375</v>
      </c>
      <c r="V1655" s="20">
        <v>52848</v>
      </c>
      <c r="W1655" s="20">
        <v>52210</v>
      </c>
      <c r="X1655" s="20">
        <v>0</v>
      </c>
      <c r="Y1655" s="21">
        <v>0</v>
      </c>
      <c r="Z1655" s="20">
        <v>387018</v>
      </c>
      <c r="AA1655" s="21">
        <v>0</v>
      </c>
      <c r="AB1655" s="32">
        <v>189401</v>
      </c>
      <c r="AC1655" s="20">
        <v>1055760</v>
      </c>
      <c r="AD1655" s="20">
        <v>528688</v>
      </c>
      <c r="AE1655" s="20">
        <v>961067</v>
      </c>
      <c r="AF1655" s="20">
        <v>475238</v>
      </c>
      <c r="AG1655" s="20">
        <v>168366</v>
      </c>
      <c r="AH1655" s="20">
        <v>205888</v>
      </c>
      <c r="AI1655" s="21">
        <v>96555</v>
      </c>
      <c r="AJ1655" s="25">
        <v>56817</v>
      </c>
      <c r="AK1655" s="25">
        <v>92308</v>
      </c>
      <c r="AL1655" s="25">
        <v>25198</v>
      </c>
      <c r="AM1655" s="22">
        <v>46797</v>
      </c>
      <c r="AN1655" s="20">
        <v>643877</v>
      </c>
      <c r="AO1655" s="20">
        <v>53021</v>
      </c>
      <c r="AP1655" s="54">
        <v>6817628</v>
      </c>
      <c r="AQ1655" s="25">
        <v>103363</v>
      </c>
      <c r="AR1655" s="25">
        <v>200634</v>
      </c>
      <c r="AS1655" s="54">
        <v>161166</v>
      </c>
      <c r="AT1655" s="54">
        <v>118293</v>
      </c>
      <c r="AU1655" s="54">
        <v>42853</v>
      </c>
      <c r="AV1655" s="54">
        <v>45536</v>
      </c>
      <c r="AW1655" s="25">
        <f t="shared" si="75"/>
        <v>671845</v>
      </c>
      <c r="AX1655" s="165">
        <v>1823486</v>
      </c>
      <c r="AY1655" s="98">
        <f t="shared" si="76"/>
        <v>9312959</v>
      </c>
      <c r="AZ1655" s="73"/>
      <c r="BA1655" s="20">
        <v>727186</v>
      </c>
      <c r="BB1655" s="20">
        <v>273723</v>
      </c>
      <c r="BC1655" s="19">
        <v>1000909</v>
      </c>
      <c r="BD1655" s="19">
        <v>10313868</v>
      </c>
      <c r="BF1655" s="20">
        <v>63363</v>
      </c>
      <c r="BG1655" s="21">
        <f t="shared" si="77"/>
        <v>10250505</v>
      </c>
      <c r="BI1655" s="73"/>
      <c r="BJ1655" s="73"/>
      <c r="BK1655" s="73"/>
      <c r="BL1655" s="73"/>
      <c r="BM1655" s="73"/>
      <c r="BN1655" s="73"/>
      <c r="BO1655" s="73"/>
    </row>
    <row r="1656" spans="1:67" ht="22.5" customHeight="1" x14ac:dyDescent="0.15">
      <c r="A1656" s="125" t="s">
        <v>3489</v>
      </c>
      <c r="B1656" s="126" t="s">
        <v>3474</v>
      </c>
      <c r="C1656" s="136" t="s">
        <v>1722</v>
      </c>
      <c r="D1656" s="129">
        <v>5</v>
      </c>
      <c r="E1656" s="130" t="s">
        <v>3561</v>
      </c>
      <c r="F1656" s="19">
        <v>676013</v>
      </c>
      <c r="G1656" s="20">
        <v>217413</v>
      </c>
      <c r="H1656" s="20">
        <v>83160</v>
      </c>
      <c r="I1656" s="20">
        <v>46172</v>
      </c>
      <c r="J1656" s="20">
        <v>70119</v>
      </c>
      <c r="K1656" s="20">
        <v>9340</v>
      </c>
      <c r="L1656" s="20">
        <v>22409</v>
      </c>
      <c r="M1656" s="20">
        <v>31962</v>
      </c>
      <c r="N1656" s="20">
        <v>21937</v>
      </c>
      <c r="O1656" s="20">
        <v>20403</v>
      </c>
      <c r="P1656" s="20">
        <v>381592</v>
      </c>
      <c r="Q1656" s="20">
        <v>84192</v>
      </c>
      <c r="R1656" s="20">
        <v>119630</v>
      </c>
      <c r="S1656" s="20">
        <v>144812</v>
      </c>
      <c r="T1656" s="21">
        <v>250509</v>
      </c>
      <c r="U1656" s="54">
        <v>55032</v>
      </c>
      <c r="V1656" s="20">
        <v>89181</v>
      </c>
      <c r="W1656" s="20">
        <v>125304</v>
      </c>
      <c r="X1656" s="20">
        <v>0</v>
      </c>
      <c r="Y1656" s="21">
        <v>0</v>
      </c>
      <c r="Z1656" s="20">
        <v>379321</v>
      </c>
      <c r="AA1656" s="21">
        <v>100149</v>
      </c>
      <c r="AB1656" s="32">
        <v>1437598</v>
      </c>
      <c r="AC1656" s="20">
        <v>1919815</v>
      </c>
      <c r="AD1656" s="20">
        <v>732307</v>
      </c>
      <c r="AE1656" s="20">
        <v>1248010</v>
      </c>
      <c r="AF1656" s="20">
        <v>573747</v>
      </c>
      <c r="AG1656" s="20">
        <v>231553</v>
      </c>
      <c r="AH1656" s="20">
        <v>120275</v>
      </c>
      <c r="AI1656" s="21">
        <v>124815</v>
      </c>
      <c r="AJ1656" s="25">
        <v>70124</v>
      </c>
      <c r="AK1656" s="25">
        <v>117160</v>
      </c>
      <c r="AL1656" s="25">
        <v>32511</v>
      </c>
      <c r="AM1656" s="22">
        <v>57420</v>
      </c>
      <c r="AN1656" s="20">
        <v>2056419</v>
      </c>
      <c r="AO1656" s="20">
        <v>54933</v>
      </c>
      <c r="AP1656" s="54">
        <v>11705337</v>
      </c>
      <c r="AQ1656" s="25">
        <v>180427</v>
      </c>
      <c r="AR1656" s="25">
        <v>284971</v>
      </c>
      <c r="AS1656" s="54">
        <v>134222</v>
      </c>
      <c r="AT1656" s="54">
        <v>105599</v>
      </c>
      <c r="AU1656" s="54">
        <v>68260</v>
      </c>
      <c r="AV1656" s="54">
        <v>58084</v>
      </c>
      <c r="AW1656" s="25">
        <f t="shared" si="75"/>
        <v>831563</v>
      </c>
      <c r="AX1656" s="165">
        <v>3298583</v>
      </c>
      <c r="AY1656" s="98">
        <f t="shared" si="76"/>
        <v>15835483</v>
      </c>
      <c r="AZ1656" s="73"/>
      <c r="BA1656" s="20">
        <v>922281</v>
      </c>
      <c r="BB1656" s="20">
        <v>209615</v>
      </c>
      <c r="BC1656" s="19">
        <v>1131896</v>
      </c>
      <c r="BD1656" s="19">
        <v>16967379</v>
      </c>
      <c r="BF1656" s="20">
        <v>82026</v>
      </c>
      <c r="BG1656" s="21">
        <f t="shared" si="77"/>
        <v>16885353</v>
      </c>
      <c r="BI1656" s="73"/>
      <c r="BJ1656" s="73"/>
      <c r="BK1656" s="73"/>
      <c r="BL1656" s="73"/>
      <c r="BM1656" s="73"/>
      <c r="BN1656" s="73"/>
      <c r="BO1656" s="73"/>
    </row>
    <row r="1657" spans="1:67" ht="22.5" customHeight="1" x14ac:dyDescent="0.15">
      <c r="A1657" s="125" t="s">
        <v>3490</v>
      </c>
      <c r="B1657" s="126" t="s">
        <v>3474</v>
      </c>
      <c r="C1657" s="136" t="s">
        <v>1723</v>
      </c>
      <c r="D1657" s="129">
        <v>5</v>
      </c>
      <c r="E1657" s="130" t="s">
        <v>3561</v>
      </c>
      <c r="F1657" s="19">
        <v>666919</v>
      </c>
      <c r="G1657" s="20">
        <v>469883</v>
      </c>
      <c r="H1657" s="20">
        <v>173880</v>
      </c>
      <c r="I1657" s="20">
        <v>5544</v>
      </c>
      <c r="J1657" s="20">
        <v>7211</v>
      </c>
      <c r="K1657" s="20">
        <v>0</v>
      </c>
      <c r="L1657" s="20">
        <v>2839</v>
      </c>
      <c r="M1657" s="20">
        <v>28502</v>
      </c>
      <c r="N1657" s="20">
        <v>17532</v>
      </c>
      <c r="O1657" s="20">
        <v>47334</v>
      </c>
      <c r="P1657" s="20">
        <v>58291</v>
      </c>
      <c r="Q1657" s="20">
        <v>57429</v>
      </c>
      <c r="R1657" s="20">
        <v>78135</v>
      </c>
      <c r="S1657" s="20">
        <v>123620</v>
      </c>
      <c r="T1657" s="21">
        <v>224265</v>
      </c>
      <c r="U1657" s="54">
        <v>91072</v>
      </c>
      <c r="V1657" s="20">
        <v>35232</v>
      </c>
      <c r="W1657" s="20">
        <v>37591</v>
      </c>
      <c r="X1657" s="20">
        <v>0</v>
      </c>
      <c r="Y1657" s="21">
        <v>0</v>
      </c>
      <c r="Z1657" s="20">
        <v>369271</v>
      </c>
      <c r="AA1657" s="21">
        <v>4518</v>
      </c>
      <c r="AB1657" s="32">
        <v>161069</v>
      </c>
      <c r="AC1657" s="20">
        <v>1121529</v>
      </c>
      <c r="AD1657" s="20">
        <v>618069</v>
      </c>
      <c r="AE1657" s="20">
        <v>1319280</v>
      </c>
      <c r="AF1657" s="20">
        <v>621088</v>
      </c>
      <c r="AG1657" s="20">
        <v>191898</v>
      </c>
      <c r="AH1657" s="20">
        <v>289962</v>
      </c>
      <c r="AI1657" s="21">
        <v>103149</v>
      </c>
      <c r="AJ1657" s="25">
        <v>60913</v>
      </c>
      <c r="AK1657" s="25">
        <v>99086</v>
      </c>
      <c r="AL1657" s="25">
        <v>37172</v>
      </c>
      <c r="AM1657" s="22">
        <v>49387</v>
      </c>
      <c r="AN1657" s="20">
        <v>845085</v>
      </c>
      <c r="AO1657" s="20">
        <v>69445</v>
      </c>
      <c r="AP1657" s="54">
        <v>8086200</v>
      </c>
      <c r="AQ1657" s="25">
        <v>122945</v>
      </c>
      <c r="AR1657" s="25">
        <v>238442</v>
      </c>
      <c r="AS1657" s="54">
        <v>197775</v>
      </c>
      <c r="AT1657" s="54">
        <v>128972</v>
      </c>
      <c r="AU1657" s="54">
        <v>52859</v>
      </c>
      <c r="AV1657" s="54">
        <v>50703</v>
      </c>
      <c r="AW1657" s="25">
        <f t="shared" si="75"/>
        <v>791696</v>
      </c>
      <c r="AX1657" s="165">
        <v>1611125</v>
      </c>
      <c r="AY1657" s="98">
        <f t="shared" si="76"/>
        <v>10489021</v>
      </c>
      <c r="AZ1657" s="73"/>
      <c r="BA1657" s="20">
        <v>789421</v>
      </c>
      <c r="BB1657" s="20">
        <v>365257</v>
      </c>
      <c r="BC1657" s="19">
        <v>1154678</v>
      </c>
      <c r="BD1657" s="19">
        <v>11643699</v>
      </c>
      <c r="BF1657" s="20">
        <v>66614</v>
      </c>
      <c r="BG1657" s="21">
        <f t="shared" si="77"/>
        <v>11577085</v>
      </c>
      <c r="BI1657" s="73"/>
      <c r="BJ1657" s="73"/>
      <c r="BK1657" s="73"/>
      <c r="BL1657" s="73"/>
      <c r="BM1657" s="73"/>
      <c r="BN1657" s="73"/>
      <c r="BO1657" s="73"/>
    </row>
    <row r="1658" spans="1:67" ht="22.5" customHeight="1" x14ac:dyDescent="0.15">
      <c r="A1658" s="125" t="s">
        <v>3491</v>
      </c>
      <c r="B1658" s="126" t="s">
        <v>3474</v>
      </c>
      <c r="C1658" s="136" t="s">
        <v>1724</v>
      </c>
      <c r="D1658" s="129">
        <v>5</v>
      </c>
      <c r="E1658" s="130" t="s">
        <v>3561</v>
      </c>
      <c r="F1658" s="19">
        <v>491573</v>
      </c>
      <c r="G1658" s="20">
        <v>229480</v>
      </c>
      <c r="H1658" s="20">
        <v>82593</v>
      </c>
      <c r="I1658" s="20">
        <v>0</v>
      </c>
      <c r="J1658" s="20">
        <v>0</v>
      </c>
      <c r="K1658" s="20">
        <v>0</v>
      </c>
      <c r="L1658" s="20">
        <v>0</v>
      </c>
      <c r="M1658" s="20">
        <v>11379</v>
      </c>
      <c r="N1658" s="20">
        <v>12960</v>
      </c>
      <c r="O1658" s="20">
        <v>10817</v>
      </c>
      <c r="P1658" s="20">
        <v>52277</v>
      </c>
      <c r="Q1658" s="20">
        <v>45016</v>
      </c>
      <c r="R1658" s="20">
        <v>47449</v>
      </c>
      <c r="S1658" s="20">
        <v>99779</v>
      </c>
      <c r="T1658" s="21">
        <v>167006</v>
      </c>
      <c r="U1658" s="54">
        <v>56894</v>
      </c>
      <c r="V1658" s="20">
        <v>36333</v>
      </c>
      <c r="W1658" s="20">
        <v>20884</v>
      </c>
      <c r="X1658" s="20">
        <v>0</v>
      </c>
      <c r="Y1658" s="21">
        <v>0</v>
      </c>
      <c r="Z1658" s="20">
        <v>293494</v>
      </c>
      <c r="AA1658" s="21">
        <v>9789</v>
      </c>
      <c r="AB1658" s="32">
        <v>142974</v>
      </c>
      <c r="AC1658" s="20">
        <v>918307</v>
      </c>
      <c r="AD1658" s="20">
        <v>423072</v>
      </c>
      <c r="AE1658" s="20">
        <v>877608</v>
      </c>
      <c r="AF1658" s="20">
        <v>482560</v>
      </c>
      <c r="AG1658" s="20">
        <v>150358</v>
      </c>
      <c r="AH1658" s="20">
        <v>228965</v>
      </c>
      <c r="AI1658" s="21">
        <v>183690</v>
      </c>
      <c r="AJ1658" s="25">
        <v>51894</v>
      </c>
      <c r="AK1658" s="25">
        <v>86742</v>
      </c>
      <c r="AL1658" s="25">
        <v>25849</v>
      </c>
      <c r="AM1658" s="22">
        <v>41736</v>
      </c>
      <c r="AN1658" s="20">
        <v>474669</v>
      </c>
      <c r="AO1658" s="20">
        <v>52183</v>
      </c>
      <c r="AP1658" s="54">
        <v>5808330</v>
      </c>
      <c r="AQ1658" s="25">
        <v>113587</v>
      </c>
      <c r="AR1658" s="25">
        <v>219405</v>
      </c>
      <c r="AS1658" s="54">
        <v>160836</v>
      </c>
      <c r="AT1658" s="54">
        <v>82031</v>
      </c>
      <c r="AU1658" s="54">
        <v>41745</v>
      </c>
      <c r="AV1658" s="54">
        <v>38743</v>
      </c>
      <c r="AW1658" s="25">
        <f t="shared" si="75"/>
        <v>656347</v>
      </c>
      <c r="AX1658" s="165">
        <v>1220403</v>
      </c>
      <c r="AY1658" s="98">
        <f t="shared" si="76"/>
        <v>7685080</v>
      </c>
      <c r="AZ1658" s="73"/>
      <c r="BA1658" s="20">
        <v>631749</v>
      </c>
      <c r="BB1658" s="20">
        <v>284936</v>
      </c>
      <c r="BC1658" s="19">
        <v>916685</v>
      </c>
      <c r="BD1658" s="19">
        <v>8601765</v>
      </c>
      <c r="BF1658" s="20">
        <v>52799</v>
      </c>
      <c r="BG1658" s="21">
        <f t="shared" si="77"/>
        <v>8548966</v>
      </c>
      <c r="BI1658" s="73"/>
      <c r="BJ1658" s="73"/>
      <c r="BK1658" s="73"/>
      <c r="BL1658" s="73"/>
      <c r="BM1658" s="73"/>
      <c r="BN1658" s="73"/>
      <c r="BO1658" s="73"/>
    </row>
    <row r="1659" spans="1:67" ht="22.5" customHeight="1" x14ac:dyDescent="0.15">
      <c r="A1659" s="125" t="s">
        <v>3492</v>
      </c>
      <c r="B1659" s="126" t="s">
        <v>3474</v>
      </c>
      <c r="C1659" s="136" t="s">
        <v>1725</v>
      </c>
      <c r="D1659" s="129">
        <v>5</v>
      </c>
      <c r="E1659" s="130" t="s">
        <v>3561</v>
      </c>
      <c r="F1659" s="19">
        <v>1069845</v>
      </c>
      <c r="G1659" s="20">
        <v>293026</v>
      </c>
      <c r="H1659" s="20">
        <v>177093</v>
      </c>
      <c r="I1659" s="20">
        <v>0</v>
      </c>
      <c r="J1659" s="20">
        <v>7737</v>
      </c>
      <c r="K1659" s="20">
        <v>1930</v>
      </c>
      <c r="L1659" s="20">
        <v>6287</v>
      </c>
      <c r="M1659" s="20">
        <v>71311</v>
      </c>
      <c r="N1659" s="20">
        <v>41314</v>
      </c>
      <c r="O1659" s="20">
        <v>22156</v>
      </c>
      <c r="P1659" s="20">
        <v>34058</v>
      </c>
      <c r="Q1659" s="20">
        <v>112735</v>
      </c>
      <c r="R1659" s="20">
        <v>257442</v>
      </c>
      <c r="S1659" s="20">
        <v>249889</v>
      </c>
      <c r="T1659" s="21">
        <v>202793</v>
      </c>
      <c r="U1659" s="54">
        <v>112560</v>
      </c>
      <c r="V1659" s="20">
        <v>95787</v>
      </c>
      <c r="W1659" s="20">
        <v>52210</v>
      </c>
      <c r="X1659" s="20">
        <v>0</v>
      </c>
      <c r="Y1659" s="21">
        <v>0</v>
      </c>
      <c r="Z1659" s="20">
        <v>590711</v>
      </c>
      <c r="AA1659" s="21">
        <v>109938</v>
      </c>
      <c r="AB1659" s="32">
        <v>613613</v>
      </c>
      <c r="AC1659" s="20">
        <v>2489070</v>
      </c>
      <c r="AD1659" s="20">
        <v>965414</v>
      </c>
      <c r="AE1659" s="20">
        <v>1637915</v>
      </c>
      <c r="AF1659" s="20">
        <v>1023859</v>
      </c>
      <c r="AG1659" s="20">
        <v>438278</v>
      </c>
      <c r="AH1659" s="20">
        <v>153760</v>
      </c>
      <c r="AI1659" s="21">
        <v>145068</v>
      </c>
      <c r="AJ1659" s="25">
        <v>108841</v>
      </c>
      <c r="AK1659" s="25">
        <v>154844</v>
      </c>
      <c r="AL1659" s="25">
        <v>40561</v>
      </c>
      <c r="AM1659" s="22">
        <v>73044</v>
      </c>
      <c r="AN1659" s="20">
        <v>882625</v>
      </c>
      <c r="AO1659" s="20">
        <v>75802</v>
      </c>
      <c r="AP1659" s="54">
        <v>12311516</v>
      </c>
      <c r="AQ1659" s="25">
        <v>204171</v>
      </c>
      <c r="AR1659" s="25">
        <v>346803</v>
      </c>
      <c r="AS1659" s="54">
        <v>112552</v>
      </c>
      <c r="AT1659" s="54">
        <v>108621</v>
      </c>
      <c r="AU1659" s="54">
        <v>101543</v>
      </c>
      <c r="AV1659" s="54">
        <v>78187</v>
      </c>
      <c r="AW1659" s="25">
        <f t="shared" si="75"/>
        <v>951877</v>
      </c>
      <c r="AX1659" s="165">
        <v>1406565</v>
      </c>
      <c r="AY1659" s="98">
        <f t="shared" si="76"/>
        <v>14669958</v>
      </c>
      <c r="AZ1659" s="73"/>
      <c r="BA1659" s="20">
        <v>1481137</v>
      </c>
      <c r="BB1659" s="20">
        <v>180316</v>
      </c>
      <c r="BC1659" s="19">
        <v>1661453</v>
      </c>
      <c r="BD1659" s="19">
        <v>16331411</v>
      </c>
      <c r="BF1659" s="20">
        <v>126953</v>
      </c>
      <c r="BG1659" s="21">
        <f t="shared" si="77"/>
        <v>16204458</v>
      </c>
      <c r="BI1659" s="73"/>
      <c r="BJ1659" s="73"/>
      <c r="BK1659" s="73"/>
      <c r="BL1659" s="73"/>
      <c r="BM1659" s="73"/>
      <c r="BN1659" s="73"/>
      <c r="BO1659" s="73"/>
    </row>
    <row r="1660" spans="1:67" ht="22.5" customHeight="1" x14ac:dyDescent="0.15">
      <c r="A1660" s="125" t="s">
        <v>3493</v>
      </c>
      <c r="B1660" s="126" t="s">
        <v>3474</v>
      </c>
      <c r="C1660" s="136" t="s">
        <v>1726</v>
      </c>
      <c r="D1660" s="129">
        <v>6</v>
      </c>
      <c r="E1660" s="130" t="s">
        <v>3561</v>
      </c>
      <c r="F1660" s="19">
        <v>19906</v>
      </c>
      <c r="G1660" s="20">
        <v>12424</v>
      </c>
      <c r="H1660" s="20">
        <v>7938</v>
      </c>
      <c r="I1660" s="20">
        <v>14504</v>
      </c>
      <c r="J1660" s="20">
        <v>29062</v>
      </c>
      <c r="K1660" s="20">
        <v>0</v>
      </c>
      <c r="L1660" s="20">
        <v>0</v>
      </c>
      <c r="M1660" s="20">
        <v>0</v>
      </c>
      <c r="N1660" s="20">
        <v>215</v>
      </c>
      <c r="O1660" s="20">
        <v>0</v>
      </c>
      <c r="P1660" s="20">
        <v>1458</v>
      </c>
      <c r="Q1660" s="20">
        <v>3175</v>
      </c>
      <c r="R1660" s="20">
        <v>1924</v>
      </c>
      <c r="S1660" s="20">
        <v>11479</v>
      </c>
      <c r="T1660" s="21">
        <v>47716</v>
      </c>
      <c r="U1660" s="54">
        <v>1481</v>
      </c>
      <c r="V1660" s="20">
        <v>11010</v>
      </c>
      <c r="W1660" s="20">
        <v>41768</v>
      </c>
      <c r="X1660" s="20">
        <v>0</v>
      </c>
      <c r="Y1660" s="21">
        <v>0</v>
      </c>
      <c r="Z1660" s="20">
        <v>8656</v>
      </c>
      <c r="AA1660" s="21">
        <v>0</v>
      </c>
      <c r="AB1660" s="32">
        <v>21714</v>
      </c>
      <c r="AC1660" s="20">
        <v>15169</v>
      </c>
      <c r="AD1660" s="20">
        <v>42017</v>
      </c>
      <c r="AE1660" s="20">
        <v>11831</v>
      </c>
      <c r="AF1660" s="20">
        <v>5574</v>
      </c>
      <c r="AG1660" s="20">
        <v>3462</v>
      </c>
      <c r="AH1660" s="20">
        <v>8055</v>
      </c>
      <c r="AI1660" s="21">
        <v>20724</v>
      </c>
      <c r="AJ1660" s="25">
        <v>1944</v>
      </c>
      <c r="AK1660" s="25">
        <v>5895</v>
      </c>
      <c r="AL1660" s="25">
        <v>737</v>
      </c>
      <c r="AM1660" s="22">
        <v>2006</v>
      </c>
      <c r="AN1660" s="20">
        <v>125165</v>
      </c>
      <c r="AO1660" s="20">
        <v>3884</v>
      </c>
      <c r="AP1660" s="54">
        <v>480893</v>
      </c>
      <c r="AQ1660" s="25">
        <v>23992</v>
      </c>
      <c r="AR1660" s="25">
        <v>35136</v>
      </c>
      <c r="AS1660" s="54">
        <v>18950</v>
      </c>
      <c r="AT1660" s="54">
        <v>47756</v>
      </c>
      <c r="AU1660" s="54">
        <v>6097</v>
      </c>
      <c r="AV1660" s="54">
        <v>2599</v>
      </c>
      <c r="AW1660" s="25">
        <f t="shared" si="75"/>
        <v>134530</v>
      </c>
      <c r="AX1660" s="165">
        <v>190451</v>
      </c>
      <c r="AY1660" s="98">
        <f t="shared" si="76"/>
        <v>805874</v>
      </c>
      <c r="AZ1660" s="73"/>
      <c r="BA1660" s="20">
        <v>81691</v>
      </c>
      <c r="BB1660" s="20">
        <v>16809</v>
      </c>
      <c r="BC1660" s="19">
        <v>98500</v>
      </c>
      <c r="BD1660" s="19">
        <v>904374</v>
      </c>
      <c r="BF1660" s="20">
        <v>2875</v>
      </c>
      <c r="BG1660" s="21">
        <f t="shared" si="77"/>
        <v>901499</v>
      </c>
      <c r="BI1660" s="73"/>
      <c r="BJ1660" s="73"/>
      <c r="BK1660" s="73"/>
      <c r="BL1660" s="73"/>
      <c r="BM1660" s="73"/>
      <c r="BN1660" s="73"/>
      <c r="BO1660" s="73"/>
    </row>
    <row r="1661" spans="1:67" ht="22.5" customHeight="1" x14ac:dyDescent="0.15">
      <c r="A1661" s="125" t="s">
        <v>3494</v>
      </c>
      <c r="B1661" s="126" t="s">
        <v>3474</v>
      </c>
      <c r="C1661" s="136" t="s">
        <v>1727</v>
      </c>
      <c r="D1661" s="129">
        <v>6</v>
      </c>
      <c r="E1661" s="130" t="s">
        <v>3561</v>
      </c>
      <c r="F1661" s="19">
        <v>42572</v>
      </c>
      <c r="G1661" s="20">
        <v>28274</v>
      </c>
      <c r="H1661" s="20">
        <v>28917</v>
      </c>
      <c r="I1661" s="20">
        <v>6972</v>
      </c>
      <c r="J1661" s="20">
        <v>60699</v>
      </c>
      <c r="K1661" s="20">
        <v>1310</v>
      </c>
      <c r="L1661" s="20">
        <v>4464</v>
      </c>
      <c r="M1661" s="20">
        <v>0</v>
      </c>
      <c r="N1661" s="20">
        <v>392</v>
      </c>
      <c r="O1661" s="20">
        <v>0</v>
      </c>
      <c r="P1661" s="20">
        <v>19</v>
      </c>
      <c r="Q1661" s="20">
        <v>2985</v>
      </c>
      <c r="R1661" s="20">
        <v>2794</v>
      </c>
      <c r="S1661" s="20">
        <v>22075</v>
      </c>
      <c r="T1661" s="21">
        <v>83503</v>
      </c>
      <c r="U1661" s="54">
        <v>2200</v>
      </c>
      <c r="V1661" s="20">
        <v>17616</v>
      </c>
      <c r="W1661" s="20">
        <v>73094</v>
      </c>
      <c r="X1661" s="20">
        <v>0</v>
      </c>
      <c r="Y1661" s="21">
        <v>0</v>
      </c>
      <c r="Z1661" s="20">
        <v>19882</v>
      </c>
      <c r="AA1661" s="21">
        <v>0</v>
      </c>
      <c r="AB1661" s="32">
        <v>27439</v>
      </c>
      <c r="AC1661" s="20">
        <v>23602</v>
      </c>
      <c r="AD1661" s="20">
        <v>73562</v>
      </c>
      <c r="AE1661" s="20">
        <v>26027</v>
      </c>
      <c r="AF1661" s="20">
        <v>8653</v>
      </c>
      <c r="AG1661" s="20">
        <v>8170</v>
      </c>
      <c r="AH1661" s="20">
        <v>16200</v>
      </c>
      <c r="AI1661" s="21">
        <v>54636</v>
      </c>
      <c r="AJ1661" s="25">
        <v>3552</v>
      </c>
      <c r="AK1661" s="25">
        <v>11795</v>
      </c>
      <c r="AL1661" s="25">
        <v>1312</v>
      </c>
      <c r="AM1661" s="22">
        <v>4136</v>
      </c>
      <c r="AN1661" s="20">
        <v>235286</v>
      </c>
      <c r="AO1661" s="20">
        <v>11273</v>
      </c>
      <c r="AP1661" s="54">
        <v>903411</v>
      </c>
      <c r="AQ1661" s="25">
        <v>38838</v>
      </c>
      <c r="AR1661" s="25">
        <v>59554</v>
      </c>
      <c r="AS1661" s="54">
        <v>22831</v>
      </c>
      <c r="AT1661" s="54">
        <v>27798</v>
      </c>
      <c r="AU1661" s="54">
        <v>7332</v>
      </c>
      <c r="AV1661" s="54">
        <v>4370</v>
      </c>
      <c r="AW1661" s="25">
        <f t="shared" si="75"/>
        <v>160723</v>
      </c>
      <c r="AX1661" s="165">
        <v>452634</v>
      </c>
      <c r="AY1661" s="98">
        <f t="shared" si="76"/>
        <v>1516768</v>
      </c>
      <c r="AZ1661" s="73"/>
      <c r="BA1661" s="20">
        <v>102635</v>
      </c>
      <c r="BB1661" s="20">
        <v>54700</v>
      </c>
      <c r="BC1661" s="19">
        <v>157335</v>
      </c>
      <c r="BD1661" s="19">
        <v>1674103</v>
      </c>
      <c r="BF1661" s="20">
        <v>5420</v>
      </c>
      <c r="BG1661" s="21">
        <f t="shared" si="77"/>
        <v>1668683</v>
      </c>
      <c r="BI1661" s="73"/>
      <c r="BJ1661" s="73"/>
      <c r="BK1661" s="73"/>
      <c r="BL1661" s="73"/>
      <c r="BM1661" s="73"/>
      <c r="BN1661" s="73"/>
      <c r="BO1661" s="73"/>
    </row>
    <row r="1662" spans="1:67" ht="22.5" customHeight="1" x14ac:dyDescent="0.15">
      <c r="A1662" s="125" t="s">
        <v>3495</v>
      </c>
      <c r="B1662" s="126" t="s">
        <v>3474</v>
      </c>
      <c r="C1662" s="136" t="s">
        <v>1728</v>
      </c>
      <c r="D1662" s="129">
        <v>6</v>
      </c>
      <c r="E1662" s="130" t="s">
        <v>3561</v>
      </c>
      <c r="F1662" s="19">
        <v>441693</v>
      </c>
      <c r="G1662" s="20">
        <v>302593</v>
      </c>
      <c r="H1662" s="20">
        <v>119259</v>
      </c>
      <c r="I1662" s="20">
        <v>0</v>
      </c>
      <c r="J1662" s="20">
        <v>0</v>
      </c>
      <c r="K1662" s="20">
        <v>0</v>
      </c>
      <c r="L1662" s="20">
        <v>0</v>
      </c>
      <c r="M1662" s="20">
        <v>12229</v>
      </c>
      <c r="N1662" s="20">
        <v>10729</v>
      </c>
      <c r="O1662" s="20">
        <v>12421</v>
      </c>
      <c r="P1662" s="20">
        <v>15121</v>
      </c>
      <c r="Q1662" s="20">
        <v>42685</v>
      </c>
      <c r="R1662" s="20">
        <v>55464</v>
      </c>
      <c r="S1662" s="20">
        <v>72406</v>
      </c>
      <c r="T1662" s="21">
        <v>107361</v>
      </c>
      <c r="U1662" s="54">
        <v>20939</v>
      </c>
      <c r="V1662" s="20">
        <v>27525</v>
      </c>
      <c r="W1662" s="20">
        <v>19840</v>
      </c>
      <c r="X1662" s="20">
        <v>0</v>
      </c>
      <c r="Y1662" s="21">
        <v>0</v>
      </c>
      <c r="Z1662" s="20">
        <v>268627</v>
      </c>
      <c r="AA1662" s="21">
        <v>0</v>
      </c>
      <c r="AB1662" s="32">
        <v>0</v>
      </c>
      <c r="AC1662" s="20">
        <v>563142</v>
      </c>
      <c r="AD1662" s="20">
        <v>387495</v>
      </c>
      <c r="AE1662" s="20">
        <v>819459</v>
      </c>
      <c r="AF1662" s="20">
        <v>407763</v>
      </c>
      <c r="AG1662" s="20">
        <v>125284</v>
      </c>
      <c r="AH1662" s="20">
        <v>207336</v>
      </c>
      <c r="AI1662" s="21">
        <v>125286</v>
      </c>
      <c r="AJ1662" s="25">
        <v>47633</v>
      </c>
      <c r="AK1662" s="25">
        <v>75610</v>
      </c>
      <c r="AL1662" s="25">
        <v>21239</v>
      </c>
      <c r="AM1662" s="22">
        <v>35111</v>
      </c>
      <c r="AN1662" s="20">
        <v>557754</v>
      </c>
      <c r="AO1662" s="20">
        <v>42832</v>
      </c>
      <c r="AP1662" s="54">
        <v>4944836</v>
      </c>
      <c r="AQ1662" s="25">
        <v>109240</v>
      </c>
      <c r="AR1662" s="25">
        <v>175987</v>
      </c>
      <c r="AS1662" s="54">
        <v>149171</v>
      </c>
      <c r="AT1662" s="54">
        <v>88846</v>
      </c>
      <c r="AU1662" s="54">
        <v>38770</v>
      </c>
      <c r="AV1662" s="54">
        <v>34994</v>
      </c>
      <c r="AW1662" s="25">
        <f t="shared" si="75"/>
        <v>597008</v>
      </c>
      <c r="AX1662" s="165">
        <v>951406</v>
      </c>
      <c r="AY1662" s="98">
        <f t="shared" si="76"/>
        <v>6493250</v>
      </c>
      <c r="AZ1662" s="73"/>
      <c r="BA1662" s="20">
        <v>549723</v>
      </c>
      <c r="BB1662" s="20">
        <v>228165</v>
      </c>
      <c r="BC1662" s="19">
        <v>777888</v>
      </c>
      <c r="BD1662" s="19">
        <v>7271138</v>
      </c>
      <c r="BF1662" s="20">
        <v>42594</v>
      </c>
      <c r="BG1662" s="21">
        <f t="shared" si="77"/>
        <v>7228544</v>
      </c>
      <c r="BI1662" s="73"/>
      <c r="BJ1662" s="73"/>
      <c r="BK1662" s="73"/>
      <c r="BL1662" s="73"/>
      <c r="BM1662" s="73"/>
      <c r="BN1662" s="73"/>
      <c r="BO1662" s="73"/>
    </row>
    <row r="1663" spans="1:67" ht="22.5" customHeight="1" x14ac:dyDescent="0.15">
      <c r="A1663" s="125" t="s">
        <v>3496</v>
      </c>
      <c r="B1663" s="126" t="s">
        <v>3474</v>
      </c>
      <c r="C1663" s="136" t="s">
        <v>1729</v>
      </c>
      <c r="D1663" s="129">
        <v>6</v>
      </c>
      <c r="E1663" s="130" t="s">
        <v>3561</v>
      </c>
      <c r="F1663" s="19">
        <v>263993</v>
      </c>
      <c r="G1663" s="20">
        <v>105529</v>
      </c>
      <c r="H1663" s="20">
        <v>39879</v>
      </c>
      <c r="I1663" s="20">
        <v>90804</v>
      </c>
      <c r="J1663" s="20">
        <v>98028</v>
      </c>
      <c r="K1663" s="20">
        <v>16840</v>
      </c>
      <c r="L1663" s="20">
        <v>27316</v>
      </c>
      <c r="M1663" s="20">
        <v>0</v>
      </c>
      <c r="N1663" s="20">
        <v>5144</v>
      </c>
      <c r="O1663" s="20">
        <v>0</v>
      </c>
      <c r="P1663" s="20">
        <v>25323</v>
      </c>
      <c r="Q1663" s="20">
        <v>22861</v>
      </c>
      <c r="R1663" s="20">
        <v>54410</v>
      </c>
      <c r="S1663" s="20">
        <v>42384</v>
      </c>
      <c r="T1663" s="21">
        <v>83503</v>
      </c>
      <c r="U1663" s="54">
        <v>10998</v>
      </c>
      <c r="V1663" s="20">
        <v>31929</v>
      </c>
      <c r="W1663" s="20">
        <v>52210</v>
      </c>
      <c r="X1663" s="20">
        <v>0</v>
      </c>
      <c r="Y1663" s="21">
        <v>0</v>
      </c>
      <c r="Z1663" s="20">
        <v>134659</v>
      </c>
      <c r="AA1663" s="21">
        <v>24849</v>
      </c>
      <c r="AB1663" s="32">
        <v>79552</v>
      </c>
      <c r="AC1663" s="20">
        <v>398521</v>
      </c>
      <c r="AD1663" s="20">
        <v>307610</v>
      </c>
      <c r="AE1663" s="20">
        <v>485481</v>
      </c>
      <c r="AF1663" s="20">
        <v>158746</v>
      </c>
      <c r="AG1663" s="20">
        <v>57083</v>
      </c>
      <c r="AH1663" s="20">
        <v>140366</v>
      </c>
      <c r="AI1663" s="21">
        <v>87606</v>
      </c>
      <c r="AJ1663" s="25">
        <v>29885</v>
      </c>
      <c r="AK1663" s="25">
        <v>49041</v>
      </c>
      <c r="AL1663" s="25">
        <v>11390</v>
      </c>
      <c r="AM1663" s="22">
        <v>19155</v>
      </c>
      <c r="AN1663" s="20">
        <v>362997</v>
      </c>
      <c r="AO1663" s="20">
        <v>20614</v>
      </c>
      <c r="AP1663" s="54">
        <v>3338706</v>
      </c>
      <c r="AQ1663" s="25">
        <v>60500</v>
      </c>
      <c r="AR1663" s="25">
        <v>148947</v>
      </c>
      <c r="AS1663" s="54">
        <v>111429</v>
      </c>
      <c r="AT1663" s="54">
        <v>75779</v>
      </c>
      <c r="AU1663" s="54">
        <v>29402</v>
      </c>
      <c r="AV1663" s="54">
        <v>19952</v>
      </c>
      <c r="AW1663" s="25">
        <f t="shared" si="75"/>
        <v>446009</v>
      </c>
      <c r="AX1663" s="165">
        <v>1384371</v>
      </c>
      <c r="AY1663" s="98">
        <f t="shared" si="76"/>
        <v>5169086</v>
      </c>
      <c r="AZ1663" s="73"/>
      <c r="BA1663" s="20">
        <v>397482</v>
      </c>
      <c r="BB1663" s="20">
        <v>102307</v>
      </c>
      <c r="BC1663" s="19">
        <v>499789</v>
      </c>
      <c r="BD1663" s="19">
        <v>5668875</v>
      </c>
      <c r="BF1663" s="20">
        <v>22597</v>
      </c>
      <c r="BG1663" s="21">
        <f t="shared" si="77"/>
        <v>5646278</v>
      </c>
      <c r="BI1663" s="73"/>
      <c r="BJ1663" s="73"/>
      <c r="BK1663" s="73"/>
      <c r="BL1663" s="73"/>
      <c r="BM1663" s="73"/>
      <c r="BN1663" s="73"/>
      <c r="BO1663" s="73"/>
    </row>
    <row r="1664" spans="1:67" ht="22.5" customHeight="1" x14ac:dyDescent="0.15">
      <c r="A1664" s="125" t="s">
        <v>3497</v>
      </c>
      <c r="B1664" s="126" t="s">
        <v>3474</v>
      </c>
      <c r="C1664" s="136" t="s">
        <v>1730</v>
      </c>
      <c r="D1664" s="129">
        <v>6</v>
      </c>
      <c r="E1664" s="130" t="s">
        <v>3561</v>
      </c>
      <c r="F1664" s="19">
        <v>257578</v>
      </c>
      <c r="G1664" s="20">
        <v>103744</v>
      </c>
      <c r="H1664" s="20">
        <v>59913</v>
      </c>
      <c r="I1664" s="20">
        <v>0</v>
      </c>
      <c r="J1664" s="20">
        <v>0</v>
      </c>
      <c r="K1664" s="20">
        <v>0</v>
      </c>
      <c r="L1664" s="20">
        <v>0</v>
      </c>
      <c r="M1664" s="20">
        <v>5298</v>
      </c>
      <c r="N1664" s="20">
        <v>4833</v>
      </c>
      <c r="O1664" s="20">
        <v>2425</v>
      </c>
      <c r="P1664" s="20">
        <v>253</v>
      </c>
      <c r="Q1664" s="20">
        <v>24502</v>
      </c>
      <c r="R1664" s="20">
        <v>16122</v>
      </c>
      <c r="S1664" s="20">
        <v>34437</v>
      </c>
      <c r="T1664" s="21">
        <v>59645</v>
      </c>
      <c r="U1664" s="54">
        <v>19500</v>
      </c>
      <c r="V1664" s="20">
        <v>13212</v>
      </c>
      <c r="W1664" s="20">
        <v>20884</v>
      </c>
      <c r="X1664" s="20">
        <v>0</v>
      </c>
      <c r="Y1664" s="21">
        <v>0</v>
      </c>
      <c r="Z1664" s="20">
        <v>128875</v>
      </c>
      <c r="AA1664" s="21">
        <v>5271</v>
      </c>
      <c r="AB1664" s="32">
        <v>0</v>
      </c>
      <c r="AC1664" s="20">
        <v>327233</v>
      </c>
      <c r="AD1664" s="20">
        <v>233273</v>
      </c>
      <c r="AE1664" s="20">
        <v>354198</v>
      </c>
      <c r="AF1664" s="20">
        <v>193773</v>
      </c>
      <c r="AG1664" s="20">
        <v>55934</v>
      </c>
      <c r="AH1664" s="20">
        <v>123352</v>
      </c>
      <c r="AI1664" s="21">
        <v>73476</v>
      </c>
      <c r="AJ1664" s="25">
        <v>28868</v>
      </c>
      <c r="AK1664" s="25">
        <v>50754</v>
      </c>
      <c r="AL1664" s="25">
        <v>10972</v>
      </c>
      <c r="AM1664" s="22">
        <v>19655</v>
      </c>
      <c r="AN1664" s="20">
        <v>311756</v>
      </c>
      <c r="AO1664" s="20">
        <v>20624</v>
      </c>
      <c r="AP1664" s="54">
        <v>2560360</v>
      </c>
      <c r="AQ1664" s="25">
        <v>69998</v>
      </c>
      <c r="AR1664" s="25">
        <v>159984</v>
      </c>
      <c r="AS1664" s="54">
        <v>110000</v>
      </c>
      <c r="AT1664" s="54">
        <v>73677</v>
      </c>
      <c r="AU1664" s="54">
        <v>27886</v>
      </c>
      <c r="AV1664" s="54">
        <v>18361</v>
      </c>
      <c r="AW1664" s="25">
        <f t="shared" si="75"/>
        <v>459906</v>
      </c>
      <c r="AX1664" s="165">
        <v>550743</v>
      </c>
      <c r="AY1664" s="98">
        <f t="shared" si="76"/>
        <v>3571009</v>
      </c>
      <c r="AZ1664" s="73"/>
      <c r="BA1664" s="20">
        <v>389093</v>
      </c>
      <c r="BB1664" s="20">
        <v>107308</v>
      </c>
      <c r="BC1664" s="19">
        <v>496401</v>
      </c>
      <c r="BD1664" s="19">
        <v>4067410</v>
      </c>
      <c r="BF1664" s="20">
        <v>22035</v>
      </c>
      <c r="BG1664" s="21">
        <f t="shared" si="77"/>
        <v>4045375</v>
      </c>
      <c r="BI1664" s="73"/>
      <c r="BJ1664" s="73"/>
      <c r="BK1664" s="73"/>
      <c r="BL1664" s="73"/>
      <c r="BM1664" s="73"/>
      <c r="BN1664" s="73"/>
      <c r="BO1664" s="73"/>
    </row>
    <row r="1665" spans="1:67" ht="22.5" customHeight="1" x14ac:dyDescent="0.15">
      <c r="A1665" s="125" t="s">
        <v>3498</v>
      </c>
      <c r="B1665" s="126" t="s">
        <v>3474</v>
      </c>
      <c r="C1665" s="136" t="s">
        <v>1731</v>
      </c>
      <c r="D1665" s="129">
        <v>6</v>
      </c>
      <c r="E1665" s="130" t="s">
        <v>3561</v>
      </c>
      <c r="F1665" s="19">
        <v>277704</v>
      </c>
      <c r="G1665" s="20">
        <v>131376</v>
      </c>
      <c r="H1665" s="20">
        <v>37989</v>
      </c>
      <c r="I1665" s="20">
        <v>0</v>
      </c>
      <c r="J1665" s="20">
        <v>0</v>
      </c>
      <c r="K1665" s="20">
        <v>0</v>
      </c>
      <c r="L1665" s="20">
        <v>0</v>
      </c>
      <c r="M1665" s="20">
        <v>8050</v>
      </c>
      <c r="N1665" s="20">
        <v>6564</v>
      </c>
      <c r="O1665" s="20">
        <v>4327</v>
      </c>
      <c r="P1665" s="20">
        <v>63280</v>
      </c>
      <c r="Q1665" s="20">
        <v>27055</v>
      </c>
      <c r="R1665" s="20">
        <v>27205</v>
      </c>
      <c r="S1665" s="20">
        <v>45916</v>
      </c>
      <c r="T1665" s="21">
        <v>71574</v>
      </c>
      <c r="U1665" s="54">
        <v>29695</v>
      </c>
      <c r="V1665" s="20">
        <v>13212</v>
      </c>
      <c r="W1665" s="20">
        <v>10442</v>
      </c>
      <c r="X1665" s="20">
        <v>0</v>
      </c>
      <c r="Y1665" s="21">
        <v>0</v>
      </c>
      <c r="Z1665" s="20">
        <v>181110</v>
      </c>
      <c r="AA1665" s="21">
        <v>0</v>
      </c>
      <c r="AB1665" s="32">
        <v>0</v>
      </c>
      <c r="AC1665" s="20">
        <v>407633</v>
      </c>
      <c r="AD1665" s="20">
        <v>209941</v>
      </c>
      <c r="AE1665" s="20">
        <v>418226</v>
      </c>
      <c r="AF1665" s="20">
        <v>217235</v>
      </c>
      <c r="AG1665" s="20">
        <v>69784</v>
      </c>
      <c r="AH1665" s="20">
        <v>155932</v>
      </c>
      <c r="AI1665" s="21">
        <v>33441</v>
      </c>
      <c r="AJ1665" s="25">
        <v>34526</v>
      </c>
      <c r="AK1665" s="25">
        <v>55531</v>
      </c>
      <c r="AL1665" s="25">
        <v>12463</v>
      </c>
      <c r="AM1665" s="22">
        <v>24592</v>
      </c>
      <c r="AN1665" s="20">
        <v>106025</v>
      </c>
      <c r="AO1665" s="20">
        <v>23670</v>
      </c>
      <c r="AP1665" s="54">
        <v>2704498</v>
      </c>
      <c r="AQ1665" s="25">
        <v>64141</v>
      </c>
      <c r="AR1665" s="25">
        <v>160732</v>
      </c>
      <c r="AS1665" s="54">
        <v>116986</v>
      </c>
      <c r="AT1665" s="54">
        <v>81579</v>
      </c>
      <c r="AU1665" s="54">
        <v>26285</v>
      </c>
      <c r="AV1665" s="54">
        <v>17234</v>
      </c>
      <c r="AW1665" s="25">
        <f t="shared" si="75"/>
        <v>466957</v>
      </c>
      <c r="AX1665" s="165">
        <v>561847</v>
      </c>
      <c r="AY1665" s="98">
        <f t="shared" si="76"/>
        <v>3733302</v>
      </c>
      <c r="AZ1665" s="73"/>
      <c r="BA1665" s="20">
        <v>435835</v>
      </c>
      <c r="BB1665" s="20">
        <v>123831</v>
      </c>
      <c r="BC1665" s="19">
        <v>559666</v>
      </c>
      <c r="BD1665" s="19">
        <v>4292968</v>
      </c>
      <c r="BF1665" s="20">
        <v>24517</v>
      </c>
      <c r="BG1665" s="21">
        <f t="shared" si="77"/>
        <v>4268451</v>
      </c>
      <c r="BI1665" s="73"/>
      <c r="BJ1665" s="73"/>
      <c r="BK1665" s="73"/>
      <c r="BL1665" s="73"/>
      <c r="BM1665" s="73"/>
      <c r="BN1665" s="73"/>
      <c r="BO1665" s="73"/>
    </row>
    <row r="1666" spans="1:67" ht="22.5" customHeight="1" x14ac:dyDescent="0.15">
      <c r="A1666" s="125" t="s">
        <v>3499</v>
      </c>
      <c r="B1666" s="126" t="s">
        <v>3474</v>
      </c>
      <c r="C1666" s="136" t="s">
        <v>1732</v>
      </c>
      <c r="D1666" s="129">
        <v>6</v>
      </c>
      <c r="E1666" s="130" t="s">
        <v>3561</v>
      </c>
      <c r="F1666" s="19">
        <v>285847</v>
      </c>
      <c r="G1666" s="20">
        <v>49195</v>
      </c>
      <c r="H1666" s="20">
        <v>15120</v>
      </c>
      <c r="I1666" s="20">
        <v>0</v>
      </c>
      <c r="J1666" s="20">
        <v>3011</v>
      </c>
      <c r="K1666" s="20">
        <v>0</v>
      </c>
      <c r="L1666" s="20">
        <v>0</v>
      </c>
      <c r="M1666" s="20">
        <v>0</v>
      </c>
      <c r="N1666" s="20">
        <v>3306</v>
      </c>
      <c r="O1666" s="20">
        <v>0</v>
      </c>
      <c r="P1666" s="20">
        <v>173</v>
      </c>
      <c r="Q1666" s="20">
        <v>18368</v>
      </c>
      <c r="R1666" s="20">
        <v>16900</v>
      </c>
      <c r="S1666" s="20">
        <v>20309</v>
      </c>
      <c r="T1666" s="21">
        <v>23858</v>
      </c>
      <c r="U1666" s="54">
        <v>8502</v>
      </c>
      <c r="V1666" s="20">
        <v>13212</v>
      </c>
      <c r="W1666" s="20">
        <v>10442</v>
      </c>
      <c r="X1666" s="20">
        <v>0</v>
      </c>
      <c r="Y1666" s="21">
        <v>0</v>
      </c>
      <c r="Z1666" s="20">
        <v>94198</v>
      </c>
      <c r="AA1666" s="21">
        <v>3012</v>
      </c>
      <c r="AB1666" s="32">
        <v>0</v>
      </c>
      <c r="AC1666" s="20">
        <v>270407</v>
      </c>
      <c r="AD1666" s="20">
        <v>179761</v>
      </c>
      <c r="AE1666" s="20">
        <v>337133</v>
      </c>
      <c r="AF1666" s="20">
        <v>112819</v>
      </c>
      <c r="AG1666" s="20">
        <v>34484</v>
      </c>
      <c r="AH1666" s="20">
        <v>99188</v>
      </c>
      <c r="AI1666" s="21">
        <v>5181</v>
      </c>
      <c r="AJ1666" s="25">
        <v>23517</v>
      </c>
      <c r="AK1666" s="25">
        <v>36288</v>
      </c>
      <c r="AL1666" s="25">
        <v>6769</v>
      </c>
      <c r="AM1666" s="22">
        <v>14456</v>
      </c>
      <c r="AN1666" s="20">
        <v>51972</v>
      </c>
      <c r="AO1666" s="20">
        <v>8748</v>
      </c>
      <c r="AP1666" s="54">
        <v>1746176</v>
      </c>
      <c r="AQ1666" s="25">
        <v>59726</v>
      </c>
      <c r="AR1666" s="25">
        <v>146744</v>
      </c>
      <c r="AS1666" s="54">
        <v>68948</v>
      </c>
      <c r="AT1666" s="54">
        <v>64404</v>
      </c>
      <c r="AU1666" s="54">
        <v>20164</v>
      </c>
      <c r="AV1666" s="54">
        <v>12627</v>
      </c>
      <c r="AW1666" s="25">
        <f t="shared" si="75"/>
        <v>372613</v>
      </c>
      <c r="AX1666" s="165">
        <v>471982</v>
      </c>
      <c r="AY1666" s="98">
        <f t="shared" si="76"/>
        <v>2590771</v>
      </c>
      <c r="AZ1666" s="73"/>
      <c r="BA1666" s="20">
        <v>329462</v>
      </c>
      <c r="BB1666" s="20">
        <v>41967</v>
      </c>
      <c r="BC1666" s="19">
        <v>371429</v>
      </c>
      <c r="BD1666" s="19">
        <v>2962200</v>
      </c>
      <c r="BF1666" s="20">
        <v>16721</v>
      </c>
      <c r="BG1666" s="21">
        <f t="shared" si="77"/>
        <v>2945479</v>
      </c>
      <c r="BI1666" s="73"/>
      <c r="BJ1666" s="73"/>
      <c r="BK1666" s="73"/>
      <c r="BL1666" s="73"/>
      <c r="BM1666" s="73"/>
      <c r="BN1666" s="73"/>
      <c r="BO1666" s="73"/>
    </row>
    <row r="1667" spans="1:67" ht="22.5" customHeight="1" x14ac:dyDescent="0.15">
      <c r="A1667" s="125" t="s">
        <v>3500</v>
      </c>
      <c r="B1667" s="126" t="s">
        <v>3474</v>
      </c>
      <c r="C1667" s="136" t="s">
        <v>1733</v>
      </c>
      <c r="D1667" s="129">
        <v>6</v>
      </c>
      <c r="E1667" s="130" t="s">
        <v>3561</v>
      </c>
      <c r="F1667" s="19">
        <v>217245</v>
      </c>
      <c r="G1667" s="20">
        <v>105101</v>
      </c>
      <c r="H1667" s="20">
        <v>37044</v>
      </c>
      <c r="I1667" s="20">
        <v>0</v>
      </c>
      <c r="J1667" s="20">
        <v>15707</v>
      </c>
      <c r="K1667" s="20">
        <v>0</v>
      </c>
      <c r="L1667" s="20">
        <v>0</v>
      </c>
      <c r="M1667" s="20">
        <v>3543</v>
      </c>
      <c r="N1667" s="20">
        <v>3680</v>
      </c>
      <c r="O1667" s="20">
        <v>560</v>
      </c>
      <c r="P1667" s="20">
        <v>11819</v>
      </c>
      <c r="Q1667" s="20">
        <v>19472</v>
      </c>
      <c r="R1667" s="20">
        <v>11450</v>
      </c>
      <c r="S1667" s="20">
        <v>27373</v>
      </c>
      <c r="T1667" s="21">
        <v>71574</v>
      </c>
      <c r="U1667" s="54">
        <v>24746</v>
      </c>
      <c r="V1667" s="20">
        <v>11010</v>
      </c>
      <c r="W1667" s="20">
        <v>20884</v>
      </c>
      <c r="X1667" s="20">
        <v>0</v>
      </c>
      <c r="Y1667" s="21">
        <v>0</v>
      </c>
      <c r="Z1667" s="20">
        <v>122240</v>
      </c>
      <c r="AA1667" s="21">
        <v>0</v>
      </c>
      <c r="AB1667" s="32">
        <v>0</v>
      </c>
      <c r="AC1667" s="20">
        <v>235230</v>
      </c>
      <c r="AD1667" s="20">
        <v>244619</v>
      </c>
      <c r="AE1667" s="20">
        <v>440166</v>
      </c>
      <c r="AF1667" s="20">
        <v>162573</v>
      </c>
      <c r="AG1667" s="20">
        <v>45289</v>
      </c>
      <c r="AH1667" s="20">
        <v>111949</v>
      </c>
      <c r="AI1667" s="21">
        <v>66411</v>
      </c>
      <c r="AJ1667" s="25">
        <v>24879</v>
      </c>
      <c r="AK1667" s="25">
        <v>47336</v>
      </c>
      <c r="AL1667" s="25">
        <v>10271</v>
      </c>
      <c r="AM1667" s="22">
        <v>17024</v>
      </c>
      <c r="AN1667" s="20">
        <v>281017</v>
      </c>
      <c r="AO1667" s="20">
        <v>20787</v>
      </c>
      <c r="AP1667" s="54">
        <v>2410999</v>
      </c>
      <c r="AQ1667" s="25">
        <v>59169</v>
      </c>
      <c r="AR1667" s="25">
        <v>145268</v>
      </c>
      <c r="AS1667" s="54">
        <v>99945</v>
      </c>
      <c r="AT1667" s="54">
        <v>69419</v>
      </c>
      <c r="AU1667" s="54">
        <v>26123</v>
      </c>
      <c r="AV1667" s="54">
        <v>16792</v>
      </c>
      <c r="AW1667" s="25">
        <f t="shared" si="75"/>
        <v>416716</v>
      </c>
      <c r="AX1667" s="165">
        <v>698464</v>
      </c>
      <c r="AY1667" s="98">
        <f t="shared" si="76"/>
        <v>3526179</v>
      </c>
      <c r="AZ1667" s="73"/>
      <c r="BA1667" s="20">
        <v>347057</v>
      </c>
      <c r="BB1667" s="20">
        <v>115371</v>
      </c>
      <c r="BC1667" s="19">
        <v>462428</v>
      </c>
      <c r="BD1667" s="19">
        <v>3988607</v>
      </c>
      <c r="BF1667" s="20">
        <v>15938</v>
      </c>
      <c r="BG1667" s="21">
        <f t="shared" si="77"/>
        <v>3972669</v>
      </c>
      <c r="BI1667" s="73"/>
      <c r="BJ1667" s="73"/>
      <c r="BK1667" s="73"/>
      <c r="BL1667" s="73"/>
      <c r="BM1667" s="73"/>
      <c r="BN1667" s="73"/>
      <c r="BO1667" s="73"/>
    </row>
    <row r="1668" spans="1:67" ht="22.5" customHeight="1" x14ac:dyDescent="0.15">
      <c r="A1668" s="125" t="s">
        <v>3501</v>
      </c>
      <c r="B1668" s="126" t="s">
        <v>3474</v>
      </c>
      <c r="C1668" s="136" t="s">
        <v>1734</v>
      </c>
      <c r="D1668" s="129">
        <v>6</v>
      </c>
      <c r="E1668" s="130" t="s">
        <v>3561</v>
      </c>
      <c r="F1668" s="19">
        <v>215470</v>
      </c>
      <c r="G1668" s="20">
        <v>104244</v>
      </c>
      <c r="H1668" s="20">
        <v>52353</v>
      </c>
      <c r="I1668" s="20">
        <v>3024</v>
      </c>
      <c r="J1668" s="20">
        <v>11268</v>
      </c>
      <c r="K1668" s="20">
        <v>8870</v>
      </c>
      <c r="L1668" s="20">
        <v>12699</v>
      </c>
      <c r="M1668" s="20">
        <v>2835</v>
      </c>
      <c r="N1668" s="20">
        <v>3435</v>
      </c>
      <c r="O1668" s="20">
        <v>0</v>
      </c>
      <c r="P1668" s="20">
        <v>18937</v>
      </c>
      <c r="Q1668" s="20">
        <v>18612</v>
      </c>
      <c r="R1668" s="20">
        <v>69387</v>
      </c>
      <c r="S1668" s="20">
        <v>21192</v>
      </c>
      <c r="T1668" s="21">
        <v>23858</v>
      </c>
      <c r="U1668" s="54">
        <v>6134</v>
      </c>
      <c r="V1668" s="20">
        <v>12111</v>
      </c>
      <c r="W1668" s="20">
        <v>20884</v>
      </c>
      <c r="X1668" s="20">
        <v>0</v>
      </c>
      <c r="Y1668" s="21">
        <v>0</v>
      </c>
      <c r="Z1668" s="20">
        <v>119419</v>
      </c>
      <c r="AA1668" s="21">
        <v>0</v>
      </c>
      <c r="AB1668" s="32">
        <v>0</v>
      </c>
      <c r="AC1668" s="20">
        <v>225777</v>
      </c>
      <c r="AD1668" s="20">
        <v>270742</v>
      </c>
      <c r="AE1668" s="20">
        <v>390120</v>
      </c>
      <c r="AF1668" s="20">
        <v>163987</v>
      </c>
      <c r="AG1668" s="20">
        <v>44846</v>
      </c>
      <c r="AH1668" s="20">
        <v>109596</v>
      </c>
      <c r="AI1668" s="21">
        <v>56520</v>
      </c>
      <c r="AJ1668" s="25">
        <v>23991</v>
      </c>
      <c r="AK1668" s="25">
        <v>47395</v>
      </c>
      <c r="AL1668" s="25">
        <v>11041</v>
      </c>
      <c r="AM1668" s="22">
        <v>17105</v>
      </c>
      <c r="AN1668" s="20">
        <v>316600</v>
      </c>
      <c r="AO1668" s="20">
        <v>24753</v>
      </c>
      <c r="AP1668" s="54">
        <v>2427205</v>
      </c>
      <c r="AQ1668" s="25">
        <v>72065</v>
      </c>
      <c r="AR1668" s="25">
        <v>183138</v>
      </c>
      <c r="AS1668" s="54">
        <v>101685</v>
      </c>
      <c r="AT1668" s="54">
        <v>81050</v>
      </c>
      <c r="AU1668" s="54">
        <v>25705</v>
      </c>
      <c r="AV1668" s="54">
        <v>16873</v>
      </c>
      <c r="AW1668" s="25">
        <f t="shared" si="75"/>
        <v>480516</v>
      </c>
      <c r="AX1668" s="165">
        <v>834479</v>
      </c>
      <c r="AY1668" s="98">
        <f t="shared" si="76"/>
        <v>3742200</v>
      </c>
      <c r="AZ1668" s="73"/>
      <c r="BA1668" s="20">
        <v>335600</v>
      </c>
      <c r="BB1668" s="20">
        <v>139450</v>
      </c>
      <c r="BC1668" s="19">
        <v>475050</v>
      </c>
      <c r="BD1668" s="19">
        <v>4217250</v>
      </c>
      <c r="BF1668" s="20">
        <v>16276</v>
      </c>
      <c r="BG1668" s="21">
        <f t="shared" si="77"/>
        <v>4200974</v>
      </c>
      <c r="BI1668" s="73"/>
      <c r="BJ1668" s="73"/>
      <c r="BK1668" s="73"/>
      <c r="BL1668" s="73"/>
      <c r="BM1668" s="73"/>
      <c r="BN1668" s="73"/>
      <c r="BO1668" s="73"/>
    </row>
    <row r="1669" spans="1:67" ht="22.5" customHeight="1" x14ac:dyDescent="0.15">
      <c r="A1669" s="125" t="s">
        <v>3502</v>
      </c>
      <c r="B1669" s="126" t="s">
        <v>3474</v>
      </c>
      <c r="C1669" s="136" t="s">
        <v>1735</v>
      </c>
      <c r="D1669" s="129">
        <v>6</v>
      </c>
      <c r="E1669" s="130" t="s">
        <v>3561</v>
      </c>
      <c r="F1669" s="19">
        <v>423644</v>
      </c>
      <c r="G1669" s="20">
        <v>103387</v>
      </c>
      <c r="H1669" s="20">
        <v>41202</v>
      </c>
      <c r="I1669" s="20">
        <v>0</v>
      </c>
      <c r="J1669" s="20">
        <v>3611</v>
      </c>
      <c r="K1669" s="20">
        <v>5700</v>
      </c>
      <c r="L1669" s="20">
        <v>15936</v>
      </c>
      <c r="M1669" s="20">
        <v>10725</v>
      </c>
      <c r="N1669" s="20">
        <v>7540</v>
      </c>
      <c r="O1669" s="20">
        <v>560</v>
      </c>
      <c r="P1669" s="20">
        <v>403</v>
      </c>
      <c r="Q1669" s="20">
        <v>29470</v>
      </c>
      <c r="R1669" s="20">
        <v>35632</v>
      </c>
      <c r="S1669" s="20">
        <v>41501</v>
      </c>
      <c r="T1669" s="21">
        <v>71574</v>
      </c>
      <c r="U1669" s="54">
        <v>13874</v>
      </c>
      <c r="V1669" s="20">
        <v>30828</v>
      </c>
      <c r="W1669" s="20">
        <v>52210</v>
      </c>
      <c r="X1669" s="20">
        <v>0</v>
      </c>
      <c r="Y1669" s="21">
        <v>0</v>
      </c>
      <c r="Z1669" s="20">
        <v>204144</v>
      </c>
      <c r="AA1669" s="21">
        <v>0</v>
      </c>
      <c r="AB1669" s="32">
        <v>0</v>
      </c>
      <c r="AC1669" s="20">
        <v>487977</v>
      </c>
      <c r="AD1669" s="20">
        <v>376391</v>
      </c>
      <c r="AE1669" s="20">
        <v>654980</v>
      </c>
      <c r="AF1669" s="20">
        <v>285626</v>
      </c>
      <c r="AG1669" s="20">
        <v>91995</v>
      </c>
      <c r="AH1669" s="20">
        <v>134936</v>
      </c>
      <c r="AI1669" s="21">
        <v>91845</v>
      </c>
      <c r="AJ1669" s="25">
        <v>37645</v>
      </c>
      <c r="AK1669" s="25">
        <v>63507</v>
      </c>
      <c r="AL1669" s="25">
        <v>16313</v>
      </c>
      <c r="AM1669" s="22">
        <v>26797</v>
      </c>
      <c r="AN1669" s="20">
        <v>347189</v>
      </c>
      <c r="AO1669" s="20">
        <v>32755</v>
      </c>
      <c r="AP1669" s="54">
        <v>3739897</v>
      </c>
      <c r="AQ1669" s="25">
        <v>80411</v>
      </c>
      <c r="AR1669" s="25">
        <v>186279</v>
      </c>
      <c r="AS1669" s="54">
        <v>116464</v>
      </c>
      <c r="AT1669" s="54">
        <v>88252</v>
      </c>
      <c r="AU1669" s="54">
        <v>33857</v>
      </c>
      <c r="AV1669" s="54">
        <v>24997</v>
      </c>
      <c r="AW1669" s="25">
        <f t="shared" si="75"/>
        <v>530260</v>
      </c>
      <c r="AX1669" s="165">
        <v>875845</v>
      </c>
      <c r="AY1669" s="98">
        <f t="shared" si="76"/>
        <v>5146002</v>
      </c>
      <c r="AZ1669" s="73"/>
      <c r="BA1669" s="20">
        <v>462303</v>
      </c>
      <c r="BB1669" s="20">
        <v>198887</v>
      </c>
      <c r="BC1669" s="19">
        <v>661190</v>
      </c>
      <c r="BD1669" s="19">
        <v>5807192</v>
      </c>
      <c r="BF1669" s="20">
        <v>28548</v>
      </c>
      <c r="BG1669" s="21">
        <f t="shared" si="77"/>
        <v>5778644</v>
      </c>
      <c r="BI1669" s="73"/>
      <c r="BJ1669" s="73"/>
      <c r="BK1669" s="73"/>
      <c r="BL1669" s="73"/>
      <c r="BM1669" s="73"/>
      <c r="BN1669" s="73"/>
      <c r="BO1669" s="73"/>
    </row>
    <row r="1670" spans="1:67" ht="22.5" customHeight="1" x14ac:dyDescent="0.15">
      <c r="A1670" s="125" t="s">
        <v>3503</v>
      </c>
      <c r="B1670" s="126" t="s">
        <v>3474</v>
      </c>
      <c r="C1670" s="136" t="s">
        <v>1736</v>
      </c>
      <c r="D1670" s="129">
        <v>6</v>
      </c>
      <c r="E1670" s="130" t="s">
        <v>3561</v>
      </c>
      <c r="F1670" s="19">
        <v>221258</v>
      </c>
      <c r="G1670" s="20">
        <v>128734</v>
      </c>
      <c r="H1670" s="20">
        <v>34965</v>
      </c>
      <c r="I1670" s="20">
        <v>11452</v>
      </c>
      <c r="J1670" s="20">
        <v>21707</v>
      </c>
      <c r="K1670" s="20">
        <v>2120</v>
      </c>
      <c r="L1670" s="20">
        <v>7589</v>
      </c>
      <c r="M1670" s="20">
        <v>5181</v>
      </c>
      <c r="N1670" s="20">
        <v>3996</v>
      </c>
      <c r="O1670" s="20">
        <v>7535</v>
      </c>
      <c r="P1670" s="20">
        <v>195</v>
      </c>
      <c r="Q1670" s="20">
        <v>26405</v>
      </c>
      <c r="R1670" s="20">
        <v>16763</v>
      </c>
      <c r="S1670" s="20">
        <v>37086</v>
      </c>
      <c r="T1670" s="21">
        <v>83503</v>
      </c>
      <c r="U1670" s="54">
        <v>30329</v>
      </c>
      <c r="V1670" s="20">
        <v>15414</v>
      </c>
      <c r="W1670" s="20">
        <v>10442</v>
      </c>
      <c r="X1670" s="20">
        <v>0</v>
      </c>
      <c r="Y1670" s="21">
        <v>0</v>
      </c>
      <c r="Z1670" s="20">
        <v>112955</v>
      </c>
      <c r="AA1670" s="21">
        <v>0</v>
      </c>
      <c r="AB1670" s="32">
        <v>0</v>
      </c>
      <c r="AC1670" s="20">
        <v>340732</v>
      </c>
      <c r="AD1670" s="20">
        <v>159578</v>
      </c>
      <c r="AE1670" s="20">
        <v>355274</v>
      </c>
      <c r="AF1670" s="20">
        <v>145683</v>
      </c>
      <c r="AG1670" s="20">
        <v>47457</v>
      </c>
      <c r="AH1670" s="20">
        <v>135026</v>
      </c>
      <c r="AI1670" s="21">
        <v>21195</v>
      </c>
      <c r="AJ1670" s="25">
        <v>26035</v>
      </c>
      <c r="AK1670" s="25">
        <v>48893</v>
      </c>
      <c r="AL1670" s="25">
        <v>9119</v>
      </c>
      <c r="AM1670" s="22">
        <v>18198</v>
      </c>
      <c r="AN1670" s="20">
        <v>423286</v>
      </c>
      <c r="AO1670" s="20">
        <v>29699</v>
      </c>
      <c r="AP1670" s="54">
        <v>2537804</v>
      </c>
      <c r="AQ1670" s="25">
        <v>54704</v>
      </c>
      <c r="AR1670" s="25">
        <v>135289</v>
      </c>
      <c r="AS1670" s="54">
        <v>96556</v>
      </c>
      <c r="AT1670" s="54">
        <v>66189</v>
      </c>
      <c r="AU1670" s="54">
        <v>26822</v>
      </c>
      <c r="AV1670" s="54">
        <v>13985</v>
      </c>
      <c r="AW1670" s="25">
        <f t="shared" si="75"/>
        <v>393545</v>
      </c>
      <c r="AX1670" s="165">
        <v>706057</v>
      </c>
      <c r="AY1670" s="98">
        <f t="shared" si="76"/>
        <v>3637406</v>
      </c>
      <c r="AZ1670" s="73"/>
      <c r="BA1670" s="20">
        <v>361789</v>
      </c>
      <c r="BB1670" s="20">
        <v>138635</v>
      </c>
      <c r="BC1670" s="19">
        <v>500424</v>
      </c>
      <c r="BD1670" s="19">
        <v>4137830</v>
      </c>
      <c r="BF1670" s="20">
        <v>17584</v>
      </c>
      <c r="BG1670" s="21">
        <f t="shared" si="77"/>
        <v>4120246</v>
      </c>
      <c r="BI1670" s="73"/>
      <c r="BJ1670" s="73"/>
      <c r="BK1670" s="73"/>
      <c r="BL1670" s="73"/>
      <c r="BM1670" s="73"/>
      <c r="BN1670" s="73"/>
      <c r="BO1670" s="73"/>
    </row>
    <row r="1671" spans="1:67" ht="22.5" customHeight="1" x14ac:dyDescent="0.15">
      <c r="A1671" s="125" t="s">
        <v>3504</v>
      </c>
      <c r="B1671" s="126" t="s">
        <v>3474</v>
      </c>
      <c r="C1671" s="136" t="s">
        <v>1737</v>
      </c>
      <c r="D1671" s="129">
        <v>6</v>
      </c>
      <c r="E1671" s="130" t="s">
        <v>3561</v>
      </c>
      <c r="F1671" s="19">
        <v>186830</v>
      </c>
      <c r="G1671" s="20">
        <v>95033</v>
      </c>
      <c r="H1671" s="20">
        <v>19656</v>
      </c>
      <c r="I1671" s="20">
        <v>6804</v>
      </c>
      <c r="J1671" s="20">
        <v>16780</v>
      </c>
      <c r="K1671" s="20">
        <v>9110</v>
      </c>
      <c r="L1671" s="20">
        <v>17704</v>
      </c>
      <c r="M1671" s="20">
        <v>4369</v>
      </c>
      <c r="N1671" s="20">
        <v>2886</v>
      </c>
      <c r="O1671" s="20">
        <v>7423</v>
      </c>
      <c r="P1671" s="20">
        <v>141</v>
      </c>
      <c r="Q1671" s="20">
        <v>17816</v>
      </c>
      <c r="R1671" s="20">
        <v>15206</v>
      </c>
      <c r="S1671" s="20">
        <v>32671</v>
      </c>
      <c r="T1671" s="21">
        <v>95432</v>
      </c>
      <c r="U1671" s="54">
        <v>41243</v>
      </c>
      <c r="V1671" s="20">
        <v>8808</v>
      </c>
      <c r="W1671" s="20">
        <v>10442</v>
      </c>
      <c r="X1671" s="20">
        <v>0</v>
      </c>
      <c r="Y1671" s="21">
        <v>0</v>
      </c>
      <c r="Z1671" s="20">
        <v>91406</v>
      </c>
      <c r="AA1671" s="21">
        <v>0</v>
      </c>
      <c r="AB1671" s="32">
        <v>66176</v>
      </c>
      <c r="AC1671" s="20">
        <v>260869</v>
      </c>
      <c r="AD1671" s="20">
        <v>309151</v>
      </c>
      <c r="AE1671" s="20">
        <v>187496</v>
      </c>
      <c r="AF1671" s="20">
        <v>93018</v>
      </c>
      <c r="AG1671" s="20">
        <v>65918</v>
      </c>
      <c r="AH1671" s="20">
        <v>103713</v>
      </c>
      <c r="AI1671" s="21">
        <v>31086</v>
      </c>
      <c r="AJ1671" s="25">
        <v>21986</v>
      </c>
      <c r="AK1671" s="25">
        <v>42761</v>
      </c>
      <c r="AL1671" s="25">
        <v>7012</v>
      </c>
      <c r="AM1671" s="22">
        <v>15131</v>
      </c>
      <c r="AN1671" s="20">
        <v>369915</v>
      </c>
      <c r="AO1671" s="20">
        <v>17016</v>
      </c>
      <c r="AP1671" s="54">
        <v>2271008</v>
      </c>
      <c r="AQ1671" s="25">
        <v>46577</v>
      </c>
      <c r="AR1671" s="25">
        <v>141569</v>
      </c>
      <c r="AS1671" s="54">
        <v>80100</v>
      </c>
      <c r="AT1671" s="54">
        <v>50780</v>
      </c>
      <c r="AU1671" s="54">
        <v>22449</v>
      </c>
      <c r="AV1671" s="54">
        <v>12309</v>
      </c>
      <c r="AW1671" s="25">
        <f t="shared" ref="AW1671:AW1724" si="78">SUM(AQ1671:AV1671)</f>
        <v>353784</v>
      </c>
      <c r="AX1671" s="165">
        <v>510247</v>
      </c>
      <c r="AY1671" s="98">
        <f t="shared" ref="AY1671:AY1724" si="79">SUM(AP1671,AW1671:AX1671)</f>
        <v>3135039</v>
      </c>
      <c r="AZ1671" s="73"/>
      <c r="BA1671" s="20">
        <v>309913</v>
      </c>
      <c r="BB1671" s="20">
        <v>98078</v>
      </c>
      <c r="BC1671" s="19">
        <v>407991</v>
      </c>
      <c r="BD1671" s="19">
        <v>3543030</v>
      </c>
      <c r="BF1671" s="20">
        <v>15789</v>
      </c>
      <c r="BG1671" s="21">
        <f t="shared" ref="BG1671:BG1724" si="80">BD1671-BF1671</f>
        <v>3527241</v>
      </c>
      <c r="BI1671" s="73"/>
      <c r="BJ1671" s="73"/>
      <c r="BK1671" s="73"/>
      <c r="BL1671" s="73"/>
      <c r="BM1671" s="73"/>
      <c r="BN1671" s="73"/>
      <c r="BO1671" s="73"/>
    </row>
    <row r="1672" spans="1:67" ht="22.5" customHeight="1" x14ac:dyDescent="0.15">
      <c r="A1672" s="125" t="s">
        <v>3505</v>
      </c>
      <c r="B1672" s="126" t="s">
        <v>3474</v>
      </c>
      <c r="C1672" s="136" t="s">
        <v>1738</v>
      </c>
      <c r="D1672" s="129">
        <v>6</v>
      </c>
      <c r="E1672" s="130" t="s">
        <v>3561</v>
      </c>
      <c r="F1672" s="19">
        <v>345390</v>
      </c>
      <c r="G1672" s="20">
        <v>75970</v>
      </c>
      <c r="H1672" s="20">
        <v>47817</v>
      </c>
      <c r="I1672" s="20">
        <v>14084</v>
      </c>
      <c r="J1672" s="20">
        <v>36719</v>
      </c>
      <c r="K1672" s="20">
        <v>12560</v>
      </c>
      <c r="L1672" s="20">
        <v>25918</v>
      </c>
      <c r="M1672" s="20">
        <v>5898</v>
      </c>
      <c r="N1672" s="20">
        <v>6423</v>
      </c>
      <c r="O1672" s="20">
        <v>6901</v>
      </c>
      <c r="P1672" s="20">
        <v>16423</v>
      </c>
      <c r="Q1672" s="20">
        <v>36868</v>
      </c>
      <c r="R1672" s="20">
        <v>59219</v>
      </c>
      <c r="S1672" s="20">
        <v>52980</v>
      </c>
      <c r="T1672" s="21">
        <v>107361</v>
      </c>
      <c r="U1672" s="54">
        <v>43146</v>
      </c>
      <c r="V1672" s="20">
        <v>23121</v>
      </c>
      <c r="W1672" s="20">
        <v>41768</v>
      </c>
      <c r="X1672" s="20">
        <v>0</v>
      </c>
      <c r="Y1672" s="21">
        <v>0</v>
      </c>
      <c r="Z1672" s="20">
        <v>194191</v>
      </c>
      <c r="AA1672" s="21">
        <v>4518</v>
      </c>
      <c r="AB1672" s="32">
        <v>167978</v>
      </c>
      <c r="AC1672" s="20">
        <v>416802</v>
      </c>
      <c r="AD1672" s="20">
        <v>391852</v>
      </c>
      <c r="AE1672" s="20">
        <v>336632</v>
      </c>
      <c r="AF1672" s="20">
        <v>177882</v>
      </c>
      <c r="AG1672" s="20">
        <v>89944</v>
      </c>
      <c r="AH1672" s="20">
        <v>87152</v>
      </c>
      <c r="AI1672" s="21">
        <v>133293</v>
      </c>
      <c r="AJ1672" s="25">
        <v>33634</v>
      </c>
      <c r="AK1672" s="25">
        <v>61291</v>
      </c>
      <c r="AL1672" s="25">
        <v>11961</v>
      </c>
      <c r="AM1672" s="22">
        <v>25643</v>
      </c>
      <c r="AN1672" s="20">
        <v>829381</v>
      </c>
      <c r="AO1672" s="20">
        <v>39500</v>
      </c>
      <c r="AP1672" s="54">
        <v>3960220</v>
      </c>
      <c r="AQ1672" s="25">
        <v>69542</v>
      </c>
      <c r="AR1672" s="25">
        <v>138166</v>
      </c>
      <c r="AS1672" s="54">
        <v>106390</v>
      </c>
      <c r="AT1672" s="54">
        <v>68429</v>
      </c>
      <c r="AU1672" s="54">
        <v>33401</v>
      </c>
      <c r="AV1672" s="54">
        <v>24242</v>
      </c>
      <c r="AW1672" s="25">
        <f t="shared" si="78"/>
        <v>440170</v>
      </c>
      <c r="AX1672" s="165">
        <v>802237</v>
      </c>
      <c r="AY1672" s="98">
        <f t="shared" si="79"/>
        <v>5202627</v>
      </c>
      <c r="AZ1672" s="73"/>
      <c r="BA1672" s="20">
        <v>428321</v>
      </c>
      <c r="BB1672" s="20">
        <v>284297</v>
      </c>
      <c r="BC1672" s="19">
        <v>712618</v>
      </c>
      <c r="BD1672" s="19">
        <v>5915245</v>
      </c>
      <c r="BF1672" s="20">
        <v>26658</v>
      </c>
      <c r="BG1672" s="21">
        <f t="shared" si="80"/>
        <v>5888587</v>
      </c>
      <c r="BI1672" s="73"/>
      <c r="BJ1672" s="73"/>
      <c r="BK1672" s="73"/>
      <c r="BL1672" s="73"/>
      <c r="BM1672" s="73"/>
      <c r="BN1672" s="73"/>
      <c r="BO1672" s="73"/>
    </row>
    <row r="1673" spans="1:67" ht="22.5" customHeight="1" x14ac:dyDescent="0.15">
      <c r="A1673" s="125" t="s">
        <v>3506</v>
      </c>
      <c r="B1673" s="126" t="s">
        <v>3474</v>
      </c>
      <c r="C1673" s="136" t="s">
        <v>1739</v>
      </c>
      <c r="D1673" s="129">
        <v>6</v>
      </c>
      <c r="E1673" s="130" t="s">
        <v>3561</v>
      </c>
      <c r="F1673" s="19">
        <v>70192</v>
      </c>
      <c r="G1673" s="20">
        <v>43768</v>
      </c>
      <c r="H1673" s="20">
        <v>23058</v>
      </c>
      <c r="I1673" s="20">
        <v>13692</v>
      </c>
      <c r="J1673" s="20">
        <v>26311</v>
      </c>
      <c r="K1673" s="20">
        <v>3430</v>
      </c>
      <c r="L1673" s="20">
        <v>12787</v>
      </c>
      <c r="M1673" s="20">
        <v>0</v>
      </c>
      <c r="N1673" s="20">
        <v>723</v>
      </c>
      <c r="O1673" s="20">
        <v>0</v>
      </c>
      <c r="P1673" s="20">
        <v>14729</v>
      </c>
      <c r="Q1673" s="20">
        <v>5969</v>
      </c>
      <c r="R1673" s="20">
        <v>2565</v>
      </c>
      <c r="S1673" s="20">
        <v>10596</v>
      </c>
      <c r="T1673" s="21">
        <v>47716</v>
      </c>
      <c r="U1673" s="54">
        <v>13028</v>
      </c>
      <c r="V1673" s="20">
        <v>5505</v>
      </c>
      <c r="W1673" s="20">
        <v>10442</v>
      </c>
      <c r="X1673" s="20">
        <v>0</v>
      </c>
      <c r="Y1673" s="21">
        <v>0</v>
      </c>
      <c r="Z1673" s="20">
        <v>28293</v>
      </c>
      <c r="AA1673" s="21">
        <v>0</v>
      </c>
      <c r="AB1673" s="32">
        <v>45656</v>
      </c>
      <c r="AC1673" s="20">
        <v>87673</v>
      </c>
      <c r="AD1673" s="20">
        <v>68114</v>
      </c>
      <c r="AE1673" s="20">
        <v>77221</v>
      </c>
      <c r="AF1673" s="20">
        <v>28704</v>
      </c>
      <c r="AG1673" s="20">
        <v>11138</v>
      </c>
      <c r="AH1673" s="20">
        <v>27422</v>
      </c>
      <c r="AI1673" s="21">
        <v>32028</v>
      </c>
      <c r="AJ1673" s="25">
        <v>6546</v>
      </c>
      <c r="AK1673" s="25">
        <v>18543</v>
      </c>
      <c r="AL1673" s="25">
        <v>3088</v>
      </c>
      <c r="AM1673" s="22">
        <v>6281</v>
      </c>
      <c r="AN1673" s="20">
        <v>280097</v>
      </c>
      <c r="AO1673" s="20">
        <v>16005</v>
      </c>
      <c r="AP1673" s="54">
        <v>1041320</v>
      </c>
      <c r="AQ1673" s="25">
        <v>61444</v>
      </c>
      <c r="AR1673" s="25">
        <v>119649</v>
      </c>
      <c r="AS1673" s="54">
        <v>40394</v>
      </c>
      <c r="AT1673" s="54">
        <v>51334</v>
      </c>
      <c r="AU1673" s="54">
        <v>8696</v>
      </c>
      <c r="AV1673" s="54">
        <v>5321</v>
      </c>
      <c r="AW1673" s="25">
        <f t="shared" si="78"/>
        <v>286838</v>
      </c>
      <c r="AX1673" s="165">
        <v>245620</v>
      </c>
      <c r="AY1673" s="98">
        <f t="shared" si="79"/>
        <v>1573778</v>
      </c>
      <c r="AZ1673" s="73"/>
      <c r="BA1673" s="20">
        <v>139314</v>
      </c>
      <c r="BB1673" s="20">
        <v>51881</v>
      </c>
      <c r="BC1673" s="19">
        <v>191195</v>
      </c>
      <c r="BD1673" s="19">
        <v>1764973</v>
      </c>
      <c r="BF1673" s="20">
        <v>5903</v>
      </c>
      <c r="BG1673" s="21">
        <f t="shared" si="80"/>
        <v>1759070</v>
      </c>
      <c r="BI1673" s="73"/>
      <c r="BJ1673" s="73"/>
      <c r="BK1673" s="73"/>
      <c r="BL1673" s="73"/>
      <c r="BM1673" s="73"/>
      <c r="BN1673" s="73"/>
      <c r="BO1673" s="73"/>
    </row>
    <row r="1674" spans="1:67" ht="22.5" customHeight="1" x14ac:dyDescent="0.15">
      <c r="A1674" s="125" t="s">
        <v>3507</v>
      </c>
      <c r="B1674" s="126" t="s">
        <v>3474</v>
      </c>
      <c r="C1674" s="136" t="s">
        <v>1740</v>
      </c>
      <c r="D1674" s="129">
        <v>6</v>
      </c>
      <c r="E1674" s="130" t="s">
        <v>3561</v>
      </c>
      <c r="F1674" s="19">
        <v>79727</v>
      </c>
      <c r="G1674" s="20">
        <v>20492</v>
      </c>
      <c r="H1674" s="20">
        <v>10962</v>
      </c>
      <c r="I1674" s="20">
        <v>19124</v>
      </c>
      <c r="J1674" s="20">
        <v>17422</v>
      </c>
      <c r="K1674" s="20">
        <v>6370</v>
      </c>
      <c r="L1674" s="20">
        <v>10115</v>
      </c>
      <c r="M1674" s="20">
        <v>0</v>
      </c>
      <c r="N1674" s="20">
        <v>859</v>
      </c>
      <c r="O1674" s="20">
        <v>0</v>
      </c>
      <c r="P1674" s="20">
        <v>24040</v>
      </c>
      <c r="Q1674" s="20">
        <v>11657</v>
      </c>
      <c r="R1674" s="20">
        <v>4214</v>
      </c>
      <c r="S1674" s="20">
        <v>14128</v>
      </c>
      <c r="T1674" s="21">
        <v>47716</v>
      </c>
      <c r="U1674" s="54">
        <v>1396</v>
      </c>
      <c r="V1674" s="20">
        <v>9909</v>
      </c>
      <c r="W1674" s="20">
        <v>41768</v>
      </c>
      <c r="X1674" s="20">
        <v>0</v>
      </c>
      <c r="Y1674" s="21">
        <v>0</v>
      </c>
      <c r="Z1674" s="20">
        <v>32690</v>
      </c>
      <c r="AA1674" s="21">
        <v>0</v>
      </c>
      <c r="AB1674" s="32">
        <v>0</v>
      </c>
      <c r="AC1674" s="20">
        <v>135642</v>
      </c>
      <c r="AD1674" s="20">
        <v>79452</v>
      </c>
      <c r="AE1674" s="20">
        <v>105184</v>
      </c>
      <c r="AF1674" s="20">
        <v>30784</v>
      </c>
      <c r="AG1674" s="20">
        <v>12983</v>
      </c>
      <c r="AH1674" s="20">
        <v>27512</v>
      </c>
      <c r="AI1674" s="21">
        <v>40977</v>
      </c>
      <c r="AJ1674" s="25">
        <v>7780</v>
      </c>
      <c r="AK1674" s="25">
        <v>21661</v>
      </c>
      <c r="AL1674" s="25">
        <v>3635</v>
      </c>
      <c r="AM1674" s="22">
        <v>7324</v>
      </c>
      <c r="AN1674" s="20">
        <v>304323</v>
      </c>
      <c r="AO1674" s="20">
        <v>17957</v>
      </c>
      <c r="AP1674" s="54">
        <v>1147803</v>
      </c>
      <c r="AQ1674" s="25">
        <v>48460</v>
      </c>
      <c r="AR1674" s="25">
        <v>142487</v>
      </c>
      <c r="AS1674" s="54">
        <v>40238</v>
      </c>
      <c r="AT1674" s="54">
        <v>50701</v>
      </c>
      <c r="AU1674" s="54">
        <v>9798</v>
      </c>
      <c r="AV1674" s="54">
        <v>5776</v>
      </c>
      <c r="AW1674" s="25">
        <f t="shared" si="78"/>
        <v>297460</v>
      </c>
      <c r="AX1674" s="165">
        <v>353515</v>
      </c>
      <c r="AY1674" s="98">
        <f t="shared" si="79"/>
        <v>1798778</v>
      </c>
      <c r="AZ1674" s="73"/>
      <c r="BA1674" s="20">
        <v>154436</v>
      </c>
      <c r="BB1674" s="20">
        <v>61508</v>
      </c>
      <c r="BC1674" s="19">
        <v>215944</v>
      </c>
      <c r="BD1674" s="19">
        <v>2014722</v>
      </c>
      <c r="BF1674" s="20">
        <v>6767</v>
      </c>
      <c r="BG1674" s="21">
        <f t="shared" si="80"/>
        <v>2007955</v>
      </c>
      <c r="BI1674" s="73"/>
      <c r="BJ1674" s="73"/>
      <c r="BK1674" s="73"/>
      <c r="BL1674" s="73"/>
      <c r="BM1674" s="73"/>
      <c r="BN1674" s="73"/>
      <c r="BO1674" s="73"/>
    </row>
    <row r="1675" spans="1:67" ht="22.5" customHeight="1" x14ac:dyDescent="0.15">
      <c r="A1675" s="125" t="s">
        <v>3508</v>
      </c>
      <c r="B1675" s="126" t="s">
        <v>3474</v>
      </c>
      <c r="C1675" s="136" t="s">
        <v>1741</v>
      </c>
      <c r="D1675" s="129">
        <v>6</v>
      </c>
      <c r="E1675" s="130" t="s">
        <v>3561</v>
      </c>
      <c r="F1675" s="19">
        <v>240201</v>
      </c>
      <c r="G1675" s="20">
        <v>60619</v>
      </c>
      <c r="H1675" s="20">
        <v>44982</v>
      </c>
      <c r="I1675" s="20">
        <v>34132</v>
      </c>
      <c r="J1675" s="20">
        <v>78933</v>
      </c>
      <c r="K1675" s="20">
        <v>7890</v>
      </c>
      <c r="L1675" s="20">
        <v>30107</v>
      </c>
      <c r="M1675" s="20">
        <v>4562</v>
      </c>
      <c r="N1675" s="20">
        <v>4529</v>
      </c>
      <c r="O1675" s="20">
        <v>4737</v>
      </c>
      <c r="P1675" s="20">
        <v>7031</v>
      </c>
      <c r="Q1675" s="20">
        <v>22184</v>
      </c>
      <c r="R1675" s="20">
        <v>18549</v>
      </c>
      <c r="S1675" s="20">
        <v>39735</v>
      </c>
      <c r="T1675" s="21">
        <v>138496</v>
      </c>
      <c r="U1675" s="54">
        <v>15566</v>
      </c>
      <c r="V1675" s="20">
        <v>22020</v>
      </c>
      <c r="W1675" s="20">
        <v>83536</v>
      </c>
      <c r="X1675" s="20">
        <v>0</v>
      </c>
      <c r="Y1675" s="21">
        <v>0</v>
      </c>
      <c r="Z1675" s="20">
        <v>120727</v>
      </c>
      <c r="AA1675" s="21">
        <v>113703</v>
      </c>
      <c r="AB1675" s="32">
        <v>0</v>
      </c>
      <c r="AC1675" s="20">
        <v>297971</v>
      </c>
      <c r="AD1675" s="20">
        <v>220254</v>
      </c>
      <c r="AE1675" s="20">
        <v>452427</v>
      </c>
      <c r="AF1675" s="20">
        <v>147930</v>
      </c>
      <c r="AG1675" s="20">
        <v>57456</v>
      </c>
      <c r="AH1675" s="20">
        <v>34752</v>
      </c>
      <c r="AI1675" s="21">
        <v>58875</v>
      </c>
      <c r="AJ1675" s="25">
        <v>27873</v>
      </c>
      <c r="AK1675" s="25">
        <v>52940</v>
      </c>
      <c r="AL1675" s="25">
        <v>12292</v>
      </c>
      <c r="AM1675" s="22">
        <v>20444</v>
      </c>
      <c r="AN1675" s="20">
        <v>896991</v>
      </c>
      <c r="AO1675" s="20">
        <v>35310</v>
      </c>
      <c r="AP1675" s="54">
        <v>3407754</v>
      </c>
      <c r="AQ1675" s="25">
        <v>76692</v>
      </c>
      <c r="AR1675" s="25">
        <v>176691</v>
      </c>
      <c r="AS1675" s="54">
        <v>83324</v>
      </c>
      <c r="AT1675" s="54">
        <v>67353</v>
      </c>
      <c r="AU1675" s="54">
        <v>28139</v>
      </c>
      <c r="AV1675" s="54">
        <v>16639</v>
      </c>
      <c r="AW1675" s="25">
        <f t="shared" si="78"/>
        <v>448838</v>
      </c>
      <c r="AX1675" s="165">
        <v>982874</v>
      </c>
      <c r="AY1675" s="98">
        <f t="shared" si="79"/>
        <v>4839466</v>
      </c>
      <c r="AZ1675" s="73"/>
      <c r="BA1675" s="20">
        <v>380854</v>
      </c>
      <c r="BB1675" s="20">
        <v>149584</v>
      </c>
      <c r="BC1675" s="19">
        <v>530438</v>
      </c>
      <c r="BD1675" s="19">
        <v>5369904</v>
      </c>
      <c r="BF1675" s="20">
        <v>20865</v>
      </c>
      <c r="BG1675" s="21">
        <f t="shared" si="80"/>
        <v>5349039</v>
      </c>
      <c r="BI1675" s="73"/>
      <c r="BJ1675" s="73"/>
      <c r="BK1675" s="73"/>
      <c r="BL1675" s="73"/>
      <c r="BM1675" s="73"/>
      <c r="BN1675" s="73"/>
      <c r="BO1675" s="73"/>
    </row>
    <row r="1676" spans="1:67" ht="22.5" customHeight="1" x14ac:dyDescent="0.15">
      <c r="A1676" s="125" t="s">
        <v>3509</v>
      </c>
      <c r="B1676" s="126" t="s">
        <v>3474</v>
      </c>
      <c r="C1676" s="136" t="s">
        <v>1742</v>
      </c>
      <c r="D1676" s="129">
        <v>6</v>
      </c>
      <c r="E1676" s="130" t="s">
        <v>3561</v>
      </c>
      <c r="F1676" s="19">
        <v>183535</v>
      </c>
      <c r="G1676" s="20">
        <v>48266</v>
      </c>
      <c r="H1676" s="20">
        <v>16821</v>
      </c>
      <c r="I1676" s="20">
        <v>15120</v>
      </c>
      <c r="J1676" s="20">
        <v>15659</v>
      </c>
      <c r="K1676" s="20">
        <v>9230</v>
      </c>
      <c r="L1676" s="20">
        <v>21223</v>
      </c>
      <c r="M1676" s="20">
        <v>4391</v>
      </c>
      <c r="N1676" s="20">
        <v>3083</v>
      </c>
      <c r="O1676" s="20">
        <v>0</v>
      </c>
      <c r="P1676" s="20">
        <v>17949</v>
      </c>
      <c r="Q1676" s="20">
        <v>18335</v>
      </c>
      <c r="R1676" s="20">
        <v>24732</v>
      </c>
      <c r="S1676" s="20">
        <v>45916</v>
      </c>
      <c r="T1676" s="21">
        <v>83503</v>
      </c>
      <c r="U1676" s="54">
        <v>13621</v>
      </c>
      <c r="V1676" s="20">
        <v>19818</v>
      </c>
      <c r="W1676" s="20">
        <v>31326</v>
      </c>
      <c r="X1676" s="20">
        <v>0</v>
      </c>
      <c r="Y1676" s="21">
        <v>0</v>
      </c>
      <c r="Z1676" s="20">
        <v>83041</v>
      </c>
      <c r="AA1676" s="21">
        <v>0</v>
      </c>
      <c r="AB1676" s="32">
        <v>0</v>
      </c>
      <c r="AC1676" s="20">
        <v>395747</v>
      </c>
      <c r="AD1676" s="20">
        <v>175896</v>
      </c>
      <c r="AE1676" s="20">
        <v>286442</v>
      </c>
      <c r="AF1676" s="20">
        <v>87859</v>
      </c>
      <c r="AG1676" s="20">
        <v>34978</v>
      </c>
      <c r="AH1676" s="20">
        <v>51223</v>
      </c>
      <c r="AI1676" s="21">
        <v>42390</v>
      </c>
      <c r="AJ1676" s="25">
        <v>22703</v>
      </c>
      <c r="AK1676" s="25">
        <v>40322</v>
      </c>
      <c r="AL1676" s="25">
        <v>6649</v>
      </c>
      <c r="AM1676" s="22">
        <v>14553</v>
      </c>
      <c r="AN1676" s="20">
        <v>552567</v>
      </c>
      <c r="AO1676" s="20">
        <v>18621</v>
      </c>
      <c r="AP1676" s="54">
        <v>2385519</v>
      </c>
      <c r="AQ1676" s="25">
        <v>57132</v>
      </c>
      <c r="AR1676" s="25">
        <v>133817</v>
      </c>
      <c r="AS1676" s="54">
        <v>66618</v>
      </c>
      <c r="AT1676" s="54">
        <v>48404</v>
      </c>
      <c r="AU1676" s="54">
        <v>22232</v>
      </c>
      <c r="AV1676" s="54">
        <v>10963</v>
      </c>
      <c r="AW1676" s="25">
        <f t="shared" si="78"/>
        <v>339166</v>
      </c>
      <c r="AX1676" s="165">
        <v>561222</v>
      </c>
      <c r="AY1676" s="98">
        <f t="shared" si="79"/>
        <v>3285907</v>
      </c>
      <c r="AZ1676" s="73"/>
      <c r="BA1676" s="20">
        <v>319064</v>
      </c>
      <c r="BB1676" s="20">
        <v>56485</v>
      </c>
      <c r="BC1676" s="19">
        <v>375549</v>
      </c>
      <c r="BD1676" s="19">
        <v>3661456</v>
      </c>
      <c r="BF1676" s="20">
        <v>13939</v>
      </c>
      <c r="BG1676" s="21">
        <f t="shared" si="80"/>
        <v>3647517</v>
      </c>
      <c r="BI1676" s="73"/>
      <c r="BJ1676" s="73"/>
      <c r="BK1676" s="73"/>
      <c r="BL1676" s="73"/>
      <c r="BM1676" s="73"/>
      <c r="BN1676" s="73"/>
      <c r="BO1676" s="73"/>
    </row>
    <row r="1677" spans="1:67" ht="22.5" customHeight="1" x14ac:dyDescent="0.15">
      <c r="A1677" s="125" t="s">
        <v>3510</v>
      </c>
      <c r="B1677" s="126" t="s">
        <v>3474</v>
      </c>
      <c r="C1677" s="136" t="s">
        <v>1743</v>
      </c>
      <c r="D1677" s="129">
        <v>6</v>
      </c>
      <c r="E1677" s="130" t="s">
        <v>3561</v>
      </c>
      <c r="F1677" s="19">
        <v>182549</v>
      </c>
      <c r="G1677" s="20">
        <v>72043</v>
      </c>
      <c r="H1677" s="20">
        <v>42336</v>
      </c>
      <c r="I1677" s="20">
        <v>10052</v>
      </c>
      <c r="J1677" s="20">
        <v>25982</v>
      </c>
      <c r="K1677" s="20">
        <v>3380</v>
      </c>
      <c r="L1677" s="20">
        <v>10965</v>
      </c>
      <c r="M1677" s="20">
        <v>2973</v>
      </c>
      <c r="N1677" s="20">
        <v>3513</v>
      </c>
      <c r="O1677" s="20">
        <v>0</v>
      </c>
      <c r="P1677" s="20">
        <v>61028</v>
      </c>
      <c r="Q1677" s="20">
        <v>18753</v>
      </c>
      <c r="R1677" s="20">
        <v>49693</v>
      </c>
      <c r="S1677" s="20">
        <v>30905</v>
      </c>
      <c r="T1677" s="21">
        <v>23858</v>
      </c>
      <c r="U1677" s="54">
        <v>18697</v>
      </c>
      <c r="V1677" s="20">
        <v>8808</v>
      </c>
      <c r="W1677" s="20">
        <v>10442</v>
      </c>
      <c r="X1677" s="20">
        <v>0</v>
      </c>
      <c r="Y1677" s="21">
        <v>0</v>
      </c>
      <c r="Z1677" s="20">
        <v>82744</v>
      </c>
      <c r="AA1677" s="21">
        <v>60993</v>
      </c>
      <c r="AB1677" s="32">
        <v>0</v>
      </c>
      <c r="AC1677" s="20">
        <v>216127</v>
      </c>
      <c r="AD1677" s="20">
        <v>211874</v>
      </c>
      <c r="AE1677" s="20">
        <v>235033</v>
      </c>
      <c r="AF1677" s="20">
        <v>119142</v>
      </c>
      <c r="AG1677" s="20">
        <v>37518</v>
      </c>
      <c r="AH1677" s="20">
        <v>103532</v>
      </c>
      <c r="AI1677" s="21">
        <v>8478</v>
      </c>
      <c r="AJ1677" s="25">
        <v>24270</v>
      </c>
      <c r="AK1677" s="25">
        <v>43791</v>
      </c>
      <c r="AL1677" s="25">
        <v>9221</v>
      </c>
      <c r="AM1677" s="22">
        <v>16798</v>
      </c>
      <c r="AN1677" s="20">
        <v>739359</v>
      </c>
      <c r="AO1677" s="20">
        <v>11150</v>
      </c>
      <c r="AP1677" s="54">
        <v>2496007</v>
      </c>
      <c r="AQ1677" s="25">
        <v>58382</v>
      </c>
      <c r="AR1677" s="25">
        <v>153782</v>
      </c>
      <c r="AS1677" s="54">
        <v>84940</v>
      </c>
      <c r="AT1677" s="54">
        <v>60865</v>
      </c>
      <c r="AU1677" s="54">
        <v>24390</v>
      </c>
      <c r="AV1677" s="54">
        <v>12698</v>
      </c>
      <c r="AW1677" s="25">
        <f t="shared" si="78"/>
        <v>395057</v>
      </c>
      <c r="AX1677" s="165">
        <v>644269</v>
      </c>
      <c r="AY1677" s="98">
        <f t="shared" si="79"/>
        <v>3535333</v>
      </c>
      <c r="AZ1677" s="73"/>
      <c r="BA1677" s="20">
        <v>339190</v>
      </c>
      <c r="BB1677" s="20">
        <v>72501</v>
      </c>
      <c r="BC1677" s="19">
        <v>411691</v>
      </c>
      <c r="BD1677" s="19">
        <v>3947024</v>
      </c>
      <c r="BF1677" s="20">
        <v>15340</v>
      </c>
      <c r="BG1677" s="21">
        <f t="shared" si="80"/>
        <v>3931684</v>
      </c>
      <c r="BI1677" s="73"/>
      <c r="BJ1677" s="73"/>
      <c r="BK1677" s="73"/>
      <c r="BL1677" s="73"/>
      <c r="BM1677" s="73"/>
      <c r="BN1677" s="73"/>
      <c r="BO1677" s="73"/>
    </row>
    <row r="1678" spans="1:67" ht="22.5" customHeight="1" x14ac:dyDescent="0.15">
      <c r="A1678" s="125" t="s">
        <v>3511</v>
      </c>
      <c r="B1678" s="126" t="s">
        <v>3474</v>
      </c>
      <c r="C1678" s="136" t="s">
        <v>1744</v>
      </c>
      <c r="D1678" s="129">
        <v>6</v>
      </c>
      <c r="E1678" s="130" t="s">
        <v>3561</v>
      </c>
      <c r="F1678" s="19">
        <v>243890</v>
      </c>
      <c r="G1678" s="20">
        <v>96676</v>
      </c>
      <c r="H1678" s="20">
        <v>45738</v>
      </c>
      <c r="I1678" s="20">
        <v>8120</v>
      </c>
      <c r="J1678" s="20">
        <v>22153</v>
      </c>
      <c r="K1678" s="20">
        <v>5130</v>
      </c>
      <c r="L1678" s="20">
        <v>8813</v>
      </c>
      <c r="M1678" s="20">
        <v>6570</v>
      </c>
      <c r="N1678" s="20">
        <v>5378</v>
      </c>
      <c r="O1678" s="20">
        <v>12794</v>
      </c>
      <c r="P1678" s="20">
        <v>22489</v>
      </c>
      <c r="Q1678" s="20">
        <v>25457</v>
      </c>
      <c r="R1678" s="20">
        <v>30182</v>
      </c>
      <c r="S1678" s="20">
        <v>57395</v>
      </c>
      <c r="T1678" s="21">
        <v>95432</v>
      </c>
      <c r="U1678" s="54">
        <v>13536</v>
      </c>
      <c r="V1678" s="20">
        <v>50646</v>
      </c>
      <c r="W1678" s="20">
        <v>62652</v>
      </c>
      <c r="X1678" s="20">
        <v>0</v>
      </c>
      <c r="Y1678" s="21">
        <v>0</v>
      </c>
      <c r="Z1678" s="20">
        <v>131695</v>
      </c>
      <c r="AA1678" s="21">
        <v>70782</v>
      </c>
      <c r="AB1678" s="32">
        <v>0</v>
      </c>
      <c r="AC1678" s="20">
        <v>420680</v>
      </c>
      <c r="AD1678" s="20">
        <v>207592</v>
      </c>
      <c r="AE1678" s="20">
        <v>292895</v>
      </c>
      <c r="AF1678" s="20">
        <v>149011</v>
      </c>
      <c r="AG1678" s="20">
        <v>58504</v>
      </c>
      <c r="AH1678" s="20">
        <v>88238</v>
      </c>
      <c r="AI1678" s="21">
        <v>16014</v>
      </c>
      <c r="AJ1678" s="25">
        <v>30657</v>
      </c>
      <c r="AK1678" s="25">
        <v>52100</v>
      </c>
      <c r="AL1678" s="25">
        <v>11030</v>
      </c>
      <c r="AM1678" s="22">
        <v>21291</v>
      </c>
      <c r="AN1678" s="20">
        <v>897991</v>
      </c>
      <c r="AO1678" s="20">
        <v>21503</v>
      </c>
      <c r="AP1678" s="54">
        <v>3283034</v>
      </c>
      <c r="AQ1678" s="25">
        <v>67518</v>
      </c>
      <c r="AR1678" s="25">
        <v>156907</v>
      </c>
      <c r="AS1678" s="54">
        <v>83519</v>
      </c>
      <c r="AT1678" s="54">
        <v>53813</v>
      </c>
      <c r="AU1678" s="54">
        <v>31878</v>
      </c>
      <c r="AV1678" s="54">
        <v>16422</v>
      </c>
      <c r="AW1678" s="25">
        <f t="shared" si="78"/>
        <v>410057</v>
      </c>
      <c r="AX1678" s="165">
        <v>577841</v>
      </c>
      <c r="AY1678" s="98">
        <f t="shared" si="79"/>
        <v>4270932</v>
      </c>
      <c r="AZ1678" s="73"/>
      <c r="BA1678" s="20">
        <v>403899</v>
      </c>
      <c r="BB1678" s="20">
        <v>101338</v>
      </c>
      <c r="BC1678" s="19">
        <v>505237</v>
      </c>
      <c r="BD1678" s="19">
        <v>4776169</v>
      </c>
      <c r="BF1678" s="20">
        <v>21426</v>
      </c>
      <c r="BG1678" s="21">
        <f t="shared" si="80"/>
        <v>4754743</v>
      </c>
      <c r="BI1678" s="73"/>
      <c r="BJ1678" s="73"/>
      <c r="BK1678" s="73"/>
      <c r="BL1678" s="73"/>
      <c r="BM1678" s="73"/>
      <c r="BN1678" s="73"/>
      <c r="BO1678" s="73"/>
    </row>
    <row r="1679" spans="1:67" ht="22.5" customHeight="1" x14ac:dyDescent="0.15">
      <c r="A1679" s="125" t="s">
        <v>3512</v>
      </c>
      <c r="B1679" s="126" t="s">
        <v>3474</v>
      </c>
      <c r="C1679" s="136" t="s">
        <v>1745</v>
      </c>
      <c r="D1679" s="129">
        <v>6</v>
      </c>
      <c r="E1679" s="130" t="s">
        <v>3561</v>
      </c>
      <c r="F1679" s="19">
        <v>176564</v>
      </c>
      <c r="G1679" s="20">
        <v>102959</v>
      </c>
      <c r="H1679" s="20">
        <v>58590</v>
      </c>
      <c r="I1679" s="20">
        <v>0</v>
      </c>
      <c r="J1679" s="20">
        <v>5379</v>
      </c>
      <c r="K1679" s="20">
        <v>3890</v>
      </c>
      <c r="L1679" s="20">
        <v>7279</v>
      </c>
      <c r="M1679" s="20">
        <v>4230</v>
      </c>
      <c r="N1679" s="20">
        <v>2924</v>
      </c>
      <c r="O1679" s="20">
        <v>4849</v>
      </c>
      <c r="P1679" s="20">
        <v>143</v>
      </c>
      <c r="Q1679" s="20">
        <v>17647</v>
      </c>
      <c r="R1679" s="20">
        <v>14427</v>
      </c>
      <c r="S1679" s="20">
        <v>30905</v>
      </c>
      <c r="T1679" s="21">
        <v>71574</v>
      </c>
      <c r="U1679" s="54">
        <v>6134</v>
      </c>
      <c r="V1679" s="20">
        <v>14313</v>
      </c>
      <c r="W1679" s="20">
        <v>31326</v>
      </c>
      <c r="X1679" s="20">
        <v>0</v>
      </c>
      <c r="Y1679" s="21">
        <v>0</v>
      </c>
      <c r="Z1679" s="20">
        <v>85245</v>
      </c>
      <c r="AA1679" s="21">
        <v>753</v>
      </c>
      <c r="AB1679" s="32">
        <v>0</v>
      </c>
      <c r="AC1679" s="20">
        <v>432481</v>
      </c>
      <c r="AD1679" s="20">
        <v>189066</v>
      </c>
      <c r="AE1679" s="20">
        <v>196817</v>
      </c>
      <c r="AF1679" s="20">
        <v>94848</v>
      </c>
      <c r="AG1679" s="20">
        <v>33309</v>
      </c>
      <c r="AH1679" s="20">
        <v>116655</v>
      </c>
      <c r="AI1679" s="21">
        <v>8949</v>
      </c>
      <c r="AJ1679" s="25">
        <v>22128</v>
      </c>
      <c r="AK1679" s="25">
        <v>40044</v>
      </c>
      <c r="AL1679" s="25">
        <v>8044</v>
      </c>
      <c r="AM1679" s="22">
        <v>14420</v>
      </c>
      <c r="AN1679" s="20">
        <v>692859</v>
      </c>
      <c r="AO1679" s="20">
        <v>11722</v>
      </c>
      <c r="AP1679" s="54">
        <v>2500473</v>
      </c>
      <c r="AQ1679" s="25">
        <v>54911</v>
      </c>
      <c r="AR1679" s="25">
        <v>137700</v>
      </c>
      <c r="AS1679" s="54">
        <v>77932</v>
      </c>
      <c r="AT1679" s="54">
        <v>46185</v>
      </c>
      <c r="AU1679" s="54">
        <v>22720</v>
      </c>
      <c r="AV1679" s="54">
        <v>11852</v>
      </c>
      <c r="AW1679" s="25">
        <f t="shared" si="78"/>
        <v>351300</v>
      </c>
      <c r="AX1679" s="165">
        <v>516445</v>
      </c>
      <c r="AY1679" s="98">
        <f t="shared" si="79"/>
        <v>3368218</v>
      </c>
      <c r="AZ1679" s="73"/>
      <c r="BA1679" s="20">
        <v>311755</v>
      </c>
      <c r="BB1679" s="20">
        <v>79660</v>
      </c>
      <c r="BC1679" s="19">
        <v>391415</v>
      </c>
      <c r="BD1679" s="19">
        <v>3759633</v>
      </c>
      <c r="BF1679" s="20">
        <v>14355</v>
      </c>
      <c r="BG1679" s="21">
        <f t="shared" si="80"/>
        <v>3745278</v>
      </c>
      <c r="BI1679" s="73"/>
      <c r="BJ1679" s="73"/>
      <c r="BK1679" s="73"/>
      <c r="BL1679" s="73"/>
      <c r="BM1679" s="73"/>
      <c r="BN1679" s="73"/>
      <c r="BO1679" s="73"/>
    </row>
    <row r="1680" spans="1:67" ht="22.5" customHeight="1" x14ac:dyDescent="0.15">
      <c r="A1680" s="125" t="s">
        <v>3513</v>
      </c>
      <c r="B1680" s="126" t="s">
        <v>3474</v>
      </c>
      <c r="C1680" s="136" t="s">
        <v>1746</v>
      </c>
      <c r="D1680" s="129">
        <v>6</v>
      </c>
      <c r="E1680" s="130" t="s">
        <v>3561</v>
      </c>
      <c r="F1680" s="19">
        <v>178246</v>
      </c>
      <c r="G1680" s="20">
        <v>87822</v>
      </c>
      <c r="H1680" s="20">
        <v>63504</v>
      </c>
      <c r="I1680" s="20">
        <v>6860</v>
      </c>
      <c r="J1680" s="20">
        <v>16004</v>
      </c>
      <c r="K1680" s="20">
        <v>1530</v>
      </c>
      <c r="L1680" s="20">
        <v>2713</v>
      </c>
      <c r="M1680" s="20">
        <v>0</v>
      </c>
      <c r="N1680" s="20">
        <v>3254</v>
      </c>
      <c r="O1680" s="20">
        <v>0</v>
      </c>
      <c r="P1680" s="20">
        <v>164</v>
      </c>
      <c r="Q1680" s="20">
        <v>18333</v>
      </c>
      <c r="R1680" s="20">
        <v>19648</v>
      </c>
      <c r="S1680" s="20">
        <v>43267</v>
      </c>
      <c r="T1680" s="21">
        <v>95432</v>
      </c>
      <c r="U1680" s="54">
        <v>9602</v>
      </c>
      <c r="V1680" s="20">
        <v>29727</v>
      </c>
      <c r="W1680" s="20">
        <v>31326</v>
      </c>
      <c r="X1680" s="20">
        <v>0</v>
      </c>
      <c r="Y1680" s="21">
        <v>0</v>
      </c>
      <c r="Z1680" s="20">
        <v>94186</v>
      </c>
      <c r="AA1680" s="21">
        <v>19578</v>
      </c>
      <c r="AB1680" s="32">
        <v>0</v>
      </c>
      <c r="AC1680" s="20">
        <v>273293</v>
      </c>
      <c r="AD1680" s="20">
        <v>182610</v>
      </c>
      <c r="AE1680" s="20">
        <v>296981</v>
      </c>
      <c r="AF1680" s="20">
        <v>112154</v>
      </c>
      <c r="AG1680" s="20">
        <v>35366</v>
      </c>
      <c r="AH1680" s="20">
        <v>121813</v>
      </c>
      <c r="AI1680" s="21">
        <v>2826</v>
      </c>
      <c r="AJ1680" s="25">
        <v>23329</v>
      </c>
      <c r="AK1680" s="25">
        <v>41483</v>
      </c>
      <c r="AL1680" s="25">
        <v>9565</v>
      </c>
      <c r="AM1680" s="22">
        <v>15280</v>
      </c>
      <c r="AN1680" s="20">
        <v>692826</v>
      </c>
      <c r="AO1680" s="20">
        <v>10659</v>
      </c>
      <c r="AP1680" s="54">
        <v>2539381</v>
      </c>
      <c r="AQ1680" s="25">
        <v>64176</v>
      </c>
      <c r="AR1680" s="25">
        <v>151953</v>
      </c>
      <c r="AS1680" s="54">
        <v>77273</v>
      </c>
      <c r="AT1680" s="54">
        <v>45873</v>
      </c>
      <c r="AU1680" s="54">
        <v>24291</v>
      </c>
      <c r="AV1680" s="54">
        <v>11644</v>
      </c>
      <c r="AW1680" s="25">
        <f t="shared" si="78"/>
        <v>375210</v>
      </c>
      <c r="AX1680" s="165">
        <v>515868</v>
      </c>
      <c r="AY1680" s="98">
        <f t="shared" si="79"/>
        <v>3430459</v>
      </c>
      <c r="AZ1680" s="73"/>
      <c r="BA1680" s="20">
        <v>327025</v>
      </c>
      <c r="BB1680" s="20">
        <v>74858</v>
      </c>
      <c r="BC1680" s="19">
        <v>401883</v>
      </c>
      <c r="BD1680" s="19">
        <v>3832342</v>
      </c>
      <c r="BF1680" s="20">
        <v>13471</v>
      </c>
      <c r="BG1680" s="21">
        <f t="shared" si="80"/>
        <v>3818871</v>
      </c>
      <c r="BI1680" s="73"/>
      <c r="BJ1680" s="73"/>
      <c r="BK1680" s="73"/>
      <c r="BL1680" s="73"/>
      <c r="BM1680" s="73"/>
      <c r="BN1680" s="73"/>
      <c r="BO1680" s="73"/>
    </row>
    <row r="1681" spans="1:67" ht="22.5" customHeight="1" x14ac:dyDescent="0.15">
      <c r="A1681" s="125" t="s">
        <v>3514</v>
      </c>
      <c r="B1681" s="126" t="s">
        <v>3474</v>
      </c>
      <c r="C1681" s="136" t="s">
        <v>1747</v>
      </c>
      <c r="D1681" s="129">
        <v>6</v>
      </c>
      <c r="E1681" s="130" t="s">
        <v>3561</v>
      </c>
      <c r="F1681" s="19">
        <v>189034</v>
      </c>
      <c r="G1681" s="20">
        <v>111384</v>
      </c>
      <c r="H1681" s="20">
        <v>43659</v>
      </c>
      <c r="I1681" s="20">
        <v>10248</v>
      </c>
      <c r="J1681" s="20">
        <v>28786</v>
      </c>
      <c r="K1681" s="20">
        <v>1300</v>
      </c>
      <c r="L1681" s="20">
        <v>3240</v>
      </c>
      <c r="M1681" s="20">
        <v>2810</v>
      </c>
      <c r="N1681" s="20">
        <v>3310</v>
      </c>
      <c r="O1681" s="20">
        <v>2275</v>
      </c>
      <c r="P1681" s="20">
        <v>163053</v>
      </c>
      <c r="Q1681" s="20">
        <v>18514</v>
      </c>
      <c r="R1681" s="20">
        <v>17404</v>
      </c>
      <c r="S1681" s="20">
        <v>40618</v>
      </c>
      <c r="T1681" s="21">
        <v>47716</v>
      </c>
      <c r="U1681" s="54">
        <v>8079</v>
      </c>
      <c r="V1681" s="20">
        <v>22020</v>
      </c>
      <c r="W1681" s="20">
        <v>20884</v>
      </c>
      <c r="X1681" s="20">
        <v>0</v>
      </c>
      <c r="Y1681" s="21">
        <v>0</v>
      </c>
      <c r="Z1681" s="20">
        <v>81065</v>
      </c>
      <c r="AA1681" s="21">
        <v>16566</v>
      </c>
      <c r="AB1681" s="32">
        <v>0</v>
      </c>
      <c r="AC1681" s="20">
        <v>396823</v>
      </c>
      <c r="AD1681" s="20">
        <v>142560</v>
      </c>
      <c r="AE1681" s="20">
        <v>237470</v>
      </c>
      <c r="AF1681" s="20">
        <v>95181</v>
      </c>
      <c r="AG1681" s="20">
        <v>34630</v>
      </c>
      <c r="AH1681" s="20">
        <v>105885</v>
      </c>
      <c r="AI1681" s="21">
        <v>2355</v>
      </c>
      <c r="AJ1681" s="25">
        <v>23535</v>
      </c>
      <c r="AK1681" s="25">
        <v>39322</v>
      </c>
      <c r="AL1681" s="25">
        <v>6985</v>
      </c>
      <c r="AM1681" s="22">
        <v>15339</v>
      </c>
      <c r="AN1681" s="20">
        <v>722356</v>
      </c>
      <c r="AO1681" s="20">
        <v>9290</v>
      </c>
      <c r="AP1681" s="54">
        <v>2663696</v>
      </c>
      <c r="AQ1681" s="25">
        <v>56715</v>
      </c>
      <c r="AR1681" s="25">
        <v>127884</v>
      </c>
      <c r="AS1681" s="54">
        <v>76366</v>
      </c>
      <c r="AT1681" s="54">
        <v>60102</v>
      </c>
      <c r="AU1681" s="54">
        <v>24755</v>
      </c>
      <c r="AV1681" s="54">
        <v>12644</v>
      </c>
      <c r="AW1681" s="25">
        <f t="shared" si="78"/>
        <v>358466</v>
      </c>
      <c r="AX1681" s="165">
        <v>504990</v>
      </c>
      <c r="AY1681" s="98">
        <f t="shared" si="79"/>
        <v>3527152</v>
      </c>
      <c r="AZ1681" s="73"/>
      <c r="BA1681" s="20">
        <v>329704</v>
      </c>
      <c r="BB1681" s="20">
        <v>59393</v>
      </c>
      <c r="BC1681" s="19">
        <v>389097</v>
      </c>
      <c r="BD1681" s="19">
        <v>3916249</v>
      </c>
      <c r="BF1681" s="20">
        <v>15704</v>
      </c>
      <c r="BG1681" s="21">
        <f t="shared" si="80"/>
        <v>3900545</v>
      </c>
      <c r="BI1681" s="73"/>
      <c r="BJ1681" s="73"/>
      <c r="BK1681" s="73"/>
      <c r="BL1681" s="73"/>
      <c r="BM1681" s="73"/>
      <c r="BN1681" s="73"/>
      <c r="BO1681" s="73"/>
    </row>
    <row r="1682" spans="1:67" ht="22.5" customHeight="1" x14ac:dyDescent="0.15">
      <c r="A1682" s="125" t="s">
        <v>3515</v>
      </c>
      <c r="B1682" s="126" t="s">
        <v>3474</v>
      </c>
      <c r="C1682" s="136" t="s">
        <v>1748</v>
      </c>
      <c r="D1682" s="129">
        <v>6</v>
      </c>
      <c r="E1682" s="130" t="s">
        <v>3561</v>
      </c>
      <c r="F1682" s="19">
        <v>174023</v>
      </c>
      <c r="G1682" s="20">
        <v>78040</v>
      </c>
      <c r="H1682" s="20">
        <v>37611</v>
      </c>
      <c r="I1682" s="20">
        <v>4396</v>
      </c>
      <c r="J1682" s="20">
        <v>6584</v>
      </c>
      <c r="K1682" s="20">
        <v>1960</v>
      </c>
      <c r="L1682" s="20">
        <v>7184</v>
      </c>
      <c r="M1682" s="20">
        <v>2465</v>
      </c>
      <c r="N1682" s="20">
        <v>3048</v>
      </c>
      <c r="O1682" s="20">
        <v>0</v>
      </c>
      <c r="P1682" s="20">
        <v>93709</v>
      </c>
      <c r="Q1682" s="20">
        <v>18481</v>
      </c>
      <c r="R1682" s="20">
        <v>16900</v>
      </c>
      <c r="S1682" s="20">
        <v>29139</v>
      </c>
      <c r="T1682" s="21">
        <v>59645</v>
      </c>
      <c r="U1682" s="54">
        <v>6260</v>
      </c>
      <c r="V1682" s="20">
        <v>25323</v>
      </c>
      <c r="W1682" s="20">
        <v>20884</v>
      </c>
      <c r="X1682" s="20">
        <v>0</v>
      </c>
      <c r="Y1682" s="21">
        <v>0</v>
      </c>
      <c r="Z1682" s="20">
        <v>75121</v>
      </c>
      <c r="AA1682" s="21">
        <v>21837</v>
      </c>
      <c r="AB1682" s="32">
        <v>0</v>
      </c>
      <c r="AC1682" s="20">
        <v>346618</v>
      </c>
      <c r="AD1682" s="20">
        <v>140677</v>
      </c>
      <c r="AE1682" s="20">
        <v>311250</v>
      </c>
      <c r="AF1682" s="20">
        <v>92851</v>
      </c>
      <c r="AG1682" s="20">
        <v>32775</v>
      </c>
      <c r="AH1682" s="20">
        <v>104890</v>
      </c>
      <c r="AI1682" s="21">
        <v>3297</v>
      </c>
      <c r="AJ1682" s="25">
        <v>22573</v>
      </c>
      <c r="AK1682" s="25">
        <v>39689</v>
      </c>
      <c r="AL1682" s="25">
        <v>7273</v>
      </c>
      <c r="AM1682" s="22">
        <v>14767</v>
      </c>
      <c r="AN1682" s="20">
        <v>689585</v>
      </c>
      <c r="AO1682" s="20">
        <v>8799</v>
      </c>
      <c r="AP1682" s="54">
        <v>2497654</v>
      </c>
      <c r="AQ1682" s="25">
        <v>57011</v>
      </c>
      <c r="AR1682" s="25">
        <v>139159</v>
      </c>
      <c r="AS1682" s="54">
        <v>77220</v>
      </c>
      <c r="AT1682" s="54">
        <v>54402</v>
      </c>
      <c r="AU1682" s="54">
        <v>23741</v>
      </c>
      <c r="AV1682" s="54">
        <v>11598</v>
      </c>
      <c r="AW1682" s="25">
        <f t="shared" si="78"/>
        <v>363131</v>
      </c>
      <c r="AX1682" s="165">
        <v>643280</v>
      </c>
      <c r="AY1682" s="98">
        <f t="shared" si="79"/>
        <v>3504065</v>
      </c>
      <c r="AZ1682" s="73"/>
      <c r="BA1682" s="20">
        <v>317428</v>
      </c>
      <c r="BB1682" s="20">
        <v>61045</v>
      </c>
      <c r="BC1682" s="19">
        <v>378473</v>
      </c>
      <c r="BD1682" s="19">
        <v>3882538</v>
      </c>
      <c r="BF1682" s="20">
        <v>14704</v>
      </c>
      <c r="BG1682" s="21">
        <f t="shared" si="80"/>
        <v>3867834</v>
      </c>
      <c r="BI1682" s="73"/>
      <c r="BJ1682" s="73"/>
      <c r="BK1682" s="73"/>
      <c r="BL1682" s="73"/>
      <c r="BM1682" s="73"/>
      <c r="BN1682" s="73"/>
      <c r="BO1682" s="73"/>
    </row>
    <row r="1683" spans="1:67" ht="22.5" customHeight="1" x14ac:dyDescent="0.15">
      <c r="A1683" s="125" t="s">
        <v>3516</v>
      </c>
      <c r="B1683" s="126" t="s">
        <v>3474</v>
      </c>
      <c r="C1683" s="136" t="s">
        <v>1749</v>
      </c>
      <c r="D1683" s="129">
        <v>6</v>
      </c>
      <c r="E1683" s="130" t="s">
        <v>3561</v>
      </c>
      <c r="F1683" s="19">
        <v>157412</v>
      </c>
      <c r="G1683" s="20">
        <v>53336</v>
      </c>
      <c r="H1683" s="20">
        <v>19278</v>
      </c>
      <c r="I1683" s="20">
        <v>140</v>
      </c>
      <c r="J1683" s="20">
        <v>10445</v>
      </c>
      <c r="K1683" s="20">
        <v>6720</v>
      </c>
      <c r="L1683" s="20">
        <v>6695</v>
      </c>
      <c r="M1683" s="20">
        <v>0</v>
      </c>
      <c r="N1683" s="20">
        <v>2711</v>
      </c>
      <c r="O1683" s="20">
        <v>0</v>
      </c>
      <c r="P1683" s="20">
        <v>2911</v>
      </c>
      <c r="Q1683" s="20">
        <v>17244</v>
      </c>
      <c r="R1683" s="20">
        <v>14977</v>
      </c>
      <c r="S1683" s="20">
        <v>28256</v>
      </c>
      <c r="T1683" s="21">
        <v>35787</v>
      </c>
      <c r="U1683" s="54">
        <v>6895</v>
      </c>
      <c r="V1683" s="20">
        <v>9909</v>
      </c>
      <c r="W1683" s="20">
        <v>10442</v>
      </c>
      <c r="X1683" s="20">
        <v>0</v>
      </c>
      <c r="Y1683" s="21">
        <v>0</v>
      </c>
      <c r="Z1683" s="20">
        <v>71295</v>
      </c>
      <c r="AA1683" s="21">
        <v>0</v>
      </c>
      <c r="AB1683" s="32">
        <v>0</v>
      </c>
      <c r="AC1683" s="20">
        <v>269529</v>
      </c>
      <c r="AD1683" s="20">
        <v>136895</v>
      </c>
      <c r="AE1683" s="20">
        <v>182692</v>
      </c>
      <c r="AF1683" s="20">
        <v>84032</v>
      </c>
      <c r="AG1683" s="20">
        <v>37019</v>
      </c>
      <c r="AH1683" s="20">
        <v>105071</v>
      </c>
      <c r="AI1683" s="21">
        <v>2826</v>
      </c>
      <c r="AJ1683" s="25">
        <v>21352</v>
      </c>
      <c r="AK1683" s="25">
        <v>30966</v>
      </c>
      <c r="AL1683" s="25">
        <v>5459</v>
      </c>
      <c r="AM1683" s="22">
        <v>12151</v>
      </c>
      <c r="AN1683" s="20">
        <v>632841</v>
      </c>
      <c r="AO1683" s="20">
        <v>5151</v>
      </c>
      <c r="AP1683" s="54">
        <v>1980437</v>
      </c>
      <c r="AQ1683" s="25">
        <v>71020</v>
      </c>
      <c r="AR1683" s="25">
        <v>122067</v>
      </c>
      <c r="AS1683" s="54">
        <v>56355</v>
      </c>
      <c r="AT1683" s="54">
        <v>47609</v>
      </c>
      <c r="AU1683" s="54">
        <v>21867</v>
      </c>
      <c r="AV1683" s="54">
        <v>9391</v>
      </c>
      <c r="AW1683" s="25">
        <f t="shared" si="78"/>
        <v>328309</v>
      </c>
      <c r="AX1683" s="165">
        <v>380258</v>
      </c>
      <c r="AY1683" s="98">
        <f t="shared" si="79"/>
        <v>2689004</v>
      </c>
      <c r="AZ1683" s="73"/>
      <c r="BA1683" s="20">
        <v>301785</v>
      </c>
      <c r="BB1683" s="20">
        <v>30776</v>
      </c>
      <c r="BC1683" s="19">
        <v>332561</v>
      </c>
      <c r="BD1683" s="19">
        <v>3021565</v>
      </c>
      <c r="BF1683" s="20">
        <v>11464</v>
      </c>
      <c r="BG1683" s="21">
        <f t="shared" si="80"/>
        <v>3010101</v>
      </c>
      <c r="BI1683" s="73"/>
      <c r="BJ1683" s="73"/>
      <c r="BK1683" s="73"/>
      <c r="BL1683" s="73"/>
      <c r="BM1683" s="73"/>
      <c r="BN1683" s="73"/>
      <c r="BO1683" s="73"/>
    </row>
    <row r="1684" spans="1:67" ht="22.5" customHeight="1" x14ac:dyDescent="0.15">
      <c r="A1684" s="125" t="s">
        <v>3517</v>
      </c>
      <c r="B1684" s="126" t="s">
        <v>3518</v>
      </c>
      <c r="C1684" s="136" t="s">
        <v>1750</v>
      </c>
      <c r="D1684" s="129">
        <v>3</v>
      </c>
      <c r="E1684" s="130" t="s">
        <v>3561</v>
      </c>
      <c r="F1684" s="19">
        <v>3492864</v>
      </c>
      <c r="G1684" s="20">
        <v>261110</v>
      </c>
      <c r="H1684" s="20">
        <v>257229</v>
      </c>
      <c r="I1684" s="20">
        <v>82040</v>
      </c>
      <c r="J1684" s="20">
        <v>69391</v>
      </c>
      <c r="K1684" s="20">
        <v>0</v>
      </c>
      <c r="L1684" s="20">
        <v>0</v>
      </c>
      <c r="M1684" s="20">
        <v>384723</v>
      </c>
      <c r="N1684" s="20">
        <v>205040</v>
      </c>
      <c r="O1684" s="20">
        <v>44312</v>
      </c>
      <c r="P1684" s="20">
        <v>953915</v>
      </c>
      <c r="Q1684" s="20">
        <v>475580</v>
      </c>
      <c r="R1684" s="20">
        <v>868093</v>
      </c>
      <c r="S1684" s="20">
        <v>828254</v>
      </c>
      <c r="T1684" s="21">
        <v>429444</v>
      </c>
      <c r="U1684" s="54">
        <v>391825</v>
      </c>
      <c r="V1684" s="20">
        <v>402966</v>
      </c>
      <c r="W1684" s="20">
        <v>187956</v>
      </c>
      <c r="X1684" s="20">
        <v>0</v>
      </c>
      <c r="Y1684" s="21">
        <v>0</v>
      </c>
      <c r="Z1684" s="20">
        <v>1742909</v>
      </c>
      <c r="AA1684" s="21">
        <v>314001</v>
      </c>
      <c r="AB1684" s="32">
        <v>7249224</v>
      </c>
      <c r="AC1684" s="20">
        <v>11712380</v>
      </c>
      <c r="AD1684" s="20">
        <v>4407928</v>
      </c>
      <c r="AE1684" s="20">
        <v>4913458</v>
      </c>
      <c r="AF1684" s="20">
        <v>2954515</v>
      </c>
      <c r="AG1684" s="20">
        <v>2221955</v>
      </c>
      <c r="AH1684" s="20">
        <v>19367</v>
      </c>
      <c r="AI1684" s="21">
        <v>56991</v>
      </c>
      <c r="AJ1684" s="25">
        <v>450662</v>
      </c>
      <c r="AK1684" s="25">
        <v>395355</v>
      </c>
      <c r="AL1684" s="25">
        <v>135885</v>
      </c>
      <c r="AM1684" s="22">
        <v>226944</v>
      </c>
      <c r="AN1684" s="20">
        <v>2413498</v>
      </c>
      <c r="AO1684" s="20">
        <v>23588</v>
      </c>
      <c r="AP1684" s="54">
        <v>48573402</v>
      </c>
      <c r="AQ1684" s="25">
        <v>603496</v>
      </c>
      <c r="AR1684" s="25">
        <v>593960</v>
      </c>
      <c r="AS1684" s="54">
        <v>131925</v>
      </c>
      <c r="AT1684" s="54">
        <v>319607</v>
      </c>
      <c r="AU1684" s="54">
        <v>328900</v>
      </c>
      <c r="AV1684" s="54">
        <v>345677</v>
      </c>
      <c r="AW1684" s="25">
        <f t="shared" si="78"/>
        <v>2323565</v>
      </c>
      <c r="AX1684" s="165">
        <v>5043981</v>
      </c>
      <c r="AY1684" s="98">
        <f t="shared" si="79"/>
        <v>55940948</v>
      </c>
      <c r="AZ1684" s="73"/>
      <c r="BA1684" s="20">
        <v>4673083</v>
      </c>
      <c r="BB1684" s="20">
        <v>50867</v>
      </c>
      <c r="BC1684" s="19">
        <v>4723950</v>
      </c>
      <c r="BD1684" s="19">
        <v>60664898</v>
      </c>
      <c r="BF1684" s="20">
        <v>1415695</v>
      </c>
      <c r="BG1684" s="21">
        <f t="shared" si="80"/>
        <v>59249203</v>
      </c>
      <c r="BI1684" s="73"/>
      <c r="BJ1684" s="73"/>
      <c r="BK1684" s="73"/>
      <c r="BL1684" s="73"/>
      <c r="BM1684" s="73"/>
      <c r="BN1684" s="73"/>
      <c r="BO1684" s="73"/>
    </row>
    <row r="1685" spans="1:67" ht="22.5" customHeight="1" x14ac:dyDescent="0.15">
      <c r="A1685" s="125" t="s">
        <v>3519</v>
      </c>
      <c r="B1685" s="126" t="s">
        <v>3518</v>
      </c>
      <c r="C1685" s="136" t="s">
        <v>1751</v>
      </c>
      <c r="D1685" s="129">
        <v>5</v>
      </c>
      <c r="E1685" s="130" t="s">
        <v>3561</v>
      </c>
      <c r="F1685" s="19">
        <v>1269469</v>
      </c>
      <c r="G1685" s="20">
        <v>89321</v>
      </c>
      <c r="H1685" s="20">
        <v>100359</v>
      </c>
      <c r="I1685" s="20">
        <v>0</v>
      </c>
      <c r="J1685" s="20">
        <v>0</v>
      </c>
      <c r="K1685" s="20">
        <v>0</v>
      </c>
      <c r="L1685" s="20">
        <v>0</v>
      </c>
      <c r="M1685" s="20">
        <v>100417</v>
      </c>
      <c r="N1685" s="20">
        <v>58957</v>
      </c>
      <c r="O1685" s="20">
        <v>14845</v>
      </c>
      <c r="P1685" s="20">
        <v>332631</v>
      </c>
      <c r="Q1685" s="20">
        <v>172577</v>
      </c>
      <c r="R1685" s="20">
        <v>299898</v>
      </c>
      <c r="S1685" s="20">
        <v>295805</v>
      </c>
      <c r="T1685" s="21">
        <v>107361</v>
      </c>
      <c r="U1685" s="54">
        <v>134810</v>
      </c>
      <c r="V1685" s="20">
        <v>140928</v>
      </c>
      <c r="W1685" s="20">
        <v>41768</v>
      </c>
      <c r="X1685" s="20">
        <v>0</v>
      </c>
      <c r="Y1685" s="21">
        <v>0</v>
      </c>
      <c r="Z1685" s="20">
        <v>634604</v>
      </c>
      <c r="AA1685" s="21">
        <v>313248</v>
      </c>
      <c r="AB1685" s="32">
        <v>1298826</v>
      </c>
      <c r="AC1685" s="20">
        <v>4040617</v>
      </c>
      <c r="AD1685" s="20">
        <v>1000850</v>
      </c>
      <c r="AE1685" s="20">
        <v>1316197</v>
      </c>
      <c r="AF1685" s="20">
        <v>743974</v>
      </c>
      <c r="AG1685" s="20">
        <v>523807</v>
      </c>
      <c r="AH1685" s="20">
        <v>14842</v>
      </c>
      <c r="AI1685" s="21">
        <v>13188</v>
      </c>
      <c r="AJ1685" s="25">
        <v>144496</v>
      </c>
      <c r="AK1685" s="25">
        <v>185997</v>
      </c>
      <c r="AL1685" s="25">
        <v>36879</v>
      </c>
      <c r="AM1685" s="22">
        <v>87356</v>
      </c>
      <c r="AN1685" s="20">
        <v>716730</v>
      </c>
      <c r="AO1685" s="20">
        <v>8861</v>
      </c>
      <c r="AP1685" s="54">
        <v>14239618</v>
      </c>
      <c r="AQ1685" s="25">
        <v>389853</v>
      </c>
      <c r="AR1685" s="25">
        <v>385019</v>
      </c>
      <c r="AS1685" s="54">
        <v>40611</v>
      </c>
      <c r="AT1685" s="54">
        <v>113762</v>
      </c>
      <c r="AU1685" s="54">
        <v>132881</v>
      </c>
      <c r="AV1685" s="54">
        <v>91081</v>
      </c>
      <c r="AW1685" s="25">
        <f t="shared" si="78"/>
        <v>1153207</v>
      </c>
      <c r="AX1685" s="165">
        <v>1285782</v>
      </c>
      <c r="AY1685" s="98">
        <f t="shared" si="79"/>
        <v>16678607</v>
      </c>
      <c r="AZ1685" s="73"/>
      <c r="BA1685" s="20">
        <v>1862325</v>
      </c>
      <c r="BB1685" s="20">
        <v>22933</v>
      </c>
      <c r="BC1685" s="19">
        <v>1885258</v>
      </c>
      <c r="BD1685" s="19">
        <v>18563865</v>
      </c>
      <c r="BF1685" s="20">
        <v>203126</v>
      </c>
      <c r="BG1685" s="21">
        <f t="shared" si="80"/>
        <v>18360739</v>
      </c>
      <c r="BI1685" s="73"/>
      <c r="BJ1685" s="73"/>
      <c r="BK1685" s="73"/>
      <c r="BL1685" s="73"/>
      <c r="BM1685" s="73"/>
      <c r="BN1685" s="73"/>
      <c r="BO1685" s="73"/>
    </row>
    <row r="1686" spans="1:67" ht="22.5" customHeight="1" x14ac:dyDescent="0.15">
      <c r="A1686" s="125" t="s">
        <v>3520</v>
      </c>
      <c r="B1686" s="126" t="s">
        <v>3518</v>
      </c>
      <c r="C1686" s="136" t="s">
        <v>1752</v>
      </c>
      <c r="D1686" s="129">
        <v>5</v>
      </c>
      <c r="E1686" s="130" t="s">
        <v>3561</v>
      </c>
      <c r="F1686" s="19">
        <v>657024</v>
      </c>
      <c r="G1686" s="20">
        <v>140515</v>
      </c>
      <c r="H1686" s="20">
        <v>80703</v>
      </c>
      <c r="I1686" s="20">
        <v>124684</v>
      </c>
      <c r="J1686" s="20">
        <v>69280</v>
      </c>
      <c r="K1686" s="20">
        <v>12420</v>
      </c>
      <c r="L1686" s="20">
        <v>15871</v>
      </c>
      <c r="M1686" s="20">
        <v>46160</v>
      </c>
      <c r="N1686" s="20">
        <v>25627</v>
      </c>
      <c r="O1686" s="20">
        <v>9698</v>
      </c>
      <c r="P1686" s="20">
        <v>164720</v>
      </c>
      <c r="Q1686" s="20">
        <v>73562</v>
      </c>
      <c r="R1686" s="20">
        <v>150682</v>
      </c>
      <c r="S1686" s="20">
        <v>182781</v>
      </c>
      <c r="T1686" s="21">
        <v>237268</v>
      </c>
      <c r="U1686" s="54">
        <v>83289</v>
      </c>
      <c r="V1686" s="20">
        <v>86979</v>
      </c>
      <c r="W1686" s="20">
        <v>93978</v>
      </c>
      <c r="X1686" s="20">
        <v>0</v>
      </c>
      <c r="Y1686" s="21">
        <v>0</v>
      </c>
      <c r="Z1686" s="20">
        <v>365851</v>
      </c>
      <c r="AA1686" s="21">
        <v>119727</v>
      </c>
      <c r="AB1686" s="32">
        <v>959157</v>
      </c>
      <c r="AC1686" s="20">
        <v>2119246</v>
      </c>
      <c r="AD1686" s="20">
        <v>607923</v>
      </c>
      <c r="AE1686" s="20">
        <v>863555</v>
      </c>
      <c r="AF1686" s="20">
        <v>396282</v>
      </c>
      <c r="AG1686" s="20">
        <v>276822</v>
      </c>
      <c r="AH1686" s="20">
        <v>104437</v>
      </c>
      <c r="AI1686" s="21">
        <v>102207</v>
      </c>
      <c r="AJ1686" s="25">
        <v>77043</v>
      </c>
      <c r="AK1686" s="25">
        <v>119662</v>
      </c>
      <c r="AL1686" s="25">
        <v>27658</v>
      </c>
      <c r="AM1686" s="22">
        <v>59549</v>
      </c>
      <c r="AN1686" s="20">
        <v>1999102</v>
      </c>
      <c r="AO1686" s="20">
        <v>44672</v>
      </c>
      <c r="AP1686" s="54">
        <v>10498134</v>
      </c>
      <c r="AQ1686" s="25">
        <v>215010</v>
      </c>
      <c r="AR1686" s="25">
        <v>232257</v>
      </c>
      <c r="AS1686" s="54">
        <v>67162</v>
      </c>
      <c r="AT1686" s="54">
        <v>118967</v>
      </c>
      <c r="AU1686" s="54">
        <v>76708</v>
      </c>
      <c r="AV1686" s="54">
        <v>49430</v>
      </c>
      <c r="AW1686" s="25">
        <f t="shared" si="78"/>
        <v>759534</v>
      </c>
      <c r="AX1686" s="165">
        <v>1440126</v>
      </c>
      <c r="AY1686" s="98">
        <f t="shared" si="79"/>
        <v>12697794</v>
      </c>
      <c r="AZ1686" s="73"/>
      <c r="BA1686" s="20">
        <v>1022498</v>
      </c>
      <c r="BB1686" s="20">
        <v>229156</v>
      </c>
      <c r="BC1686" s="19">
        <v>1251654</v>
      </c>
      <c r="BD1686" s="19">
        <v>13949448</v>
      </c>
      <c r="BF1686" s="20">
        <v>102654</v>
      </c>
      <c r="BG1686" s="21">
        <f t="shared" si="80"/>
        <v>13846794</v>
      </c>
      <c r="BI1686" s="73"/>
      <c r="BJ1686" s="73"/>
      <c r="BK1686" s="73"/>
      <c r="BL1686" s="73"/>
      <c r="BM1686" s="73"/>
      <c r="BN1686" s="73"/>
      <c r="BO1686" s="73"/>
    </row>
    <row r="1687" spans="1:67" ht="22.5" customHeight="1" x14ac:dyDescent="0.15">
      <c r="A1687" s="125" t="s">
        <v>3521</v>
      </c>
      <c r="B1687" s="126" t="s">
        <v>3518</v>
      </c>
      <c r="C1687" s="136" t="s">
        <v>1753</v>
      </c>
      <c r="D1687" s="129">
        <v>5</v>
      </c>
      <c r="E1687" s="130" t="s">
        <v>3561</v>
      </c>
      <c r="F1687" s="19">
        <v>1427890</v>
      </c>
      <c r="G1687" s="20">
        <v>99674</v>
      </c>
      <c r="H1687" s="20">
        <v>94122</v>
      </c>
      <c r="I1687" s="20">
        <v>27356</v>
      </c>
      <c r="J1687" s="20">
        <v>17311</v>
      </c>
      <c r="K1687" s="20">
        <v>4310</v>
      </c>
      <c r="L1687" s="20">
        <v>3716</v>
      </c>
      <c r="M1687" s="20">
        <v>117484</v>
      </c>
      <c r="N1687" s="20">
        <v>69225</v>
      </c>
      <c r="O1687" s="20">
        <v>19620</v>
      </c>
      <c r="P1687" s="20">
        <v>326751</v>
      </c>
      <c r="Q1687" s="20">
        <v>209145</v>
      </c>
      <c r="R1687" s="20">
        <v>348721</v>
      </c>
      <c r="S1687" s="20">
        <v>347902</v>
      </c>
      <c r="T1687" s="21">
        <v>131219</v>
      </c>
      <c r="U1687" s="54">
        <v>163828</v>
      </c>
      <c r="V1687" s="20">
        <v>168453</v>
      </c>
      <c r="W1687" s="20">
        <v>52210</v>
      </c>
      <c r="X1687" s="20">
        <v>0</v>
      </c>
      <c r="Y1687" s="21">
        <v>0</v>
      </c>
      <c r="Z1687" s="20">
        <v>711455</v>
      </c>
      <c r="AA1687" s="21">
        <v>119727</v>
      </c>
      <c r="AB1687" s="32">
        <v>1446359</v>
      </c>
      <c r="AC1687" s="20">
        <v>4649124</v>
      </c>
      <c r="AD1687" s="20">
        <v>1141985</v>
      </c>
      <c r="AE1687" s="20">
        <v>1534022</v>
      </c>
      <c r="AF1687" s="20">
        <v>919110</v>
      </c>
      <c r="AG1687" s="20">
        <v>653048</v>
      </c>
      <c r="AH1687" s="20">
        <v>12580</v>
      </c>
      <c r="AI1687" s="21">
        <v>16014</v>
      </c>
      <c r="AJ1687" s="25">
        <v>163053</v>
      </c>
      <c r="AK1687" s="25">
        <v>192348</v>
      </c>
      <c r="AL1687" s="25">
        <v>41162</v>
      </c>
      <c r="AM1687" s="22">
        <v>91373</v>
      </c>
      <c r="AN1687" s="20">
        <v>878274</v>
      </c>
      <c r="AO1687" s="20">
        <v>9300</v>
      </c>
      <c r="AP1687" s="54">
        <v>16207871</v>
      </c>
      <c r="AQ1687" s="25">
        <v>397481</v>
      </c>
      <c r="AR1687" s="25">
        <v>349292</v>
      </c>
      <c r="AS1687" s="54">
        <v>47826</v>
      </c>
      <c r="AT1687" s="54">
        <v>110345</v>
      </c>
      <c r="AU1687" s="54">
        <v>128150</v>
      </c>
      <c r="AV1687" s="54">
        <v>114151</v>
      </c>
      <c r="AW1687" s="25">
        <f t="shared" si="78"/>
        <v>1147245</v>
      </c>
      <c r="AX1687" s="165">
        <v>1735003</v>
      </c>
      <c r="AY1687" s="98">
        <f t="shared" si="79"/>
        <v>19090119</v>
      </c>
      <c r="AZ1687" s="73"/>
      <c r="BA1687" s="20">
        <v>2070068</v>
      </c>
      <c r="BB1687" s="20">
        <v>23043</v>
      </c>
      <c r="BC1687" s="19">
        <v>2093111</v>
      </c>
      <c r="BD1687" s="19">
        <v>21183230</v>
      </c>
      <c r="BF1687" s="20">
        <v>264788</v>
      </c>
      <c r="BG1687" s="21">
        <f t="shared" si="80"/>
        <v>20918442</v>
      </c>
      <c r="BI1687" s="73"/>
      <c r="BJ1687" s="73"/>
      <c r="BK1687" s="73"/>
      <c r="BL1687" s="73"/>
      <c r="BM1687" s="73"/>
      <c r="BN1687" s="73"/>
      <c r="BO1687" s="73"/>
    </row>
    <row r="1688" spans="1:67" ht="22.5" customHeight="1" x14ac:dyDescent="0.15">
      <c r="A1688" s="125" t="s">
        <v>3522</v>
      </c>
      <c r="B1688" s="126" t="s">
        <v>3518</v>
      </c>
      <c r="C1688" s="136" t="s">
        <v>1754</v>
      </c>
      <c r="D1688" s="129">
        <v>5</v>
      </c>
      <c r="E1688" s="130" t="s">
        <v>3561</v>
      </c>
      <c r="F1688" s="19">
        <v>808740</v>
      </c>
      <c r="G1688" s="20">
        <v>145442</v>
      </c>
      <c r="H1688" s="20">
        <v>89775</v>
      </c>
      <c r="I1688" s="20">
        <v>0</v>
      </c>
      <c r="J1688" s="20">
        <v>0</v>
      </c>
      <c r="K1688" s="20">
        <v>9970</v>
      </c>
      <c r="L1688" s="20">
        <v>17044</v>
      </c>
      <c r="M1688" s="20">
        <v>61584</v>
      </c>
      <c r="N1688" s="20">
        <v>34189</v>
      </c>
      <c r="O1688" s="20">
        <v>24954</v>
      </c>
      <c r="P1688" s="20">
        <v>210004</v>
      </c>
      <c r="Q1688" s="20">
        <v>102175</v>
      </c>
      <c r="R1688" s="20">
        <v>220573</v>
      </c>
      <c r="S1688" s="20">
        <v>256070</v>
      </c>
      <c r="T1688" s="21">
        <v>167006</v>
      </c>
      <c r="U1688" s="54">
        <v>95979</v>
      </c>
      <c r="V1688" s="20">
        <v>139827</v>
      </c>
      <c r="W1688" s="20">
        <v>83536</v>
      </c>
      <c r="X1688" s="20">
        <v>0</v>
      </c>
      <c r="Y1688" s="21">
        <v>0</v>
      </c>
      <c r="Z1688" s="20">
        <v>2477112</v>
      </c>
      <c r="AA1688" s="21">
        <v>140058</v>
      </c>
      <c r="AB1688" s="32">
        <v>626087</v>
      </c>
      <c r="AC1688" s="20">
        <v>2732054</v>
      </c>
      <c r="AD1688" s="20">
        <v>697229</v>
      </c>
      <c r="AE1688" s="20">
        <v>1070481</v>
      </c>
      <c r="AF1688" s="20">
        <v>545875</v>
      </c>
      <c r="AG1688" s="20">
        <v>354267</v>
      </c>
      <c r="AH1688" s="20">
        <v>124528</v>
      </c>
      <c r="AI1688" s="21">
        <v>107859</v>
      </c>
      <c r="AJ1688" s="25">
        <v>94635</v>
      </c>
      <c r="AK1688" s="25">
        <v>140724</v>
      </c>
      <c r="AL1688" s="25">
        <v>34852</v>
      </c>
      <c r="AM1688" s="22">
        <v>67435</v>
      </c>
      <c r="AN1688" s="20">
        <v>550929</v>
      </c>
      <c r="AO1688" s="20">
        <v>53890</v>
      </c>
      <c r="AP1688" s="54">
        <v>12284883</v>
      </c>
      <c r="AQ1688" s="25">
        <v>274953</v>
      </c>
      <c r="AR1688" s="25">
        <v>304246</v>
      </c>
      <c r="AS1688" s="54">
        <v>91088</v>
      </c>
      <c r="AT1688" s="54">
        <v>100322</v>
      </c>
      <c r="AU1688" s="54">
        <v>91470</v>
      </c>
      <c r="AV1688" s="54">
        <v>63193</v>
      </c>
      <c r="AW1688" s="25">
        <f t="shared" si="78"/>
        <v>925272</v>
      </c>
      <c r="AX1688" s="165">
        <v>1098675</v>
      </c>
      <c r="AY1688" s="98">
        <f t="shared" si="79"/>
        <v>14308830</v>
      </c>
      <c r="AZ1688" s="73"/>
      <c r="BA1688" s="20">
        <v>1276667</v>
      </c>
      <c r="BB1688" s="20">
        <v>152602</v>
      </c>
      <c r="BC1688" s="19">
        <v>1429269</v>
      </c>
      <c r="BD1688" s="19">
        <v>15738099</v>
      </c>
      <c r="BF1688" s="20">
        <v>108779</v>
      </c>
      <c r="BG1688" s="21">
        <f t="shared" si="80"/>
        <v>15629320</v>
      </c>
      <c r="BI1688" s="73"/>
      <c r="BJ1688" s="73"/>
      <c r="BK1688" s="73"/>
      <c r="BL1688" s="73"/>
      <c r="BM1688" s="73"/>
      <c r="BN1688" s="73"/>
      <c r="BO1688" s="73"/>
    </row>
    <row r="1689" spans="1:67" ht="22.5" customHeight="1" x14ac:dyDescent="0.15">
      <c r="A1689" s="125" t="s">
        <v>3523</v>
      </c>
      <c r="B1689" s="126" t="s">
        <v>3518</v>
      </c>
      <c r="C1689" s="136" t="s">
        <v>1755</v>
      </c>
      <c r="D1689" s="129">
        <v>5</v>
      </c>
      <c r="E1689" s="130" t="s">
        <v>3561</v>
      </c>
      <c r="F1689" s="19">
        <v>772084</v>
      </c>
      <c r="G1689" s="20">
        <v>142015</v>
      </c>
      <c r="H1689" s="20">
        <v>46494</v>
      </c>
      <c r="I1689" s="20">
        <v>0</v>
      </c>
      <c r="J1689" s="20">
        <v>0</v>
      </c>
      <c r="K1689" s="20">
        <v>2280</v>
      </c>
      <c r="L1689" s="20">
        <v>3553</v>
      </c>
      <c r="M1689" s="20">
        <v>59116</v>
      </c>
      <c r="N1689" s="20">
        <v>33983</v>
      </c>
      <c r="O1689" s="20">
        <v>24581</v>
      </c>
      <c r="P1689" s="20">
        <v>238869</v>
      </c>
      <c r="Q1689" s="20">
        <v>89409</v>
      </c>
      <c r="R1689" s="20">
        <v>208940</v>
      </c>
      <c r="S1689" s="20">
        <v>218101</v>
      </c>
      <c r="T1689" s="21">
        <v>131219</v>
      </c>
      <c r="U1689" s="54">
        <v>89084</v>
      </c>
      <c r="V1689" s="20">
        <v>155241</v>
      </c>
      <c r="W1689" s="20">
        <v>73094</v>
      </c>
      <c r="X1689" s="20">
        <v>0</v>
      </c>
      <c r="Y1689" s="21">
        <v>0</v>
      </c>
      <c r="Z1689" s="20">
        <v>419063</v>
      </c>
      <c r="AA1689" s="21">
        <v>56475</v>
      </c>
      <c r="AB1689" s="32">
        <v>646870</v>
      </c>
      <c r="AC1689" s="20">
        <v>2612203</v>
      </c>
      <c r="AD1689" s="20">
        <v>684526</v>
      </c>
      <c r="AE1689" s="20">
        <v>912311</v>
      </c>
      <c r="AF1689" s="20">
        <v>509018</v>
      </c>
      <c r="AG1689" s="20">
        <v>340991</v>
      </c>
      <c r="AH1689" s="20">
        <v>127515</v>
      </c>
      <c r="AI1689" s="21">
        <v>13659</v>
      </c>
      <c r="AJ1689" s="25">
        <v>91831</v>
      </c>
      <c r="AK1689" s="25">
        <v>108716</v>
      </c>
      <c r="AL1689" s="25">
        <v>30979</v>
      </c>
      <c r="AM1689" s="22">
        <v>56998</v>
      </c>
      <c r="AN1689" s="20">
        <v>163369</v>
      </c>
      <c r="AO1689" s="20">
        <v>13153</v>
      </c>
      <c r="AP1689" s="54">
        <v>9075740</v>
      </c>
      <c r="AQ1689" s="25">
        <v>175339</v>
      </c>
      <c r="AR1689" s="25">
        <v>275043</v>
      </c>
      <c r="AS1689" s="54">
        <v>69594</v>
      </c>
      <c r="AT1689" s="54">
        <v>83272</v>
      </c>
      <c r="AU1689" s="54">
        <v>89369</v>
      </c>
      <c r="AV1689" s="54">
        <v>50731</v>
      </c>
      <c r="AW1689" s="25">
        <f t="shared" si="78"/>
        <v>743348</v>
      </c>
      <c r="AX1689" s="165">
        <v>817701</v>
      </c>
      <c r="AY1689" s="98">
        <f t="shared" si="79"/>
        <v>10636789</v>
      </c>
      <c r="AZ1689" s="73"/>
      <c r="BA1689" s="20">
        <v>1235728</v>
      </c>
      <c r="BB1689" s="20">
        <v>62059</v>
      </c>
      <c r="BC1689" s="19">
        <v>1297787</v>
      </c>
      <c r="BD1689" s="19">
        <v>11934576</v>
      </c>
      <c r="BF1689" s="20">
        <v>97629</v>
      </c>
      <c r="BG1689" s="21">
        <f t="shared" si="80"/>
        <v>11836947</v>
      </c>
      <c r="BI1689" s="73"/>
      <c r="BJ1689" s="73"/>
      <c r="BK1689" s="73"/>
      <c r="BL1689" s="73"/>
      <c r="BM1689" s="73"/>
      <c r="BN1689" s="73"/>
      <c r="BO1689" s="73"/>
    </row>
    <row r="1690" spans="1:67" ht="22.5" customHeight="1" x14ac:dyDescent="0.15">
      <c r="A1690" s="125" t="s">
        <v>3524</v>
      </c>
      <c r="B1690" s="126" t="s">
        <v>3518</v>
      </c>
      <c r="C1690" s="136" t="s">
        <v>1756</v>
      </c>
      <c r="D1690" s="129">
        <v>5</v>
      </c>
      <c r="E1690" s="130" t="s">
        <v>3561</v>
      </c>
      <c r="F1690" s="19">
        <v>1632735</v>
      </c>
      <c r="G1690" s="20">
        <v>198563</v>
      </c>
      <c r="H1690" s="20">
        <v>128520</v>
      </c>
      <c r="I1690" s="20">
        <v>0</v>
      </c>
      <c r="J1690" s="20">
        <v>0</v>
      </c>
      <c r="K1690" s="20">
        <v>0</v>
      </c>
      <c r="L1690" s="20">
        <v>0</v>
      </c>
      <c r="M1690" s="20">
        <v>144274</v>
      </c>
      <c r="N1690" s="20">
        <v>84284</v>
      </c>
      <c r="O1690" s="20">
        <v>28982</v>
      </c>
      <c r="P1690" s="20">
        <v>562245</v>
      </c>
      <c r="Q1690" s="20">
        <v>228124</v>
      </c>
      <c r="R1690" s="20">
        <v>442794</v>
      </c>
      <c r="S1690" s="20">
        <v>445915</v>
      </c>
      <c r="T1690" s="21">
        <v>190864</v>
      </c>
      <c r="U1690" s="54">
        <v>205451</v>
      </c>
      <c r="V1690" s="20">
        <v>217998</v>
      </c>
      <c r="W1690" s="20">
        <v>83536</v>
      </c>
      <c r="X1690" s="20">
        <v>0</v>
      </c>
      <c r="Y1690" s="21">
        <v>0</v>
      </c>
      <c r="Z1690" s="20">
        <v>672467</v>
      </c>
      <c r="AA1690" s="21">
        <v>493215</v>
      </c>
      <c r="AB1690" s="32">
        <v>3341249</v>
      </c>
      <c r="AC1690" s="20">
        <v>6120413</v>
      </c>
      <c r="AD1690" s="20">
        <v>1525648</v>
      </c>
      <c r="AE1690" s="20">
        <v>1975765</v>
      </c>
      <c r="AF1690" s="20">
        <v>1141587</v>
      </c>
      <c r="AG1690" s="20">
        <v>902936</v>
      </c>
      <c r="AH1690" s="20">
        <v>25340</v>
      </c>
      <c r="AI1690" s="21">
        <v>22608</v>
      </c>
      <c r="AJ1690" s="25">
        <v>191367</v>
      </c>
      <c r="AK1690" s="25">
        <v>219309</v>
      </c>
      <c r="AL1690" s="25">
        <v>55523</v>
      </c>
      <c r="AM1690" s="22">
        <v>108175</v>
      </c>
      <c r="AN1690" s="20">
        <v>1540257</v>
      </c>
      <c r="AO1690" s="20">
        <v>17292</v>
      </c>
      <c r="AP1690" s="54">
        <v>22947436</v>
      </c>
      <c r="AQ1690" s="25">
        <v>378136</v>
      </c>
      <c r="AR1690" s="25">
        <v>420804</v>
      </c>
      <c r="AS1690" s="54">
        <v>57065</v>
      </c>
      <c r="AT1690" s="54">
        <v>148851</v>
      </c>
      <c r="AU1690" s="54">
        <v>175214</v>
      </c>
      <c r="AV1690" s="54">
        <v>125547</v>
      </c>
      <c r="AW1690" s="25">
        <f t="shared" si="78"/>
        <v>1305617</v>
      </c>
      <c r="AX1690" s="165">
        <v>1849474</v>
      </c>
      <c r="AY1690" s="98">
        <f t="shared" si="79"/>
        <v>26102527</v>
      </c>
      <c r="AZ1690" s="73"/>
      <c r="BA1690" s="20">
        <v>2432155</v>
      </c>
      <c r="BB1690" s="20">
        <v>49898</v>
      </c>
      <c r="BC1690" s="19">
        <v>2482053</v>
      </c>
      <c r="BD1690" s="19">
        <v>28584580</v>
      </c>
      <c r="BF1690" s="20">
        <v>261271</v>
      </c>
      <c r="BG1690" s="21">
        <f t="shared" si="80"/>
        <v>28323309</v>
      </c>
      <c r="BI1690" s="73"/>
      <c r="BJ1690" s="73"/>
      <c r="BK1690" s="73"/>
      <c r="BL1690" s="73"/>
      <c r="BM1690" s="73"/>
      <c r="BN1690" s="73"/>
      <c r="BO1690" s="73"/>
    </row>
    <row r="1691" spans="1:67" ht="22.5" customHeight="1" x14ac:dyDescent="0.15">
      <c r="A1691" s="125" t="s">
        <v>3525</v>
      </c>
      <c r="B1691" s="126" t="s">
        <v>3518</v>
      </c>
      <c r="C1691" s="136" t="s">
        <v>1757</v>
      </c>
      <c r="D1691" s="129">
        <v>5</v>
      </c>
      <c r="E1691" s="130" t="s">
        <v>3561</v>
      </c>
      <c r="F1691" s="19">
        <v>834191</v>
      </c>
      <c r="G1691" s="20">
        <v>89821</v>
      </c>
      <c r="H1691" s="20">
        <v>30996</v>
      </c>
      <c r="I1691" s="20">
        <v>0</v>
      </c>
      <c r="J1691" s="20">
        <v>0</v>
      </c>
      <c r="K1691" s="20">
        <v>5590</v>
      </c>
      <c r="L1691" s="20">
        <v>8486</v>
      </c>
      <c r="M1691" s="20">
        <v>62985</v>
      </c>
      <c r="N1691" s="20">
        <v>35100</v>
      </c>
      <c r="O1691" s="20">
        <v>18202</v>
      </c>
      <c r="P1691" s="20">
        <v>183426</v>
      </c>
      <c r="Q1691" s="20">
        <v>89788</v>
      </c>
      <c r="R1691" s="20">
        <v>236420</v>
      </c>
      <c r="S1691" s="20">
        <v>226931</v>
      </c>
      <c r="T1691" s="21">
        <v>95432</v>
      </c>
      <c r="U1691" s="54">
        <v>98474</v>
      </c>
      <c r="V1691" s="20">
        <v>112302</v>
      </c>
      <c r="W1691" s="20">
        <v>31326</v>
      </c>
      <c r="X1691" s="20">
        <v>0</v>
      </c>
      <c r="Y1691" s="21">
        <v>0</v>
      </c>
      <c r="Z1691" s="20">
        <v>471869</v>
      </c>
      <c r="AA1691" s="21">
        <v>30120</v>
      </c>
      <c r="AB1691" s="32">
        <v>490736</v>
      </c>
      <c r="AC1691" s="20">
        <v>2622108</v>
      </c>
      <c r="AD1691" s="20">
        <v>645325</v>
      </c>
      <c r="AE1691" s="20">
        <v>821395</v>
      </c>
      <c r="AF1691" s="20">
        <v>507187</v>
      </c>
      <c r="AG1691" s="20">
        <v>360163</v>
      </c>
      <c r="AH1691" s="20">
        <v>52943</v>
      </c>
      <c r="AI1691" s="21">
        <v>10833</v>
      </c>
      <c r="AJ1691" s="25">
        <v>97693</v>
      </c>
      <c r="AK1691" s="25">
        <v>113581</v>
      </c>
      <c r="AL1691" s="25">
        <v>22438</v>
      </c>
      <c r="AM1691" s="22">
        <v>59036</v>
      </c>
      <c r="AN1691" s="20">
        <v>204389</v>
      </c>
      <c r="AO1691" s="20">
        <v>6888</v>
      </c>
      <c r="AP1691" s="54">
        <v>8676174</v>
      </c>
      <c r="AQ1691" s="25">
        <v>215614</v>
      </c>
      <c r="AR1691" s="25">
        <v>272184</v>
      </c>
      <c r="AS1691" s="54">
        <v>37672</v>
      </c>
      <c r="AT1691" s="54">
        <v>80778</v>
      </c>
      <c r="AU1691" s="54">
        <v>95571</v>
      </c>
      <c r="AV1691" s="54">
        <v>50621</v>
      </c>
      <c r="AW1691" s="25">
        <f t="shared" si="78"/>
        <v>752440</v>
      </c>
      <c r="AX1691" s="165">
        <v>1040638</v>
      </c>
      <c r="AY1691" s="98">
        <f t="shared" si="79"/>
        <v>10469252</v>
      </c>
      <c r="AZ1691" s="73"/>
      <c r="BA1691" s="20">
        <v>1294318</v>
      </c>
      <c r="BB1691" s="20">
        <v>24431</v>
      </c>
      <c r="BC1691" s="19">
        <v>1318749</v>
      </c>
      <c r="BD1691" s="19">
        <v>11788001</v>
      </c>
      <c r="BF1691" s="20">
        <v>113415</v>
      </c>
      <c r="BG1691" s="21">
        <f t="shared" si="80"/>
        <v>11674586</v>
      </c>
      <c r="BI1691" s="73"/>
      <c r="BJ1691" s="73"/>
      <c r="BK1691" s="73"/>
      <c r="BL1691" s="73"/>
      <c r="BM1691" s="73"/>
      <c r="BN1691" s="73"/>
      <c r="BO1691" s="73"/>
    </row>
    <row r="1692" spans="1:67" ht="22.5" customHeight="1" x14ac:dyDescent="0.15">
      <c r="A1692" s="125" t="s">
        <v>3526</v>
      </c>
      <c r="B1692" s="126" t="s">
        <v>3518</v>
      </c>
      <c r="C1692" s="136" t="s">
        <v>1758</v>
      </c>
      <c r="D1692" s="129">
        <v>5</v>
      </c>
      <c r="E1692" s="130" t="s">
        <v>3561</v>
      </c>
      <c r="F1692" s="19">
        <v>1786365</v>
      </c>
      <c r="G1692" s="20">
        <v>224482</v>
      </c>
      <c r="H1692" s="20">
        <v>107163</v>
      </c>
      <c r="I1692" s="20">
        <v>0</v>
      </c>
      <c r="J1692" s="20">
        <v>0</v>
      </c>
      <c r="K1692" s="20">
        <v>18350</v>
      </c>
      <c r="L1692" s="20">
        <v>20274</v>
      </c>
      <c r="M1692" s="20">
        <v>122633</v>
      </c>
      <c r="N1692" s="20">
        <v>69599</v>
      </c>
      <c r="O1692" s="20">
        <v>40694</v>
      </c>
      <c r="P1692" s="20">
        <v>485119</v>
      </c>
      <c r="Q1692" s="20">
        <v>200758</v>
      </c>
      <c r="R1692" s="20">
        <v>418978</v>
      </c>
      <c r="S1692" s="20">
        <v>367328</v>
      </c>
      <c r="T1692" s="21">
        <v>214722</v>
      </c>
      <c r="U1692" s="54">
        <v>181552</v>
      </c>
      <c r="V1692" s="20">
        <v>193776</v>
      </c>
      <c r="W1692" s="20">
        <v>104420</v>
      </c>
      <c r="X1692" s="20">
        <v>0</v>
      </c>
      <c r="Y1692" s="21">
        <v>0</v>
      </c>
      <c r="Z1692" s="20">
        <v>684715</v>
      </c>
      <c r="AA1692" s="21">
        <v>102408</v>
      </c>
      <c r="AB1692" s="32">
        <v>1777371</v>
      </c>
      <c r="AC1692" s="20">
        <v>5560243</v>
      </c>
      <c r="AD1692" s="20">
        <v>1571921</v>
      </c>
      <c r="AE1692" s="20">
        <v>2065462</v>
      </c>
      <c r="AF1692" s="20">
        <v>1105562</v>
      </c>
      <c r="AG1692" s="20">
        <v>644157</v>
      </c>
      <c r="AH1692" s="20">
        <v>95116</v>
      </c>
      <c r="AI1692" s="21">
        <v>29202</v>
      </c>
      <c r="AJ1692" s="25">
        <v>164761</v>
      </c>
      <c r="AK1692" s="25">
        <v>194103</v>
      </c>
      <c r="AL1692" s="25">
        <v>61664</v>
      </c>
      <c r="AM1692" s="22">
        <v>92407</v>
      </c>
      <c r="AN1692" s="20">
        <v>1608169</v>
      </c>
      <c r="AO1692" s="20">
        <v>34912</v>
      </c>
      <c r="AP1692" s="54">
        <v>20348386</v>
      </c>
      <c r="AQ1692" s="25">
        <v>500568</v>
      </c>
      <c r="AR1692" s="25">
        <v>513366</v>
      </c>
      <c r="AS1692" s="54">
        <v>117772</v>
      </c>
      <c r="AT1692" s="54">
        <v>153226</v>
      </c>
      <c r="AU1692" s="54">
        <v>158678</v>
      </c>
      <c r="AV1692" s="54">
        <v>115127</v>
      </c>
      <c r="AW1692" s="25">
        <f t="shared" si="78"/>
        <v>1558737</v>
      </c>
      <c r="AX1692" s="165">
        <v>3248569</v>
      </c>
      <c r="AY1692" s="98">
        <f t="shared" si="79"/>
        <v>25155692</v>
      </c>
      <c r="AZ1692" s="73"/>
      <c r="BA1692" s="20">
        <v>2197795</v>
      </c>
      <c r="BB1692" s="20">
        <v>111846</v>
      </c>
      <c r="BC1692" s="19">
        <v>2309641</v>
      </c>
      <c r="BD1692" s="19">
        <v>27465333</v>
      </c>
      <c r="BF1692" s="20">
        <v>205861</v>
      </c>
      <c r="BG1692" s="21">
        <f t="shared" si="80"/>
        <v>27259472</v>
      </c>
      <c r="BI1692" s="73"/>
      <c r="BJ1692" s="73"/>
      <c r="BK1692" s="73"/>
      <c r="BL1692" s="73"/>
      <c r="BM1692" s="73"/>
      <c r="BN1692" s="73"/>
      <c r="BO1692" s="73"/>
    </row>
    <row r="1693" spans="1:67" ht="22.5" customHeight="1" x14ac:dyDescent="0.15">
      <c r="A1693" s="125" t="s">
        <v>3527</v>
      </c>
      <c r="B1693" s="126" t="s">
        <v>3518</v>
      </c>
      <c r="C1693" s="136" t="s">
        <v>1759</v>
      </c>
      <c r="D1693" s="129">
        <v>5</v>
      </c>
      <c r="E1693" s="130" t="s">
        <v>3561</v>
      </c>
      <c r="F1693" s="19">
        <v>873724</v>
      </c>
      <c r="G1693" s="20">
        <v>421474</v>
      </c>
      <c r="H1693" s="20">
        <v>130410</v>
      </c>
      <c r="I1693" s="20">
        <v>97944</v>
      </c>
      <c r="J1693" s="20">
        <v>88539</v>
      </c>
      <c r="K1693" s="20">
        <v>24730</v>
      </c>
      <c r="L1693" s="20">
        <v>28461</v>
      </c>
      <c r="M1693" s="20">
        <v>46850</v>
      </c>
      <c r="N1693" s="20">
        <v>28306</v>
      </c>
      <c r="O1693" s="20">
        <v>62664</v>
      </c>
      <c r="P1693" s="20">
        <v>163421</v>
      </c>
      <c r="Q1693" s="20">
        <v>117968</v>
      </c>
      <c r="R1693" s="20">
        <v>163689</v>
      </c>
      <c r="S1693" s="20">
        <v>197792</v>
      </c>
      <c r="T1693" s="21">
        <v>201600</v>
      </c>
      <c r="U1693" s="54">
        <v>85361</v>
      </c>
      <c r="V1693" s="20">
        <v>110100</v>
      </c>
      <c r="W1693" s="20">
        <v>136790</v>
      </c>
      <c r="X1693" s="20">
        <v>0</v>
      </c>
      <c r="Y1693" s="21">
        <v>0</v>
      </c>
      <c r="Z1693" s="20">
        <v>358148</v>
      </c>
      <c r="AA1693" s="21">
        <v>223641</v>
      </c>
      <c r="AB1693" s="32">
        <v>577658</v>
      </c>
      <c r="AC1693" s="20">
        <v>2276877</v>
      </c>
      <c r="AD1693" s="20">
        <v>805111</v>
      </c>
      <c r="AE1693" s="20">
        <v>1092206</v>
      </c>
      <c r="AF1693" s="20">
        <v>583066</v>
      </c>
      <c r="AG1693" s="20">
        <v>293716</v>
      </c>
      <c r="AH1693" s="20">
        <v>418653</v>
      </c>
      <c r="AI1693" s="21">
        <v>57933</v>
      </c>
      <c r="AJ1693" s="25">
        <v>82890</v>
      </c>
      <c r="AK1693" s="25">
        <v>125385</v>
      </c>
      <c r="AL1693" s="25">
        <v>37893</v>
      </c>
      <c r="AM1693" s="22">
        <v>61756</v>
      </c>
      <c r="AN1693" s="20">
        <v>2726987</v>
      </c>
      <c r="AO1693" s="20">
        <v>45602</v>
      </c>
      <c r="AP1693" s="54">
        <v>12747345</v>
      </c>
      <c r="AQ1693" s="25">
        <v>242118</v>
      </c>
      <c r="AR1693" s="25">
        <v>336716</v>
      </c>
      <c r="AS1693" s="54">
        <v>119833</v>
      </c>
      <c r="AT1693" s="54">
        <v>149486</v>
      </c>
      <c r="AU1693" s="54">
        <v>79248</v>
      </c>
      <c r="AV1693" s="54">
        <v>69330</v>
      </c>
      <c r="AW1693" s="25">
        <f t="shared" si="78"/>
        <v>996731</v>
      </c>
      <c r="AX1693" s="165">
        <v>2651813</v>
      </c>
      <c r="AY1693" s="98">
        <f t="shared" si="79"/>
        <v>16395889</v>
      </c>
      <c r="AZ1693" s="73"/>
      <c r="BA1693" s="20">
        <v>1107574</v>
      </c>
      <c r="BB1693" s="20">
        <v>285311</v>
      </c>
      <c r="BC1693" s="19">
        <v>1392885</v>
      </c>
      <c r="BD1693" s="19">
        <v>17788774</v>
      </c>
      <c r="BF1693" s="20">
        <v>100923</v>
      </c>
      <c r="BG1693" s="21">
        <f t="shared" si="80"/>
        <v>17687851</v>
      </c>
      <c r="BI1693" s="73"/>
      <c r="BJ1693" s="73"/>
      <c r="BK1693" s="73"/>
      <c r="BL1693" s="73"/>
      <c r="BM1693" s="73"/>
      <c r="BN1693" s="73"/>
      <c r="BO1693" s="73"/>
    </row>
    <row r="1694" spans="1:67" ht="22.5" customHeight="1" x14ac:dyDescent="0.15">
      <c r="A1694" s="125" t="s">
        <v>3528</v>
      </c>
      <c r="B1694" s="126" t="s">
        <v>3518</v>
      </c>
      <c r="C1694" s="136" t="s">
        <v>1760</v>
      </c>
      <c r="D1694" s="129">
        <v>5</v>
      </c>
      <c r="E1694" s="130" t="s">
        <v>3561</v>
      </c>
      <c r="F1694" s="19">
        <v>790366</v>
      </c>
      <c r="G1694" s="20">
        <v>119524</v>
      </c>
      <c r="H1694" s="20">
        <v>57267</v>
      </c>
      <c r="I1694" s="20">
        <v>0</v>
      </c>
      <c r="J1694" s="20">
        <v>0</v>
      </c>
      <c r="K1694" s="20">
        <v>12340</v>
      </c>
      <c r="L1694" s="20">
        <v>20512</v>
      </c>
      <c r="M1694" s="20">
        <v>41776</v>
      </c>
      <c r="N1694" s="20">
        <v>23529</v>
      </c>
      <c r="O1694" s="20">
        <v>14137</v>
      </c>
      <c r="P1694" s="20">
        <v>181543</v>
      </c>
      <c r="Q1694" s="20">
        <v>68012</v>
      </c>
      <c r="R1694" s="20">
        <v>178895</v>
      </c>
      <c r="S1694" s="20">
        <v>170419</v>
      </c>
      <c r="T1694" s="21">
        <v>107361</v>
      </c>
      <c r="U1694" s="54">
        <v>88703</v>
      </c>
      <c r="V1694" s="20">
        <v>77070</v>
      </c>
      <c r="W1694" s="20">
        <v>52210</v>
      </c>
      <c r="X1694" s="20">
        <v>0</v>
      </c>
      <c r="Y1694" s="21">
        <v>0</v>
      </c>
      <c r="Z1694" s="20">
        <v>278146</v>
      </c>
      <c r="AA1694" s="21">
        <v>31626</v>
      </c>
      <c r="AB1694" s="32">
        <v>419390</v>
      </c>
      <c r="AC1694" s="20">
        <v>1954370</v>
      </c>
      <c r="AD1694" s="20">
        <v>651573</v>
      </c>
      <c r="AE1694" s="20">
        <v>835233</v>
      </c>
      <c r="AF1694" s="20">
        <v>471078</v>
      </c>
      <c r="AG1694" s="20">
        <v>227748</v>
      </c>
      <c r="AH1694" s="20">
        <v>138737</v>
      </c>
      <c r="AI1694" s="21">
        <v>16485</v>
      </c>
      <c r="AJ1694" s="25">
        <v>73074</v>
      </c>
      <c r="AK1694" s="25">
        <v>81298</v>
      </c>
      <c r="AL1694" s="25">
        <v>28844</v>
      </c>
      <c r="AM1694" s="22">
        <v>45760</v>
      </c>
      <c r="AN1694" s="20">
        <v>951115</v>
      </c>
      <c r="AO1694" s="20">
        <v>17742</v>
      </c>
      <c r="AP1694" s="54">
        <v>8225883</v>
      </c>
      <c r="AQ1694" s="25">
        <v>162464</v>
      </c>
      <c r="AR1694" s="25">
        <v>289758</v>
      </c>
      <c r="AS1694" s="54">
        <v>94472</v>
      </c>
      <c r="AT1694" s="54">
        <v>69456</v>
      </c>
      <c r="AU1694" s="54">
        <v>68619</v>
      </c>
      <c r="AV1694" s="54">
        <v>47706</v>
      </c>
      <c r="AW1694" s="25">
        <f t="shared" si="78"/>
        <v>732475</v>
      </c>
      <c r="AX1694" s="165">
        <v>1474868</v>
      </c>
      <c r="AY1694" s="98">
        <f t="shared" si="79"/>
        <v>10433226</v>
      </c>
      <c r="AZ1694" s="73"/>
      <c r="BA1694" s="20">
        <v>965024</v>
      </c>
      <c r="BB1694" s="20">
        <v>61398</v>
      </c>
      <c r="BC1694" s="19">
        <v>1026422</v>
      </c>
      <c r="BD1694" s="19">
        <v>11459648</v>
      </c>
      <c r="BF1694" s="20">
        <v>66505</v>
      </c>
      <c r="BG1694" s="21">
        <f t="shared" si="80"/>
        <v>11393143</v>
      </c>
      <c r="BI1694" s="73"/>
      <c r="BJ1694" s="73"/>
      <c r="BK1694" s="73"/>
      <c r="BL1694" s="73"/>
      <c r="BM1694" s="73"/>
      <c r="BN1694" s="73"/>
      <c r="BO1694" s="73"/>
    </row>
    <row r="1695" spans="1:67" ht="22.5" customHeight="1" x14ac:dyDescent="0.15">
      <c r="A1695" s="125" t="s">
        <v>3529</v>
      </c>
      <c r="B1695" s="126" t="s">
        <v>3518</v>
      </c>
      <c r="C1695" s="136" t="s">
        <v>1761</v>
      </c>
      <c r="D1695" s="129">
        <v>6</v>
      </c>
      <c r="E1695" s="130" t="s">
        <v>3561</v>
      </c>
      <c r="F1695" s="19">
        <v>182549</v>
      </c>
      <c r="G1695" s="20">
        <v>35700</v>
      </c>
      <c r="H1695" s="20">
        <v>13419</v>
      </c>
      <c r="I1695" s="20">
        <v>0</v>
      </c>
      <c r="J1695" s="20">
        <v>0</v>
      </c>
      <c r="K1695" s="20">
        <v>1600</v>
      </c>
      <c r="L1695" s="20">
        <v>4729</v>
      </c>
      <c r="M1695" s="20">
        <v>0</v>
      </c>
      <c r="N1695" s="20">
        <v>2394</v>
      </c>
      <c r="O1695" s="20">
        <v>0</v>
      </c>
      <c r="P1695" s="20">
        <v>123</v>
      </c>
      <c r="Q1695" s="20">
        <v>16930</v>
      </c>
      <c r="R1695" s="20">
        <v>9847</v>
      </c>
      <c r="S1695" s="20">
        <v>26490</v>
      </c>
      <c r="T1695" s="21">
        <v>66802</v>
      </c>
      <c r="U1695" s="54">
        <v>28891</v>
      </c>
      <c r="V1695" s="20">
        <v>16515</v>
      </c>
      <c r="W1695" s="20">
        <v>10442</v>
      </c>
      <c r="X1695" s="20">
        <v>0</v>
      </c>
      <c r="Y1695" s="21">
        <v>0</v>
      </c>
      <c r="Z1695" s="20">
        <v>80574</v>
      </c>
      <c r="AA1695" s="21">
        <v>9036</v>
      </c>
      <c r="AB1695" s="32">
        <v>0</v>
      </c>
      <c r="AC1695" s="20">
        <v>287613</v>
      </c>
      <c r="AD1695" s="20">
        <v>179970</v>
      </c>
      <c r="AE1695" s="20">
        <v>194809</v>
      </c>
      <c r="AF1695" s="20">
        <v>65894</v>
      </c>
      <c r="AG1695" s="20">
        <v>39524</v>
      </c>
      <c r="AH1695" s="20">
        <v>46155</v>
      </c>
      <c r="AI1695" s="21">
        <v>104091</v>
      </c>
      <c r="AJ1695" s="25">
        <v>20196</v>
      </c>
      <c r="AK1695" s="25">
        <v>36300</v>
      </c>
      <c r="AL1695" s="25">
        <v>8185</v>
      </c>
      <c r="AM1695" s="22">
        <v>12731</v>
      </c>
      <c r="AN1695" s="20">
        <v>401869</v>
      </c>
      <c r="AO1695" s="20">
        <v>22903</v>
      </c>
      <c r="AP1695" s="54">
        <v>1926281</v>
      </c>
      <c r="AQ1695" s="25">
        <v>51392</v>
      </c>
      <c r="AR1695" s="25">
        <v>126980</v>
      </c>
      <c r="AS1695" s="54">
        <v>66501</v>
      </c>
      <c r="AT1695" s="54">
        <v>59111</v>
      </c>
      <c r="AU1695" s="54">
        <v>18782</v>
      </c>
      <c r="AV1695" s="54">
        <v>11112</v>
      </c>
      <c r="AW1695" s="25">
        <f t="shared" si="78"/>
        <v>333878</v>
      </c>
      <c r="AX1695" s="165">
        <v>446940</v>
      </c>
      <c r="AY1695" s="98">
        <f t="shared" si="79"/>
        <v>2707099</v>
      </c>
      <c r="AZ1695" s="73"/>
      <c r="BA1695" s="20">
        <v>286998</v>
      </c>
      <c r="BB1695" s="20">
        <v>113697</v>
      </c>
      <c r="BC1695" s="19">
        <v>400695</v>
      </c>
      <c r="BD1695" s="19">
        <v>3107794</v>
      </c>
      <c r="BF1695" s="20">
        <v>12900</v>
      </c>
      <c r="BG1695" s="21">
        <f t="shared" si="80"/>
        <v>3094894</v>
      </c>
      <c r="BI1695" s="73"/>
      <c r="BJ1695" s="73"/>
      <c r="BK1695" s="73"/>
      <c r="BL1695" s="73"/>
      <c r="BM1695" s="73"/>
      <c r="BN1695" s="73"/>
      <c r="BO1695" s="73"/>
    </row>
    <row r="1696" spans="1:67" ht="22.5" customHeight="1" x14ac:dyDescent="0.15">
      <c r="A1696" s="125" t="s">
        <v>3530</v>
      </c>
      <c r="B1696" s="126" t="s">
        <v>3518</v>
      </c>
      <c r="C1696" s="136" t="s">
        <v>1762</v>
      </c>
      <c r="D1696" s="129">
        <v>6</v>
      </c>
      <c r="E1696" s="130" t="s">
        <v>3561</v>
      </c>
      <c r="F1696" s="19">
        <v>126185</v>
      </c>
      <c r="G1696" s="20">
        <v>38913</v>
      </c>
      <c r="H1696" s="20">
        <v>9639</v>
      </c>
      <c r="I1696" s="20">
        <v>0</v>
      </c>
      <c r="J1696" s="20">
        <v>0</v>
      </c>
      <c r="K1696" s="20">
        <v>2040</v>
      </c>
      <c r="L1696" s="20">
        <v>3662</v>
      </c>
      <c r="M1696" s="20">
        <v>0</v>
      </c>
      <c r="N1696" s="20">
        <v>1639</v>
      </c>
      <c r="O1696" s="20">
        <v>0</v>
      </c>
      <c r="P1696" s="20">
        <v>2099</v>
      </c>
      <c r="Q1696" s="20">
        <v>12899</v>
      </c>
      <c r="R1696" s="20">
        <v>17999</v>
      </c>
      <c r="S1696" s="20">
        <v>14128</v>
      </c>
      <c r="T1696" s="21">
        <v>11929</v>
      </c>
      <c r="U1696" s="54">
        <v>14974</v>
      </c>
      <c r="V1696" s="20">
        <v>5505</v>
      </c>
      <c r="W1696" s="20">
        <v>10442</v>
      </c>
      <c r="X1696" s="20">
        <v>0</v>
      </c>
      <c r="Y1696" s="21">
        <v>0</v>
      </c>
      <c r="Z1696" s="20">
        <v>51464</v>
      </c>
      <c r="AA1696" s="21">
        <v>3765</v>
      </c>
      <c r="AB1696" s="32">
        <v>0</v>
      </c>
      <c r="AC1696" s="20">
        <v>226909</v>
      </c>
      <c r="AD1696" s="20">
        <v>135712</v>
      </c>
      <c r="AE1696" s="20">
        <v>144045</v>
      </c>
      <c r="AF1696" s="20">
        <v>48422</v>
      </c>
      <c r="AG1696" s="20">
        <v>19837</v>
      </c>
      <c r="AH1696" s="20">
        <v>30589</v>
      </c>
      <c r="AI1696" s="21">
        <v>32970</v>
      </c>
      <c r="AJ1696" s="25">
        <v>14839</v>
      </c>
      <c r="AK1696" s="25">
        <v>29494</v>
      </c>
      <c r="AL1696" s="25">
        <v>6763</v>
      </c>
      <c r="AM1696" s="22">
        <v>9942</v>
      </c>
      <c r="AN1696" s="20">
        <v>75579</v>
      </c>
      <c r="AO1696" s="20">
        <v>9913</v>
      </c>
      <c r="AP1696" s="54">
        <v>1112296</v>
      </c>
      <c r="AQ1696" s="25">
        <v>51498</v>
      </c>
      <c r="AR1696" s="25">
        <v>127616</v>
      </c>
      <c r="AS1696" s="54">
        <v>54036</v>
      </c>
      <c r="AT1696" s="54">
        <v>49710</v>
      </c>
      <c r="AU1696" s="54">
        <v>13920</v>
      </c>
      <c r="AV1696" s="54">
        <v>6781</v>
      </c>
      <c r="AW1696" s="25">
        <f t="shared" si="78"/>
        <v>303561</v>
      </c>
      <c r="AX1696" s="165">
        <v>330905</v>
      </c>
      <c r="AY1696" s="98">
        <f t="shared" si="79"/>
        <v>1746762</v>
      </c>
      <c r="AZ1696" s="73"/>
      <c r="BA1696" s="20">
        <v>229933</v>
      </c>
      <c r="BB1696" s="20">
        <v>41923</v>
      </c>
      <c r="BC1696" s="19">
        <v>271856</v>
      </c>
      <c r="BD1696" s="19">
        <v>2018618</v>
      </c>
      <c r="BF1696" s="20">
        <v>11868</v>
      </c>
      <c r="BG1696" s="21">
        <f t="shared" si="80"/>
        <v>2006750</v>
      </c>
      <c r="BI1696" s="73"/>
      <c r="BJ1696" s="73"/>
      <c r="BK1696" s="73"/>
      <c r="BL1696" s="73"/>
      <c r="BM1696" s="73"/>
      <c r="BN1696" s="73"/>
      <c r="BO1696" s="73"/>
    </row>
    <row r="1697" spans="1:67" ht="22.5" customHeight="1" x14ac:dyDescent="0.15">
      <c r="A1697" s="125" t="s">
        <v>3531</v>
      </c>
      <c r="B1697" s="126" t="s">
        <v>3518</v>
      </c>
      <c r="C1697" s="136" t="s">
        <v>1763</v>
      </c>
      <c r="D1697" s="129">
        <v>6</v>
      </c>
      <c r="E1697" s="130" t="s">
        <v>3561</v>
      </c>
      <c r="F1697" s="19">
        <v>71050</v>
      </c>
      <c r="G1697" s="20">
        <v>21991</v>
      </c>
      <c r="H1697" s="20">
        <v>4347</v>
      </c>
      <c r="I1697" s="20">
        <v>0</v>
      </c>
      <c r="J1697" s="20">
        <v>0</v>
      </c>
      <c r="K1697" s="20">
        <v>4030</v>
      </c>
      <c r="L1697" s="20">
        <v>4682</v>
      </c>
      <c r="M1697" s="20">
        <v>0</v>
      </c>
      <c r="N1697" s="20">
        <v>847</v>
      </c>
      <c r="O1697" s="20">
        <v>0</v>
      </c>
      <c r="P1697" s="20">
        <v>43</v>
      </c>
      <c r="Q1697" s="20">
        <v>6446</v>
      </c>
      <c r="R1697" s="20">
        <v>4626</v>
      </c>
      <c r="S1697" s="20">
        <v>16777</v>
      </c>
      <c r="T1697" s="21">
        <v>35787</v>
      </c>
      <c r="U1697" s="54">
        <v>7191</v>
      </c>
      <c r="V1697" s="20">
        <v>7707</v>
      </c>
      <c r="W1697" s="20">
        <v>10442</v>
      </c>
      <c r="X1697" s="20">
        <v>0</v>
      </c>
      <c r="Y1697" s="21">
        <v>0</v>
      </c>
      <c r="Z1697" s="20">
        <v>30549</v>
      </c>
      <c r="AA1697" s="21">
        <v>21837</v>
      </c>
      <c r="AB1697" s="32">
        <v>0</v>
      </c>
      <c r="AC1697" s="20">
        <v>144726</v>
      </c>
      <c r="AD1697" s="20">
        <v>80943</v>
      </c>
      <c r="AE1697" s="20">
        <v>71987</v>
      </c>
      <c r="AF1697" s="20">
        <v>22797</v>
      </c>
      <c r="AG1697" s="20">
        <v>12041</v>
      </c>
      <c r="AH1697" s="20">
        <v>30770</v>
      </c>
      <c r="AI1697" s="21">
        <v>18369</v>
      </c>
      <c r="AJ1697" s="25">
        <v>7669</v>
      </c>
      <c r="AK1697" s="25">
        <v>19425</v>
      </c>
      <c r="AL1697" s="25">
        <v>3233</v>
      </c>
      <c r="AM1697" s="22">
        <v>6524</v>
      </c>
      <c r="AN1697" s="20">
        <v>281200</v>
      </c>
      <c r="AO1697" s="20">
        <v>7665</v>
      </c>
      <c r="AP1697" s="54">
        <v>955701</v>
      </c>
      <c r="AQ1697" s="25">
        <v>36847</v>
      </c>
      <c r="AR1697" s="25">
        <v>119687</v>
      </c>
      <c r="AS1697" s="54">
        <v>40427</v>
      </c>
      <c r="AT1697" s="54">
        <v>53445</v>
      </c>
      <c r="AU1697" s="54">
        <v>9107</v>
      </c>
      <c r="AV1697" s="54">
        <v>5235</v>
      </c>
      <c r="AW1697" s="25">
        <f t="shared" si="78"/>
        <v>264748</v>
      </c>
      <c r="AX1697" s="165">
        <v>231230</v>
      </c>
      <c r="AY1697" s="98">
        <f t="shared" si="79"/>
        <v>1451679</v>
      </c>
      <c r="AZ1697" s="73"/>
      <c r="BA1697" s="20">
        <v>153078</v>
      </c>
      <c r="BB1697" s="20">
        <v>51947</v>
      </c>
      <c r="BC1697" s="19">
        <v>205025</v>
      </c>
      <c r="BD1697" s="19">
        <v>1656704</v>
      </c>
      <c r="BF1697" s="20">
        <v>6237</v>
      </c>
      <c r="BG1697" s="21">
        <f t="shared" si="80"/>
        <v>1650467</v>
      </c>
      <c r="BI1697" s="73"/>
      <c r="BJ1697" s="73"/>
      <c r="BK1697" s="73"/>
      <c r="BL1697" s="73"/>
      <c r="BM1697" s="73"/>
      <c r="BN1697" s="73"/>
      <c r="BO1697" s="73"/>
    </row>
    <row r="1698" spans="1:67" ht="22.5" customHeight="1" x14ac:dyDescent="0.15">
      <c r="A1698" s="125" t="s">
        <v>3532</v>
      </c>
      <c r="B1698" s="126" t="s">
        <v>3518</v>
      </c>
      <c r="C1698" s="136" t="s">
        <v>1764</v>
      </c>
      <c r="D1698" s="129">
        <v>6</v>
      </c>
      <c r="E1698" s="130" t="s">
        <v>3561</v>
      </c>
      <c r="F1698" s="19">
        <v>210053</v>
      </c>
      <c r="G1698" s="20">
        <v>54692</v>
      </c>
      <c r="H1698" s="20">
        <v>20601</v>
      </c>
      <c r="I1698" s="20">
        <v>0</v>
      </c>
      <c r="J1698" s="20">
        <v>0</v>
      </c>
      <c r="K1698" s="20">
        <v>5660</v>
      </c>
      <c r="L1698" s="20">
        <v>9027</v>
      </c>
      <c r="M1698" s="20">
        <v>0</v>
      </c>
      <c r="N1698" s="20">
        <v>4714</v>
      </c>
      <c r="O1698" s="20">
        <v>0</v>
      </c>
      <c r="P1698" s="20">
        <v>251</v>
      </c>
      <c r="Q1698" s="20">
        <v>21909</v>
      </c>
      <c r="R1698" s="20">
        <v>43785</v>
      </c>
      <c r="S1698" s="20">
        <v>37969</v>
      </c>
      <c r="T1698" s="21">
        <v>35787</v>
      </c>
      <c r="U1698" s="54">
        <v>23519</v>
      </c>
      <c r="V1698" s="20">
        <v>15414</v>
      </c>
      <c r="W1698" s="20">
        <v>10442</v>
      </c>
      <c r="X1698" s="20">
        <v>0</v>
      </c>
      <c r="Y1698" s="21">
        <v>0</v>
      </c>
      <c r="Z1698" s="20">
        <v>94712</v>
      </c>
      <c r="AA1698" s="21">
        <v>27108</v>
      </c>
      <c r="AB1698" s="32">
        <v>0</v>
      </c>
      <c r="AC1698" s="20">
        <v>511947</v>
      </c>
      <c r="AD1698" s="20">
        <v>231741</v>
      </c>
      <c r="AE1698" s="20">
        <v>296336</v>
      </c>
      <c r="AF1698" s="20">
        <v>129792</v>
      </c>
      <c r="AG1698" s="20">
        <v>58272</v>
      </c>
      <c r="AH1698" s="20">
        <v>75658</v>
      </c>
      <c r="AI1698" s="21">
        <v>7536</v>
      </c>
      <c r="AJ1698" s="25">
        <v>28481</v>
      </c>
      <c r="AK1698" s="25">
        <v>40795</v>
      </c>
      <c r="AL1698" s="25">
        <v>11130</v>
      </c>
      <c r="AM1698" s="22">
        <v>16870</v>
      </c>
      <c r="AN1698" s="20">
        <v>129531</v>
      </c>
      <c r="AO1698" s="20">
        <v>7951</v>
      </c>
      <c r="AP1698" s="54">
        <v>2161683</v>
      </c>
      <c r="AQ1698" s="25">
        <v>63883</v>
      </c>
      <c r="AR1698" s="25">
        <v>138679</v>
      </c>
      <c r="AS1698" s="54">
        <v>70691</v>
      </c>
      <c r="AT1698" s="54">
        <v>53048</v>
      </c>
      <c r="AU1698" s="54">
        <v>26919</v>
      </c>
      <c r="AV1698" s="54">
        <v>11812</v>
      </c>
      <c r="AW1698" s="25">
        <f t="shared" si="78"/>
        <v>365032</v>
      </c>
      <c r="AX1698" s="165">
        <v>193848</v>
      </c>
      <c r="AY1698" s="98">
        <f t="shared" si="79"/>
        <v>2720563</v>
      </c>
      <c r="AZ1698" s="73"/>
      <c r="BA1698" s="20">
        <v>385950</v>
      </c>
      <c r="BB1698" s="20">
        <v>41659</v>
      </c>
      <c r="BC1698" s="19">
        <v>427609</v>
      </c>
      <c r="BD1698" s="19">
        <v>3148172</v>
      </c>
      <c r="BF1698" s="20">
        <v>14961</v>
      </c>
      <c r="BG1698" s="21">
        <f t="shared" si="80"/>
        <v>3133211</v>
      </c>
      <c r="BI1698" s="73"/>
      <c r="BJ1698" s="73"/>
      <c r="BK1698" s="73"/>
      <c r="BL1698" s="73"/>
      <c r="BM1698" s="73"/>
      <c r="BN1698" s="73"/>
      <c r="BO1698" s="73"/>
    </row>
    <row r="1699" spans="1:67" ht="22.5" customHeight="1" x14ac:dyDescent="0.15">
      <c r="A1699" s="125" t="s">
        <v>3533</v>
      </c>
      <c r="B1699" s="126" t="s">
        <v>3518</v>
      </c>
      <c r="C1699" s="136" t="s">
        <v>1765</v>
      </c>
      <c r="D1699" s="129">
        <v>6</v>
      </c>
      <c r="E1699" s="130" t="s">
        <v>3561</v>
      </c>
      <c r="F1699" s="19">
        <v>268598</v>
      </c>
      <c r="G1699" s="20">
        <v>49909</v>
      </c>
      <c r="H1699" s="20">
        <v>26649</v>
      </c>
      <c r="I1699" s="20">
        <v>0</v>
      </c>
      <c r="J1699" s="20">
        <v>0</v>
      </c>
      <c r="K1699" s="20">
        <v>4950</v>
      </c>
      <c r="L1699" s="20">
        <v>5498</v>
      </c>
      <c r="M1699" s="20">
        <v>12142</v>
      </c>
      <c r="N1699" s="20">
        <v>6641</v>
      </c>
      <c r="O1699" s="20">
        <v>634</v>
      </c>
      <c r="P1699" s="20">
        <v>77621</v>
      </c>
      <c r="Q1699" s="20">
        <v>31799</v>
      </c>
      <c r="R1699" s="20">
        <v>54319</v>
      </c>
      <c r="S1699" s="20">
        <v>39735</v>
      </c>
      <c r="T1699" s="21">
        <v>62031</v>
      </c>
      <c r="U1699" s="54">
        <v>22038</v>
      </c>
      <c r="V1699" s="20">
        <v>25323</v>
      </c>
      <c r="W1699" s="20">
        <v>37591</v>
      </c>
      <c r="X1699" s="20">
        <v>0</v>
      </c>
      <c r="Y1699" s="21">
        <v>0</v>
      </c>
      <c r="Z1699" s="20">
        <v>125352</v>
      </c>
      <c r="AA1699" s="21">
        <v>114456</v>
      </c>
      <c r="AB1699" s="32">
        <v>0</v>
      </c>
      <c r="AC1699" s="20">
        <v>517352</v>
      </c>
      <c r="AD1699" s="20">
        <v>207084</v>
      </c>
      <c r="AE1699" s="20">
        <v>372768</v>
      </c>
      <c r="AF1699" s="20">
        <v>162906</v>
      </c>
      <c r="AG1699" s="20">
        <v>83800</v>
      </c>
      <c r="AH1699" s="20">
        <v>61088</v>
      </c>
      <c r="AI1699" s="21">
        <v>8949</v>
      </c>
      <c r="AJ1699" s="25">
        <v>34779</v>
      </c>
      <c r="AK1699" s="25">
        <v>48142</v>
      </c>
      <c r="AL1699" s="25">
        <v>15183</v>
      </c>
      <c r="AM1699" s="22">
        <v>21921</v>
      </c>
      <c r="AN1699" s="20">
        <v>133888</v>
      </c>
      <c r="AO1699" s="20">
        <v>9811</v>
      </c>
      <c r="AP1699" s="54">
        <v>2642957</v>
      </c>
      <c r="AQ1699" s="25">
        <v>75004</v>
      </c>
      <c r="AR1699" s="25">
        <v>161932</v>
      </c>
      <c r="AS1699" s="54">
        <v>87497</v>
      </c>
      <c r="AT1699" s="54">
        <v>56308</v>
      </c>
      <c r="AU1699" s="54">
        <v>32092</v>
      </c>
      <c r="AV1699" s="54">
        <v>15288</v>
      </c>
      <c r="AW1699" s="25">
        <f t="shared" si="78"/>
        <v>428121</v>
      </c>
      <c r="AX1699" s="165">
        <v>492994</v>
      </c>
      <c r="AY1699" s="98">
        <f t="shared" si="79"/>
        <v>3564072</v>
      </c>
      <c r="AZ1699" s="73"/>
      <c r="BA1699" s="20">
        <v>437918</v>
      </c>
      <c r="BB1699" s="20">
        <v>50537</v>
      </c>
      <c r="BC1699" s="19">
        <v>488455</v>
      </c>
      <c r="BD1699" s="19">
        <v>4052527</v>
      </c>
      <c r="BF1699" s="20">
        <v>23551</v>
      </c>
      <c r="BG1699" s="21">
        <f t="shared" si="80"/>
        <v>4028976</v>
      </c>
      <c r="BI1699" s="73"/>
      <c r="BJ1699" s="73"/>
      <c r="BK1699" s="73"/>
      <c r="BL1699" s="73"/>
      <c r="BM1699" s="73"/>
      <c r="BN1699" s="73"/>
      <c r="BO1699" s="73"/>
    </row>
    <row r="1700" spans="1:67" ht="22.5" customHeight="1" x14ac:dyDescent="0.15">
      <c r="A1700" s="125" t="s">
        <v>3534</v>
      </c>
      <c r="B1700" s="126" t="s">
        <v>3518</v>
      </c>
      <c r="C1700" s="136" t="s">
        <v>1766</v>
      </c>
      <c r="D1700" s="129">
        <v>6</v>
      </c>
      <c r="E1700" s="130" t="s">
        <v>3561</v>
      </c>
      <c r="F1700" s="19">
        <v>244725</v>
      </c>
      <c r="G1700" s="20">
        <v>20849</v>
      </c>
      <c r="H1700" s="20">
        <v>8127</v>
      </c>
      <c r="I1700" s="20">
        <v>0</v>
      </c>
      <c r="J1700" s="20">
        <v>0</v>
      </c>
      <c r="K1700" s="20">
        <v>13000</v>
      </c>
      <c r="L1700" s="20">
        <v>19536</v>
      </c>
      <c r="M1700" s="20">
        <v>0</v>
      </c>
      <c r="N1700" s="20">
        <v>5761</v>
      </c>
      <c r="O1700" s="20">
        <v>0</v>
      </c>
      <c r="P1700" s="20">
        <v>34912</v>
      </c>
      <c r="Q1700" s="20">
        <v>26339</v>
      </c>
      <c r="R1700" s="20">
        <v>35220</v>
      </c>
      <c r="S1700" s="20">
        <v>39735</v>
      </c>
      <c r="T1700" s="21">
        <v>59645</v>
      </c>
      <c r="U1700" s="54">
        <v>42935</v>
      </c>
      <c r="V1700" s="20">
        <v>30828</v>
      </c>
      <c r="W1700" s="20">
        <v>35503</v>
      </c>
      <c r="X1700" s="20">
        <v>0</v>
      </c>
      <c r="Y1700" s="21">
        <v>0</v>
      </c>
      <c r="Z1700" s="20">
        <v>113012</v>
      </c>
      <c r="AA1700" s="21">
        <v>68523</v>
      </c>
      <c r="AB1700" s="32">
        <v>0</v>
      </c>
      <c r="AC1700" s="20">
        <v>482317</v>
      </c>
      <c r="AD1700" s="20">
        <v>177362</v>
      </c>
      <c r="AE1700" s="20">
        <v>243206</v>
      </c>
      <c r="AF1700" s="20">
        <v>104416</v>
      </c>
      <c r="AG1700" s="20">
        <v>62229</v>
      </c>
      <c r="AH1700" s="20">
        <v>50680</v>
      </c>
      <c r="AI1700" s="21">
        <v>32970</v>
      </c>
      <c r="AJ1700" s="25">
        <v>31914</v>
      </c>
      <c r="AK1700" s="25">
        <v>46036</v>
      </c>
      <c r="AL1700" s="25">
        <v>8534</v>
      </c>
      <c r="AM1700" s="22">
        <v>20335</v>
      </c>
      <c r="AN1700" s="20">
        <v>193130</v>
      </c>
      <c r="AO1700" s="20">
        <v>7849</v>
      </c>
      <c r="AP1700" s="54">
        <v>2259628</v>
      </c>
      <c r="AQ1700" s="25">
        <v>47903</v>
      </c>
      <c r="AR1700" s="25">
        <v>104509</v>
      </c>
      <c r="AS1700" s="54">
        <v>66000</v>
      </c>
      <c r="AT1700" s="54">
        <v>25029</v>
      </c>
      <c r="AU1700" s="54">
        <v>26589</v>
      </c>
      <c r="AV1700" s="54">
        <v>15204</v>
      </c>
      <c r="AW1700" s="25">
        <f t="shared" si="78"/>
        <v>285234</v>
      </c>
      <c r="AX1700" s="165">
        <v>226585</v>
      </c>
      <c r="AY1700" s="98">
        <f t="shared" si="79"/>
        <v>2771447</v>
      </c>
      <c r="AZ1700" s="73"/>
      <c r="BA1700" s="20">
        <v>414241</v>
      </c>
      <c r="BB1700" s="20">
        <v>37143</v>
      </c>
      <c r="BC1700" s="19">
        <v>451384</v>
      </c>
      <c r="BD1700" s="19">
        <v>3222831</v>
      </c>
      <c r="BF1700" s="20">
        <v>28375</v>
      </c>
      <c r="BG1700" s="21">
        <f t="shared" si="80"/>
        <v>3194456</v>
      </c>
      <c r="BI1700" s="73"/>
      <c r="BJ1700" s="73"/>
      <c r="BK1700" s="73"/>
      <c r="BL1700" s="73"/>
      <c r="BM1700" s="73"/>
      <c r="BN1700" s="73"/>
      <c r="BO1700" s="73"/>
    </row>
    <row r="1701" spans="1:67" ht="22.5" customHeight="1" x14ac:dyDescent="0.15">
      <c r="A1701" s="125" t="s">
        <v>3535</v>
      </c>
      <c r="B1701" s="126" t="s">
        <v>3518</v>
      </c>
      <c r="C1701" s="136" t="s">
        <v>1767</v>
      </c>
      <c r="D1701" s="129">
        <v>6</v>
      </c>
      <c r="E1701" s="130" t="s">
        <v>3561</v>
      </c>
      <c r="F1701" s="19">
        <v>168142</v>
      </c>
      <c r="G1701" s="20">
        <v>42911</v>
      </c>
      <c r="H1701" s="20">
        <v>9450</v>
      </c>
      <c r="I1701" s="20">
        <v>0</v>
      </c>
      <c r="J1701" s="20">
        <v>0</v>
      </c>
      <c r="K1701" s="20">
        <v>6440</v>
      </c>
      <c r="L1701" s="20">
        <v>9476</v>
      </c>
      <c r="M1701" s="20">
        <v>0</v>
      </c>
      <c r="N1701" s="20">
        <v>3091</v>
      </c>
      <c r="O1701" s="20">
        <v>0</v>
      </c>
      <c r="P1701" s="20">
        <v>11243</v>
      </c>
      <c r="Q1701" s="20">
        <v>17966</v>
      </c>
      <c r="R1701" s="20">
        <v>23175</v>
      </c>
      <c r="S1701" s="20">
        <v>33554</v>
      </c>
      <c r="T1701" s="21">
        <v>35787</v>
      </c>
      <c r="U1701" s="54">
        <v>9983</v>
      </c>
      <c r="V1701" s="20">
        <v>16515</v>
      </c>
      <c r="W1701" s="20">
        <v>10442</v>
      </c>
      <c r="X1701" s="20">
        <v>0</v>
      </c>
      <c r="Y1701" s="21">
        <v>0</v>
      </c>
      <c r="Z1701" s="20">
        <v>70410</v>
      </c>
      <c r="AA1701" s="21">
        <v>70029</v>
      </c>
      <c r="AB1701" s="32">
        <v>0</v>
      </c>
      <c r="AC1701" s="20">
        <v>345175</v>
      </c>
      <c r="AD1701" s="20">
        <v>117345</v>
      </c>
      <c r="AE1701" s="20">
        <v>150283</v>
      </c>
      <c r="AF1701" s="20">
        <v>62317</v>
      </c>
      <c r="AG1701" s="20">
        <v>46539</v>
      </c>
      <c r="AH1701" s="20">
        <v>40454</v>
      </c>
      <c r="AI1701" s="21">
        <v>24021</v>
      </c>
      <c r="AJ1701" s="25">
        <v>22734</v>
      </c>
      <c r="AK1701" s="25">
        <v>32823</v>
      </c>
      <c r="AL1701" s="25">
        <v>5826</v>
      </c>
      <c r="AM1701" s="22">
        <v>12791</v>
      </c>
      <c r="AN1701" s="20">
        <v>203698</v>
      </c>
      <c r="AO1701" s="20">
        <v>4865</v>
      </c>
      <c r="AP1701" s="54">
        <v>1607485</v>
      </c>
      <c r="AQ1701" s="25">
        <v>47769</v>
      </c>
      <c r="AR1701" s="25">
        <v>118140</v>
      </c>
      <c r="AS1701" s="54">
        <v>41857</v>
      </c>
      <c r="AT1701" s="54">
        <v>39233</v>
      </c>
      <c r="AU1701" s="54">
        <v>22836</v>
      </c>
      <c r="AV1701" s="54">
        <v>8874</v>
      </c>
      <c r="AW1701" s="25">
        <f t="shared" si="78"/>
        <v>278709</v>
      </c>
      <c r="AX1701" s="165">
        <v>136239</v>
      </c>
      <c r="AY1701" s="98">
        <f t="shared" si="79"/>
        <v>2022433</v>
      </c>
      <c r="AZ1701" s="73"/>
      <c r="BA1701" s="20">
        <v>319511</v>
      </c>
      <c r="BB1701" s="20">
        <v>25467</v>
      </c>
      <c r="BC1701" s="19">
        <v>344978</v>
      </c>
      <c r="BD1701" s="19">
        <v>2367411</v>
      </c>
      <c r="BF1701" s="20">
        <v>11751</v>
      </c>
      <c r="BG1701" s="21">
        <f t="shared" si="80"/>
        <v>2355660</v>
      </c>
      <c r="BI1701" s="73"/>
      <c r="BJ1701" s="73"/>
      <c r="BK1701" s="73"/>
      <c r="BL1701" s="73"/>
      <c r="BM1701" s="73"/>
      <c r="BN1701" s="73"/>
      <c r="BO1701" s="73"/>
    </row>
    <row r="1702" spans="1:67" ht="22.5" customHeight="1" x14ac:dyDescent="0.15">
      <c r="A1702" s="125" t="s">
        <v>3536</v>
      </c>
      <c r="B1702" s="126" t="s">
        <v>3518</v>
      </c>
      <c r="C1702" s="136" t="s">
        <v>1768</v>
      </c>
      <c r="D1702" s="129">
        <v>6</v>
      </c>
      <c r="E1702" s="130" t="s">
        <v>3561</v>
      </c>
      <c r="F1702" s="19">
        <v>241419</v>
      </c>
      <c r="G1702" s="20">
        <v>40698</v>
      </c>
      <c r="H1702" s="20">
        <v>14364</v>
      </c>
      <c r="I1702" s="20">
        <v>0</v>
      </c>
      <c r="J1702" s="20">
        <v>0</v>
      </c>
      <c r="K1702" s="20">
        <v>0</v>
      </c>
      <c r="L1702" s="20">
        <v>0</v>
      </c>
      <c r="M1702" s="20">
        <v>0</v>
      </c>
      <c r="N1702" s="20">
        <v>5727</v>
      </c>
      <c r="O1702" s="20">
        <v>0</v>
      </c>
      <c r="P1702" s="20">
        <v>15380</v>
      </c>
      <c r="Q1702" s="20">
        <v>51089</v>
      </c>
      <c r="R1702" s="20">
        <v>36732</v>
      </c>
      <c r="S1702" s="20">
        <v>42384</v>
      </c>
      <c r="T1702" s="21">
        <v>35787</v>
      </c>
      <c r="U1702" s="54">
        <v>16159</v>
      </c>
      <c r="V1702" s="20">
        <v>18717</v>
      </c>
      <c r="W1702" s="20">
        <v>10442</v>
      </c>
      <c r="X1702" s="20">
        <v>0</v>
      </c>
      <c r="Y1702" s="21">
        <v>0</v>
      </c>
      <c r="Z1702" s="20">
        <v>130068</v>
      </c>
      <c r="AA1702" s="21">
        <v>12801</v>
      </c>
      <c r="AB1702" s="32">
        <v>0</v>
      </c>
      <c r="AC1702" s="20">
        <v>539766</v>
      </c>
      <c r="AD1702" s="20">
        <v>164184</v>
      </c>
      <c r="AE1702" s="20">
        <v>252599</v>
      </c>
      <c r="AF1702" s="20">
        <v>130541</v>
      </c>
      <c r="AG1702" s="20">
        <v>82621</v>
      </c>
      <c r="AH1702" s="20">
        <v>44074</v>
      </c>
      <c r="AI1702" s="21">
        <v>21195</v>
      </c>
      <c r="AJ1702" s="25">
        <v>31802</v>
      </c>
      <c r="AK1702" s="25">
        <v>44179</v>
      </c>
      <c r="AL1702" s="25">
        <v>8394</v>
      </c>
      <c r="AM1702" s="22">
        <v>19566</v>
      </c>
      <c r="AN1702" s="20">
        <v>594307</v>
      </c>
      <c r="AO1702" s="20">
        <v>6296</v>
      </c>
      <c r="AP1702" s="54">
        <v>2611291</v>
      </c>
      <c r="AQ1702" s="25">
        <v>40106</v>
      </c>
      <c r="AR1702" s="25">
        <v>129363</v>
      </c>
      <c r="AS1702" s="54">
        <v>48339</v>
      </c>
      <c r="AT1702" s="54">
        <v>43445</v>
      </c>
      <c r="AU1702" s="54">
        <v>29873</v>
      </c>
      <c r="AV1702" s="54">
        <v>14539</v>
      </c>
      <c r="AW1702" s="25">
        <f t="shared" si="78"/>
        <v>305665</v>
      </c>
      <c r="AX1702" s="165">
        <v>208979</v>
      </c>
      <c r="AY1702" s="98">
        <f t="shared" si="79"/>
        <v>3125935</v>
      </c>
      <c r="AZ1702" s="73"/>
      <c r="BA1702" s="20">
        <v>413236</v>
      </c>
      <c r="BB1702" s="20">
        <v>29366</v>
      </c>
      <c r="BC1702" s="19">
        <v>442602</v>
      </c>
      <c r="BD1702" s="19">
        <v>3568537</v>
      </c>
      <c r="BF1702" s="20">
        <v>21693</v>
      </c>
      <c r="BG1702" s="21">
        <f t="shared" si="80"/>
        <v>3546844</v>
      </c>
      <c r="BI1702" s="73"/>
      <c r="BJ1702" s="73"/>
      <c r="BK1702" s="73"/>
      <c r="BL1702" s="73"/>
      <c r="BM1702" s="73"/>
      <c r="BN1702" s="73"/>
      <c r="BO1702" s="73"/>
    </row>
    <row r="1703" spans="1:67" ht="22.5" customHeight="1" x14ac:dyDescent="0.15">
      <c r="A1703" s="125" t="s">
        <v>3537</v>
      </c>
      <c r="B1703" s="126" t="s">
        <v>3518</v>
      </c>
      <c r="C1703" s="136" t="s">
        <v>1769</v>
      </c>
      <c r="D1703" s="129">
        <v>6</v>
      </c>
      <c r="E1703" s="130" t="s">
        <v>3561</v>
      </c>
      <c r="F1703" s="19">
        <v>146462</v>
      </c>
      <c r="G1703" s="20">
        <v>63903</v>
      </c>
      <c r="H1703" s="20">
        <v>20790</v>
      </c>
      <c r="I1703" s="20">
        <v>0</v>
      </c>
      <c r="J1703" s="20">
        <v>0</v>
      </c>
      <c r="K1703" s="20">
        <v>10270</v>
      </c>
      <c r="L1703" s="20">
        <v>9523</v>
      </c>
      <c r="M1703" s="20">
        <v>0</v>
      </c>
      <c r="N1703" s="20">
        <v>2183</v>
      </c>
      <c r="O1703" s="20">
        <v>0</v>
      </c>
      <c r="P1703" s="20">
        <v>106</v>
      </c>
      <c r="Q1703" s="20">
        <v>16566</v>
      </c>
      <c r="R1703" s="20">
        <v>11221</v>
      </c>
      <c r="S1703" s="20">
        <v>24724</v>
      </c>
      <c r="T1703" s="21">
        <v>23858</v>
      </c>
      <c r="U1703" s="54">
        <v>4653</v>
      </c>
      <c r="V1703" s="20">
        <v>13212</v>
      </c>
      <c r="W1703" s="20">
        <v>10442</v>
      </c>
      <c r="X1703" s="20">
        <v>0</v>
      </c>
      <c r="Y1703" s="21">
        <v>0</v>
      </c>
      <c r="Z1703" s="20">
        <v>55490</v>
      </c>
      <c r="AA1703" s="21">
        <v>80571</v>
      </c>
      <c r="AB1703" s="32">
        <v>0</v>
      </c>
      <c r="AC1703" s="20">
        <v>307678</v>
      </c>
      <c r="AD1703" s="20">
        <v>140302</v>
      </c>
      <c r="AE1703" s="20">
        <v>172439</v>
      </c>
      <c r="AF1703" s="20">
        <v>60653</v>
      </c>
      <c r="AG1703" s="20">
        <v>22791</v>
      </c>
      <c r="AH1703" s="20">
        <v>66065</v>
      </c>
      <c r="AI1703" s="21">
        <v>4239</v>
      </c>
      <c r="AJ1703" s="25">
        <v>19424</v>
      </c>
      <c r="AK1703" s="25">
        <v>30148</v>
      </c>
      <c r="AL1703" s="25">
        <v>5556</v>
      </c>
      <c r="AM1703" s="22">
        <v>11587</v>
      </c>
      <c r="AN1703" s="20">
        <v>483480</v>
      </c>
      <c r="AO1703" s="20">
        <v>4313</v>
      </c>
      <c r="AP1703" s="54">
        <v>1822649</v>
      </c>
      <c r="AQ1703" s="25">
        <v>61833</v>
      </c>
      <c r="AR1703" s="25">
        <v>129316</v>
      </c>
      <c r="AS1703" s="54">
        <v>54717</v>
      </c>
      <c r="AT1703" s="54">
        <v>50044</v>
      </c>
      <c r="AU1703" s="54">
        <v>19525</v>
      </c>
      <c r="AV1703" s="54">
        <v>8657</v>
      </c>
      <c r="AW1703" s="25">
        <f t="shared" si="78"/>
        <v>324092</v>
      </c>
      <c r="AX1703" s="165">
        <v>304482</v>
      </c>
      <c r="AY1703" s="98">
        <f t="shared" si="79"/>
        <v>2451223</v>
      </c>
      <c r="AZ1703" s="73"/>
      <c r="BA1703" s="20">
        <v>277121</v>
      </c>
      <c r="BB1703" s="20">
        <v>28441</v>
      </c>
      <c r="BC1703" s="19">
        <v>305562</v>
      </c>
      <c r="BD1703" s="19">
        <v>2756785</v>
      </c>
      <c r="BF1703" s="20">
        <v>10433</v>
      </c>
      <c r="BG1703" s="21">
        <f t="shared" si="80"/>
        <v>2746352</v>
      </c>
      <c r="BI1703" s="73"/>
      <c r="BJ1703" s="73"/>
      <c r="BK1703" s="73"/>
      <c r="BL1703" s="73"/>
      <c r="BM1703" s="73"/>
      <c r="BN1703" s="73"/>
      <c r="BO1703" s="73"/>
    </row>
    <row r="1704" spans="1:67" ht="22.5" customHeight="1" x14ac:dyDescent="0.15">
      <c r="A1704" s="125" t="s">
        <v>3538</v>
      </c>
      <c r="B1704" s="126" t="s">
        <v>3518</v>
      </c>
      <c r="C1704" s="136" t="s">
        <v>1770</v>
      </c>
      <c r="D1704" s="129">
        <v>6</v>
      </c>
      <c r="E1704" s="130" t="s">
        <v>3561</v>
      </c>
      <c r="F1704" s="19">
        <v>577413</v>
      </c>
      <c r="G1704" s="20">
        <v>71114</v>
      </c>
      <c r="H1704" s="20">
        <v>19845</v>
      </c>
      <c r="I1704" s="20">
        <v>0</v>
      </c>
      <c r="J1704" s="20">
        <v>0</v>
      </c>
      <c r="K1704" s="20">
        <v>0</v>
      </c>
      <c r="L1704" s="20">
        <v>0</v>
      </c>
      <c r="M1704" s="20">
        <v>39929</v>
      </c>
      <c r="N1704" s="20">
        <v>22014</v>
      </c>
      <c r="O1704" s="20">
        <v>10332</v>
      </c>
      <c r="P1704" s="20">
        <v>73743</v>
      </c>
      <c r="Q1704" s="20">
        <v>64654</v>
      </c>
      <c r="R1704" s="20">
        <v>136301</v>
      </c>
      <c r="S1704" s="20">
        <v>123620</v>
      </c>
      <c r="T1704" s="21">
        <v>59645</v>
      </c>
      <c r="U1704" s="54">
        <v>62731</v>
      </c>
      <c r="V1704" s="20">
        <v>70464</v>
      </c>
      <c r="W1704" s="20">
        <v>20884</v>
      </c>
      <c r="X1704" s="20">
        <v>0</v>
      </c>
      <c r="Y1704" s="21">
        <v>0</v>
      </c>
      <c r="Z1704" s="20">
        <v>255049</v>
      </c>
      <c r="AA1704" s="21">
        <v>198039</v>
      </c>
      <c r="AB1704" s="32">
        <v>0</v>
      </c>
      <c r="AC1704" s="20">
        <v>1358542</v>
      </c>
      <c r="AD1704" s="20">
        <v>454118</v>
      </c>
      <c r="AE1704" s="20">
        <v>643077</v>
      </c>
      <c r="AF1704" s="20">
        <v>359341</v>
      </c>
      <c r="AG1704" s="20">
        <v>207678</v>
      </c>
      <c r="AH1704" s="20">
        <v>49685</v>
      </c>
      <c r="AI1704" s="21">
        <v>8949</v>
      </c>
      <c r="AJ1704" s="25">
        <v>69925</v>
      </c>
      <c r="AK1704" s="25">
        <v>80488</v>
      </c>
      <c r="AL1704" s="25">
        <v>21412</v>
      </c>
      <c r="AM1704" s="22">
        <v>45429</v>
      </c>
      <c r="AN1704" s="20">
        <v>382798</v>
      </c>
      <c r="AO1704" s="20">
        <v>8667</v>
      </c>
      <c r="AP1704" s="54">
        <v>5495886</v>
      </c>
      <c r="AQ1704" s="25">
        <v>145536</v>
      </c>
      <c r="AR1704" s="25">
        <v>209590</v>
      </c>
      <c r="AS1704" s="54">
        <v>46041</v>
      </c>
      <c r="AT1704" s="54">
        <v>53363</v>
      </c>
      <c r="AU1704" s="54">
        <v>62711</v>
      </c>
      <c r="AV1704" s="54">
        <v>34590</v>
      </c>
      <c r="AW1704" s="25">
        <f t="shared" si="78"/>
        <v>551831</v>
      </c>
      <c r="AX1704" s="165">
        <v>501444</v>
      </c>
      <c r="AY1704" s="98">
        <f t="shared" si="79"/>
        <v>6549161</v>
      </c>
      <c r="AZ1704" s="73"/>
      <c r="BA1704" s="20">
        <v>919714</v>
      </c>
      <c r="BB1704" s="20">
        <v>35292</v>
      </c>
      <c r="BC1704" s="19">
        <v>955006</v>
      </c>
      <c r="BD1704" s="19">
        <v>7504167</v>
      </c>
      <c r="BF1704" s="20">
        <v>70364</v>
      </c>
      <c r="BG1704" s="21">
        <f t="shared" si="80"/>
        <v>7433803</v>
      </c>
      <c r="BI1704" s="73"/>
      <c r="BJ1704" s="73"/>
      <c r="BK1704" s="73"/>
      <c r="BL1704" s="73"/>
      <c r="BM1704" s="73"/>
      <c r="BN1704" s="73"/>
      <c r="BO1704" s="73"/>
    </row>
    <row r="1705" spans="1:67" ht="22.5" customHeight="1" x14ac:dyDescent="0.15">
      <c r="A1705" s="125" t="s">
        <v>3539</v>
      </c>
      <c r="B1705" s="126" t="s">
        <v>3518</v>
      </c>
      <c r="C1705" s="136" t="s">
        <v>1771</v>
      </c>
      <c r="D1705" s="129">
        <v>6</v>
      </c>
      <c r="E1705" s="130" t="s">
        <v>3561</v>
      </c>
      <c r="F1705" s="19">
        <v>271498</v>
      </c>
      <c r="G1705" s="20">
        <v>21563</v>
      </c>
      <c r="H1705" s="20">
        <v>8127</v>
      </c>
      <c r="I1705" s="20">
        <v>0</v>
      </c>
      <c r="J1705" s="20">
        <v>0</v>
      </c>
      <c r="K1705" s="20">
        <v>0</v>
      </c>
      <c r="L1705" s="20">
        <v>0</v>
      </c>
      <c r="M1705" s="20">
        <v>13102</v>
      </c>
      <c r="N1705" s="20">
        <v>7166</v>
      </c>
      <c r="O1705" s="20">
        <v>12048</v>
      </c>
      <c r="P1705" s="20">
        <v>69658</v>
      </c>
      <c r="Q1705" s="20">
        <v>28548</v>
      </c>
      <c r="R1705" s="20">
        <v>43556</v>
      </c>
      <c r="S1705" s="20">
        <v>46799</v>
      </c>
      <c r="T1705" s="21">
        <v>23858</v>
      </c>
      <c r="U1705" s="54">
        <v>17893</v>
      </c>
      <c r="V1705" s="20">
        <v>29727</v>
      </c>
      <c r="W1705" s="20">
        <v>10442</v>
      </c>
      <c r="X1705" s="20">
        <v>0</v>
      </c>
      <c r="Y1705" s="21">
        <v>0</v>
      </c>
      <c r="Z1705" s="20">
        <v>107776</v>
      </c>
      <c r="AA1705" s="21">
        <v>97137</v>
      </c>
      <c r="AB1705" s="32">
        <v>0</v>
      </c>
      <c r="AC1705" s="20">
        <v>686841</v>
      </c>
      <c r="AD1705" s="20">
        <v>173114</v>
      </c>
      <c r="AE1705" s="20">
        <v>292608</v>
      </c>
      <c r="AF1705" s="20">
        <v>144019</v>
      </c>
      <c r="AG1705" s="20">
        <v>89339</v>
      </c>
      <c r="AH1705" s="20">
        <v>12218</v>
      </c>
      <c r="AI1705" s="21">
        <v>4239</v>
      </c>
      <c r="AJ1705" s="25">
        <v>36451</v>
      </c>
      <c r="AK1705" s="25">
        <v>42010</v>
      </c>
      <c r="AL1705" s="25">
        <v>10717</v>
      </c>
      <c r="AM1705" s="22">
        <v>20154</v>
      </c>
      <c r="AN1705" s="20">
        <v>563461</v>
      </c>
      <c r="AO1705" s="20">
        <v>2003</v>
      </c>
      <c r="AP1705" s="54">
        <v>2886072</v>
      </c>
      <c r="AQ1705" s="25">
        <v>67425</v>
      </c>
      <c r="AR1705" s="25">
        <v>130560</v>
      </c>
      <c r="AS1705" s="54">
        <v>16084</v>
      </c>
      <c r="AT1705" s="54">
        <v>38134</v>
      </c>
      <c r="AU1705" s="54">
        <v>33910</v>
      </c>
      <c r="AV1705" s="54">
        <v>18584</v>
      </c>
      <c r="AW1705" s="25">
        <f t="shared" si="78"/>
        <v>304697</v>
      </c>
      <c r="AX1705" s="165">
        <v>273770</v>
      </c>
      <c r="AY1705" s="98">
        <f t="shared" si="79"/>
        <v>3464539</v>
      </c>
      <c r="AZ1705" s="73"/>
      <c r="BA1705" s="20">
        <v>452185</v>
      </c>
      <c r="BB1705" s="20">
        <v>9054</v>
      </c>
      <c r="BC1705" s="19">
        <v>461239</v>
      </c>
      <c r="BD1705" s="19">
        <v>3925778</v>
      </c>
      <c r="BF1705" s="20">
        <v>35686</v>
      </c>
      <c r="BG1705" s="21">
        <f t="shared" si="80"/>
        <v>3890092</v>
      </c>
      <c r="BI1705" s="73"/>
      <c r="BJ1705" s="73"/>
      <c r="BK1705" s="73"/>
      <c r="BL1705" s="73"/>
      <c r="BM1705" s="73"/>
      <c r="BN1705" s="73"/>
      <c r="BO1705" s="73"/>
    </row>
    <row r="1706" spans="1:67" ht="22.5" customHeight="1" x14ac:dyDescent="0.15">
      <c r="A1706" s="125" t="s">
        <v>3540</v>
      </c>
      <c r="B1706" s="126" t="s">
        <v>3518</v>
      </c>
      <c r="C1706" s="136" t="s">
        <v>1772</v>
      </c>
      <c r="D1706" s="129">
        <v>6</v>
      </c>
      <c r="E1706" s="130" t="s">
        <v>3561</v>
      </c>
      <c r="F1706" s="19">
        <v>442610</v>
      </c>
      <c r="G1706" s="20">
        <v>64260</v>
      </c>
      <c r="H1706" s="20">
        <v>20979</v>
      </c>
      <c r="I1706" s="20">
        <v>0</v>
      </c>
      <c r="J1706" s="20">
        <v>0</v>
      </c>
      <c r="K1706" s="20">
        <v>8480</v>
      </c>
      <c r="L1706" s="20">
        <v>8990</v>
      </c>
      <c r="M1706" s="20">
        <v>27327</v>
      </c>
      <c r="N1706" s="20">
        <v>15769</v>
      </c>
      <c r="O1706" s="20">
        <v>17046</v>
      </c>
      <c r="P1706" s="20">
        <v>134575</v>
      </c>
      <c r="Q1706" s="20">
        <v>50398</v>
      </c>
      <c r="R1706" s="20">
        <v>101768</v>
      </c>
      <c r="S1706" s="20">
        <v>115673</v>
      </c>
      <c r="T1706" s="21">
        <v>47716</v>
      </c>
      <c r="U1706" s="54">
        <v>42850</v>
      </c>
      <c r="V1706" s="20">
        <v>45141</v>
      </c>
      <c r="W1706" s="20">
        <v>20884</v>
      </c>
      <c r="X1706" s="20">
        <v>0</v>
      </c>
      <c r="Y1706" s="21">
        <v>0</v>
      </c>
      <c r="Z1706" s="20">
        <v>194037</v>
      </c>
      <c r="AA1706" s="21">
        <v>158130</v>
      </c>
      <c r="AB1706" s="32">
        <v>0</v>
      </c>
      <c r="AC1706" s="20">
        <v>1203514</v>
      </c>
      <c r="AD1706" s="20">
        <v>336165</v>
      </c>
      <c r="AE1706" s="20">
        <v>406324</v>
      </c>
      <c r="AF1706" s="20">
        <v>231878</v>
      </c>
      <c r="AG1706" s="20">
        <v>144834</v>
      </c>
      <c r="AH1706" s="20">
        <v>3530</v>
      </c>
      <c r="AI1706" s="21">
        <v>5181</v>
      </c>
      <c r="AJ1706" s="25">
        <v>55698</v>
      </c>
      <c r="AK1706" s="25">
        <v>65798</v>
      </c>
      <c r="AL1706" s="25">
        <v>15295</v>
      </c>
      <c r="AM1706" s="22">
        <v>37335</v>
      </c>
      <c r="AN1706" s="20">
        <v>932228</v>
      </c>
      <c r="AO1706" s="20">
        <v>3444</v>
      </c>
      <c r="AP1706" s="54">
        <v>4957857</v>
      </c>
      <c r="AQ1706" s="25">
        <v>105311</v>
      </c>
      <c r="AR1706" s="25">
        <v>157631</v>
      </c>
      <c r="AS1706" s="54">
        <v>28597</v>
      </c>
      <c r="AT1706" s="54">
        <v>56818</v>
      </c>
      <c r="AU1706" s="54">
        <v>50179</v>
      </c>
      <c r="AV1706" s="54">
        <v>31419</v>
      </c>
      <c r="AW1706" s="25">
        <f t="shared" si="78"/>
        <v>429955</v>
      </c>
      <c r="AX1706" s="165">
        <v>443572</v>
      </c>
      <c r="AY1706" s="98">
        <f t="shared" si="79"/>
        <v>5831384</v>
      </c>
      <c r="AZ1706" s="73"/>
      <c r="BA1706" s="20">
        <v>704977</v>
      </c>
      <c r="BB1706" s="20">
        <v>11301</v>
      </c>
      <c r="BC1706" s="19">
        <v>716278</v>
      </c>
      <c r="BD1706" s="19">
        <v>6547662</v>
      </c>
      <c r="BF1706" s="20">
        <v>76079</v>
      </c>
      <c r="BG1706" s="21">
        <f t="shared" si="80"/>
        <v>6471583</v>
      </c>
      <c r="BI1706" s="73"/>
      <c r="BJ1706" s="73"/>
      <c r="BK1706" s="73"/>
      <c r="BL1706" s="73"/>
      <c r="BM1706" s="73"/>
      <c r="BN1706" s="73"/>
      <c r="BO1706" s="73"/>
    </row>
    <row r="1707" spans="1:67" ht="22.5" customHeight="1" x14ac:dyDescent="0.15">
      <c r="A1707" s="125" t="s">
        <v>3541</v>
      </c>
      <c r="B1707" s="126" t="s">
        <v>3518</v>
      </c>
      <c r="C1707" s="136" t="s">
        <v>1773</v>
      </c>
      <c r="D1707" s="129">
        <v>6</v>
      </c>
      <c r="E1707" s="130" t="s">
        <v>3561</v>
      </c>
      <c r="F1707" s="19">
        <v>311414</v>
      </c>
      <c r="G1707" s="20">
        <v>32487</v>
      </c>
      <c r="H1707" s="20">
        <v>22302</v>
      </c>
      <c r="I1707" s="20">
        <v>0</v>
      </c>
      <c r="J1707" s="20">
        <v>0</v>
      </c>
      <c r="K1707" s="20">
        <v>0</v>
      </c>
      <c r="L1707" s="20">
        <v>0</v>
      </c>
      <c r="M1707" s="20">
        <v>17412</v>
      </c>
      <c r="N1707" s="20">
        <v>9524</v>
      </c>
      <c r="O1707" s="20">
        <v>5968</v>
      </c>
      <c r="P1707" s="20">
        <v>89616</v>
      </c>
      <c r="Q1707" s="20">
        <v>34394</v>
      </c>
      <c r="R1707" s="20">
        <v>73784</v>
      </c>
      <c r="S1707" s="20">
        <v>47682</v>
      </c>
      <c r="T1707" s="21">
        <v>23858</v>
      </c>
      <c r="U1707" s="54">
        <v>27833</v>
      </c>
      <c r="V1707" s="20">
        <v>31929</v>
      </c>
      <c r="W1707" s="20">
        <v>10442</v>
      </c>
      <c r="X1707" s="20">
        <v>0</v>
      </c>
      <c r="Y1707" s="21">
        <v>0</v>
      </c>
      <c r="Z1707" s="20">
        <v>236502</v>
      </c>
      <c r="AA1707" s="21">
        <v>36897</v>
      </c>
      <c r="AB1707" s="32">
        <v>0</v>
      </c>
      <c r="AC1707" s="20">
        <v>685992</v>
      </c>
      <c r="AD1707" s="20">
        <v>222578</v>
      </c>
      <c r="AE1707" s="20">
        <v>324514</v>
      </c>
      <c r="AF1707" s="20">
        <v>185453</v>
      </c>
      <c r="AG1707" s="20">
        <v>90564</v>
      </c>
      <c r="AH1707" s="20">
        <v>16924</v>
      </c>
      <c r="AI1707" s="21">
        <v>2355</v>
      </c>
      <c r="AJ1707" s="25">
        <v>43956</v>
      </c>
      <c r="AK1707" s="25">
        <v>46935</v>
      </c>
      <c r="AL1707" s="25">
        <v>9886</v>
      </c>
      <c r="AM1707" s="22">
        <v>23711</v>
      </c>
      <c r="AN1707" s="20">
        <v>302750</v>
      </c>
      <c r="AO1707" s="20">
        <v>3424</v>
      </c>
      <c r="AP1707" s="54">
        <v>2971086</v>
      </c>
      <c r="AQ1707" s="25">
        <v>76786</v>
      </c>
      <c r="AR1707" s="25">
        <v>147665</v>
      </c>
      <c r="AS1707" s="54">
        <v>34899</v>
      </c>
      <c r="AT1707" s="54">
        <v>30386</v>
      </c>
      <c r="AU1707" s="54">
        <v>36907</v>
      </c>
      <c r="AV1707" s="54">
        <v>17911</v>
      </c>
      <c r="AW1707" s="25">
        <f t="shared" si="78"/>
        <v>344554</v>
      </c>
      <c r="AX1707" s="165">
        <v>255067</v>
      </c>
      <c r="AY1707" s="98">
        <f t="shared" si="79"/>
        <v>3570707</v>
      </c>
      <c r="AZ1707" s="73"/>
      <c r="BA1707" s="20">
        <v>516038</v>
      </c>
      <c r="BB1707" s="20">
        <v>12469</v>
      </c>
      <c r="BC1707" s="19">
        <v>528507</v>
      </c>
      <c r="BD1707" s="19">
        <v>4099214</v>
      </c>
      <c r="BF1707" s="20">
        <v>48261</v>
      </c>
      <c r="BG1707" s="21">
        <f t="shared" si="80"/>
        <v>4050953</v>
      </c>
      <c r="BI1707" s="73"/>
      <c r="BJ1707" s="73"/>
      <c r="BK1707" s="73"/>
      <c r="BL1707" s="73"/>
      <c r="BM1707" s="73"/>
      <c r="BN1707" s="73"/>
      <c r="BO1707" s="73"/>
    </row>
    <row r="1708" spans="1:67" ht="22.5" customHeight="1" x14ac:dyDescent="0.15">
      <c r="A1708" s="125" t="s">
        <v>3542</v>
      </c>
      <c r="B1708" s="126" t="s">
        <v>3518</v>
      </c>
      <c r="C1708" s="136" t="s">
        <v>1774</v>
      </c>
      <c r="D1708" s="129">
        <v>6</v>
      </c>
      <c r="E1708" s="130" t="s">
        <v>3561</v>
      </c>
      <c r="F1708" s="19">
        <v>359055</v>
      </c>
      <c r="G1708" s="20">
        <v>37342</v>
      </c>
      <c r="H1708" s="20">
        <v>34965</v>
      </c>
      <c r="I1708" s="20">
        <v>0</v>
      </c>
      <c r="J1708" s="20">
        <v>0</v>
      </c>
      <c r="K1708" s="20">
        <v>2900</v>
      </c>
      <c r="L1708" s="20">
        <v>4379</v>
      </c>
      <c r="M1708" s="20">
        <v>21470</v>
      </c>
      <c r="N1708" s="20">
        <v>11743</v>
      </c>
      <c r="O1708" s="20">
        <v>5147</v>
      </c>
      <c r="P1708" s="20">
        <v>79004</v>
      </c>
      <c r="Q1708" s="20">
        <v>40453</v>
      </c>
      <c r="R1708" s="20">
        <v>77814</v>
      </c>
      <c r="S1708" s="20">
        <v>64459</v>
      </c>
      <c r="T1708" s="21">
        <v>35787</v>
      </c>
      <c r="U1708" s="54">
        <v>39720</v>
      </c>
      <c r="V1708" s="20">
        <v>23121</v>
      </c>
      <c r="W1708" s="20">
        <v>10442</v>
      </c>
      <c r="X1708" s="20">
        <v>0</v>
      </c>
      <c r="Y1708" s="21">
        <v>0</v>
      </c>
      <c r="Z1708" s="20">
        <v>192684</v>
      </c>
      <c r="AA1708" s="21">
        <v>0</v>
      </c>
      <c r="AB1708" s="32">
        <v>0</v>
      </c>
      <c r="AC1708" s="20">
        <v>916099</v>
      </c>
      <c r="AD1708" s="20">
        <v>242520</v>
      </c>
      <c r="AE1708" s="20">
        <v>343300</v>
      </c>
      <c r="AF1708" s="20">
        <v>165984</v>
      </c>
      <c r="AG1708" s="20">
        <v>111671</v>
      </c>
      <c r="AH1708" s="20">
        <v>49504</v>
      </c>
      <c r="AI1708" s="21">
        <v>3768</v>
      </c>
      <c r="AJ1708" s="25">
        <v>49564</v>
      </c>
      <c r="AK1708" s="25">
        <v>55354</v>
      </c>
      <c r="AL1708" s="25">
        <v>12069</v>
      </c>
      <c r="AM1708" s="22">
        <v>29793</v>
      </c>
      <c r="AN1708" s="20">
        <v>125259</v>
      </c>
      <c r="AO1708" s="20">
        <v>4589</v>
      </c>
      <c r="AP1708" s="54">
        <v>3149959</v>
      </c>
      <c r="AQ1708" s="25">
        <v>78088</v>
      </c>
      <c r="AR1708" s="25">
        <v>160086</v>
      </c>
      <c r="AS1708" s="54">
        <v>33443</v>
      </c>
      <c r="AT1708" s="54">
        <v>32432</v>
      </c>
      <c r="AU1708" s="54">
        <v>41846</v>
      </c>
      <c r="AV1708" s="54">
        <v>18428</v>
      </c>
      <c r="AW1708" s="25">
        <f t="shared" si="78"/>
        <v>364323</v>
      </c>
      <c r="AX1708" s="165">
        <v>262695</v>
      </c>
      <c r="AY1708" s="98">
        <f t="shared" si="79"/>
        <v>3776977</v>
      </c>
      <c r="AZ1708" s="73"/>
      <c r="BA1708" s="20">
        <v>587276</v>
      </c>
      <c r="BB1708" s="20">
        <v>20025</v>
      </c>
      <c r="BC1708" s="19">
        <v>607301</v>
      </c>
      <c r="BD1708" s="19">
        <v>4384278</v>
      </c>
      <c r="BF1708" s="20">
        <v>44717</v>
      </c>
      <c r="BG1708" s="21">
        <f t="shared" si="80"/>
        <v>4339561</v>
      </c>
      <c r="BI1708" s="73"/>
      <c r="BJ1708" s="73"/>
      <c r="BK1708" s="73"/>
      <c r="BL1708" s="73"/>
      <c r="BM1708" s="73"/>
      <c r="BN1708" s="73"/>
      <c r="BO1708" s="73"/>
    </row>
    <row r="1709" spans="1:67" ht="22.5" customHeight="1" x14ac:dyDescent="0.15">
      <c r="A1709" s="125" t="s">
        <v>3543</v>
      </c>
      <c r="B1709" s="126" t="s">
        <v>3518</v>
      </c>
      <c r="C1709" s="136" t="s">
        <v>1775</v>
      </c>
      <c r="D1709" s="129">
        <v>6</v>
      </c>
      <c r="E1709" s="130" t="s">
        <v>3561</v>
      </c>
      <c r="F1709" s="19">
        <v>604662</v>
      </c>
      <c r="G1709" s="20">
        <v>42697</v>
      </c>
      <c r="H1709" s="20">
        <v>28728</v>
      </c>
      <c r="I1709" s="20">
        <v>0</v>
      </c>
      <c r="J1709" s="20">
        <v>0</v>
      </c>
      <c r="K1709" s="20">
        <v>0</v>
      </c>
      <c r="L1709" s="20">
        <v>0</v>
      </c>
      <c r="M1709" s="20">
        <v>33899</v>
      </c>
      <c r="N1709" s="20">
        <v>19765</v>
      </c>
      <c r="O1709" s="20">
        <v>10817</v>
      </c>
      <c r="P1709" s="20">
        <v>155340</v>
      </c>
      <c r="Q1709" s="20">
        <v>58030</v>
      </c>
      <c r="R1709" s="20">
        <v>104882</v>
      </c>
      <c r="S1709" s="20">
        <v>111258</v>
      </c>
      <c r="T1709" s="21">
        <v>47716</v>
      </c>
      <c r="U1709" s="54">
        <v>47841</v>
      </c>
      <c r="V1709" s="20">
        <v>47343</v>
      </c>
      <c r="W1709" s="20">
        <v>20884</v>
      </c>
      <c r="X1709" s="20">
        <v>0</v>
      </c>
      <c r="Y1709" s="21">
        <v>0</v>
      </c>
      <c r="Z1709" s="20">
        <v>225928</v>
      </c>
      <c r="AA1709" s="21">
        <v>146835</v>
      </c>
      <c r="AB1709" s="32">
        <v>0</v>
      </c>
      <c r="AC1709" s="20">
        <v>1238550</v>
      </c>
      <c r="AD1709" s="20">
        <v>390211</v>
      </c>
      <c r="AE1709" s="20">
        <v>516670</v>
      </c>
      <c r="AF1709" s="20">
        <v>282630</v>
      </c>
      <c r="AG1709" s="20">
        <v>205939</v>
      </c>
      <c r="AH1709" s="20">
        <v>36653</v>
      </c>
      <c r="AI1709" s="21">
        <v>5181</v>
      </c>
      <c r="AJ1709" s="25">
        <v>63050</v>
      </c>
      <c r="AK1709" s="25">
        <v>72825</v>
      </c>
      <c r="AL1709" s="25">
        <v>15645</v>
      </c>
      <c r="AM1709" s="22">
        <v>42281</v>
      </c>
      <c r="AN1709" s="20">
        <v>108110</v>
      </c>
      <c r="AO1709" s="20">
        <v>5774</v>
      </c>
      <c r="AP1709" s="54">
        <v>4690144</v>
      </c>
      <c r="AQ1709" s="25">
        <v>127100</v>
      </c>
      <c r="AR1709" s="25">
        <v>159627</v>
      </c>
      <c r="AS1709" s="54">
        <v>44275</v>
      </c>
      <c r="AT1709" s="54">
        <v>46635</v>
      </c>
      <c r="AU1709" s="54">
        <v>48921</v>
      </c>
      <c r="AV1709" s="54">
        <v>33310</v>
      </c>
      <c r="AW1709" s="25">
        <f t="shared" si="78"/>
        <v>459868</v>
      </c>
      <c r="AX1709" s="165">
        <v>518377</v>
      </c>
      <c r="AY1709" s="98">
        <f t="shared" si="79"/>
        <v>5668389</v>
      </c>
      <c r="AZ1709" s="73"/>
      <c r="BA1709" s="20">
        <v>819888</v>
      </c>
      <c r="BB1709" s="20">
        <v>20179</v>
      </c>
      <c r="BC1709" s="19">
        <v>840067</v>
      </c>
      <c r="BD1709" s="19">
        <v>6508456</v>
      </c>
      <c r="BF1709" s="20">
        <v>68089</v>
      </c>
      <c r="BG1709" s="21">
        <f t="shared" si="80"/>
        <v>6440367</v>
      </c>
      <c r="BI1709" s="73"/>
      <c r="BJ1709" s="73"/>
      <c r="BK1709" s="73"/>
      <c r="BL1709" s="73"/>
      <c r="BM1709" s="73"/>
      <c r="BN1709" s="73"/>
      <c r="BO1709" s="73"/>
    </row>
    <row r="1710" spans="1:67" ht="22.5" customHeight="1" x14ac:dyDescent="0.15">
      <c r="A1710" s="125" t="s">
        <v>3544</v>
      </c>
      <c r="B1710" s="126" t="s">
        <v>3518</v>
      </c>
      <c r="C1710" s="136" t="s">
        <v>1776</v>
      </c>
      <c r="D1710" s="129">
        <v>6</v>
      </c>
      <c r="E1710" s="130" t="s">
        <v>3561</v>
      </c>
      <c r="F1710" s="19">
        <v>326238</v>
      </c>
      <c r="G1710" s="20">
        <v>26061</v>
      </c>
      <c r="H1710" s="20">
        <v>12852</v>
      </c>
      <c r="I1710" s="20">
        <v>0</v>
      </c>
      <c r="J1710" s="20">
        <v>0</v>
      </c>
      <c r="K1710" s="20">
        <v>0</v>
      </c>
      <c r="L1710" s="20">
        <v>0</v>
      </c>
      <c r="M1710" s="20">
        <v>19084</v>
      </c>
      <c r="N1710" s="20">
        <v>10438</v>
      </c>
      <c r="O1710" s="20">
        <v>3842</v>
      </c>
      <c r="P1710" s="20">
        <v>112333</v>
      </c>
      <c r="Q1710" s="20">
        <v>36909</v>
      </c>
      <c r="R1710" s="20">
        <v>65769</v>
      </c>
      <c r="S1710" s="20">
        <v>74172</v>
      </c>
      <c r="T1710" s="21">
        <v>23858</v>
      </c>
      <c r="U1710" s="54">
        <v>28426</v>
      </c>
      <c r="V1710" s="20">
        <v>36333</v>
      </c>
      <c r="W1710" s="20">
        <v>10442</v>
      </c>
      <c r="X1710" s="20">
        <v>0</v>
      </c>
      <c r="Y1710" s="21">
        <v>0</v>
      </c>
      <c r="Z1710" s="20">
        <v>180156</v>
      </c>
      <c r="AA1710" s="21">
        <v>57981</v>
      </c>
      <c r="AB1710" s="32">
        <v>0</v>
      </c>
      <c r="AC1710" s="20">
        <v>846651</v>
      </c>
      <c r="AD1710" s="20">
        <v>240021</v>
      </c>
      <c r="AE1710" s="20">
        <v>318133</v>
      </c>
      <c r="AF1710" s="20">
        <v>147514</v>
      </c>
      <c r="AG1710" s="20">
        <v>109686</v>
      </c>
      <c r="AH1710" s="20">
        <v>10589</v>
      </c>
      <c r="AI1710" s="21">
        <v>3768</v>
      </c>
      <c r="AJ1710" s="25">
        <v>46875</v>
      </c>
      <c r="AK1710" s="25">
        <v>52028</v>
      </c>
      <c r="AL1710" s="25">
        <v>9575</v>
      </c>
      <c r="AM1710" s="22">
        <v>27401</v>
      </c>
      <c r="AN1710" s="20">
        <v>101404</v>
      </c>
      <c r="AO1710" s="20">
        <v>1942</v>
      </c>
      <c r="AP1710" s="54">
        <v>2940481</v>
      </c>
      <c r="AQ1710" s="25">
        <v>87948</v>
      </c>
      <c r="AR1710" s="25">
        <v>172094</v>
      </c>
      <c r="AS1710" s="54">
        <v>12289</v>
      </c>
      <c r="AT1710" s="54">
        <v>31553</v>
      </c>
      <c r="AU1710" s="54">
        <v>39628</v>
      </c>
      <c r="AV1710" s="54">
        <v>17150</v>
      </c>
      <c r="AW1710" s="25">
        <f t="shared" si="78"/>
        <v>360662</v>
      </c>
      <c r="AX1710" s="165">
        <v>286790</v>
      </c>
      <c r="AY1710" s="98">
        <f t="shared" si="79"/>
        <v>3587933</v>
      </c>
      <c r="AZ1710" s="73"/>
      <c r="BA1710" s="20">
        <v>540702</v>
      </c>
      <c r="BB1710" s="20">
        <v>6212</v>
      </c>
      <c r="BC1710" s="19">
        <v>546914</v>
      </c>
      <c r="BD1710" s="19">
        <v>4134847</v>
      </c>
      <c r="BF1710" s="20">
        <v>30391</v>
      </c>
      <c r="BG1710" s="21">
        <f t="shared" si="80"/>
        <v>4104456</v>
      </c>
      <c r="BI1710" s="73"/>
      <c r="BJ1710" s="73"/>
      <c r="BK1710" s="73"/>
      <c r="BL1710" s="73"/>
      <c r="BM1710" s="73"/>
      <c r="BN1710" s="73"/>
      <c r="BO1710" s="73"/>
    </row>
    <row r="1711" spans="1:67" ht="22.5" customHeight="1" x14ac:dyDescent="0.15">
      <c r="A1711" s="125" t="s">
        <v>3545</v>
      </c>
      <c r="B1711" s="126" t="s">
        <v>3518</v>
      </c>
      <c r="C1711" s="136" t="s">
        <v>1777</v>
      </c>
      <c r="D1711" s="129">
        <v>6</v>
      </c>
      <c r="E1711" s="130" t="s">
        <v>3561</v>
      </c>
      <c r="F1711" s="19">
        <v>569966</v>
      </c>
      <c r="G1711" s="20">
        <v>44125</v>
      </c>
      <c r="H1711" s="20">
        <v>47439</v>
      </c>
      <c r="I1711" s="20">
        <v>0</v>
      </c>
      <c r="J1711" s="20">
        <v>0</v>
      </c>
      <c r="K1711" s="20">
        <v>0</v>
      </c>
      <c r="L1711" s="20">
        <v>0</v>
      </c>
      <c r="M1711" s="20">
        <v>39186</v>
      </c>
      <c r="N1711" s="20">
        <v>21862</v>
      </c>
      <c r="O1711" s="20">
        <v>9773</v>
      </c>
      <c r="P1711" s="20">
        <v>120432</v>
      </c>
      <c r="Q1711" s="20">
        <v>63843</v>
      </c>
      <c r="R1711" s="20">
        <v>152285</v>
      </c>
      <c r="S1711" s="20">
        <v>133333</v>
      </c>
      <c r="T1711" s="21">
        <v>47716</v>
      </c>
      <c r="U1711" s="54">
        <v>61504</v>
      </c>
      <c r="V1711" s="20">
        <v>59454</v>
      </c>
      <c r="W1711" s="20">
        <v>20884</v>
      </c>
      <c r="X1711" s="20">
        <v>0</v>
      </c>
      <c r="Y1711" s="21">
        <v>0</v>
      </c>
      <c r="Z1711" s="20">
        <v>245924</v>
      </c>
      <c r="AA1711" s="21">
        <v>281622</v>
      </c>
      <c r="AB1711" s="32">
        <v>0</v>
      </c>
      <c r="AC1711" s="20">
        <v>1534709</v>
      </c>
      <c r="AD1711" s="20">
        <v>406262</v>
      </c>
      <c r="AE1711" s="20">
        <v>521402</v>
      </c>
      <c r="AF1711" s="20">
        <v>312333</v>
      </c>
      <c r="AG1711" s="20">
        <v>209115</v>
      </c>
      <c r="AH1711" s="20">
        <v>51857</v>
      </c>
      <c r="AI1711" s="21">
        <v>5652</v>
      </c>
      <c r="AJ1711" s="25">
        <v>69062</v>
      </c>
      <c r="AK1711" s="25">
        <v>76812</v>
      </c>
      <c r="AL1711" s="25">
        <v>14534</v>
      </c>
      <c r="AM1711" s="22">
        <v>43916</v>
      </c>
      <c r="AN1711" s="20">
        <v>111882</v>
      </c>
      <c r="AO1711" s="20">
        <v>10077</v>
      </c>
      <c r="AP1711" s="54">
        <v>5286961</v>
      </c>
      <c r="AQ1711" s="25">
        <v>151833</v>
      </c>
      <c r="AR1711" s="25">
        <v>215319</v>
      </c>
      <c r="AS1711" s="54">
        <v>20976</v>
      </c>
      <c r="AT1711" s="54">
        <v>54646</v>
      </c>
      <c r="AU1711" s="54">
        <v>63698</v>
      </c>
      <c r="AV1711" s="54">
        <v>34153</v>
      </c>
      <c r="AW1711" s="25">
        <f t="shared" si="78"/>
        <v>540625</v>
      </c>
      <c r="AX1711" s="165">
        <v>583452</v>
      </c>
      <c r="AY1711" s="98">
        <f t="shared" si="79"/>
        <v>6411038</v>
      </c>
      <c r="AZ1711" s="73"/>
      <c r="BA1711" s="20">
        <v>907141</v>
      </c>
      <c r="BB1711" s="20">
        <v>14760</v>
      </c>
      <c r="BC1711" s="19">
        <v>921901</v>
      </c>
      <c r="BD1711" s="19">
        <v>7332939</v>
      </c>
      <c r="BF1711" s="20">
        <v>72593</v>
      </c>
      <c r="BG1711" s="21">
        <f t="shared" si="80"/>
        <v>7260346</v>
      </c>
      <c r="BI1711" s="73"/>
      <c r="BJ1711" s="73"/>
      <c r="BK1711" s="73"/>
      <c r="BL1711" s="73"/>
      <c r="BM1711" s="73"/>
      <c r="BN1711" s="73"/>
      <c r="BO1711" s="73"/>
    </row>
    <row r="1712" spans="1:67" ht="22.5" customHeight="1" x14ac:dyDescent="0.15">
      <c r="A1712" s="125" t="s">
        <v>3546</v>
      </c>
      <c r="B1712" s="126" t="s">
        <v>3518</v>
      </c>
      <c r="C1712" s="136" t="s">
        <v>1778</v>
      </c>
      <c r="D1712" s="129">
        <v>6</v>
      </c>
      <c r="E1712" s="130" t="s">
        <v>3561</v>
      </c>
      <c r="F1712" s="19">
        <v>30786</v>
      </c>
      <c r="G1712" s="20">
        <v>8925</v>
      </c>
      <c r="H1712" s="20">
        <v>2268</v>
      </c>
      <c r="I1712" s="20">
        <v>0</v>
      </c>
      <c r="J1712" s="20">
        <v>0</v>
      </c>
      <c r="K1712" s="20">
        <v>2550</v>
      </c>
      <c r="L1712" s="20">
        <v>3067</v>
      </c>
      <c r="M1712" s="20">
        <v>0</v>
      </c>
      <c r="N1712" s="20">
        <v>381</v>
      </c>
      <c r="O1712" s="20">
        <v>0</v>
      </c>
      <c r="P1712" s="20">
        <v>832</v>
      </c>
      <c r="Q1712" s="20">
        <v>3131</v>
      </c>
      <c r="R1712" s="20">
        <v>2290</v>
      </c>
      <c r="S1712" s="20">
        <v>7064</v>
      </c>
      <c r="T1712" s="21">
        <v>23858</v>
      </c>
      <c r="U1712" s="54">
        <v>7191</v>
      </c>
      <c r="V1712" s="20">
        <v>3303</v>
      </c>
      <c r="W1712" s="20">
        <v>10442</v>
      </c>
      <c r="X1712" s="20">
        <v>0</v>
      </c>
      <c r="Y1712" s="21">
        <v>0</v>
      </c>
      <c r="Z1712" s="20">
        <v>12345</v>
      </c>
      <c r="AA1712" s="21">
        <v>21084</v>
      </c>
      <c r="AB1712" s="32">
        <v>0</v>
      </c>
      <c r="AC1712" s="20">
        <v>56119</v>
      </c>
      <c r="AD1712" s="20">
        <v>32545</v>
      </c>
      <c r="AE1712" s="20">
        <v>24737</v>
      </c>
      <c r="AF1712" s="20">
        <v>6157</v>
      </c>
      <c r="AG1712" s="20">
        <v>9541</v>
      </c>
      <c r="AH1712" s="20">
        <v>4073</v>
      </c>
      <c r="AI1712" s="21">
        <v>16956</v>
      </c>
      <c r="AJ1712" s="25">
        <v>3445</v>
      </c>
      <c r="AK1712" s="25">
        <v>10339</v>
      </c>
      <c r="AL1712" s="25">
        <v>1152</v>
      </c>
      <c r="AM1712" s="22">
        <v>3433</v>
      </c>
      <c r="AN1712" s="20">
        <v>116312</v>
      </c>
      <c r="AO1712" s="20">
        <v>2790</v>
      </c>
      <c r="AP1712" s="54">
        <v>427116</v>
      </c>
      <c r="AQ1712" s="25">
        <v>35205</v>
      </c>
      <c r="AR1712" s="25">
        <v>55036</v>
      </c>
      <c r="AS1712" s="54">
        <v>21641</v>
      </c>
      <c r="AT1712" s="54">
        <v>40453</v>
      </c>
      <c r="AU1712" s="54">
        <v>7202</v>
      </c>
      <c r="AV1712" s="54">
        <v>2492</v>
      </c>
      <c r="AW1712" s="25">
        <f t="shared" si="78"/>
        <v>162029</v>
      </c>
      <c r="AX1712" s="165">
        <v>108887</v>
      </c>
      <c r="AY1712" s="98">
        <f t="shared" si="79"/>
        <v>698032</v>
      </c>
      <c r="AZ1712" s="73"/>
      <c r="BA1712" s="20">
        <v>101351</v>
      </c>
      <c r="BB1712" s="20">
        <v>11434</v>
      </c>
      <c r="BC1712" s="19">
        <v>112785</v>
      </c>
      <c r="BD1712" s="19">
        <v>810817</v>
      </c>
      <c r="BF1712" s="20">
        <v>2734</v>
      </c>
      <c r="BG1712" s="21">
        <f t="shared" si="80"/>
        <v>808083</v>
      </c>
      <c r="BI1712" s="73"/>
      <c r="BJ1712" s="73"/>
      <c r="BK1712" s="73"/>
      <c r="BL1712" s="73"/>
      <c r="BM1712" s="73"/>
      <c r="BN1712" s="73"/>
      <c r="BO1712" s="73"/>
    </row>
    <row r="1713" spans="1:67" ht="22.5" customHeight="1" x14ac:dyDescent="0.15">
      <c r="A1713" s="125" t="s">
        <v>3547</v>
      </c>
      <c r="B1713" s="126" t="s">
        <v>3518</v>
      </c>
      <c r="C1713" s="136" t="s">
        <v>1779</v>
      </c>
      <c r="D1713" s="129">
        <v>6</v>
      </c>
      <c r="E1713" s="130" t="s">
        <v>3561</v>
      </c>
      <c r="F1713" s="19">
        <v>36853</v>
      </c>
      <c r="G1713" s="20">
        <v>9710</v>
      </c>
      <c r="H1713" s="20">
        <v>5481</v>
      </c>
      <c r="I1713" s="20">
        <v>0</v>
      </c>
      <c r="J1713" s="20">
        <v>0</v>
      </c>
      <c r="K1713" s="20">
        <v>0</v>
      </c>
      <c r="L1713" s="20">
        <v>0</v>
      </c>
      <c r="M1713" s="20">
        <v>0</v>
      </c>
      <c r="N1713" s="20">
        <v>473</v>
      </c>
      <c r="O1713" s="20">
        <v>0</v>
      </c>
      <c r="P1713" s="20">
        <v>12507</v>
      </c>
      <c r="Q1713" s="20">
        <v>5865</v>
      </c>
      <c r="R1713" s="20">
        <v>2565</v>
      </c>
      <c r="S1713" s="20">
        <v>12362</v>
      </c>
      <c r="T1713" s="21">
        <v>35787</v>
      </c>
      <c r="U1713" s="54">
        <v>1184</v>
      </c>
      <c r="V1713" s="20">
        <v>11010</v>
      </c>
      <c r="W1713" s="20">
        <v>31326</v>
      </c>
      <c r="X1713" s="20">
        <v>0</v>
      </c>
      <c r="Y1713" s="21">
        <v>0</v>
      </c>
      <c r="Z1713" s="20">
        <v>14635</v>
      </c>
      <c r="AA1713" s="21">
        <v>30873</v>
      </c>
      <c r="AB1713" s="32">
        <v>0</v>
      </c>
      <c r="AC1713" s="20">
        <v>28215</v>
      </c>
      <c r="AD1713" s="20">
        <v>44291</v>
      </c>
      <c r="AE1713" s="20">
        <v>21152</v>
      </c>
      <c r="AF1713" s="20">
        <v>6822</v>
      </c>
      <c r="AG1713" s="20">
        <v>5640</v>
      </c>
      <c r="AH1713" s="20">
        <v>9050</v>
      </c>
      <c r="AI1713" s="21">
        <v>10833</v>
      </c>
      <c r="AJ1713" s="25">
        <v>4281</v>
      </c>
      <c r="AK1713" s="25">
        <v>13200</v>
      </c>
      <c r="AL1713" s="25">
        <v>1451</v>
      </c>
      <c r="AM1713" s="22">
        <v>4386</v>
      </c>
      <c r="AN1713" s="20">
        <v>171841</v>
      </c>
      <c r="AO1713" s="20">
        <v>2422</v>
      </c>
      <c r="AP1713" s="54">
        <v>534215</v>
      </c>
      <c r="AQ1713" s="25">
        <v>41133</v>
      </c>
      <c r="AR1713" s="25">
        <v>52088</v>
      </c>
      <c r="AS1713" s="54">
        <v>20225</v>
      </c>
      <c r="AT1713" s="54">
        <v>53534</v>
      </c>
      <c r="AU1713" s="54">
        <v>7929</v>
      </c>
      <c r="AV1713" s="54">
        <v>2807</v>
      </c>
      <c r="AW1713" s="25">
        <f t="shared" si="78"/>
        <v>177716</v>
      </c>
      <c r="AX1713" s="165">
        <v>138671</v>
      </c>
      <c r="AY1713" s="98">
        <f t="shared" si="79"/>
        <v>850602</v>
      </c>
      <c r="AZ1713" s="73"/>
      <c r="BA1713" s="20">
        <v>111581</v>
      </c>
      <c r="BB1713" s="20">
        <v>10861</v>
      </c>
      <c r="BC1713" s="19">
        <v>122442</v>
      </c>
      <c r="BD1713" s="19">
        <v>973044</v>
      </c>
      <c r="BF1713" s="20">
        <v>3281</v>
      </c>
      <c r="BG1713" s="21">
        <f t="shared" si="80"/>
        <v>969763</v>
      </c>
      <c r="BI1713" s="73"/>
      <c r="BJ1713" s="73"/>
      <c r="BK1713" s="73"/>
      <c r="BL1713" s="73"/>
      <c r="BM1713" s="73"/>
      <c r="BN1713" s="73"/>
      <c r="BO1713" s="73"/>
    </row>
    <row r="1714" spans="1:67" ht="22.5" customHeight="1" x14ac:dyDescent="0.15">
      <c r="A1714" s="125" t="s">
        <v>3548</v>
      </c>
      <c r="B1714" s="126" t="s">
        <v>3518</v>
      </c>
      <c r="C1714" s="136" t="s">
        <v>1780</v>
      </c>
      <c r="D1714" s="129">
        <v>6</v>
      </c>
      <c r="E1714" s="130" t="s">
        <v>3561</v>
      </c>
      <c r="F1714" s="19">
        <v>26610</v>
      </c>
      <c r="G1714" s="20">
        <v>8425</v>
      </c>
      <c r="H1714" s="20">
        <v>10395</v>
      </c>
      <c r="I1714" s="20">
        <v>0</v>
      </c>
      <c r="J1714" s="20">
        <v>0</v>
      </c>
      <c r="K1714" s="20">
        <v>0</v>
      </c>
      <c r="L1714" s="20">
        <v>0</v>
      </c>
      <c r="M1714" s="20">
        <v>0</v>
      </c>
      <c r="N1714" s="20">
        <v>362</v>
      </c>
      <c r="O1714" s="20">
        <v>0</v>
      </c>
      <c r="P1714" s="20">
        <v>1662</v>
      </c>
      <c r="Q1714" s="20">
        <v>2754</v>
      </c>
      <c r="R1714" s="20">
        <v>1328</v>
      </c>
      <c r="S1714" s="20">
        <v>8830</v>
      </c>
      <c r="T1714" s="21">
        <v>11929</v>
      </c>
      <c r="U1714" s="54">
        <v>804</v>
      </c>
      <c r="V1714" s="20">
        <v>7707</v>
      </c>
      <c r="W1714" s="20">
        <v>10442</v>
      </c>
      <c r="X1714" s="20">
        <v>0</v>
      </c>
      <c r="Y1714" s="21">
        <v>0</v>
      </c>
      <c r="Z1714" s="20">
        <v>10238</v>
      </c>
      <c r="AA1714" s="21">
        <v>18072</v>
      </c>
      <c r="AB1714" s="32">
        <v>0</v>
      </c>
      <c r="AC1714" s="20">
        <v>23857</v>
      </c>
      <c r="AD1714" s="20">
        <v>25965</v>
      </c>
      <c r="AE1714" s="20">
        <v>35635</v>
      </c>
      <c r="AF1714" s="20">
        <v>11398</v>
      </c>
      <c r="AG1714" s="20">
        <v>3982</v>
      </c>
      <c r="AH1714" s="20">
        <v>15657</v>
      </c>
      <c r="AI1714" s="21">
        <v>0</v>
      </c>
      <c r="AJ1714" s="25">
        <v>3278</v>
      </c>
      <c r="AK1714" s="25">
        <v>9537</v>
      </c>
      <c r="AL1714" s="25">
        <v>1949</v>
      </c>
      <c r="AM1714" s="22">
        <v>3263</v>
      </c>
      <c r="AN1714" s="20">
        <v>128884</v>
      </c>
      <c r="AO1714" s="20">
        <v>1605</v>
      </c>
      <c r="AP1714" s="54">
        <v>384568</v>
      </c>
      <c r="AQ1714" s="25">
        <v>30378</v>
      </c>
      <c r="AR1714" s="25">
        <v>44309</v>
      </c>
      <c r="AS1714" s="54">
        <v>25136</v>
      </c>
      <c r="AT1714" s="54">
        <v>31675</v>
      </c>
      <c r="AU1714" s="54">
        <v>6218</v>
      </c>
      <c r="AV1714" s="54">
        <v>2384</v>
      </c>
      <c r="AW1714" s="25">
        <f t="shared" si="78"/>
        <v>140100</v>
      </c>
      <c r="AX1714" s="165">
        <v>93041</v>
      </c>
      <c r="AY1714" s="98">
        <f t="shared" si="79"/>
        <v>617709</v>
      </c>
      <c r="AZ1714" s="73"/>
      <c r="BA1714" s="20">
        <v>99287</v>
      </c>
      <c r="BB1714" s="20">
        <v>9032</v>
      </c>
      <c r="BC1714" s="19">
        <v>108319</v>
      </c>
      <c r="BD1714" s="19">
        <v>726028</v>
      </c>
      <c r="BF1714" s="20">
        <v>2397</v>
      </c>
      <c r="BG1714" s="21">
        <f t="shared" si="80"/>
        <v>723631</v>
      </c>
      <c r="BI1714" s="73"/>
      <c r="BJ1714" s="73"/>
      <c r="BK1714" s="73"/>
      <c r="BL1714" s="73"/>
      <c r="BM1714" s="73"/>
      <c r="BN1714" s="73"/>
      <c r="BO1714" s="73"/>
    </row>
    <row r="1715" spans="1:67" ht="22.5" customHeight="1" x14ac:dyDescent="0.15">
      <c r="A1715" s="125" t="s">
        <v>3549</v>
      </c>
      <c r="B1715" s="126" t="s">
        <v>3518</v>
      </c>
      <c r="C1715" s="136" t="s">
        <v>1781</v>
      </c>
      <c r="D1715" s="129">
        <v>6</v>
      </c>
      <c r="E1715" s="130" t="s">
        <v>3561</v>
      </c>
      <c r="F1715" s="19">
        <v>13479</v>
      </c>
      <c r="G1715" s="20">
        <v>2142</v>
      </c>
      <c r="H1715" s="20">
        <v>1701</v>
      </c>
      <c r="I1715" s="20">
        <v>0</v>
      </c>
      <c r="J1715" s="20">
        <v>0</v>
      </c>
      <c r="K1715" s="20">
        <v>0</v>
      </c>
      <c r="L1715" s="20">
        <v>0</v>
      </c>
      <c r="M1715" s="20">
        <v>0</v>
      </c>
      <c r="N1715" s="20">
        <v>183</v>
      </c>
      <c r="O1715" s="20">
        <v>0</v>
      </c>
      <c r="P1715" s="20">
        <v>1714</v>
      </c>
      <c r="Q1715" s="20">
        <v>1395</v>
      </c>
      <c r="R1715" s="20">
        <v>550</v>
      </c>
      <c r="S1715" s="20">
        <v>7064</v>
      </c>
      <c r="T1715" s="21">
        <v>11929</v>
      </c>
      <c r="U1715" s="54">
        <v>169</v>
      </c>
      <c r="V1715" s="20">
        <v>2202</v>
      </c>
      <c r="W1715" s="20">
        <v>10442</v>
      </c>
      <c r="X1715" s="20">
        <v>0</v>
      </c>
      <c r="Y1715" s="21">
        <v>0</v>
      </c>
      <c r="Z1715" s="20">
        <v>5185</v>
      </c>
      <c r="AA1715" s="21">
        <v>5271</v>
      </c>
      <c r="AB1715" s="32">
        <v>0</v>
      </c>
      <c r="AC1715" s="20">
        <v>9339</v>
      </c>
      <c r="AD1715" s="20">
        <v>14228</v>
      </c>
      <c r="AE1715" s="20">
        <v>17853</v>
      </c>
      <c r="AF1715" s="20">
        <v>6573</v>
      </c>
      <c r="AG1715" s="20">
        <v>2016</v>
      </c>
      <c r="AH1715" s="20">
        <v>6426</v>
      </c>
      <c r="AI1715" s="21">
        <v>1884</v>
      </c>
      <c r="AJ1715" s="25">
        <v>1661</v>
      </c>
      <c r="AK1715" s="25">
        <v>5651</v>
      </c>
      <c r="AL1715" s="25">
        <v>975</v>
      </c>
      <c r="AM1715" s="22">
        <v>1934</v>
      </c>
      <c r="AN1715" s="20">
        <v>100816</v>
      </c>
      <c r="AO1715" s="20">
        <v>562</v>
      </c>
      <c r="AP1715" s="54">
        <v>233344</v>
      </c>
      <c r="AQ1715" s="25">
        <v>15757</v>
      </c>
      <c r="AR1715" s="25">
        <v>20152</v>
      </c>
      <c r="AS1715" s="54">
        <v>18554</v>
      </c>
      <c r="AT1715" s="54">
        <v>28246</v>
      </c>
      <c r="AU1715" s="54">
        <v>5110</v>
      </c>
      <c r="AV1715" s="54">
        <v>1618</v>
      </c>
      <c r="AW1715" s="25">
        <f t="shared" si="78"/>
        <v>89437</v>
      </c>
      <c r="AX1715" s="165">
        <v>46815</v>
      </c>
      <c r="AY1715" s="98">
        <f t="shared" si="79"/>
        <v>369596</v>
      </c>
      <c r="AZ1715" s="73"/>
      <c r="BA1715" s="20">
        <v>77450</v>
      </c>
      <c r="BB1715" s="20">
        <v>2555</v>
      </c>
      <c r="BC1715" s="19">
        <v>80005</v>
      </c>
      <c r="BD1715" s="19">
        <v>449601</v>
      </c>
      <c r="BF1715" s="20">
        <v>1445</v>
      </c>
      <c r="BG1715" s="21">
        <f t="shared" si="80"/>
        <v>448156</v>
      </c>
      <c r="BI1715" s="73"/>
      <c r="BJ1715" s="73"/>
      <c r="BK1715" s="73"/>
      <c r="BL1715" s="73"/>
      <c r="BM1715" s="73"/>
      <c r="BN1715" s="73"/>
      <c r="BO1715" s="73"/>
    </row>
    <row r="1716" spans="1:67" ht="22.5" customHeight="1" x14ac:dyDescent="0.15">
      <c r="A1716" s="125" t="s">
        <v>3550</v>
      </c>
      <c r="B1716" s="126" t="s">
        <v>3518</v>
      </c>
      <c r="C1716" s="136" t="s">
        <v>1782</v>
      </c>
      <c r="D1716" s="129">
        <v>6</v>
      </c>
      <c r="E1716" s="130" t="s">
        <v>3561</v>
      </c>
      <c r="F1716" s="19">
        <v>53836</v>
      </c>
      <c r="G1716" s="20">
        <v>26846</v>
      </c>
      <c r="H1716" s="20">
        <v>4914</v>
      </c>
      <c r="I1716" s="20">
        <v>0</v>
      </c>
      <c r="J1716" s="20">
        <v>0</v>
      </c>
      <c r="K1716" s="20">
        <v>0</v>
      </c>
      <c r="L1716" s="20">
        <v>0</v>
      </c>
      <c r="M1716" s="20">
        <v>0</v>
      </c>
      <c r="N1716" s="20">
        <v>681</v>
      </c>
      <c r="O1716" s="20">
        <v>0</v>
      </c>
      <c r="P1716" s="20">
        <v>3225</v>
      </c>
      <c r="Q1716" s="20">
        <v>6923</v>
      </c>
      <c r="R1716" s="20">
        <v>3710</v>
      </c>
      <c r="S1716" s="20">
        <v>7064</v>
      </c>
      <c r="T1716" s="21">
        <v>11929</v>
      </c>
      <c r="U1716" s="54">
        <v>1523</v>
      </c>
      <c r="V1716" s="20">
        <v>5505</v>
      </c>
      <c r="W1716" s="20">
        <v>10442</v>
      </c>
      <c r="X1716" s="20">
        <v>0</v>
      </c>
      <c r="Y1716" s="21">
        <v>0</v>
      </c>
      <c r="Z1716" s="20">
        <v>21738</v>
      </c>
      <c r="AA1716" s="21">
        <v>29367</v>
      </c>
      <c r="AB1716" s="32">
        <v>0</v>
      </c>
      <c r="AC1716" s="20">
        <v>44657</v>
      </c>
      <c r="AD1716" s="20">
        <v>53095</v>
      </c>
      <c r="AE1716" s="20">
        <v>35850</v>
      </c>
      <c r="AF1716" s="20">
        <v>13478</v>
      </c>
      <c r="AG1716" s="20">
        <v>20059</v>
      </c>
      <c r="AH1716" s="20">
        <v>32671</v>
      </c>
      <c r="AI1716" s="21">
        <v>11304</v>
      </c>
      <c r="AJ1716" s="25">
        <v>6167</v>
      </c>
      <c r="AK1716" s="25">
        <v>18049</v>
      </c>
      <c r="AL1716" s="25">
        <v>838</v>
      </c>
      <c r="AM1716" s="22">
        <v>5986</v>
      </c>
      <c r="AN1716" s="20">
        <v>333187</v>
      </c>
      <c r="AO1716" s="20">
        <v>6132</v>
      </c>
      <c r="AP1716" s="54">
        <v>769176</v>
      </c>
      <c r="AQ1716" s="25">
        <v>41444</v>
      </c>
      <c r="AR1716" s="25">
        <v>97124</v>
      </c>
      <c r="AS1716" s="54">
        <v>26387</v>
      </c>
      <c r="AT1716" s="54">
        <v>42428</v>
      </c>
      <c r="AU1716" s="54">
        <v>7807</v>
      </c>
      <c r="AV1716" s="54">
        <v>4147</v>
      </c>
      <c r="AW1716" s="25">
        <f t="shared" si="78"/>
        <v>219337</v>
      </c>
      <c r="AX1716" s="165">
        <v>159197</v>
      </c>
      <c r="AY1716" s="98">
        <f t="shared" si="79"/>
        <v>1147710</v>
      </c>
      <c r="AZ1716" s="73"/>
      <c r="BA1716" s="20">
        <v>134683</v>
      </c>
      <c r="BB1716" s="20">
        <v>42364</v>
      </c>
      <c r="BC1716" s="19">
        <v>177047</v>
      </c>
      <c r="BD1716" s="19">
        <v>1324757</v>
      </c>
      <c r="BF1716" s="20">
        <v>5066</v>
      </c>
      <c r="BG1716" s="21">
        <f t="shared" si="80"/>
        <v>1319691</v>
      </c>
      <c r="BI1716" s="73"/>
      <c r="BJ1716" s="73"/>
      <c r="BK1716" s="73"/>
      <c r="BL1716" s="73"/>
      <c r="BM1716" s="73"/>
      <c r="BN1716" s="73"/>
      <c r="BO1716" s="73"/>
    </row>
    <row r="1717" spans="1:67" ht="22.5" customHeight="1" x14ac:dyDescent="0.15">
      <c r="A1717" s="125" t="s">
        <v>3551</v>
      </c>
      <c r="B1717" s="126" t="s">
        <v>3518</v>
      </c>
      <c r="C1717" s="136" t="s">
        <v>1783</v>
      </c>
      <c r="D1717" s="129">
        <v>6</v>
      </c>
      <c r="E1717" s="130" t="s">
        <v>3561</v>
      </c>
      <c r="F1717" s="19">
        <v>24928</v>
      </c>
      <c r="G1717" s="20">
        <v>21277</v>
      </c>
      <c r="H1717" s="20">
        <v>3024</v>
      </c>
      <c r="I1717" s="20">
        <v>0</v>
      </c>
      <c r="J1717" s="20">
        <v>0</v>
      </c>
      <c r="K1717" s="20">
        <v>0</v>
      </c>
      <c r="L1717" s="20">
        <v>0</v>
      </c>
      <c r="M1717" s="20">
        <v>0</v>
      </c>
      <c r="N1717" s="20">
        <v>313</v>
      </c>
      <c r="O1717" s="20">
        <v>0</v>
      </c>
      <c r="P1717" s="20">
        <v>15</v>
      </c>
      <c r="Q1717" s="20">
        <v>2381</v>
      </c>
      <c r="R1717" s="20">
        <v>1649</v>
      </c>
      <c r="S1717" s="20">
        <v>7064</v>
      </c>
      <c r="T1717" s="21">
        <v>11929</v>
      </c>
      <c r="U1717" s="54">
        <v>550</v>
      </c>
      <c r="V1717" s="20">
        <v>5505</v>
      </c>
      <c r="W1717" s="20">
        <v>10442</v>
      </c>
      <c r="X1717" s="20">
        <v>0</v>
      </c>
      <c r="Y1717" s="21">
        <v>0</v>
      </c>
      <c r="Z1717" s="20">
        <v>9913</v>
      </c>
      <c r="AA1717" s="21">
        <v>3012</v>
      </c>
      <c r="AB1717" s="32">
        <v>0</v>
      </c>
      <c r="AC1717" s="20">
        <v>65260</v>
      </c>
      <c r="AD1717" s="20">
        <v>26664</v>
      </c>
      <c r="AE1717" s="20">
        <v>14197</v>
      </c>
      <c r="AF1717" s="20">
        <v>4077</v>
      </c>
      <c r="AG1717" s="20">
        <v>9122</v>
      </c>
      <c r="AH1717" s="20">
        <v>20544</v>
      </c>
      <c r="AI1717" s="21">
        <v>3768</v>
      </c>
      <c r="AJ1717" s="25">
        <v>2831</v>
      </c>
      <c r="AK1717" s="25">
        <v>8647</v>
      </c>
      <c r="AL1717" s="25">
        <v>302</v>
      </c>
      <c r="AM1717" s="22">
        <v>2865</v>
      </c>
      <c r="AN1717" s="20">
        <v>177932</v>
      </c>
      <c r="AO1717" s="20">
        <v>2340</v>
      </c>
      <c r="AP1717" s="54">
        <v>440551</v>
      </c>
      <c r="AQ1717" s="25">
        <v>28905</v>
      </c>
      <c r="AR1717" s="25">
        <v>28315</v>
      </c>
      <c r="AS1717" s="54">
        <v>24437</v>
      </c>
      <c r="AT1717" s="54">
        <v>23071</v>
      </c>
      <c r="AU1717" s="54">
        <v>6288</v>
      </c>
      <c r="AV1717" s="54">
        <v>2477</v>
      </c>
      <c r="AW1717" s="25">
        <f t="shared" si="78"/>
        <v>113493</v>
      </c>
      <c r="AX1717" s="165">
        <v>228244</v>
      </c>
      <c r="AY1717" s="98">
        <f>SUM(AP1717,AW1717:AX1717)</f>
        <v>782288</v>
      </c>
      <c r="AZ1717" s="73"/>
      <c r="BA1717" s="20">
        <v>93818</v>
      </c>
      <c r="BB1717" s="20">
        <v>15421</v>
      </c>
      <c r="BC1717" s="19">
        <v>109239</v>
      </c>
      <c r="BD1717" s="19">
        <v>891527</v>
      </c>
      <c r="BF1717" s="20">
        <v>3115</v>
      </c>
      <c r="BG1717" s="21">
        <f t="shared" si="80"/>
        <v>888412</v>
      </c>
      <c r="BI1717" s="73"/>
      <c r="BJ1717" s="73"/>
      <c r="BK1717" s="73"/>
      <c r="BL1717" s="73"/>
      <c r="BM1717" s="73"/>
      <c r="BN1717" s="73"/>
      <c r="BO1717" s="73"/>
    </row>
    <row r="1718" spans="1:67" ht="22.5" customHeight="1" x14ac:dyDescent="0.15">
      <c r="A1718" s="125" t="s">
        <v>3552</v>
      </c>
      <c r="B1718" s="126" t="s">
        <v>3518</v>
      </c>
      <c r="C1718" s="136" t="s">
        <v>1784</v>
      </c>
      <c r="D1718" s="129">
        <v>6</v>
      </c>
      <c r="E1718" s="130" t="s">
        <v>3561</v>
      </c>
      <c r="F1718" s="19">
        <v>46156</v>
      </c>
      <c r="G1718" s="20">
        <v>31202</v>
      </c>
      <c r="H1718" s="20">
        <v>8883</v>
      </c>
      <c r="I1718" s="20">
        <v>0</v>
      </c>
      <c r="J1718" s="20">
        <v>0</v>
      </c>
      <c r="K1718" s="20">
        <v>4400</v>
      </c>
      <c r="L1718" s="20">
        <v>7783</v>
      </c>
      <c r="M1718" s="20">
        <v>0</v>
      </c>
      <c r="N1718" s="20">
        <v>597</v>
      </c>
      <c r="O1718" s="20">
        <v>0</v>
      </c>
      <c r="P1718" s="20">
        <v>7159</v>
      </c>
      <c r="Q1718" s="20">
        <v>4634</v>
      </c>
      <c r="R1718" s="20">
        <v>14931</v>
      </c>
      <c r="S1718" s="20">
        <v>9713</v>
      </c>
      <c r="T1718" s="21">
        <v>23858</v>
      </c>
      <c r="U1718" s="54">
        <v>1396</v>
      </c>
      <c r="V1718" s="20">
        <v>8808</v>
      </c>
      <c r="W1718" s="20">
        <v>20884</v>
      </c>
      <c r="X1718" s="20">
        <v>0</v>
      </c>
      <c r="Y1718" s="21">
        <v>0</v>
      </c>
      <c r="Z1718" s="20">
        <v>18540</v>
      </c>
      <c r="AA1718" s="21">
        <v>8283</v>
      </c>
      <c r="AB1718" s="32">
        <v>0</v>
      </c>
      <c r="AC1718" s="20">
        <v>75646</v>
      </c>
      <c r="AD1718" s="20">
        <v>50788</v>
      </c>
      <c r="AE1718" s="20">
        <v>47035</v>
      </c>
      <c r="AF1718" s="20">
        <v>13894</v>
      </c>
      <c r="AG1718" s="20">
        <v>7152</v>
      </c>
      <c r="AH1718" s="20">
        <v>23440</v>
      </c>
      <c r="AI1718" s="21">
        <v>14601</v>
      </c>
      <c r="AJ1718" s="25">
        <v>5404</v>
      </c>
      <c r="AK1718" s="25">
        <v>13669</v>
      </c>
      <c r="AL1718" s="25">
        <v>2208</v>
      </c>
      <c r="AM1718" s="22">
        <v>4536</v>
      </c>
      <c r="AN1718" s="20">
        <v>198590</v>
      </c>
      <c r="AO1718" s="20">
        <v>3291</v>
      </c>
      <c r="AP1718" s="54">
        <v>677481</v>
      </c>
      <c r="AQ1718" s="25">
        <v>44632</v>
      </c>
      <c r="AR1718" s="25">
        <v>85680</v>
      </c>
      <c r="AS1718" s="54">
        <v>35761</v>
      </c>
      <c r="AT1718" s="54">
        <v>31109</v>
      </c>
      <c r="AU1718" s="54">
        <v>7961</v>
      </c>
      <c r="AV1718" s="54">
        <v>3753</v>
      </c>
      <c r="AW1718" s="25">
        <f t="shared" si="78"/>
        <v>208896</v>
      </c>
      <c r="AX1718" s="165">
        <v>267961</v>
      </c>
      <c r="AY1718" s="98">
        <f t="shared" si="79"/>
        <v>1154338</v>
      </c>
      <c r="AZ1718" s="73"/>
      <c r="BA1718" s="20">
        <v>125327</v>
      </c>
      <c r="BB1718" s="20">
        <v>17778</v>
      </c>
      <c r="BC1718" s="19">
        <v>143105</v>
      </c>
      <c r="BD1718" s="19">
        <v>1297443</v>
      </c>
      <c r="BF1718" s="20">
        <v>4314</v>
      </c>
      <c r="BG1718" s="21">
        <f t="shared" si="80"/>
        <v>1293129</v>
      </c>
      <c r="BI1718" s="73"/>
      <c r="BJ1718" s="73"/>
      <c r="BK1718" s="73"/>
      <c r="BL1718" s="73"/>
      <c r="BM1718" s="73"/>
      <c r="BN1718" s="73"/>
      <c r="BO1718" s="73"/>
    </row>
    <row r="1719" spans="1:67" ht="22.5" customHeight="1" x14ac:dyDescent="0.15">
      <c r="A1719" s="125" t="s">
        <v>3553</v>
      </c>
      <c r="B1719" s="126" t="s">
        <v>3518</v>
      </c>
      <c r="C1719" s="136" t="s">
        <v>1785</v>
      </c>
      <c r="D1719" s="129">
        <v>6</v>
      </c>
      <c r="E1719" s="130" t="s">
        <v>3561</v>
      </c>
      <c r="F1719" s="19">
        <v>51666</v>
      </c>
      <c r="G1719" s="20">
        <v>27346</v>
      </c>
      <c r="H1719" s="20">
        <v>7371</v>
      </c>
      <c r="I1719" s="20">
        <v>0</v>
      </c>
      <c r="J1719" s="20">
        <v>0</v>
      </c>
      <c r="K1719" s="20">
        <v>8150</v>
      </c>
      <c r="L1719" s="20">
        <v>11441</v>
      </c>
      <c r="M1719" s="20">
        <v>0</v>
      </c>
      <c r="N1719" s="20">
        <v>701</v>
      </c>
      <c r="O1719" s="20">
        <v>0</v>
      </c>
      <c r="P1719" s="20">
        <v>3611</v>
      </c>
      <c r="Q1719" s="20">
        <v>5542</v>
      </c>
      <c r="R1719" s="20">
        <v>4397</v>
      </c>
      <c r="S1719" s="20">
        <v>8830</v>
      </c>
      <c r="T1719" s="21">
        <v>11929</v>
      </c>
      <c r="U1719" s="54">
        <v>1819</v>
      </c>
      <c r="V1719" s="20">
        <v>7707</v>
      </c>
      <c r="W1719" s="20">
        <v>10442</v>
      </c>
      <c r="X1719" s="20">
        <v>0</v>
      </c>
      <c r="Y1719" s="21">
        <v>0</v>
      </c>
      <c r="Z1719" s="20">
        <v>19905</v>
      </c>
      <c r="AA1719" s="21">
        <v>23343</v>
      </c>
      <c r="AB1719" s="32">
        <v>0</v>
      </c>
      <c r="AC1719" s="20">
        <v>111785</v>
      </c>
      <c r="AD1719" s="20">
        <v>56119</v>
      </c>
      <c r="AE1719" s="20">
        <v>58507</v>
      </c>
      <c r="AF1719" s="20">
        <v>17222</v>
      </c>
      <c r="AG1719" s="20">
        <v>17171</v>
      </c>
      <c r="AH1719" s="20">
        <v>32580</v>
      </c>
      <c r="AI1719" s="21">
        <v>4710</v>
      </c>
      <c r="AJ1719" s="25">
        <v>6345</v>
      </c>
      <c r="AK1719" s="25">
        <v>16104</v>
      </c>
      <c r="AL1719" s="25">
        <v>2821</v>
      </c>
      <c r="AM1719" s="22">
        <v>5504</v>
      </c>
      <c r="AN1719" s="20">
        <v>231618</v>
      </c>
      <c r="AO1719" s="20">
        <v>2749</v>
      </c>
      <c r="AP1719" s="54">
        <v>767435</v>
      </c>
      <c r="AQ1719" s="25">
        <v>38443</v>
      </c>
      <c r="AR1719" s="25">
        <v>112798</v>
      </c>
      <c r="AS1719" s="54">
        <v>33680</v>
      </c>
      <c r="AT1719" s="54">
        <v>53901</v>
      </c>
      <c r="AU1719" s="54">
        <v>9852</v>
      </c>
      <c r="AV1719" s="54">
        <v>4071</v>
      </c>
      <c r="AW1719" s="25">
        <f t="shared" si="78"/>
        <v>252745</v>
      </c>
      <c r="AX1719" s="165">
        <v>199224</v>
      </c>
      <c r="AY1719" s="98">
        <f t="shared" si="79"/>
        <v>1219404</v>
      </c>
      <c r="AZ1719" s="73"/>
      <c r="BA1719" s="20">
        <v>136859</v>
      </c>
      <c r="BB1719" s="20">
        <v>17888</v>
      </c>
      <c r="BC1719" s="19">
        <v>154747</v>
      </c>
      <c r="BD1719" s="19">
        <v>1374151</v>
      </c>
      <c r="BF1719" s="20">
        <v>4642</v>
      </c>
      <c r="BG1719" s="21">
        <f t="shared" si="80"/>
        <v>1369509</v>
      </c>
      <c r="BI1719" s="73"/>
      <c r="BJ1719" s="73"/>
      <c r="BK1719" s="73"/>
      <c r="BL1719" s="73"/>
      <c r="BM1719" s="73"/>
      <c r="BN1719" s="73"/>
      <c r="BO1719" s="73"/>
    </row>
    <row r="1720" spans="1:67" ht="22.5" customHeight="1" x14ac:dyDescent="0.15">
      <c r="A1720" s="125" t="s">
        <v>3554</v>
      </c>
      <c r="B1720" s="126" t="s">
        <v>3518</v>
      </c>
      <c r="C1720" s="136" t="s">
        <v>1786</v>
      </c>
      <c r="D1720" s="129">
        <v>6</v>
      </c>
      <c r="E1720" s="130" t="s">
        <v>3561</v>
      </c>
      <c r="F1720" s="19">
        <v>201562</v>
      </c>
      <c r="G1720" s="20">
        <v>73756</v>
      </c>
      <c r="H1720" s="20">
        <v>31374</v>
      </c>
      <c r="I1720" s="20">
        <v>0</v>
      </c>
      <c r="J1720" s="20">
        <v>0</v>
      </c>
      <c r="K1720" s="20">
        <v>6640</v>
      </c>
      <c r="L1720" s="20">
        <v>13301</v>
      </c>
      <c r="M1720" s="20">
        <v>0</v>
      </c>
      <c r="N1720" s="20">
        <v>3812</v>
      </c>
      <c r="O1720" s="20">
        <v>0</v>
      </c>
      <c r="P1720" s="20">
        <v>63982</v>
      </c>
      <c r="Q1720" s="20">
        <v>20534</v>
      </c>
      <c r="R1720" s="20">
        <v>18641</v>
      </c>
      <c r="S1720" s="20">
        <v>43267</v>
      </c>
      <c r="T1720" s="21">
        <v>71574</v>
      </c>
      <c r="U1720" s="54">
        <v>10702</v>
      </c>
      <c r="V1720" s="20">
        <v>22020</v>
      </c>
      <c r="W1720" s="20">
        <v>20884</v>
      </c>
      <c r="X1720" s="20">
        <v>0</v>
      </c>
      <c r="Y1720" s="21">
        <v>0</v>
      </c>
      <c r="Z1720" s="20">
        <v>88459</v>
      </c>
      <c r="AA1720" s="21">
        <v>62499</v>
      </c>
      <c r="AB1720" s="32">
        <v>0</v>
      </c>
      <c r="AC1720" s="20">
        <v>354146</v>
      </c>
      <c r="AD1720" s="20">
        <v>225260</v>
      </c>
      <c r="AE1720" s="20">
        <v>238044</v>
      </c>
      <c r="AF1720" s="20">
        <v>92269</v>
      </c>
      <c r="AG1720" s="20">
        <v>40814</v>
      </c>
      <c r="AH1720" s="20">
        <v>99460</v>
      </c>
      <c r="AI1720" s="21">
        <v>31086</v>
      </c>
      <c r="AJ1720" s="25">
        <v>25361</v>
      </c>
      <c r="AK1720" s="25">
        <v>44441</v>
      </c>
      <c r="AL1720" s="25">
        <v>8978</v>
      </c>
      <c r="AM1720" s="22">
        <v>17072</v>
      </c>
      <c r="AN1720" s="20">
        <v>701540</v>
      </c>
      <c r="AO1720" s="20">
        <v>11365</v>
      </c>
      <c r="AP1720" s="54">
        <v>2642843</v>
      </c>
      <c r="AQ1720" s="25">
        <v>67088</v>
      </c>
      <c r="AR1720" s="25">
        <v>143857</v>
      </c>
      <c r="AS1720" s="54">
        <v>79322</v>
      </c>
      <c r="AT1720" s="54">
        <v>75687</v>
      </c>
      <c r="AU1720" s="54">
        <v>27309</v>
      </c>
      <c r="AV1720" s="54">
        <v>15430</v>
      </c>
      <c r="AW1720" s="25">
        <f t="shared" si="78"/>
        <v>408693</v>
      </c>
      <c r="AX1720" s="165">
        <v>507584</v>
      </c>
      <c r="AY1720" s="98">
        <f t="shared" si="79"/>
        <v>3559120</v>
      </c>
      <c r="AZ1720" s="73"/>
      <c r="BA1720" s="20">
        <v>353158</v>
      </c>
      <c r="BB1720" s="20">
        <v>67874</v>
      </c>
      <c r="BC1720" s="19">
        <v>421032</v>
      </c>
      <c r="BD1720" s="19">
        <v>3980152</v>
      </c>
      <c r="BF1720" s="20">
        <v>16347</v>
      </c>
      <c r="BG1720" s="21">
        <f t="shared" si="80"/>
        <v>3963805</v>
      </c>
      <c r="BI1720" s="73"/>
      <c r="BJ1720" s="73"/>
      <c r="BK1720" s="73"/>
      <c r="BL1720" s="73"/>
      <c r="BM1720" s="73"/>
      <c r="BN1720" s="73"/>
      <c r="BO1720" s="73"/>
    </row>
    <row r="1721" spans="1:67" ht="22.5" customHeight="1" x14ac:dyDescent="0.15">
      <c r="A1721" s="125" t="s">
        <v>3555</v>
      </c>
      <c r="B1721" s="126" t="s">
        <v>3518</v>
      </c>
      <c r="C1721" s="136" t="s">
        <v>1787</v>
      </c>
      <c r="D1721" s="129">
        <v>6</v>
      </c>
      <c r="E1721" s="130" t="s">
        <v>3561</v>
      </c>
      <c r="F1721" s="19">
        <v>527962</v>
      </c>
      <c r="G1721" s="20">
        <v>106529</v>
      </c>
      <c r="H1721" s="20">
        <v>38367</v>
      </c>
      <c r="I1721" s="20">
        <v>0</v>
      </c>
      <c r="J1721" s="20">
        <v>0</v>
      </c>
      <c r="K1721" s="20">
        <v>0</v>
      </c>
      <c r="L1721" s="20">
        <v>0</v>
      </c>
      <c r="M1721" s="20">
        <v>21421</v>
      </c>
      <c r="N1721" s="20">
        <v>17940</v>
      </c>
      <c r="O1721" s="20">
        <v>12607</v>
      </c>
      <c r="P1721" s="20">
        <v>23354</v>
      </c>
      <c r="Q1721" s="20">
        <v>53970</v>
      </c>
      <c r="R1721" s="20">
        <v>171704</v>
      </c>
      <c r="S1721" s="20">
        <v>117439</v>
      </c>
      <c r="T1721" s="21">
        <v>47716</v>
      </c>
      <c r="U1721" s="54">
        <v>49829</v>
      </c>
      <c r="V1721" s="20">
        <v>51747</v>
      </c>
      <c r="W1721" s="20">
        <v>20884</v>
      </c>
      <c r="X1721" s="20">
        <v>0</v>
      </c>
      <c r="Y1721" s="21">
        <v>0</v>
      </c>
      <c r="Z1721" s="20">
        <v>221725</v>
      </c>
      <c r="AA1721" s="21">
        <v>8283</v>
      </c>
      <c r="AB1721" s="32">
        <v>0</v>
      </c>
      <c r="AC1721" s="20">
        <v>1329194</v>
      </c>
      <c r="AD1721" s="20">
        <v>411869</v>
      </c>
      <c r="AE1721" s="20">
        <v>479673</v>
      </c>
      <c r="AF1721" s="20">
        <v>280051</v>
      </c>
      <c r="AG1721" s="20">
        <v>167640</v>
      </c>
      <c r="AH1721" s="20">
        <v>110863</v>
      </c>
      <c r="AI1721" s="21">
        <v>5652</v>
      </c>
      <c r="AJ1721" s="25">
        <v>58562</v>
      </c>
      <c r="AK1721" s="25">
        <v>62059</v>
      </c>
      <c r="AL1721" s="25">
        <v>17275</v>
      </c>
      <c r="AM1721" s="22">
        <v>34638</v>
      </c>
      <c r="AN1721" s="20">
        <v>382784</v>
      </c>
      <c r="AO1721" s="20">
        <v>10200</v>
      </c>
      <c r="AP1721" s="54">
        <v>4841937</v>
      </c>
      <c r="AQ1721" s="25">
        <v>144349</v>
      </c>
      <c r="AR1721" s="25">
        <v>237225</v>
      </c>
      <c r="AS1721" s="54">
        <v>43924</v>
      </c>
      <c r="AT1721" s="54">
        <v>54626</v>
      </c>
      <c r="AU1721" s="54">
        <v>54497</v>
      </c>
      <c r="AV1721" s="54">
        <v>28559</v>
      </c>
      <c r="AW1721" s="25">
        <f t="shared" si="78"/>
        <v>563180</v>
      </c>
      <c r="AX1721" s="165">
        <v>785522</v>
      </c>
      <c r="AY1721" s="98">
        <f t="shared" si="79"/>
        <v>6190639</v>
      </c>
      <c r="AZ1721" s="73"/>
      <c r="BA1721" s="20">
        <v>755067</v>
      </c>
      <c r="BB1721" s="20">
        <v>36988</v>
      </c>
      <c r="BC1721" s="19">
        <v>792055</v>
      </c>
      <c r="BD1721" s="19">
        <v>6982694</v>
      </c>
      <c r="BF1721" s="20">
        <v>47538</v>
      </c>
      <c r="BG1721" s="21">
        <f t="shared" si="80"/>
        <v>6935156</v>
      </c>
      <c r="BI1721" s="73"/>
      <c r="BJ1721" s="73"/>
      <c r="BK1721" s="73"/>
      <c r="BL1721" s="73"/>
      <c r="BM1721" s="73"/>
      <c r="BN1721" s="73"/>
      <c r="BO1721" s="73"/>
    </row>
    <row r="1722" spans="1:67" ht="22.5" customHeight="1" x14ac:dyDescent="0.15">
      <c r="A1722" s="125" t="s">
        <v>3556</v>
      </c>
      <c r="B1722" s="126" t="s">
        <v>3518</v>
      </c>
      <c r="C1722" s="136" t="s">
        <v>1788</v>
      </c>
      <c r="D1722" s="129">
        <v>6</v>
      </c>
      <c r="E1722" s="130" t="s">
        <v>3561</v>
      </c>
      <c r="F1722" s="19">
        <v>43407</v>
      </c>
      <c r="G1722" s="20">
        <v>53693</v>
      </c>
      <c r="H1722" s="20">
        <v>21735</v>
      </c>
      <c r="I1722" s="20">
        <v>0</v>
      </c>
      <c r="J1722" s="20">
        <v>0</v>
      </c>
      <c r="K1722" s="20">
        <v>300</v>
      </c>
      <c r="L1722" s="20">
        <v>0</v>
      </c>
      <c r="M1722" s="20">
        <v>0</v>
      </c>
      <c r="N1722" s="20">
        <v>561</v>
      </c>
      <c r="O1722" s="20">
        <v>0</v>
      </c>
      <c r="P1722" s="20">
        <v>26</v>
      </c>
      <c r="Q1722" s="20">
        <v>8081</v>
      </c>
      <c r="R1722" s="20">
        <v>2885</v>
      </c>
      <c r="S1722" s="20">
        <v>11479</v>
      </c>
      <c r="T1722" s="21">
        <v>11929</v>
      </c>
      <c r="U1722" s="54">
        <v>1607</v>
      </c>
      <c r="V1722" s="20">
        <v>6606</v>
      </c>
      <c r="W1722" s="20">
        <v>10442</v>
      </c>
      <c r="X1722" s="20">
        <v>0</v>
      </c>
      <c r="Y1722" s="21">
        <v>0</v>
      </c>
      <c r="Z1722" s="20">
        <v>17644</v>
      </c>
      <c r="AA1722" s="21">
        <v>9789</v>
      </c>
      <c r="AB1722" s="32">
        <v>0</v>
      </c>
      <c r="AC1722" s="20">
        <v>54308</v>
      </c>
      <c r="AD1722" s="20">
        <v>48414</v>
      </c>
      <c r="AE1722" s="20">
        <v>27533</v>
      </c>
      <c r="AF1722" s="20">
        <v>13395</v>
      </c>
      <c r="AG1722" s="20">
        <v>11678</v>
      </c>
      <c r="AH1722" s="20">
        <v>40906</v>
      </c>
      <c r="AI1722" s="21">
        <v>1413</v>
      </c>
      <c r="AJ1722" s="25">
        <v>5077</v>
      </c>
      <c r="AK1722" s="25">
        <v>12348</v>
      </c>
      <c r="AL1722" s="25">
        <v>2118</v>
      </c>
      <c r="AM1722" s="22">
        <v>4091</v>
      </c>
      <c r="AN1722" s="20">
        <v>254635</v>
      </c>
      <c r="AO1722" s="20">
        <v>4016</v>
      </c>
      <c r="AP1722" s="54">
        <v>680116</v>
      </c>
      <c r="AQ1722" s="25">
        <v>34317</v>
      </c>
      <c r="AR1722" s="25">
        <v>79264</v>
      </c>
      <c r="AS1722" s="54">
        <v>20781</v>
      </c>
      <c r="AT1722" s="54">
        <v>34431</v>
      </c>
      <c r="AU1722" s="54">
        <v>7466</v>
      </c>
      <c r="AV1722" s="54">
        <v>3719</v>
      </c>
      <c r="AW1722" s="25">
        <f t="shared" si="78"/>
        <v>179978</v>
      </c>
      <c r="AX1722" s="165">
        <v>171187</v>
      </c>
      <c r="AY1722" s="98">
        <f t="shared" si="79"/>
        <v>1031281</v>
      </c>
      <c r="AZ1722" s="73"/>
      <c r="BA1722" s="20">
        <v>121328</v>
      </c>
      <c r="BB1722" s="20">
        <v>27207</v>
      </c>
      <c r="BC1722" s="19">
        <v>148535</v>
      </c>
      <c r="BD1722" s="19">
        <v>1179816</v>
      </c>
      <c r="BF1722" s="20">
        <v>4106</v>
      </c>
      <c r="BG1722" s="21">
        <f t="shared" si="80"/>
        <v>1175710</v>
      </c>
      <c r="BI1722" s="73"/>
      <c r="BJ1722" s="73"/>
      <c r="BK1722" s="73"/>
      <c r="BL1722" s="73"/>
      <c r="BM1722" s="73"/>
      <c r="BN1722" s="73"/>
      <c r="BO1722" s="73"/>
    </row>
    <row r="1723" spans="1:67" ht="22.5" customHeight="1" x14ac:dyDescent="0.15">
      <c r="A1723" s="125" t="s">
        <v>3557</v>
      </c>
      <c r="B1723" s="126" t="s">
        <v>3518</v>
      </c>
      <c r="C1723" s="136" t="s">
        <v>1789</v>
      </c>
      <c r="D1723" s="129">
        <v>6</v>
      </c>
      <c r="E1723" s="130" t="s">
        <v>3561</v>
      </c>
      <c r="F1723" s="19">
        <v>192653</v>
      </c>
      <c r="G1723" s="20">
        <v>47267</v>
      </c>
      <c r="H1723" s="20">
        <v>21546</v>
      </c>
      <c r="I1723" s="20">
        <v>0</v>
      </c>
      <c r="J1723" s="20">
        <v>0</v>
      </c>
      <c r="K1723" s="20">
        <v>4520</v>
      </c>
      <c r="L1723" s="20">
        <v>7351</v>
      </c>
      <c r="M1723" s="20">
        <v>0</v>
      </c>
      <c r="N1723" s="20">
        <v>2089</v>
      </c>
      <c r="O1723" s="20">
        <v>0</v>
      </c>
      <c r="P1723" s="20">
        <v>6267</v>
      </c>
      <c r="Q1723" s="20">
        <v>20775</v>
      </c>
      <c r="R1723" s="20">
        <v>30778</v>
      </c>
      <c r="S1723" s="20">
        <v>45033</v>
      </c>
      <c r="T1723" s="21">
        <v>131219</v>
      </c>
      <c r="U1723" s="54">
        <v>12352</v>
      </c>
      <c r="V1723" s="20">
        <v>30828</v>
      </c>
      <c r="W1723" s="20">
        <v>93978</v>
      </c>
      <c r="X1723" s="20">
        <v>0</v>
      </c>
      <c r="Y1723" s="21">
        <v>0</v>
      </c>
      <c r="Z1723" s="20">
        <v>86324</v>
      </c>
      <c r="AA1723" s="21">
        <v>42921</v>
      </c>
      <c r="AB1723" s="32">
        <v>0</v>
      </c>
      <c r="AC1723" s="20">
        <v>166998</v>
      </c>
      <c r="AD1723" s="20">
        <v>190982</v>
      </c>
      <c r="AE1723" s="20">
        <v>126909</v>
      </c>
      <c r="AF1723" s="20">
        <v>35443</v>
      </c>
      <c r="AG1723" s="20">
        <v>39675</v>
      </c>
      <c r="AH1723" s="20">
        <v>41178</v>
      </c>
      <c r="AI1723" s="21">
        <v>16956</v>
      </c>
      <c r="AJ1723" s="25">
        <v>18919</v>
      </c>
      <c r="AK1723" s="25">
        <v>37980</v>
      </c>
      <c r="AL1723" s="25">
        <v>6641</v>
      </c>
      <c r="AM1723" s="22">
        <v>13634</v>
      </c>
      <c r="AN1723" s="20">
        <v>969949</v>
      </c>
      <c r="AO1723" s="20">
        <v>18611</v>
      </c>
      <c r="AP1723" s="54">
        <v>2459776</v>
      </c>
      <c r="AQ1723" s="25">
        <v>42178</v>
      </c>
      <c r="AR1723" s="25">
        <v>96676</v>
      </c>
      <c r="AS1723" s="54">
        <v>61027</v>
      </c>
      <c r="AT1723" s="54">
        <v>70446</v>
      </c>
      <c r="AU1723" s="54">
        <v>19878</v>
      </c>
      <c r="AV1723" s="54">
        <v>10998</v>
      </c>
      <c r="AW1723" s="25">
        <f t="shared" si="78"/>
        <v>301203</v>
      </c>
      <c r="AX1723" s="165">
        <v>725823</v>
      </c>
      <c r="AY1723" s="98">
        <f t="shared" si="79"/>
        <v>3486802</v>
      </c>
      <c r="AZ1723" s="73"/>
      <c r="BA1723" s="20">
        <v>271355</v>
      </c>
      <c r="BB1723" s="20">
        <v>175072</v>
      </c>
      <c r="BC1723" s="19">
        <v>446427</v>
      </c>
      <c r="BD1723" s="19">
        <v>3933229</v>
      </c>
      <c r="BF1723" s="20">
        <v>14746</v>
      </c>
      <c r="BG1723" s="21">
        <f t="shared" si="80"/>
        <v>3918483</v>
      </c>
      <c r="BI1723" s="73"/>
      <c r="BJ1723" s="73"/>
      <c r="BK1723" s="73"/>
      <c r="BL1723" s="73"/>
      <c r="BM1723" s="73"/>
      <c r="BN1723" s="73"/>
      <c r="BO1723" s="73"/>
    </row>
    <row r="1724" spans="1:67" ht="22.5" customHeight="1" x14ac:dyDescent="0.15">
      <c r="A1724" s="131" t="s">
        <v>3558</v>
      </c>
      <c r="B1724" s="132" t="s">
        <v>3518</v>
      </c>
      <c r="C1724" s="136" t="s">
        <v>1790</v>
      </c>
      <c r="D1724" s="129">
        <v>6</v>
      </c>
      <c r="E1724" s="130" t="s">
        <v>3561</v>
      </c>
      <c r="F1724" s="19">
        <v>66804</v>
      </c>
      <c r="G1724" s="20">
        <v>41626</v>
      </c>
      <c r="H1724" s="20">
        <v>22491</v>
      </c>
      <c r="I1724" s="20">
        <v>0</v>
      </c>
      <c r="J1724" s="20">
        <v>0</v>
      </c>
      <c r="K1724" s="20">
        <v>0</v>
      </c>
      <c r="L1724" s="20">
        <v>0</v>
      </c>
      <c r="M1724" s="20">
        <v>0</v>
      </c>
      <c r="N1724" s="20">
        <v>888</v>
      </c>
      <c r="O1724" s="20">
        <v>0</v>
      </c>
      <c r="P1724" s="20">
        <v>5372</v>
      </c>
      <c r="Q1724" s="20">
        <v>6761</v>
      </c>
      <c r="R1724" s="20">
        <v>4809</v>
      </c>
      <c r="S1724" s="20">
        <v>15894</v>
      </c>
      <c r="T1724" s="21">
        <v>35787</v>
      </c>
      <c r="U1724" s="54">
        <v>2157</v>
      </c>
      <c r="V1724" s="20">
        <v>7707</v>
      </c>
      <c r="W1724" s="20">
        <v>20884</v>
      </c>
      <c r="X1724" s="20">
        <v>0</v>
      </c>
      <c r="Y1724" s="21">
        <v>0</v>
      </c>
      <c r="Z1724" s="20">
        <v>26980</v>
      </c>
      <c r="AA1724" s="21">
        <v>0</v>
      </c>
      <c r="AB1724" s="32">
        <v>0</v>
      </c>
      <c r="AC1724" s="20">
        <v>118634</v>
      </c>
      <c r="AD1724" s="20">
        <v>67865</v>
      </c>
      <c r="AE1724" s="20">
        <v>42948</v>
      </c>
      <c r="AF1724" s="20">
        <v>12314</v>
      </c>
      <c r="AG1724" s="20">
        <v>10423</v>
      </c>
      <c r="AH1724" s="20">
        <v>26607</v>
      </c>
      <c r="AI1724" s="21">
        <v>11304</v>
      </c>
      <c r="AJ1724" s="25">
        <v>8043</v>
      </c>
      <c r="AK1724" s="25">
        <v>19834</v>
      </c>
      <c r="AL1724" s="25">
        <v>2751</v>
      </c>
      <c r="AM1724" s="22">
        <v>6631</v>
      </c>
      <c r="AN1724" s="20">
        <v>436871</v>
      </c>
      <c r="AO1724" s="20">
        <v>4119</v>
      </c>
      <c r="AP1724" s="54">
        <v>1026504</v>
      </c>
      <c r="AQ1724" s="25">
        <v>45651</v>
      </c>
      <c r="AR1724" s="25">
        <v>120948</v>
      </c>
      <c r="AS1724" s="54">
        <v>23427</v>
      </c>
      <c r="AT1724" s="54">
        <v>54478</v>
      </c>
      <c r="AU1724" s="54">
        <v>10789</v>
      </c>
      <c r="AV1724" s="54">
        <v>4741</v>
      </c>
      <c r="AW1724" s="167">
        <f t="shared" si="78"/>
        <v>260034</v>
      </c>
      <c r="AX1724" s="165">
        <v>206186</v>
      </c>
      <c r="AY1724" s="98">
        <f t="shared" si="79"/>
        <v>1492724</v>
      </c>
      <c r="AZ1724" s="73"/>
      <c r="BA1724" s="20">
        <v>157654</v>
      </c>
      <c r="BB1724" s="20">
        <v>25268</v>
      </c>
      <c r="BC1724" s="19">
        <v>182922</v>
      </c>
      <c r="BD1724" s="19">
        <v>1675646</v>
      </c>
      <c r="BF1724" s="20">
        <v>6403</v>
      </c>
      <c r="BG1724" s="21">
        <f t="shared" si="80"/>
        <v>1669243</v>
      </c>
      <c r="BI1724" s="73"/>
      <c r="BJ1724" s="73"/>
      <c r="BK1724" s="73"/>
      <c r="BL1724" s="73"/>
      <c r="BM1724" s="73"/>
      <c r="BN1724" s="73"/>
      <c r="BO1724" s="73"/>
    </row>
    <row r="1725" spans="1:67" ht="22.5" customHeight="1" x14ac:dyDescent="0.2">
      <c r="A1725" s="115"/>
      <c r="B1725" s="116"/>
      <c r="C1725" s="137" t="s">
        <v>12</v>
      </c>
      <c r="D1725" s="140"/>
      <c r="E1725" s="121"/>
      <c r="F1725" s="59">
        <f>SUMIF($E$6:$E$1724,"不足",F6:F1724)</f>
        <v>1458290693</v>
      </c>
      <c r="G1725" s="59">
        <f t="shared" ref="G1725:AX1725" si="81">SUMIF($E$6:$E$1724,"不足",G6:G1724)</f>
        <v>524638947</v>
      </c>
      <c r="H1725" s="59">
        <f t="shared" si="81"/>
        <v>346332105</v>
      </c>
      <c r="I1725" s="59">
        <f t="shared" si="81"/>
        <v>14228536</v>
      </c>
      <c r="J1725" s="59">
        <f t="shared" si="81"/>
        <v>17692692</v>
      </c>
      <c r="K1725" s="59">
        <f t="shared" si="81"/>
        <v>8229490</v>
      </c>
      <c r="L1725" s="59">
        <f t="shared" si="81"/>
        <v>8770562</v>
      </c>
      <c r="M1725" s="59">
        <f t="shared" si="81"/>
        <v>150011352</v>
      </c>
      <c r="N1725" s="59">
        <f t="shared" si="81"/>
        <v>66553447</v>
      </c>
      <c r="O1725" s="59">
        <f t="shared" si="81"/>
        <v>34692198</v>
      </c>
      <c r="P1725" s="59">
        <f t="shared" si="81"/>
        <v>622123717</v>
      </c>
      <c r="Q1725" s="59">
        <f t="shared" si="81"/>
        <v>179778896</v>
      </c>
      <c r="R1725" s="59">
        <f t="shared" si="81"/>
        <v>270388201</v>
      </c>
      <c r="S1725" s="59">
        <f t="shared" si="81"/>
        <v>257972865</v>
      </c>
      <c r="T1725" s="62">
        <f t="shared" si="81"/>
        <v>207868896</v>
      </c>
      <c r="U1725" s="63">
        <f t="shared" si="81"/>
        <v>122457450</v>
      </c>
      <c r="V1725" s="59">
        <f t="shared" si="81"/>
        <v>134676522</v>
      </c>
      <c r="W1725" s="59">
        <f t="shared" si="81"/>
        <v>88325962</v>
      </c>
      <c r="X1725" s="59">
        <f t="shared" si="81"/>
        <v>67151613</v>
      </c>
      <c r="Y1725" s="62">
        <f t="shared" si="81"/>
        <v>11869286</v>
      </c>
      <c r="Z1725" s="59">
        <f t="shared" si="81"/>
        <v>1638433447</v>
      </c>
      <c r="AA1725" s="62">
        <f t="shared" si="81"/>
        <v>78389559</v>
      </c>
      <c r="AB1725" s="63">
        <f t="shared" si="81"/>
        <v>926444189</v>
      </c>
      <c r="AC1725" s="59">
        <f t="shared" si="81"/>
        <v>3179261160</v>
      </c>
      <c r="AD1725" s="59">
        <f t="shared" si="81"/>
        <v>1573913164</v>
      </c>
      <c r="AE1725" s="59">
        <f t="shared" si="81"/>
        <v>2250872441</v>
      </c>
      <c r="AF1725" s="59">
        <f t="shared" si="81"/>
        <v>1362472397</v>
      </c>
      <c r="AG1725" s="59">
        <f t="shared" si="81"/>
        <v>717765866</v>
      </c>
      <c r="AH1725" s="59">
        <f t="shared" si="81"/>
        <v>206250267</v>
      </c>
      <c r="AI1725" s="62">
        <f t="shared" si="81"/>
        <v>126364590</v>
      </c>
      <c r="AJ1725" s="64">
        <f t="shared" si="81"/>
        <v>175292003</v>
      </c>
      <c r="AK1725" s="63">
        <f t="shared" si="81"/>
        <v>192945988</v>
      </c>
      <c r="AL1725" s="59">
        <f t="shared" si="81"/>
        <v>50556771</v>
      </c>
      <c r="AM1725" s="59">
        <f t="shared" si="81"/>
        <v>95824083</v>
      </c>
      <c r="AN1725" s="59">
        <f t="shared" si="81"/>
        <v>1223850629</v>
      </c>
      <c r="AO1725" s="65">
        <f t="shared" si="81"/>
        <v>95028177</v>
      </c>
      <c r="AP1725" s="65">
        <f t="shared" si="81"/>
        <v>18485718161</v>
      </c>
      <c r="AQ1725" s="65">
        <f t="shared" si="81"/>
        <v>269097009</v>
      </c>
      <c r="AR1725" s="65">
        <f>SUMIF($E$6:$E$1724,"不足",AR6:AR1724)</f>
        <v>366246118</v>
      </c>
      <c r="AS1725" s="65">
        <f>SUMIF($E$6:$E$1724,"不足",AS6:AS1724)</f>
        <v>199890413</v>
      </c>
      <c r="AT1725" s="59">
        <f>SUMIF($E$6:$E$1724,"不足",AT6:AT1724)</f>
        <v>154354024</v>
      </c>
      <c r="AU1725" s="59">
        <f>SUMIF($E$6:$E$1724,"不足",AU6:AU1724)</f>
        <v>111794990</v>
      </c>
      <c r="AV1725" s="59">
        <f>SUMIF($E$6:$E$1724,"不足",AV6:AV1724)</f>
        <v>127092651</v>
      </c>
      <c r="AW1725" s="61">
        <f>SUMIF($E$6:$E$1724,"不足",AW6:AW1724)</f>
        <v>1228475205</v>
      </c>
      <c r="AX1725" s="64">
        <f t="shared" si="81"/>
        <v>2973093596</v>
      </c>
      <c r="AY1725" s="101">
        <f>SUMIF($E$6:$E$1724,"不足",AY6:AY1724)</f>
        <v>22687286962</v>
      </c>
      <c r="AZ1725" s="92"/>
      <c r="BA1725" s="59">
        <f>SUMIF($E$6:$E$1724,"不足",BA6:BA1724)</f>
        <v>1910491295</v>
      </c>
      <c r="BB1725" s="59">
        <f>SUMIF($E$6:$E$1724,"不足",BB6:BB1724)</f>
        <v>283571701</v>
      </c>
      <c r="BC1725" s="59">
        <f>SUMIF($E$6:$E$1724,"不足",BC6:BC1724)</f>
        <v>2194062996</v>
      </c>
      <c r="BD1725" s="59">
        <f>SUMIF($E$6:$E$1724,"不足",BD6:BD1724)</f>
        <v>24881349958</v>
      </c>
      <c r="BF1725" s="59">
        <f>SUMIF($E$6:$E$1724,"不足",BF6:BF1724)</f>
        <v>463491506</v>
      </c>
      <c r="BG1725" s="62">
        <f>SUMIF($E$6:$E$1724,"不足",BG6:BG1724)</f>
        <v>24417858452</v>
      </c>
      <c r="BI1725" s="73"/>
      <c r="BJ1725" s="73"/>
      <c r="BK1725" s="73"/>
      <c r="BL1725" s="73"/>
      <c r="BM1725" s="73"/>
      <c r="BN1725" s="73"/>
      <c r="BO1725" s="73"/>
    </row>
    <row r="1726" spans="1:67" ht="22.5" customHeight="1" x14ac:dyDescent="0.2">
      <c r="A1726" s="117"/>
      <c r="B1726" s="118"/>
      <c r="C1726" s="138" t="s">
        <v>13</v>
      </c>
      <c r="D1726" s="141"/>
      <c r="E1726" s="122"/>
      <c r="F1726" s="60">
        <f>SUMIF($E$6:$E$1724,"超過",F6:F1724)</f>
        <v>242650311</v>
      </c>
      <c r="G1726" s="60">
        <f t="shared" ref="G1726:AX1726" si="82">SUMIF($E$6:$E$1724,"超過",G6:G1724)</f>
        <v>29638569</v>
      </c>
      <c r="H1726" s="60">
        <f t="shared" si="82"/>
        <v>24465105</v>
      </c>
      <c r="I1726" s="60">
        <f t="shared" si="82"/>
        <v>535024</v>
      </c>
      <c r="J1726" s="60">
        <f t="shared" si="82"/>
        <v>1138846</v>
      </c>
      <c r="K1726" s="60">
        <f t="shared" si="82"/>
        <v>122250</v>
      </c>
      <c r="L1726" s="60">
        <f t="shared" si="82"/>
        <v>98343</v>
      </c>
      <c r="M1726" s="60">
        <f t="shared" si="82"/>
        <v>22450470</v>
      </c>
      <c r="N1726" s="60">
        <f t="shared" si="82"/>
        <v>13997687</v>
      </c>
      <c r="O1726" s="60">
        <f t="shared" si="82"/>
        <v>2881098</v>
      </c>
      <c r="P1726" s="60">
        <f t="shared" si="82"/>
        <v>41962343</v>
      </c>
      <c r="Q1726" s="60">
        <f t="shared" si="82"/>
        <v>26205379</v>
      </c>
      <c r="R1726" s="60">
        <f t="shared" si="82"/>
        <v>40587777</v>
      </c>
      <c r="S1726" s="60">
        <f t="shared" si="82"/>
        <v>33543404</v>
      </c>
      <c r="T1726" s="66">
        <f t="shared" si="82"/>
        <v>21824941</v>
      </c>
      <c r="U1726" s="67">
        <f t="shared" si="82"/>
        <v>15566274</v>
      </c>
      <c r="V1726" s="60">
        <f t="shared" si="82"/>
        <v>15718977</v>
      </c>
      <c r="W1726" s="60">
        <f t="shared" si="82"/>
        <v>8963829</v>
      </c>
      <c r="X1726" s="60">
        <f t="shared" si="82"/>
        <v>4057636</v>
      </c>
      <c r="Y1726" s="66">
        <f t="shared" si="82"/>
        <v>487604</v>
      </c>
      <c r="Z1726" s="60">
        <f t="shared" si="82"/>
        <v>147214926</v>
      </c>
      <c r="AA1726" s="66">
        <f t="shared" si="82"/>
        <v>12210648</v>
      </c>
      <c r="AB1726" s="67">
        <f t="shared" si="82"/>
        <v>170193299</v>
      </c>
      <c r="AC1726" s="60">
        <f t="shared" si="82"/>
        <v>487551335</v>
      </c>
      <c r="AD1726" s="60">
        <f t="shared" si="82"/>
        <v>204839940</v>
      </c>
      <c r="AE1726" s="60">
        <f t="shared" si="82"/>
        <v>277454198</v>
      </c>
      <c r="AF1726" s="60">
        <f t="shared" si="82"/>
        <v>178356671</v>
      </c>
      <c r="AG1726" s="60">
        <f t="shared" si="82"/>
        <v>152833550</v>
      </c>
      <c r="AH1726" s="60">
        <f t="shared" si="82"/>
        <v>7057297</v>
      </c>
      <c r="AI1726" s="66">
        <f t="shared" si="82"/>
        <v>3758109</v>
      </c>
      <c r="AJ1726" s="68">
        <f t="shared" si="82"/>
        <v>31789909</v>
      </c>
      <c r="AK1726" s="67">
        <f t="shared" si="82"/>
        <v>28622611</v>
      </c>
      <c r="AL1726" s="60">
        <f t="shared" si="82"/>
        <v>7283726</v>
      </c>
      <c r="AM1726" s="60">
        <f t="shared" si="82"/>
        <v>14491672</v>
      </c>
      <c r="AN1726" s="60">
        <f t="shared" si="82"/>
        <v>301291804</v>
      </c>
      <c r="AO1726" s="61">
        <f t="shared" si="82"/>
        <v>5499053</v>
      </c>
      <c r="AP1726" s="61">
        <f t="shared" si="82"/>
        <v>2577344615</v>
      </c>
      <c r="AQ1726" s="61">
        <f t="shared" si="82"/>
        <v>23259734</v>
      </c>
      <c r="AR1726" s="61">
        <f>SUMIF($E$6:$E$1724,"超過",AR6:AR1724)</f>
        <v>33631240</v>
      </c>
      <c r="AS1726" s="61">
        <f>SUMIF($E$6:$E$1724,"超過",AS6:AS1724)</f>
        <v>9409344</v>
      </c>
      <c r="AT1726" s="61">
        <f>SUMIF($E$6:$E$1724,"超過",AT6:AT1724)</f>
        <v>15552979</v>
      </c>
      <c r="AU1726" s="61">
        <f>SUMIF($E$6:$E$1724,"超過",AU6:AU1724)</f>
        <v>12810341</v>
      </c>
      <c r="AV1726" s="61">
        <f>SUMIF($E$6:$E$1724,"超過",AV6:AV1724)</f>
        <v>7870319</v>
      </c>
      <c r="AW1726" s="61">
        <f>SUMIF($E$6:$E$1724,"超過",AW6:AW1724)</f>
        <v>102533957</v>
      </c>
      <c r="AX1726" s="68">
        <f t="shared" si="82"/>
        <v>260491251</v>
      </c>
      <c r="AY1726" s="98">
        <f>SUMIF($E$6:$E$1724,"超過",AY6:AY1724)</f>
        <v>2940369823</v>
      </c>
      <c r="AZ1726" s="92"/>
      <c r="BA1726" s="60">
        <f>SUMIF($E$6:$E$1724,"超過",BA6:BA1724)</f>
        <v>255044076</v>
      </c>
      <c r="BB1726" s="60">
        <f>SUMIF($E$6:$E$1724,"超過",BB6:BB1724)</f>
        <v>7729004</v>
      </c>
      <c r="BC1726" s="60">
        <f>SUMIF($E$6:$E$1724,"超過",BC6:BC1724)</f>
        <v>262773080</v>
      </c>
      <c r="BD1726" s="60">
        <f>SUMIF($E$6:$E$1724,"超過",BD6:BD1724)</f>
        <v>3203142903</v>
      </c>
      <c r="BF1726" s="60">
        <f>SUMIF($E$6:$E$1724,"超過",BF6:BF1724)</f>
        <v>0</v>
      </c>
      <c r="BG1726" s="66">
        <f>SUMIF($E$6:$E$1724,"超過",BG6:BG1724)</f>
        <v>3203142903</v>
      </c>
      <c r="BI1726" s="73"/>
      <c r="BJ1726" s="73"/>
      <c r="BK1726" s="73"/>
      <c r="BL1726" s="73"/>
      <c r="BM1726" s="73"/>
      <c r="BN1726" s="73"/>
      <c r="BO1726" s="73"/>
    </row>
    <row r="1727" spans="1:67" ht="22.5" customHeight="1" x14ac:dyDescent="0.2">
      <c r="A1727" s="119"/>
      <c r="B1727" s="120"/>
      <c r="C1727" s="139" t="s">
        <v>14</v>
      </c>
      <c r="D1727" s="142"/>
      <c r="E1727" s="123"/>
      <c r="F1727" s="69">
        <f>SUM(F1725:F1726)</f>
        <v>1700941004</v>
      </c>
      <c r="G1727" s="69">
        <f t="shared" ref="G1727:AX1727" si="83">SUM(G1725:G1726)</f>
        <v>554277516</v>
      </c>
      <c r="H1727" s="69">
        <f t="shared" si="83"/>
        <v>370797210</v>
      </c>
      <c r="I1727" s="69">
        <f t="shared" si="83"/>
        <v>14763560</v>
      </c>
      <c r="J1727" s="69">
        <f t="shared" si="83"/>
        <v>18831538</v>
      </c>
      <c r="K1727" s="69">
        <f t="shared" si="83"/>
        <v>8351740</v>
      </c>
      <c r="L1727" s="69">
        <f t="shared" si="83"/>
        <v>8868905</v>
      </c>
      <c r="M1727" s="69">
        <f t="shared" si="83"/>
        <v>172461822</v>
      </c>
      <c r="N1727" s="69">
        <f t="shared" si="83"/>
        <v>80551134</v>
      </c>
      <c r="O1727" s="69">
        <f t="shared" si="83"/>
        <v>37573296</v>
      </c>
      <c r="P1727" s="69">
        <f t="shared" si="83"/>
        <v>664086060</v>
      </c>
      <c r="Q1727" s="69">
        <f t="shared" si="83"/>
        <v>205984275</v>
      </c>
      <c r="R1727" s="69">
        <f t="shared" si="83"/>
        <v>310975978</v>
      </c>
      <c r="S1727" s="69">
        <f t="shared" si="83"/>
        <v>291516269</v>
      </c>
      <c r="T1727" s="69">
        <f t="shared" si="83"/>
        <v>229693837</v>
      </c>
      <c r="U1727" s="69">
        <f t="shared" si="83"/>
        <v>138023724</v>
      </c>
      <c r="V1727" s="69">
        <f t="shared" si="83"/>
        <v>150395499</v>
      </c>
      <c r="W1727" s="69">
        <f t="shared" si="83"/>
        <v>97289791</v>
      </c>
      <c r="X1727" s="69">
        <f t="shared" si="83"/>
        <v>71209249</v>
      </c>
      <c r="Y1727" s="69">
        <f t="shared" si="83"/>
        <v>12356890</v>
      </c>
      <c r="Z1727" s="69">
        <f t="shared" si="83"/>
        <v>1785648373</v>
      </c>
      <c r="AA1727" s="69">
        <f t="shared" si="83"/>
        <v>90600207</v>
      </c>
      <c r="AB1727" s="69">
        <f t="shared" si="83"/>
        <v>1096637488</v>
      </c>
      <c r="AC1727" s="69">
        <f t="shared" si="83"/>
        <v>3666812495</v>
      </c>
      <c r="AD1727" s="69">
        <f t="shared" si="83"/>
        <v>1778753104</v>
      </c>
      <c r="AE1727" s="69">
        <f t="shared" si="83"/>
        <v>2528326639</v>
      </c>
      <c r="AF1727" s="69">
        <f t="shared" si="83"/>
        <v>1540829068</v>
      </c>
      <c r="AG1727" s="69">
        <f t="shared" si="83"/>
        <v>870599416</v>
      </c>
      <c r="AH1727" s="69">
        <f t="shared" si="83"/>
        <v>213307564</v>
      </c>
      <c r="AI1727" s="69">
        <f t="shared" si="83"/>
        <v>130122699</v>
      </c>
      <c r="AJ1727" s="69">
        <f t="shared" si="83"/>
        <v>207081912</v>
      </c>
      <c r="AK1727" s="69">
        <f t="shared" si="83"/>
        <v>221568599</v>
      </c>
      <c r="AL1727" s="69">
        <f t="shared" si="83"/>
        <v>57840497</v>
      </c>
      <c r="AM1727" s="69">
        <f t="shared" si="83"/>
        <v>110315755</v>
      </c>
      <c r="AN1727" s="69">
        <f t="shared" si="83"/>
        <v>1525142433</v>
      </c>
      <c r="AO1727" s="69">
        <f t="shared" si="83"/>
        <v>100527230</v>
      </c>
      <c r="AP1727" s="70">
        <f t="shared" si="83"/>
        <v>21063062776</v>
      </c>
      <c r="AQ1727" s="70">
        <f t="shared" si="83"/>
        <v>292356743</v>
      </c>
      <c r="AR1727" s="70">
        <f t="shared" si="83"/>
        <v>399877358</v>
      </c>
      <c r="AS1727" s="70">
        <f>SUM(AS1725:AS1726)</f>
        <v>209299757</v>
      </c>
      <c r="AT1727" s="70">
        <f>SUM(AT1725:AT1726)</f>
        <v>169907003</v>
      </c>
      <c r="AU1727" s="70">
        <f>SUM(AU1725:AU1726)</f>
        <v>124605331</v>
      </c>
      <c r="AV1727" s="70">
        <f>SUM(AV1725:AV1726)</f>
        <v>134962970</v>
      </c>
      <c r="AW1727" s="70">
        <f>SUM(AW1725:AW1726)</f>
        <v>1331009162</v>
      </c>
      <c r="AX1727" s="100">
        <f t="shared" si="83"/>
        <v>3233584847</v>
      </c>
      <c r="AY1727" s="99">
        <f>SUM(AY1725:AY1726)</f>
        <v>25627656785</v>
      </c>
      <c r="AZ1727" s="92"/>
      <c r="BA1727" s="70">
        <f>SUM(BA1725:BA1726)</f>
        <v>2165535371</v>
      </c>
      <c r="BB1727" s="70">
        <f>SUM(BB1725:BB1726)</f>
        <v>291300705</v>
      </c>
      <c r="BC1727" s="69">
        <f>SUM(BC1725:BC1726)</f>
        <v>2456836076</v>
      </c>
      <c r="BD1727" s="69">
        <f>SUM(BD1725:BD1726)</f>
        <v>28084492861</v>
      </c>
      <c r="BF1727" s="70">
        <f>SUM(BF1725:BF1726)</f>
        <v>463491506</v>
      </c>
      <c r="BG1727" s="71">
        <f>SUM(BG1725:BG1726)</f>
        <v>27621001355</v>
      </c>
      <c r="BI1727" s="73"/>
      <c r="BJ1727" s="73"/>
      <c r="BK1727" s="73"/>
      <c r="BL1727" s="73"/>
      <c r="BM1727" s="73"/>
      <c r="BN1727" s="73"/>
      <c r="BO1727" s="73"/>
    </row>
    <row r="1728" spans="1:67" x14ac:dyDescent="0.2">
      <c r="C1728" s="93"/>
      <c r="D1728" s="124"/>
      <c r="E1728" s="124"/>
      <c r="F1728" s="94"/>
      <c r="G1728" s="93"/>
      <c r="H1728" s="93"/>
      <c r="I1728" s="93"/>
      <c r="J1728" s="93"/>
      <c r="K1728" s="93"/>
      <c r="L1728" s="93"/>
      <c r="M1728" s="93"/>
      <c r="N1728" s="93"/>
      <c r="O1728" s="93"/>
      <c r="P1728" s="93"/>
      <c r="Q1728" s="93"/>
      <c r="R1728" s="93"/>
      <c r="S1728" s="93"/>
      <c r="T1728" s="93"/>
      <c r="U1728" s="94"/>
      <c r="V1728" s="93"/>
      <c r="W1728" s="93"/>
      <c r="X1728" s="93"/>
      <c r="Y1728" s="93"/>
      <c r="Z1728" s="93"/>
      <c r="AA1728" s="93"/>
      <c r="AB1728" s="93"/>
      <c r="AC1728" s="93"/>
      <c r="AD1728" s="93"/>
      <c r="AE1728" s="93"/>
      <c r="AF1728" s="93"/>
      <c r="AG1728" s="93"/>
      <c r="AH1728" s="93"/>
      <c r="AI1728" s="93"/>
      <c r="AJ1728" s="93"/>
      <c r="AK1728" s="94"/>
      <c r="AL1728" s="93"/>
      <c r="AM1728" s="93"/>
      <c r="AN1728" s="93"/>
      <c r="AO1728" s="93"/>
      <c r="AP1728" s="93"/>
      <c r="AQ1728" s="95"/>
      <c r="AR1728" s="95"/>
      <c r="AS1728" s="95"/>
      <c r="AT1728" s="95"/>
      <c r="AU1728" s="95"/>
      <c r="AV1728" s="95"/>
      <c r="AW1728" s="93"/>
      <c r="AX1728" s="95"/>
      <c r="AY1728" s="96"/>
      <c r="AZ1728" s="73"/>
      <c r="BA1728" s="93"/>
      <c r="BB1728" s="93"/>
      <c r="BC1728" s="96"/>
      <c r="BD1728" s="96"/>
      <c r="BF1728" s="93"/>
      <c r="BG1728" s="93"/>
      <c r="BI1728" s="73"/>
      <c r="BJ1728" s="73"/>
      <c r="BK1728" s="73"/>
      <c r="BL1728" s="73"/>
      <c r="BM1728" s="73"/>
      <c r="BN1728" s="73"/>
      <c r="BO1728" s="73"/>
    </row>
    <row r="1729" spans="3:67" x14ac:dyDescent="0.2">
      <c r="C1729" s="73"/>
      <c r="E1729" s="157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X1729" s="73"/>
      <c r="Y1729" s="73"/>
      <c r="Z1729" s="73"/>
      <c r="AA1729" s="73"/>
      <c r="AB1729" s="73"/>
      <c r="AC1729" s="73"/>
      <c r="AD1729" s="73"/>
      <c r="AE1729" s="73"/>
      <c r="AF1729" s="73"/>
      <c r="AG1729" s="73"/>
      <c r="AH1729" s="73"/>
      <c r="AI1729" s="73"/>
      <c r="AJ1729" s="73"/>
      <c r="AK1729" s="73"/>
      <c r="AL1729" s="73"/>
      <c r="AM1729" s="73"/>
      <c r="AN1729" s="73"/>
      <c r="AO1729" s="73"/>
      <c r="AP1729" s="73"/>
      <c r="AQ1729" s="73"/>
      <c r="AR1729" s="73"/>
      <c r="AS1729" s="73"/>
      <c r="AT1729" s="73"/>
      <c r="AU1729" s="73"/>
      <c r="AV1729" s="73"/>
      <c r="AW1729" s="73"/>
      <c r="AX1729" s="73"/>
      <c r="AY1729" s="73"/>
      <c r="AZ1729" s="73"/>
      <c r="BA1729" s="73"/>
      <c r="BB1729" s="73"/>
      <c r="BC1729" s="73"/>
      <c r="BD1729" s="73"/>
      <c r="BE1729" s="73"/>
      <c r="BF1729" s="73"/>
      <c r="BG1729" s="73"/>
      <c r="BI1729" s="73"/>
      <c r="BJ1729" s="73"/>
      <c r="BK1729" s="73"/>
      <c r="BL1729" s="73"/>
      <c r="BM1729" s="73"/>
      <c r="BN1729" s="73"/>
      <c r="BO1729" s="73"/>
    </row>
    <row r="1730" spans="3:67" x14ac:dyDescent="0.2">
      <c r="C1730" s="73"/>
      <c r="F1730" s="97"/>
      <c r="G1730" s="97"/>
      <c r="H1730" s="97"/>
      <c r="I1730" s="97"/>
      <c r="J1730" s="97"/>
      <c r="K1730" s="97"/>
      <c r="L1730" s="97"/>
      <c r="M1730" s="97"/>
      <c r="N1730" s="97"/>
      <c r="O1730" s="97"/>
      <c r="P1730" s="97"/>
      <c r="Q1730" s="97"/>
      <c r="R1730" s="97"/>
      <c r="S1730" s="97"/>
      <c r="T1730" s="97"/>
      <c r="U1730" s="97"/>
      <c r="V1730" s="97"/>
      <c r="W1730" s="97"/>
      <c r="X1730" s="97"/>
      <c r="Y1730" s="97"/>
      <c r="Z1730" s="97"/>
      <c r="AA1730" s="97"/>
      <c r="AB1730" s="97"/>
      <c r="AC1730" s="97"/>
      <c r="AD1730" s="97"/>
      <c r="AE1730" s="97"/>
      <c r="AF1730" s="97"/>
      <c r="AG1730" s="97"/>
      <c r="AH1730" s="97"/>
      <c r="AI1730" s="97"/>
      <c r="AJ1730" s="97"/>
      <c r="AK1730" s="97"/>
      <c r="AL1730" s="97"/>
      <c r="AM1730" s="97"/>
      <c r="AN1730" s="97"/>
      <c r="AO1730" s="97"/>
      <c r="AP1730" s="97"/>
      <c r="AQ1730" s="97"/>
      <c r="AR1730" s="97"/>
      <c r="AS1730" s="97"/>
      <c r="AT1730" s="97"/>
      <c r="AU1730" s="97"/>
      <c r="AV1730" s="97"/>
      <c r="AW1730" s="97"/>
      <c r="AX1730" s="97"/>
      <c r="AY1730" s="97"/>
      <c r="AZ1730" s="97"/>
      <c r="BA1730" s="97"/>
      <c r="BB1730" s="97"/>
      <c r="BC1730" s="97"/>
      <c r="BD1730" s="97"/>
      <c r="BE1730" s="97"/>
      <c r="BF1730" s="97"/>
      <c r="BG1730" s="97"/>
      <c r="BI1730" s="73"/>
      <c r="BJ1730" s="73"/>
      <c r="BK1730" s="73"/>
      <c r="BL1730" s="73"/>
      <c r="BM1730" s="73"/>
      <c r="BN1730" s="73"/>
      <c r="BO1730" s="73"/>
    </row>
    <row r="1731" spans="3:67" x14ac:dyDescent="0.2">
      <c r="C1731" s="73"/>
      <c r="F1731" s="97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/>
      <c r="AB1731" s="97"/>
      <c r="AC1731" s="97"/>
      <c r="AD1731" s="97"/>
      <c r="AE1731" s="97"/>
      <c r="AF1731" s="97"/>
      <c r="AG1731" s="97"/>
      <c r="AH1731" s="97"/>
      <c r="AI1731" s="97"/>
      <c r="AJ1731" s="97"/>
      <c r="AK1731" s="97"/>
      <c r="AL1731" s="97"/>
      <c r="AM1731" s="97"/>
      <c r="AN1731" s="97"/>
      <c r="AO1731" s="97"/>
      <c r="AP1731" s="97"/>
      <c r="AQ1731" s="97"/>
      <c r="AR1731" s="97"/>
      <c r="AS1731" s="97"/>
      <c r="AT1731" s="97"/>
      <c r="AU1731" s="97"/>
      <c r="AV1731" s="97"/>
      <c r="AW1731" s="97"/>
      <c r="AX1731" s="97"/>
      <c r="AY1731" s="97"/>
      <c r="AZ1731" s="97"/>
      <c r="BA1731" s="97"/>
      <c r="BB1731" s="97"/>
      <c r="BC1731" s="97"/>
      <c r="BD1731" s="97"/>
      <c r="BE1731" s="97"/>
      <c r="BF1731" s="97"/>
      <c r="BG1731" s="97"/>
      <c r="BI1731" s="73"/>
      <c r="BJ1731" s="73"/>
      <c r="BK1731" s="73"/>
      <c r="BL1731" s="73"/>
      <c r="BM1731" s="73">
        <f>SUM(BA1731:BB1731)-BC1731</f>
        <v>0</v>
      </c>
      <c r="BN1731" s="73">
        <f>SUM(AY1731,BC1731)-BD1731</f>
        <v>0</v>
      </c>
      <c r="BO1731" s="73">
        <f>BD1731-BF1731-BG1731</f>
        <v>0</v>
      </c>
    </row>
    <row r="1732" spans="3:67" x14ac:dyDescent="0.2">
      <c r="C1732" s="73"/>
      <c r="D1732" s="73"/>
      <c r="E1732" s="157"/>
      <c r="F1732" s="162"/>
      <c r="G1732" s="162"/>
      <c r="H1732" s="162"/>
      <c r="I1732" s="162"/>
      <c r="J1732" s="162"/>
      <c r="K1732" s="162"/>
      <c r="L1732" s="162"/>
      <c r="M1732" s="162"/>
      <c r="N1732" s="162"/>
      <c r="O1732" s="162"/>
      <c r="P1732" s="162"/>
      <c r="Q1732" s="162"/>
      <c r="R1732" s="162"/>
      <c r="S1732" s="162"/>
      <c r="T1732" s="162"/>
      <c r="U1732" s="162"/>
      <c r="V1732" s="162"/>
      <c r="W1732" s="162"/>
      <c r="X1732" s="162"/>
      <c r="Y1732" s="162"/>
      <c r="Z1732" s="162"/>
      <c r="AA1732" s="162"/>
      <c r="AB1732" s="162"/>
      <c r="AC1732" s="162"/>
      <c r="AD1732" s="162"/>
      <c r="AE1732" s="162"/>
      <c r="AF1732" s="162"/>
      <c r="AG1732" s="162"/>
      <c r="AH1732" s="162"/>
      <c r="AI1732" s="162"/>
      <c r="AJ1732" s="162"/>
      <c r="AK1732" s="162"/>
      <c r="AL1732" s="162"/>
      <c r="AM1732" s="162"/>
      <c r="AN1732" s="162"/>
      <c r="AO1732" s="162"/>
      <c r="AP1732" s="162"/>
      <c r="AQ1732" s="158"/>
      <c r="AR1732" s="158"/>
      <c r="AS1732" s="158"/>
      <c r="AT1732" s="158"/>
      <c r="AU1732" s="158"/>
      <c r="AV1732" s="158"/>
      <c r="AW1732" s="159"/>
      <c r="AX1732" s="158"/>
      <c r="AY1732" s="160"/>
      <c r="AZ1732" s="159"/>
      <c r="BA1732" s="158"/>
      <c r="BB1732" s="158"/>
      <c r="BC1732" s="158"/>
      <c r="BD1732" s="158"/>
      <c r="BE1732" s="161"/>
      <c r="BF1732" s="158"/>
      <c r="BG1732" s="158"/>
      <c r="BI1732" s="73"/>
      <c r="BJ1732" s="73"/>
      <c r="BK1732" s="73"/>
      <c r="BL1732" s="73"/>
      <c r="BM1732" s="73">
        <f>SUM(BA1732:BB1732)-BC1732</f>
        <v>0</v>
      </c>
      <c r="BN1732" s="73">
        <f>SUM(AY1732,BC1732)-BD1732</f>
        <v>0</v>
      </c>
      <c r="BO1732" s="73">
        <f>BD1732-BF1732-BG1732</f>
        <v>0</v>
      </c>
    </row>
    <row r="1733" spans="3:67" x14ac:dyDescent="0.2">
      <c r="C1733" s="73"/>
      <c r="E1733" s="157"/>
      <c r="F1733" s="162"/>
      <c r="G1733" s="162"/>
      <c r="H1733" s="162"/>
      <c r="I1733" s="162"/>
      <c r="J1733" s="162"/>
      <c r="K1733" s="162"/>
      <c r="L1733" s="162"/>
      <c r="M1733" s="162"/>
      <c r="N1733" s="162"/>
      <c r="O1733" s="162"/>
      <c r="P1733" s="162"/>
      <c r="Q1733" s="162"/>
      <c r="R1733" s="162"/>
      <c r="S1733" s="162"/>
      <c r="T1733" s="162"/>
      <c r="U1733" s="162"/>
      <c r="V1733" s="162"/>
      <c r="W1733" s="162"/>
      <c r="X1733" s="162"/>
      <c r="Y1733" s="162"/>
      <c r="Z1733" s="162"/>
      <c r="AA1733" s="162"/>
      <c r="AB1733" s="162"/>
      <c r="AC1733" s="162"/>
      <c r="AD1733" s="162"/>
      <c r="AE1733" s="162"/>
      <c r="AF1733" s="162"/>
      <c r="AG1733" s="162"/>
      <c r="AH1733" s="162"/>
      <c r="AI1733" s="162"/>
      <c r="AJ1733" s="162"/>
      <c r="AK1733" s="162"/>
      <c r="AL1733" s="162"/>
      <c r="AM1733" s="162"/>
      <c r="AN1733" s="162"/>
      <c r="AO1733" s="162"/>
      <c r="AP1733" s="162"/>
      <c r="AQ1733" s="158"/>
      <c r="AR1733" s="158"/>
      <c r="AS1733" s="158"/>
      <c r="AT1733" s="158"/>
      <c r="AU1733" s="158"/>
      <c r="AV1733" s="158"/>
      <c r="AW1733" s="159"/>
      <c r="AX1733" s="158"/>
      <c r="AY1733" s="160"/>
      <c r="AZ1733" s="159"/>
      <c r="BA1733" s="158"/>
      <c r="BB1733" s="158"/>
      <c r="BC1733" s="158"/>
      <c r="BD1733" s="158"/>
      <c r="BE1733" s="161"/>
      <c r="BF1733" s="158"/>
      <c r="BG1733" s="158"/>
      <c r="BI1733" s="73"/>
      <c r="BJ1733" s="73"/>
      <c r="BK1733" s="73"/>
      <c r="BL1733" s="73"/>
      <c r="BM1733" s="73">
        <f>SUM(BA1733:BB1733)-BC1733</f>
        <v>0</v>
      </c>
      <c r="BN1733" s="73">
        <f>SUM(AY1733,BC1733)-BD1733</f>
        <v>0</v>
      </c>
      <c r="BO1733" s="73">
        <f>BD1733-BF1733-BG1733</f>
        <v>0</v>
      </c>
    </row>
    <row r="1734" spans="3:67" x14ac:dyDescent="0.2">
      <c r="C1734" s="73"/>
      <c r="E1734" s="157"/>
      <c r="F1734" s="162"/>
      <c r="G1734" s="162"/>
      <c r="H1734" s="162"/>
      <c r="I1734" s="162"/>
      <c r="J1734" s="162"/>
      <c r="K1734" s="162"/>
      <c r="L1734" s="162"/>
      <c r="M1734" s="162"/>
      <c r="N1734" s="162"/>
      <c r="O1734" s="162"/>
      <c r="P1734" s="162"/>
      <c r="Q1734" s="162"/>
      <c r="R1734" s="162"/>
      <c r="S1734" s="162"/>
      <c r="T1734" s="162"/>
      <c r="U1734" s="162"/>
      <c r="V1734" s="162"/>
      <c r="W1734" s="162"/>
      <c r="X1734" s="162"/>
      <c r="Y1734" s="162"/>
      <c r="Z1734" s="162"/>
      <c r="AA1734" s="162"/>
      <c r="AB1734" s="162"/>
      <c r="AC1734" s="162"/>
      <c r="AD1734" s="162"/>
      <c r="AE1734" s="162"/>
      <c r="AF1734" s="162"/>
      <c r="AG1734" s="162"/>
      <c r="AH1734" s="162"/>
      <c r="AI1734" s="162"/>
      <c r="AJ1734" s="162"/>
      <c r="AK1734" s="162"/>
      <c r="AL1734" s="162"/>
      <c r="AM1734" s="162"/>
      <c r="AN1734" s="162"/>
      <c r="AO1734" s="162"/>
      <c r="AP1734" s="162"/>
      <c r="AQ1734" s="158"/>
      <c r="AR1734" s="158"/>
      <c r="AS1734" s="158"/>
      <c r="AT1734" s="158"/>
      <c r="AU1734" s="158"/>
      <c r="AV1734" s="158"/>
      <c r="AW1734" s="159"/>
      <c r="AX1734" s="158"/>
      <c r="AY1734" s="160"/>
      <c r="AZ1734" s="159"/>
      <c r="BA1734" s="158"/>
      <c r="BB1734" s="158"/>
      <c r="BC1734" s="158"/>
      <c r="BD1734" s="158"/>
      <c r="BE1734" s="161"/>
      <c r="BF1734" s="158"/>
      <c r="BG1734" s="158"/>
      <c r="BI1734" s="73"/>
      <c r="BJ1734" s="73"/>
      <c r="BK1734" s="73"/>
      <c r="BL1734" s="73"/>
      <c r="BM1734" s="73">
        <f>SUM(BA1734:BB1734)-BC1734</f>
        <v>0</v>
      </c>
      <c r="BN1734" s="73">
        <f>SUM(AY1734,BC1734)-BD1734</f>
        <v>0</v>
      </c>
      <c r="BO1734" s="73">
        <f>BD1734-BF1734-BG1734</f>
        <v>0</v>
      </c>
    </row>
    <row r="1735" spans="3:67" x14ac:dyDescent="0.2">
      <c r="C1735" s="73"/>
      <c r="E1735" s="163"/>
      <c r="F1735" s="97"/>
      <c r="G1735" s="97"/>
      <c r="H1735" s="97"/>
      <c r="I1735" s="97"/>
      <c r="J1735" s="97"/>
      <c r="K1735" s="97"/>
      <c r="L1735" s="97"/>
      <c r="M1735" s="97"/>
      <c r="N1735" s="97"/>
      <c r="O1735" s="97"/>
      <c r="P1735" s="97"/>
      <c r="Q1735" s="97"/>
      <c r="R1735" s="97"/>
      <c r="S1735" s="97"/>
      <c r="T1735" s="97"/>
      <c r="U1735" s="97"/>
      <c r="V1735" s="97"/>
      <c r="W1735" s="97"/>
      <c r="X1735" s="97"/>
      <c r="Y1735" s="97"/>
      <c r="Z1735" s="97"/>
      <c r="AA1735" s="97"/>
      <c r="AB1735" s="97"/>
      <c r="AC1735" s="97"/>
      <c r="AD1735" s="97"/>
      <c r="AE1735" s="97"/>
      <c r="AF1735" s="97"/>
      <c r="AG1735" s="97"/>
      <c r="AH1735" s="97"/>
      <c r="AI1735" s="97"/>
      <c r="AJ1735" s="97"/>
      <c r="AK1735" s="97"/>
      <c r="AL1735" s="97"/>
      <c r="AM1735" s="97"/>
      <c r="AN1735" s="97"/>
      <c r="AO1735" s="97"/>
      <c r="AP1735" s="97"/>
      <c r="AQ1735" s="97"/>
      <c r="AR1735" s="97"/>
      <c r="AS1735" s="97"/>
      <c r="AT1735" s="97"/>
      <c r="AU1735" s="97"/>
      <c r="AV1735" s="97"/>
      <c r="AW1735" s="97"/>
      <c r="AX1735" s="97"/>
      <c r="AY1735" s="97"/>
      <c r="AZ1735" s="97"/>
      <c r="BA1735" s="97"/>
      <c r="BB1735" s="97"/>
      <c r="BC1735" s="97"/>
      <c r="BD1735" s="97"/>
      <c r="BE1735" s="97"/>
      <c r="BF1735" s="97"/>
      <c r="BG1735" s="97"/>
      <c r="BH1735" s="97"/>
      <c r="BI1735" s="73"/>
      <c r="BJ1735" s="73"/>
      <c r="BK1735" s="73"/>
      <c r="BL1735" s="73"/>
      <c r="BM1735" s="73">
        <f t="shared" ref="BM1735:BM1798" si="84">SUM(BA1735:BB1735)-BC1735</f>
        <v>0</v>
      </c>
      <c r="BN1735" s="73">
        <f t="shared" ref="BN1735:BN1798" si="85">SUM(AY1735,BC1735)-BD1735</f>
        <v>0</v>
      </c>
      <c r="BO1735" s="73">
        <f t="shared" ref="BO1735:BO1798" si="86">BD1735-BF1735-BG1735</f>
        <v>0</v>
      </c>
    </row>
    <row r="1736" spans="3:67" x14ac:dyDescent="0.2">
      <c r="C1736" s="73"/>
      <c r="E1736" s="163"/>
      <c r="F1736" s="97"/>
      <c r="G1736" s="97"/>
      <c r="H1736" s="97"/>
      <c r="I1736" s="97"/>
      <c r="J1736" s="97"/>
      <c r="K1736" s="97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7"/>
      <c r="X1736" s="97"/>
      <c r="Y1736" s="97"/>
      <c r="Z1736" s="97"/>
      <c r="AA1736" s="97"/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97"/>
      <c r="AM1736" s="97"/>
      <c r="AN1736" s="97"/>
      <c r="AO1736" s="97"/>
      <c r="AP1736" s="97"/>
      <c r="AQ1736" s="97"/>
      <c r="AR1736" s="97"/>
      <c r="AS1736" s="97"/>
      <c r="AT1736" s="97"/>
      <c r="AU1736" s="97"/>
      <c r="AV1736" s="97"/>
      <c r="AW1736" s="97"/>
      <c r="AX1736" s="97"/>
      <c r="AY1736" s="97"/>
      <c r="AZ1736" s="97"/>
      <c r="BA1736" s="97"/>
      <c r="BB1736" s="97"/>
      <c r="BC1736" s="97"/>
      <c r="BD1736" s="97"/>
      <c r="BE1736" s="97"/>
      <c r="BF1736" s="97"/>
      <c r="BG1736" s="97"/>
      <c r="BH1736" s="97"/>
      <c r="BI1736" s="73"/>
      <c r="BJ1736" s="73"/>
      <c r="BK1736" s="73"/>
      <c r="BL1736" s="73"/>
      <c r="BM1736" s="73">
        <f t="shared" si="84"/>
        <v>0</v>
      </c>
      <c r="BN1736" s="73">
        <f t="shared" si="85"/>
        <v>0</v>
      </c>
      <c r="BO1736" s="73">
        <f t="shared" si="86"/>
        <v>0</v>
      </c>
    </row>
    <row r="1737" spans="3:67" x14ac:dyDescent="0.2">
      <c r="C1737" s="73"/>
      <c r="E1737" s="163"/>
      <c r="F1737" s="97"/>
      <c r="G1737" s="97"/>
      <c r="H1737" s="97"/>
      <c r="I1737" s="97"/>
      <c r="J1737" s="97"/>
      <c r="K1737" s="97"/>
      <c r="L1737" s="97"/>
      <c r="M1737" s="97"/>
      <c r="N1737" s="97"/>
      <c r="O1737" s="97"/>
      <c r="P1737" s="97"/>
      <c r="Q1737" s="97"/>
      <c r="R1737" s="97"/>
      <c r="S1737" s="97"/>
      <c r="T1737" s="97"/>
      <c r="U1737" s="97"/>
      <c r="V1737" s="97"/>
      <c r="W1737" s="97"/>
      <c r="X1737" s="97"/>
      <c r="Y1737" s="97"/>
      <c r="Z1737" s="97"/>
      <c r="AA1737" s="97"/>
      <c r="AB1737" s="97"/>
      <c r="AC1737" s="97"/>
      <c r="AD1737" s="97"/>
      <c r="AE1737" s="97"/>
      <c r="AF1737" s="97"/>
      <c r="AG1737" s="97"/>
      <c r="AH1737" s="97"/>
      <c r="AI1737" s="97"/>
      <c r="AJ1737" s="97"/>
      <c r="AK1737" s="97"/>
      <c r="AL1737" s="97"/>
      <c r="AM1737" s="97"/>
      <c r="AN1737" s="97"/>
      <c r="AO1737" s="97"/>
      <c r="AP1737" s="97"/>
      <c r="AQ1737" s="97"/>
      <c r="AR1737" s="97"/>
      <c r="AS1737" s="97"/>
      <c r="AT1737" s="97"/>
      <c r="AU1737" s="97"/>
      <c r="AV1737" s="97"/>
      <c r="AW1737" s="97"/>
      <c r="AX1737" s="97"/>
      <c r="AY1737" s="97"/>
      <c r="AZ1737" s="97"/>
      <c r="BA1737" s="97"/>
      <c r="BB1737" s="97"/>
      <c r="BC1737" s="97"/>
      <c r="BD1737" s="97"/>
      <c r="BE1737" s="97"/>
      <c r="BF1737" s="97"/>
      <c r="BG1737" s="97"/>
      <c r="BH1737" s="97"/>
      <c r="BI1737" s="73"/>
      <c r="BJ1737" s="73"/>
      <c r="BK1737" s="73"/>
      <c r="BL1737" s="73"/>
      <c r="BM1737" s="73">
        <f t="shared" si="84"/>
        <v>0</v>
      </c>
      <c r="BN1737" s="73">
        <f t="shared" si="85"/>
        <v>0</v>
      </c>
      <c r="BO1737" s="73">
        <f t="shared" si="86"/>
        <v>0</v>
      </c>
    </row>
    <row r="1738" spans="3:67" x14ac:dyDescent="0.2">
      <c r="C1738" s="73"/>
      <c r="F1738" s="97"/>
      <c r="G1738" s="97"/>
      <c r="H1738" s="97"/>
      <c r="I1738" s="97"/>
      <c r="J1738" s="97"/>
      <c r="K1738" s="97"/>
      <c r="L1738" s="97"/>
      <c r="M1738" s="97"/>
      <c r="N1738" s="97"/>
      <c r="O1738" s="97"/>
      <c r="P1738" s="97"/>
      <c r="Q1738" s="97"/>
      <c r="R1738" s="97"/>
      <c r="S1738" s="97"/>
      <c r="T1738" s="97"/>
      <c r="U1738" s="97"/>
      <c r="V1738" s="97"/>
      <c r="W1738" s="97"/>
      <c r="X1738" s="97"/>
      <c r="Y1738" s="97"/>
      <c r="Z1738" s="97"/>
      <c r="AA1738" s="97"/>
      <c r="AB1738" s="97"/>
      <c r="AC1738" s="97"/>
      <c r="AD1738" s="97"/>
      <c r="AE1738" s="97"/>
      <c r="AF1738" s="97"/>
      <c r="AG1738" s="97"/>
      <c r="AH1738" s="97"/>
      <c r="AI1738" s="97"/>
      <c r="AJ1738" s="97"/>
      <c r="AK1738" s="97"/>
      <c r="AL1738" s="97"/>
      <c r="AM1738" s="97"/>
      <c r="AN1738" s="97"/>
      <c r="AO1738" s="97"/>
      <c r="AP1738" s="97"/>
      <c r="AQ1738" s="97"/>
      <c r="AR1738" s="97"/>
      <c r="AS1738" s="97"/>
      <c r="AT1738" s="97"/>
      <c r="AU1738" s="97"/>
      <c r="AV1738" s="97"/>
      <c r="AW1738" s="73"/>
      <c r="AX1738" s="97"/>
      <c r="AY1738" s="97"/>
      <c r="AZ1738" s="73"/>
      <c r="BA1738" s="97"/>
      <c r="BB1738" s="97"/>
      <c r="BC1738" s="97"/>
      <c r="BD1738" s="97"/>
      <c r="BF1738" s="97"/>
      <c r="BG1738" s="97"/>
      <c r="BI1738" s="73"/>
      <c r="BJ1738" s="73"/>
      <c r="BK1738" s="73"/>
      <c r="BL1738" s="73"/>
      <c r="BM1738" s="73">
        <f t="shared" si="84"/>
        <v>0</v>
      </c>
      <c r="BN1738" s="73">
        <f t="shared" si="85"/>
        <v>0</v>
      </c>
      <c r="BO1738" s="73">
        <f t="shared" si="86"/>
        <v>0</v>
      </c>
    </row>
    <row r="1739" spans="3:67" x14ac:dyDescent="0.2">
      <c r="C1739" s="73"/>
      <c r="F1739" s="97"/>
      <c r="G1739" s="97"/>
      <c r="H1739" s="97"/>
      <c r="I1739" s="97"/>
      <c r="J1739" s="97"/>
      <c r="K1739" s="97"/>
      <c r="L1739" s="97"/>
      <c r="M1739" s="97"/>
      <c r="N1739" s="97"/>
      <c r="O1739" s="97"/>
      <c r="P1739" s="97"/>
      <c r="Q1739" s="97"/>
      <c r="R1739" s="97"/>
      <c r="S1739" s="97"/>
      <c r="T1739" s="97"/>
      <c r="U1739" s="97"/>
      <c r="V1739" s="97"/>
      <c r="W1739" s="97"/>
      <c r="X1739" s="97"/>
      <c r="Y1739" s="97"/>
      <c r="Z1739" s="97"/>
      <c r="AA1739" s="97"/>
      <c r="AB1739" s="97"/>
      <c r="AC1739" s="97"/>
      <c r="AD1739" s="97"/>
      <c r="AE1739" s="97"/>
      <c r="AF1739" s="97"/>
      <c r="AG1739" s="97"/>
      <c r="AH1739" s="97"/>
      <c r="AI1739" s="97"/>
      <c r="AJ1739" s="97"/>
      <c r="AK1739" s="97"/>
      <c r="AL1739" s="97"/>
      <c r="AM1739" s="97"/>
      <c r="AN1739" s="97"/>
      <c r="AO1739" s="97"/>
      <c r="AP1739" s="97"/>
      <c r="AQ1739" s="97"/>
      <c r="AR1739" s="97"/>
      <c r="AS1739" s="97"/>
      <c r="AT1739" s="97"/>
      <c r="AU1739" s="97"/>
      <c r="AV1739" s="97"/>
      <c r="AW1739" s="73"/>
      <c r="AX1739" s="97"/>
      <c r="AY1739" s="97"/>
      <c r="AZ1739" s="73"/>
      <c r="BA1739" s="97"/>
      <c r="BB1739" s="97"/>
      <c r="BC1739" s="97"/>
      <c r="BD1739" s="97"/>
      <c r="BF1739" s="97"/>
      <c r="BG1739" s="97"/>
      <c r="BI1739" s="73"/>
      <c r="BJ1739" s="73"/>
      <c r="BK1739" s="73"/>
      <c r="BL1739" s="73"/>
      <c r="BM1739" s="73">
        <f t="shared" si="84"/>
        <v>0</v>
      </c>
      <c r="BN1739" s="73">
        <f t="shared" si="85"/>
        <v>0</v>
      </c>
      <c r="BO1739" s="73">
        <f t="shared" si="86"/>
        <v>0</v>
      </c>
    </row>
    <row r="1740" spans="3:67" x14ac:dyDescent="0.2">
      <c r="C1740" s="73"/>
      <c r="F1740" s="97"/>
      <c r="G1740" s="97"/>
      <c r="H1740" s="97"/>
      <c r="I1740" s="97"/>
      <c r="J1740" s="97"/>
      <c r="K1740" s="97"/>
      <c r="L1740" s="97"/>
      <c r="M1740" s="97"/>
      <c r="N1740" s="97"/>
      <c r="O1740" s="97"/>
      <c r="P1740" s="97"/>
      <c r="Q1740" s="97"/>
      <c r="R1740" s="97"/>
      <c r="S1740" s="97"/>
      <c r="T1740" s="97"/>
      <c r="U1740" s="97"/>
      <c r="V1740" s="97"/>
      <c r="W1740" s="97"/>
      <c r="X1740" s="97"/>
      <c r="Y1740" s="97"/>
      <c r="Z1740" s="97"/>
      <c r="AA1740" s="97"/>
      <c r="AB1740" s="97"/>
      <c r="AC1740" s="97"/>
      <c r="AD1740" s="97"/>
      <c r="AE1740" s="97"/>
      <c r="AF1740" s="97"/>
      <c r="AG1740" s="97"/>
      <c r="AH1740" s="97"/>
      <c r="AI1740" s="97"/>
      <c r="AJ1740" s="97"/>
      <c r="AK1740" s="97"/>
      <c r="AL1740" s="97"/>
      <c r="AM1740" s="97"/>
      <c r="AN1740" s="97"/>
      <c r="AO1740" s="97"/>
      <c r="AP1740" s="97"/>
      <c r="AQ1740" s="97"/>
      <c r="AR1740" s="97"/>
      <c r="AS1740" s="97"/>
      <c r="AT1740" s="97"/>
      <c r="AU1740" s="97"/>
      <c r="AV1740" s="97"/>
      <c r="AW1740" s="73"/>
      <c r="AX1740" s="97"/>
      <c r="AY1740" s="97"/>
      <c r="AZ1740" s="73"/>
      <c r="BA1740" s="97"/>
      <c r="BB1740" s="97"/>
      <c r="BC1740" s="97"/>
      <c r="BD1740" s="97"/>
      <c r="BF1740" s="97"/>
      <c r="BG1740" s="97"/>
      <c r="BI1740" s="73">
        <f t="shared" ref="BI1740:BI1798" si="87">SUM(I1740:AR1740,AX1740,BA1740:BB1740)-BF1740-BG1740</f>
        <v>0</v>
      </c>
      <c r="BJ1740" s="73"/>
      <c r="BK1740" s="73"/>
      <c r="BL1740" s="73"/>
      <c r="BM1740" s="73">
        <f t="shared" si="84"/>
        <v>0</v>
      </c>
      <c r="BN1740" s="73">
        <f t="shared" si="85"/>
        <v>0</v>
      </c>
      <c r="BO1740" s="73">
        <f t="shared" si="86"/>
        <v>0</v>
      </c>
    </row>
    <row r="1741" spans="3:67" x14ac:dyDescent="0.2">
      <c r="C1741" s="73"/>
      <c r="F1741" s="97"/>
      <c r="G1741" s="97"/>
      <c r="H1741" s="97"/>
      <c r="I1741" s="97"/>
      <c r="J1741" s="97"/>
      <c r="K1741" s="97"/>
      <c r="L1741" s="97"/>
      <c r="M1741" s="97"/>
      <c r="N1741" s="97"/>
      <c r="O1741" s="97"/>
      <c r="P1741" s="97"/>
      <c r="Q1741" s="97"/>
      <c r="R1741" s="97"/>
      <c r="S1741" s="97"/>
      <c r="T1741" s="97"/>
      <c r="U1741" s="97"/>
      <c r="V1741" s="97"/>
      <c r="W1741" s="97"/>
      <c r="X1741" s="97"/>
      <c r="Y1741" s="97"/>
      <c r="Z1741" s="97"/>
      <c r="AA1741" s="97"/>
      <c r="AB1741" s="97"/>
      <c r="AC1741" s="97"/>
      <c r="AD1741" s="97"/>
      <c r="AE1741" s="97"/>
      <c r="AF1741" s="97"/>
      <c r="AG1741" s="97"/>
      <c r="AH1741" s="97"/>
      <c r="AI1741" s="97"/>
      <c r="AJ1741" s="97"/>
      <c r="AK1741" s="97"/>
      <c r="AL1741" s="97"/>
      <c r="AM1741" s="97"/>
      <c r="AN1741" s="97"/>
      <c r="AO1741" s="97"/>
      <c r="AP1741" s="97"/>
      <c r="AQ1741" s="97"/>
      <c r="AR1741" s="97"/>
      <c r="AS1741" s="97"/>
      <c r="AT1741" s="97"/>
      <c r="AU1741" s="97"/>
      <c r="AV1741" s="97"/>
      <c r="AW1741" s="73"/>
      <c r="AX1741" s="97"/>
      <c r="AY1741" s="97"/>
      <c r="AZ1741" s="73"/>
      <c r="BA1741" s="97"/>
      <c r="BB1741" s="97"/>
      <c r="BC1741" s="97"/>
      <c r="BD1741" s="97"/>
      <c r="BF1741" s="97"/>
      <c r="BG1741" s="97"/>
      <c r="BI1741" s="73">
        <f t="shared" si="87"/>
        <v>0</v>
      </c>
      <c r="BJ1741" s="73"/>
      <c r="BK1741" s="73"/>
      <c r="BL1741" s="73"/>
      <c r="BM1741" s="73">
        <f t="shared" si="84"/>
        <v>0</v>
      </c>
      <c r="BN1741" s="73">
        <f t="shared" si="85"/>
        <v>0</v>
      </c>
      <c r="BO1741" s="73">
        <f t="shared" si="86"/>
        <v>0</v>
      </c>
    </row>
    <row r="1742" spans="3:67" x14ac:dyDescent="0.2">
      <c r="C1742" s="73"/>
      <c r="F1742" s="97"/>
      <c r="G1742" s="97"/>
      <c r="H1742" s="97"/>
      <c r="I1742" s="97"/>
      <c r="J1742" s="97"/>
      <c r="K1742" s="97"/>
      <c r="L1742" s="97"/>
      <c r="M1742" s="97"/>
      <c r="N1742" s="97"/>
      <c r="O1742" s="97"/>
      <c r="P1742" s="97"/>
      <c r="Q1742" s="97"/>
      <c r="R1742" s="97"/>
      <c r="S1742" s="97"/>
      <c r="T1742" s="97"/>
      <c r="U1742" s="97"/>
      <c r="V1742" s="97"/>
      <c r="W1742" s="97"/>
      <c r="X1742" s="97"/>
      <c r="Y1742" s="97"/>
      <c r="Z1742" s="97"/>
      <c r="AA1742" s="97"/>
      <c r="AB1742" s="97"/>
      <c r="AC1742" s="97"/>
      <c r="AD1742" s="97"/>
      <c r="AE1742" s="97"/>
      <c r="AF1742" s="97"/>
      <c r="AG1742" s="97"/>
      <c r="AH1742" s="97"/>
      <c r="AI1742" s="97"/>
      <c r="AJ1742" s="97"/>
      <c r="AK1742" s="97"/>
      <c r="AL1742" s="97"/>
      <c r="AM1742" s="97"/>
      <c r="AN1742" s="97"/>
      <c r="AO1742" s="97"/>
      <c r="AP1742" s="97"/>
      <c r="AQ1742" s="97"/>
      <c r="AR1742" s="97"/>
      <c r="AS1742" s="97"/>
      <c r="AT1742" s="97"/>
      <c r="AU1742" s="97"/>
      <c r="AV1742" s="97"/>
      <c r="AW1742" s="73"/>
      <c r="AX1742" s="97"/>
      <c r="AY1742" s="97"/>
      <c r="AZ1742" s="73"/>
      <c r="BA1742" s="97"/>
      <c r="BB1742" s="97"/>
      <c r="BC1742" s="97"/>
      <c r="BD1742" s="97"/>
      <c r="BF1742" s="97"/>
      <c r="BG1742" s="97"/>
      <c r="BI1742" s="73">
        <f t="shared" si="87"/>
        <v>0</v>
      </c>
      <c r="BJ1742" s="73"/>
      <c r="BK1742" s="73"/>
      <c r="BL1742" s="73"/>
      <c r="BM1742" s="73">
        <f t="shared" si="84"/>
        <v>0</v>
      </c>
      <c r="BN1742" s="73">
        <f t="shared" si="85"/>
        <v>0</v>
      </c>
      <c r="BO1742" s="73">
        <f t="shared" si="86"/>
        <v>0</v>
      </c>
    </row>
    <row r="1743" spans="3:67" x14ac:dyDescent="0.2">
      <c r="C1743" s="73"/>
      <c r="F1743" s="97"/>
      <c r="G1743" s="97"/>
      <c r="H1743" s="97"/>
      <c r="I1743" s="97"/>
      <c r="J1743" s="97"/>
      <c r="K1743" s="97"/>
      <c r="L1743" s="97"/>
      <c r="M1743" s="97"/>
      <c r="N1743" s="97"/>
      <c r="O1743" s="97"/>
      <c r="P1743" s="97"/>
      <c r="Q1743" s="97"/>
      <c r="R1743" s="97"/>
      <c r="S1743" s="97"/>
      <c r="T1743" s="97"/>
      <c r="U1743" s="97"/>
      <c r="V1743" s="97"/>
      <c r="W1743" s="97"/>
      <c r="X1743" s="97"/>
      <c r="Y1743" s="97"/>
      <c r="Z1743" s="97"/>
      <c r="AA1743" s="97"/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97"/>
      <c r="AM1743" s="97"/>
      <c r="AN1743" s="97"/>
      <c r="AO1743" s="97"/>
      <c r="AP1743" s="97"/>
      <c r="AQ1743" s="97"/>
      <c r="AR1743" s="97"/>
      <c r="AS1743" s="97"/>
      <c r="AT1743" s="97"/>
      <c r="AU1743" s="97"/>
      <c r="AV1743" s="97"/>
      <c r="AW1743" s="73"/>
      <c r="AX1743" s="97"/>
      <c r="AY1743" s="97"/>
      <c r="AZ1743" s="73"/>
      <c r="BA1743" s="97"/>
      <c r="BB1743" s="97"/>
      <c r="BC1743" s="97"/>
      <c r="BD1743" s="97"/>
      <c r="BF1743" s="97"/>
      <c r="BG1743" s="97"/>
      <c r="BI1743" s="73">
        <f t="shared" si="87"/>
        <v>0</v>
      </c>
      <c r="BJ1743" s="73"/>
      <c r="BK1743" s="73"/>
      <c r="BL1743" s="73"/>
      <c r="BM1743" s="73">
        <f t="shared" si="84"/>
        <v>0</v>
      </c>
      <c r="BN1743" s="73">
        <f t="shared" si="85"/>
        <v>0</v>
      </c>
      <c r="BO1743" s="73">
        <f t="shared" si="86"/>
        <v>0</v>
      </c>
    </row>
    <row r="1744" spans="3:67" x14ac:dyDescent="0.2">
      <c r="C1744" s="73"/>
      <c r="F1744" s="97"/>
      <c r="G1744" s="97"/>
      <c r="H1744" s="97"/>
      <c r="I1744" s="97"/>
      <c r="J1744" s="97"/>
      <c r="K1744" s="97"/>
      <c r="L1744" s="97"/>
      <c r="M1744" s="97"/>
      <c r="N1744" s="97"/>
      <c r="O1744" s="97"/>
      <c r="P1744" s="97"/>
      <c r="Q1744" s="97"/>
      <c r="R1744" s="97"/>
      <c r="S1744" s="97"/>
      <c r="T1744" s="97"/>
      <c r="U1744" s="97"/>
      <c r="V1744" s="97"/>
      <c r="W1744" s="97"/>
      <c r="X1744" s="97"/>
      <c r="Y1744" s="97"/>
      <c r="Z1744" s="97"/>
      <c r="AA1744" s="97"/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97"/>
      <c r="AM1744" s="97"/>
      <c r="AN1744" s="97"/>
      <c r="AO1744" s="97"/>
      <c r="AP1744" s="97"/>
      <c r="AQ1744" s="97"/>
      <c r="AR1744" s="97"/>
      <c r="AS1744" s="97"/>
      <c r="AT1744" s="97"/>
      <c r="AU1744" s="97"/>
      <c r="AV1744" s="97"/>
      <c r="AW1744" s="73"/>
      <c r="AX1744" s="97"/>
      <c r="AY1744" s="97"/>
      <c r="AZ1744" s="73"/>
      <c r="BA1744" s="97"/>
      <c r="BB1744" s="97"/>
      <c r="BC1744" s="97"/>
      <c r="BD1744" s="97"/>
      <c r="BF1744" s="97"/>
      <c r="BG1744" s="97"/>
      <c r="BI1744" s="73">
        <f t="shared" si="87"/>
        <v>0</v>
      </c>
      <c r="BJ1744" s="73"/>
      <c r="BK1744" s="73"/>
      <c r="BL1744" s="73"/>
      <c r="BM1744" s="73">
        <f t="shared" si="84"/>
        <v>0</v>
      </c>
      <c r="BN1744" s="73">
        <f t="shared" si="85"/>
        <v>0</v>
      </c>
      <c r="BO1744" s="73">
        <f t="shared" si="86"/>
        <v>0</v>
      </c>
    </row>
    <row r="1745" spans="3:67" x14ac:dyDescent="0.2">
      <c r="C1745" s="73"/>
      <c r="F1745" s="97"/>
      <c r="G1745" s="97"/>
      <c r="H1745" s="97"/>
      <c r="I1745" s="97"/>
      <c r="J1745" s="97"/>
      <c r="K1745" s="97"/>
      <c r="L1745" s="97"/>
      <c r="M1745" s="97"/>
      <c r="N1745" s="97"/>
      <c r="O1745" s="97"/>
      <c r="P1745" s="97"/>
      <c r="Q1745" s="97"/>
      <c r="R1745" s="97"/>
      <c r="S1745" s="97"/>
      <c r="T1745" s="97"/>
      <c r="U1745" s="97"/>
      <c r="V1745" s="97"/>
      <c r="W1745" s="97"/>
      <c r="X1745" s="97"/>
      <c r="Y1745" s="97"/>
      <c r="Z1745" s="97"/>
      <c r="AA1745" s="97"/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97"/>
      <c r="AM1745" s="97"/>
      <c r="AN1745" s="97"/>
      <c r="AO1745" s="97"/>
      <c r="AP1745" s="97"/>
      <c r="AQ1745" s="97"/>
      <c r="AR1745" s="97"/>
      <c r="AS1745" s="97"/>
      <c r="AT1745" s="97"/>
      <c r="AU1745" s="97"/>
      <c r="AV1745" s="97"/>
      <c r="AW1745" s="73"/>
      <c r="AX1745" s="97"/>
      <c r="AY1745" s="97"/>
      <c r="AZ1745" s="73"/>
      <c r="BA1745" s="97"/>
      <c r="BB1745" s="97"/>
      <c r="BC1745" s="97"/>
      <c r="BD1745" s="97"/>
      <c r="BF1745" s="97"/>
      <c r="BG1745" s="97"/>
      <c r="BI1745" s="73">
        <f t="shared" si="87"/>
        <v>0</v>
      </c>
      <c r="BJ1745" s="73"/>
      <c r="BK1745" s="73"/>
      <c r="BL1745" s="73"/>
      <c r="BM1745" s="73">
        <f t="shared" si="84"/>
        <v>0</v>
      </c>
      <c r="BN1745" s="73">
        <f t="shared" si="85"/>
        <v>0</v>
      </c>
      <c r="BO1745" s="73">
        <f t="shared" si="86"/>
        <v>0</v>
      </c>
    </row>
    <row r="1746" spans="3:67" x14ac:dyDescent="0.2">
      <c r="C1746" s="73"/>
      <c r="F1746" s="97"/>
      <c r="G1746" s="97"/>
      <c r="H1746" s="97"/>
      <c r="I1746" s="97"/>
      <c r="J1746" s="97"/>
      <c r="K1746" s="97"/>
      <c r="L1746" s="97"/>
      <c r="M1746" s="97"/>
      <c r="N1746" s="97"/>
      <c r="O1746" s="97"/>
      <c r="P1746" s="97"/>
      <c r="Q1746" s="97"/>
      <c r="R1746" s="97"/>
      <c r="S1746" s="97"/>
      <c r="T1746" s="97"/>
      <c r="U1746" s="97"/>
      <c r="V1746" s="97"/>
      <c r="W1746" s="97"/>
      <c r="X1746" s="97"/>
      <c r="Y1746" s="97"/>
      <c r="Z1746" s="97"/>
      <c r="AA1746" s="97"/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97"/>
      <c r="AM1746" s="97"/>
      <c r="AN1746" s="97"/>
      <c r="AO1746" s="97"/>
      <c r="AP1746" s="97"/>
      <c r="AQ1746" s="97"/>
      <c r="AR1746" s="97"/>
      <c r="AS1746" s="97"/>
      <c r="AT1746" s="97"/>
      <c r="AU1746" s="97"/>
      <c r="AV1746" s="97"/>
      <c r="AW1746" s="73"/>
      <c r="AX1746" s="97"/>
      <c r="AY1746" s="97"/>
      <c r="AZ1746" s="73"/>
      <c r="BA1746" s="97"/>
      <c r="BB1746" s="97"/>
      <c r="BC1746" s="97"/>
      <c r="BD1746" s="97"/>
      <c r="BF1746" s="97"/>
      <c r="BG1746" s="97"/>
      <c r="BI1746" s="73">
        <f t="shared" si="87"/>
        <v>0</v>
      </c>
      <c r="BJ1746" s="73"/>
      <c r="BK1746" s="73"/>
      <c r="BL1746" s="73"/>
      <c r="BM1746" s="73">
        <f t="shared" si="84"/>
        <v>0</v>
      </c>
      <c r="BN1746" s="73">
        <f t="shared" si="85"/>
        <v>0</v>
      </c>
      <c r="BO1746" s="73">
        <f t="shared" si="86"/>
        <v>0</v>
      </c>
    </row>
    <row r="1747" spans="3:67" x14ac:dyDescent="0.2">
      <c r="C1747" s="73"/>
      <c r="F1747" s="97"/>
      <c r="G1747" s="97"/>
      <c r="H1747" s="97"/>
      <c r="I1747" s="97"/>
      <c r="J1747" s="97"/>
      <c r="K1747" s="97"/>
      <c r="L1747" s="97"/>
      <c r="M1747" s="97"/>
      <c r="N1747" s="97"/>
      <c r="O1747" s="97"/>
      <c r="P1747" s="97"/>
      <c r="Q1747" s="97"/>
      <c r="R1747" s="97"/>
      <c r="S1747" s="97"/>
      <c r="T1747" s="97"/>
      <c r="U1747" s="97"/>
      <c r="V1747" s="97"/>
      <c r="W1747" s="97"/>
      <c r="X1747" s="97"/>
      <c r="Y1747" s="97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97"/>
      <c r="AM1747" s="97"/>
      <c r="AN1747" s="97"/>
      <c r="AO1747" s="97"/>
      <c r="AP1747" s="97"/>
      <c r="AQ1747" s="97"/>
      <c r="AR1747" s="97"/>
      <c r="AS1747" s="97"/>
      <c r="AT1747" s="97"/>
      <c r="AU1747" s="97"/>
      <c r="AV1747" s="97"/>
      <c r="AW1747" s="73"/>
      <c r="AX1747" s="97"/>
      <c r="AY1747" s="97"/>
      <c r="AZ1747" s="73"/>
      <c r="BA1747" s="97"/>
      <c r="BB1747" s="97"/>
      <c r="BC1747" s="97"/>
      <c r="BD1747" s="97"/>
      <c r="BF1747" s="97"/>
      <c r="BG1747" s="97"/>
      <c r="BI1747" s="73">
        <f t="shared" si="87"/>
        <v>0</v>
      </c>
      <c r="BJ1747" s="73"/>
      <c r="BK1747" s="73"/>
      <c r="BL1747" s="73"/>
      <c r="BM1747" s="73">
        <f t="shared" si="84"/>
        <v>0</v>
      </c>
      <c r="BN1747" s="73">
        <f t="shared" si="85"/>
        <v>0</v>
      </c>
      <c r="BO1747" s="73">
        <f t="shared" si="86"/>
        <v>0</v>
      </c>
    </row>
    <row r="1748" spans="3:67" x14ac:dyDescent="0.2">
      <c r="C1748" s="73"/>
      <c r="F1748" s="97"/>
      <c r="G1748" s="97"/>
      <c r="H1748" s="97"/>
      <c r="I1748" s="97"/>
      <c r="J1748" s="97"/>
      <c r="K1748" s="97"/>
      <c r="L1748" s="97"/>
      <c r="M1748" s="97"/>
      <c r="N1748" s="97"/>
      <c r="O1748" s="97"/>
      <c r="P1748" s="97"/>
      <c r="Q1748" s="97"/>
      <c r="R1748" s="97"/>
      <c r="S1748" s="97"/>
      <c r="T1748" s="97"/>
      <c r="U1748" s="97"/>
      <c r="V1748" s="97"/>
      <c r="W1748" s="97"/>
      <c r="X1748" s="97"/>
      <c r="Y1748" s="97"/>
      <c r="Z1748" s="97"/>
      <c r="AA1748" s="97"/>
      <c r="AB1748" s="97"/>
      <c r="AC1748" s="97"/>
      <c r="AD1748" s="97"/>
      <c r="AE1748" s="97"/>
      <c r="AF1748" s="97"/>
      <c r="AG1748" s="97"/>
      <c r="AH1748" s="97"/>
      <c r="AI1748" s="97"/>
      <c r="AJ1748" s="97"/>
      <c r="AK1748" s="97"/>
      <c r="AL1748" s="97"/>
      <c r="AM1748" s="97"/>
      <c r="AN1748" s="97"/>
      <c r="AO1748" s="97"/>
      <c r="AP1748" s="97"/>
      <c r="AQ1748" s="97"/>
      <c r="AR1748" s="97"/>
      <c r="AS1748" s="97"/>
      <c r="AT1748" s="97"/>
      <c r="AU1748" s="97"/>
      <c r="AV1748" s="97"/>
      <c r="AW1748" s="73"/>
      <c r="AX1748" s="97"/>
      <c r="AY1748" s="97"/>
      <c r="AZ1748" s="73"/>
      <c r="BA1748" s="97"/>
      <c r="BB1748" s="97"/>
      <c r="BC1748" s="97"/>
      <c r="BD1748" s="97"/>
      <c r="BF1748" s="97"/>
      <c r="BG1748" s="97"/>
      <c r="BI1748" s="73">
        <f t="shared" si="87"/>
        <v>0</v>
      </c>
      <c r="BJ1748" s="73"/>
      <c r="BK1748" s="73"/>
      <c r="BL1748" s="73"/>
      <c r="BM1748" s="73">
        <f t="shared" si="84"/>
        <v>0</v>
      </c>
      <c r="BN1748" s="73">
        <f t="shared" si="85"/>
        <v>0</v>
      </c>
      <c r="BO1748" s="73">
        <f t="shared" si="86"/>
        <v>0</v>
      </c>
    </row>
    <row r="1749" spans="3:67" x14ac:dyDescent="0.2">
      <c r="C1749" s="73"/>
      <c r="F1749" s="97"/>
      <c r="G1749" s="97"/>
      <c r="H1749" s="97"/>
      <c r="I1749" s="97"/>
      <c r="J1749" s="97"/>
      <c r="K1749" s="97"/>
      <c r="L1749" s="97"/>
      <c r="M1749" s="97"/>
      <c r="N1749" s="97"/>
      <c r="O1749" s="97"/>
      <c r="P1749" s="97"/>
      <c r="Q1749" s="97"/>
      <c r="R1749" s="97"/>
      <c r="S1749" s="97"/>
      <c r="T1749" s="97"/>
      <c r="U1749" s="97"/>
      <c r="V1749" s="97"/>
      <c r="W1749" s="97"/>
      <c r="X1749" s="97"/>
      <c r="Y1749" s="97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97"/>
      <c r="AM1749" s="97"/>
      <c r="AN1749" s="97"/>
      <c r="AO1749" s="97"/>
      <c r="AP1749" s="97"/>
      <c r="AQ1749" s="97"/>
      <c r="AR1749" s="97"/>
      <c r="AS1749" s="97"/>
      <c r="AT1749" s="97"/>
      <c r="AU1749" s="97"/>
      <c r="AV1749" s="97"/>
      <c r="AW1749" s="73"/>
      <c r="AX1749" s="97"/>
      <c r="AY1749" s="97"/>
      <c r="AZ1749" s="73"/>
      <c r="BA1749" s="97"/>
      <c r="BB1749" s="97"/>
      <c r="BC1749" s="97"/>
      <c r="BD1749" s="97"/>
      <c r="BF1749" s="97"/>
      <c r="BG1749" s="97"/>
      <c r="BI1749" s="73">
        <f t="shared" si="87"/>
        <v>0</v>
      </c>
      <c r="BJ1749" s="73"/>
      <c r="BK1749" s="73"/>
      <c r="BL1749" s="73"/>
      <c r="BM1749" s="73">
        <f t="shared" si="84"/>
        <v>0</v>
      </c>
      <c r="BN1749" s="73">
        <f t="shared" si="85"/>
        <v>0</v>
      </c>
      <c r="BO1749" s="73">
        <f t="shared" si="86"/>
        <v>0</v>
      </c>
    </row>
    <row r="1750" spans="3:67" x14ac:dyDescent="0.2">
      <c r="C1750" s="73"/>
      <c r="F1750" s="97"/>
      <c r="G1750" s="97"/>
      <c r="H1750" s="97"/>
      <c r="I1750" s="97"/>
      <c r="J1750" s="97"/>
      <c r="K1750" s="97"/>
      <c r="L1750" s="97"/>
      <c r="M1750" s="97"/>
      <c r="N1750" s="97"/>
      <c r="O1750" s="97"/>
      <c r="P1750" s="97"/>
      <c r="Q1750" s="97"/>
      <c r="R1750" s="97"/>
      <c r="S1750" s="97"/>
      <c r="T1750" s="97"/>
      <c r="U1750" s="97"/>
      <c r="V1750" s="97"/>
      <c r="W1750" s="97"/>
      <c r="X1750" s="97"/>
      <c r="Y1750" s="97"/>
      <c r="Z1750" s="97"/>
      <c r="AA1750" s="97"/>
      <c r="AB1750" s="97"/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97"/>
      <c r="AM1750" s="97"/>
      <c r="AN1750" s="97"/>
      <c r="AO1750" s="97"/>
      <c r="AP1750" s="97"/>
      <c r="AQ1750" s="97"/>
      <c r="AR1750" s="97"/>
      <c r="AS1750" s="97"/>
      <c r="AT1750" s="97"/>
      <c r="AU1750" s="97"/>
      <c r="AV1750" s="97"/>
      <c r="AW1750" s="73"/>
      <c r="AX1750" s="97"/>
      <c r="AY1750" s="97"/>
      <c r="AZ1750" s="73"/>
      <c r="BA1750" s="97"/>
      <c r="BB1750" s="97"/>
      <c r="BC1750" s="97"/>
      <c r="BD1750" s="97"/>
      <c r="BF1750" s="97"/>
      <c r="BG1750" s="97"/>
      <c r="BI1750" s="73">
        <f t="shared" si="87"/>
        <v>0</v>
      </c>
      <c r="BJ1750" s="73"/>
      <c r="BK1750" s="73"/>
      <c r="BL1750" s="73"/>
      <c r="BM1750" s="73">
        <f t="shared" si="84"/>
        <v>0</v>
      </c>
      <c r="BN1750" s="73">
        <f t="shared" si="85"/>
        <v>0</v>
      </c>
      <c r="BO1750" s="73">
        <f t="shared" si="86"/>
        <v>0</v>
      </c>
    </row>
    <row r="1751" spans="3:67" x14ac:dyDescent="0.2">
      <c r="C1751" s="73"/>
      <c r="F1751" s="97"/>
      <c r="G1751" s="97"/>
      <c r="H1751" s="97"/>
      <c r="I1751" s="97"/>
      <c r="J1751" s="97"/>
      <c r="K1751" s="97"/>
      <c r="L1751" s="97"/>
      <c r="M1751" s="97"/>
      <c r="N1751" s="97"/>
      <c r="O1751" s="97"/>
      <c r="P1751" s="97"/>
      <c r="Q1751" s="97"/>
      <c r="R1751" s="97"/>
      <c r="S1751" s="97"/>
      <c r="T1751" s="97"/>
      <c r="U1751" s="97"/>
      <c r="V1751" s="97"/>
      <c r="W1751" s="97"/>
      <c r="X1751" s="97"/>
      <c r="Y1751" s="97"/>
      <c r="Z1751" s="97"/>
      <c r="AA1751" s="97"/>
      <c r="AB1751" s="97"/>
      <c r="AC1751" s="97"/>
      <c r="AD1751" s="97"/>
      <c r="AE1751" s="97"/>
      <c r="AF1751" s="97"/>
      <c r="AG1751" s="97"/>
      <c r="AH1751" s="97"/>
      <c r="AI1751" s="97"/>
      <c r="AJ1751" s="97"/>
      <c r="AK1751" s="97"/>
      <c r="AL1751" s="97"/>
      <c r="AM1751" s="97"/>
      <c r="AN1751" s="97"/>
      <c r="AO1751" s="97"/>
      <c r="AP1751" s="97"/>
      <c r="AQ1751" s="97"/>
      <c r="AR1751" s="97"/>
      <c r="AS1751" s="97"/>
      <c r="AT1751" s="97"/>
      <c r="AU1751" s="97"/>
      <c r="AV1751" s="97"/>
      <c r="AW1751" s="73"/>
      <c r="AX1751" s="97"/>
      <c r="AY1751" s="97"/>
      <c r="AZ1751" s="73"/>
      <c r="BA1751" s="97"/>
      <c r="BB1751" s="97"/>
      <c r="BC1751" s="97"/>
      <c r="BD1751" s="97"/>
      <c r="BF1751" s="97"/>
      <c r="BG1751" s="97"/>
      <c r="BI1751" s="73">
        <f t="shared" si="87"/>
        <v>0</v>
      </c>
      <c r="BJ1751" s="73"/>
      <c r="BK1751" s="73"/>
      <c r="BL1751" s="73"/>
      <c r="BM1751" s="73">
        <f t="shared" si="84"/>
        <v>0</v>
      </c>
      <c r="BN1751" s="73">
        <f t="shared" si="85"/>
        <v>0</v>
      </c>
      <c r="BO1751" s="73">
        <f t="shared" si="86"/>
        <v>0</v>
      </c>
    </row>
    <row r="1752" spans="3:67" x14ac:dyDescent="0.2">
      <c r="C1752" s="73"/>
      <c r="F1752" s="97"/>
      <c r="G1752" s="97"/>
      <c r="H1752" s="97"/>
      <c r="I1752" s="97"/>
      <c r="J1752" s="97"/>
      <c r="K1752" s="97"/>
      <c r="L1752" s="97"/>
      <c r="M1752" s="97"/>
      <c r="N1752" s="97"/>
      <c r="O1752" s="97"/>
      <c r="P1752" s="97"/>
      <c r="Q1752" s="97"/>
      <c r="R1752" s="97"/>
      <c r="S1752" s="97"/>
      <c r="T1752" s="97"/>
      <c r="U1752" s="97"/>
      <c r="V1752" s="97"/>
      <c r="W1752" s="97"/>
      <c r="X1752" s="97"/>
      <c r="Y1752" s="97"/>
      <c r="Z1752" s="97"/>
      <c r="AA1752" s="97"/>
      <c r="AB1752" s="97"/>
      <c r="AC1752" s="97"/>
      <c r="AD1752" s="97"/>
      <c r="AE1752" s="97"/>
      <c r="AF1752" s="97"/>
      <c r="AG1752" s="97"/>
      <c r="AH1752" s="97"/>
      <c r="AI1752" s="97"/>
      <c r="AJ1752" s="97"/>
      <c r="AK1752" s="97"/>
      <c r="AL1752" s="97"/>
      <c r="AM1752" s="97"/>
      <c r="AN1752" s="97"/>
      <c r="AO1752" s="97"/>
      <c r="AP1752" s="97"/>
      <c r="AQ1752" s="97"/>
      <c r="AR1752" s="97"/>
      <c r="AS1752" s="97"/>
      <c r="AT1752" s="97"/>
      <c r="AU1752" s="97"/>
      <c r="AV1752" s="97"/>
      <c r="AW1752" s="73"/>
      <c r="AX1752" s="97"/>
      <c r="AY1752" s="97"/>
      <c r="AZ1752" s="73"/>
      <c r="BA1752" s="97"/>
      <c r="BB1752" s="97"/>
      <c r="BC1752" s="97"/>
      <c r="BD1752" s="97"/>
      <c r="BF1752" s="97"/>
      <c r="BG1752" s="97"/>
      <c r="BI1752" s="73">
        <f t="shared" si="87"/>
        <v>0</v>
      </c>
      <c r="BJ1752" s="73"/>
      <c r="BK1752" s="73"/>
      <c r="BL1752" s="73"/>
      <c r="BM1752" s="73">
        <f t="shared" si="84"/>
        <v>0</v>
      </c>
      <c r="BN1752" s="73">
        <f t="shared" si="85"/>
        <v>0</v>
      </c>
      <c r="BO1752" s="73">
        <f t="shared" si="86"/>
        <v>0</v>
      </c>
    </row>
    <row r="1753" spans="3:67" x14ac:dyDescent="0.2">
      <c r="C1753" s="73"/>
      <c r="F1753" s="97"/>
      <c r="G1753" s="97"/>
      <c r="H1753" s="97"/>
      <c r="I1753" s="97"/>
      <c r="J1753" s="97"/>
      <c r="K1753" s="97"/>
      <c r="L1753" s="97"/>
      <c r="M1753" s="97"/>
      <c r="N1753" s="97"/>
      <c r="O1753" s="97"/>
      <c r="P1753" s="97"/>
      <c r="Q1753" s="97"/>
      <c r="R1753" s="97"/>
      <c r="S1753" s="97"/>
      <c r="T1753" s="97"/>
      <c r="U1753" s="97"/>
      <c r="V1753" s="97"/>
      <c r="W1753" s="97"/>
      <c r="X1753" s="97"/>
      <c r="Y1753" s="97"/>
      <c r="Z1753" s="97"/>
      <c r="AA1753" s="97"/>
      <c r="AB1753" s="97"/>
      <c r="AC1753" s="97"/>
      <c r="AD1753" s="97"/>
      <c r="AE1753" s="97"/>
      <c r="AF1753" s="97"/>
      <c r="AG1753" s="97"/>
      <c r="AH1753" s="97"/>
      <c r="AI1753" s="97"/>
      <c r="AJ1753" s="97"/>
      <c r="AK1753" s="97"/>
      <c r="AL1753" s="97"/>
      <c r="AM1753" s="97"/>
      <c r="AN1753" s="97"/>
      <c r="AO1753" s="97"/>
      <c r="AP1753" s="97"/>
      <c r="AQ1753" s="97"/>
      <c r="AR1753" s="97"/>
      <c r="AS1753" s="97"/>
      <c r="AT1753" s="97"/>
      <c r="AU1753" s="97"/>
      <c r="AV1753" s="97"/>
      <c r="AW1753" s="73"/>
      <c r="AX1753" s="97"/>
      <c r="AY1753" s="97"/>
      <c r="AZ1753" s="73"/>
      <c r="BA1753" s="97"/>
      <c r="BB1753" s="97"/>
      <c r="BC1753" s="97"/>
      <c r="BD1753" s="97"/>
      <c r="BF1753" s="97"/>
      <c r="BG1753" s="97"/>
      <c r="BI1753" s="73">
        <f t="shared" si="87"/>
        <v>0</v>
      </c>
      <c r="BJ1753" s="73"/>
      <c r="BK1753" s="73"/>
      <c r="BL1753" s="73"/>
      <c r="BM1753" s="73">
        <f t="shared" si="84"/>
        <v>0</v>
      </c>
      <c r="BN1753" s="73">
        <f t="shared" si="85"/>
        <v>0</v>
      </c>
      <c r="BO1753" s="73">
        <f t="shared" si="86"/>
        <v>0</v>
      </c>
    </row>
    <row r="1754" spans="3:67" x14ac:dyDescent="0.2">
      <c r="C1754" s="73"/>
      <c r="F1754" s="97"/>
      <c r="G1754" s="97"/>
      <c r="H1754" s="97"/>
      <c r="I1754" s="97"/>
      <c r="J1754" s="97"/>
      <c r="K1754" s="97"/>
      <c r="L1754" s="97"/>
      <c r="M1754" s="97"/>
      <c r="N1754" s="97"/>
      <c r="O1754" s="97"/>
      <c r="P1754" s="97"/>
      <c r="Q1754" s="97"/>
      <c r="R1754" s="97"/>
      <c r="S1754" s="97"/>
      <c r="T1754" s="97"/>
      <c r="U1754" s="97"/>
      <c r="V1754" s="97"/>
      <c r="W1754" s="97"/>
      <c r="X1754" s="97"/>
      <c r="Y1754" s="97"/>
      <c r="Z1754" s="97"/>
      <c r="AA1754" s="97"/>
      <c r="AB1754" s="97"/>
      <c r="AC1754" s="97"/>
      <c r="AD1754" s="97"/>
      <c r="AE1754" s="97"/>
      <c r="AF1754" s="97"/>
      <c r="AG1754" s="97"/>
      <c r="AH1754" s="97"/>
      <c r="AI1754" s="97"/>
      <c r="AJ1754" s="97"/>
      <c r="AK1754" s="97"/>
      <c r="AL1754" s="97"/>
      <c r="AM1754" s="97"/>
      <c r="AN1754" s="97"/>
      <c r="AO1754" s="97"/>
      <c r="AP1754" s="97"/>
      <c r="AQ1754" s="97"/>
      <c r="AR1754" s="97"/>
      <c r="AS1754" s="97"/>
      <c r="AT1754" s="97"/>
      <c r="AU1754" s="97"/>
      <c r="AV1754" s="97"/>
      <c r="AW1754" s="73"/>
      <c r="AX1754" s="97"/>
      <c r="AY1754" s="97"/>
      <c r="AZ1754" s="73"/>
      <c r="BA1754" s="97"/>
      <c r="BB1754" s="97"/>
      <c r="BC1754" s="97"/>
      <c r="BD1754" s="97"/>
      <c r="BF1754" s="97"/>
      <c r="BG1754" s="97"/>
      <c r="BI1754" s="73">
        <f t="shared" si="87"/>
        <v>0</v>
      </c>
      <c r="BJ1754" s="73"/>
      <c r="BK1754" s="73"/>
      <c r="BL1754" s="73"/>
      <c r="BM1754" s="73">
        <f t="shared" si="84"/>
        <v>0</v>
      </c>
      <c r="BN1754" s="73">
        <f t="shared" si="85"/>
        <v>0</v>
      </c>
      <c r="BO1754" s="73">
        <f t="shared" si="86"/>
        <v>0</v>
      </c>
    </row>
    <row r="1755" spans="3:67" x14ac:dyDescent="0.2">
      <c r="C1755" s="73"/>
      <c r="F1755" s="97"/>
      <c r="G1755" s="97"/>
      <c r="H1755" s="97"/>
      <c r="I1755" s="97"/>
      <c r="J1755" s="97"/>
      <c r="K1755" s="97"/>
      <c r="L1755" s="97"/>
      <c r="M1755" s="97"/>
      <c r="N1755" s="97"/>
      <c r="O1755" s="97"/>
      <c r="P1755" s="97"/>
      <c r="Q1755" s="97"/>
      <c r="R1755" s="97"/>
      <c r="S1755" s="97"/>
      <c r="T1755" s="97"/>
      <c r="U1755" s="97"/>
      <c r="V1755" s="97"/>
      <c r="W1755" s="97"/>
      <c r="X1755" s="97"/>
      <c r="Y1755" s="97"/>
      <c r="Z1755" s="97"/>
      <c r="AA1755" s="97"/>
      <c r="AB1755" s="97"/>
      <c r="AC1755" s="97"/>
      <c r="AD1755" s="97"/>
      <c r="AE1755" s="97"/>
      <c r="AF1755" s="97"/>
      <c r="AG1755" s="97"/>
      <c r="AH1755" s="97"/>
      <c r="AI1755" s="97"/>
      <c r="AJ1755" s="97"/>
      <c r="AK1755" s="97"/>
      <c r="AL1755" s="97"/>
      <c r="AM1755" s="97"/>
      <c r="AN1755" s="97"/>
      <c r="AO1755" s="97"/>
      <c r="AP1755" s="97"/>
      <c r="AQ1755" s="97"/>
      <c r="AR1755" s="97"/>
      <c r="AS1755" s="97"/>
      <c r="AT1755" s="97"/>
      <c r="AU1755" s="97"/>
      <c r="AV1755" s="97"/>
      <c r="AW1755" s="73"/>
      <c r="AX1755" s="97"/>
      <c r="AY1755" s="97"/>
      <c r="AZ1755" s="73"/>
      <c r="BA1755" s="97"/>
      <c r="BB1755" s="97"/>
      <c r="BC1755" s="97"/>
      <c r="BD1755" s="97"/>
      <c r="BF1755" s="97"/>
      <c r="BG1755" s="97"/>
      <c r="BI1755" s="73">
        <f t="shared" si="87"/>
        <v>0</v>
      </c>
      <c r="BJ1755" s="73"/>
      <c r="BK1755" s="73"/>
      <c r="BL1755" s="73"/>
      <c r="BM1755" s="73">
        <f t="shared" si="84"/>
        <v>0</v>
      </c>
      <c r="BN1755" s="73">
        <f t="shared" si="85"/>
        <v>0</v>
      </c>
      <c r="BO1755" s="73">
        <f t="shared" si="86"/>
        <v>0</v>
      </c>
    </row>
    <row r="1756" spans="3:67" x14ac:dyDescent="0.2">
      <c r="C1756" s="73"/>
      <c r="F1756" s="97"/>
      <c r="G1756" s="97"/>
      <c r="H1756" s="97"/>
      <c r="I1756" s="97"/>
      <c r="J1756" s="97"/>
      <c r="K1756" s="97"/>
      <c r="L1756" s="97"/>
      <c r="M1756" s="97"/>
      <c r="N1756" s="97"/>
      <c r="O1756" s="97"/>
      <c r="P1756" s="97"/>
      <c r="Q1756" s="97"/>
      <c r="R1756" s="97"/>
      <c r="S1756" s="97"/>
      <c r="T1756" s="97"/>
      <c r="U1756" s="97"/>
      <c r="V1756" s="97"/>
      <c r="W1756" s="97"/>
      <c r="X1756" s="97"/>
      <c r="Y1756" s="97"/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/>
      <c r="AL1756" s="97"/>
      <c r="AM1756" s="97"/>
      <c r="AN1756" s="97"/>
      <c r="AO1756" s="97"/>
      <c r="AP1756" s="97"/>
      <c r="AQ1756" s="97"/>
      <c r="AR1756" s="97"/>
      <c r="AS1756" s="97"/>
      <c r="AT1756" s="97"/>
      <c r="AU1756" s="97"/>
      <c r="AV1756" s="97"/>
      <c r="AW1756" s="73"/>
      <c r="AX1756" s="97"/>
      <c r="AY1756" s="97"/>
      <c r="AZ1756" s="73"/>
      <c r="BA1756" s="97"/>
      <c r="BB1756" s="97"/>
      <c r="BC1756" s="97"/>
      <c r="BD1756" s="97"/>
      <c r="BF1756" s="97"/>
      <c r="BG1756" s="97"/>
      <c r="BI1756" s="73">
        <f t="shared" si="87"/>
        <v>0</v>
      </c>
      <c r="BJ1756" s="73"/>
      <c r="BK1756" s="73"/>
      <c r="BL1756" s="73"/>
      <c r="BM1756" s="73">
        <f t="shared" si="84"/>
        <v>0</v>
      </c>
      <c r="BN1756" s="73">
        <f t="shared" si="85"/>
        <v>0</v>
      </c>
      <c r="BO1756" s="73">
        <f t="shared" si="86"/>
        <v>0</v>
      </c>
    </row>
    <row r="1757" spans="3:67" x14ac:dyDescent="0.2">
      <c r="C1757" s="73"/>
      <c r="F1757" s="97"/>
      <c r="G1757" s="97"/>
      <c r="H1757" s="97"/>
      <c r="I1757" s="97"/>
      <c r="J1757" s="97"/>
      <c r="K1757" s="97"/>
      <c r="L1757" s="97"/>
      <c r="M1757" s="97"/>
      <c r="N1757" s="97"/>
      <c r="O1757" s="97"/>
      <c r="P1757" s="97"/>
      <c r="Q1757" s="97"/>
      <c r="R1757" s="97"/>
      <c r="S1757" s="97"/>
      <c r="T1757" s="97"/>
      <c r="U1757" s="97"/>
      <c r="V1757" s="97"/>
      <c r="W1757" s="97"/>
      <c r="X1757" s="97"/>
      <c r="Y1757" s="97"/>
      <c r="Z1757" s="97"/>
      <c r="AA1757" s="97"/>
      <c r="AB1757" s="97"/>
      <c r="AC1757" s="97"/>
      <c r="AD1757" s="97"/>
      <c r="AE1757" s="97"/>
      <c r="AF1757" s="97"/>
      <c r="AG1757" s="97"/>
      <c r="AH1757" s="97"/>
      <c r="AI1757" s="97"/>
      <c r="AJ1757" s="97"/>
      <c r="AK1757" s="97"/>
      <c r="AL1757" s="97"/>
      <c r="AM1757" s="97"/>
      <c r="AN1757" s="97"/>
      <c r="AO1757" s="97"/>
      <c r="AP1757" s="97"/>
      <c r="AQ1757" s="97"/>
      <c r="AR1757" s="97"/>
      <c r="AS1757" s="97"/>
      <c r="AT1757" s="97"/>
      <c r="AU1757" s="97"/>
      <c r="AV1757" s="97"/>
      <c r="AW1757" s="73"/>
      <c r="AX1757" s="97"/>
      <c r="AY1757" s="97"/>
      <c r="AZ1757" s="73"/>
      <c r="BA1757" s="97"/>
      <c r="BB1757" s="97"/>
      <c r="BC1757" s="97"/>
      <c r="BD1757" s="97"/>
      <c r="BF1757" s="97"/>
      <c r="BG1757" s="97"/>
      <c r="BI1757" s="73">
        <f t="shared" si="87"/>
        <v>0</v>
      </c>
      <c r="BJ1757" s="73"/>
      <c r="BK1757" s="73"/>
      <c r="BL1757" s="73"/>
      <c r="BM1757" s="73">
        <f t="shared" si="84"/>
        <v>0</v>
      </c>
      <c r="BN1757" s="73">
        <f t="shared" si="85"/>
        <v>0</v>
      </c>
      <c r="BO1757" s="73">
        <f t="shared" si="86"/>
        <v>0</v>
      </c>
    </row>
    <row r="1758" spans="3:67" x14ac:dyDescent="0.2">
      <c r="C1758" s="73"/>
      <c r="F1758" s="97"/>
      <c r="G1758" s="97"/>
      <c r="H1758" s="97"/>
      <c r="I1758" s="97"/>
      <c r="J1758" s="97"/>
      <c r="K1758" s="97"/>
      <c r="L1758" s="97"/>
      <c r="M1758" s="97"/>
      <c r="N1758" s="97"/>
      <c r="O1758" s="97"/>
      <c r="P1758" s="97"/>
      <c r="Q1758" s="97"/>
      <c r="R1758" s="97"/>
      <c r="S1758" s="97"/>
      <c r="T1758" s="97"/>
      <c r="U1758" s="97"/>
      <c r="V1758" s="97"/>
      <c r="W1758" s="97"/>
      <c r="X1758" s="97"/>
      <c r="Y1758" s="97"/>
      <c r="Z1758" s="97"/>
      <c r="AA1758" s="97"/>
      <c r="AB1758" s="97"/>
      <c r="AC1758" s="97"/>
      <c r="AD1758" s="97"/>
      <c r="AE1758" s="97"/>
      <c r="AF1758" s="97"/>
      <c r="AG1758" s="97"/>
      <c r="AH1758" s="97"/>
      <c r="AI1758" s="97"/>
      <c r="AJ1758" s="97"/>
      <c r="AK1758" s="97"/>
      <c r="AL1758" s="97"/>
      <c r="AM1758" s="97"/>
      <c r="AN1758" s="97"/>
      <c r="AO1758" s="97"/>
      <c r="AP1758" s="97"/>
      <c r="AQ1758" s="97"/>
      <c r="AR1758" s="97"/>
      <c r="AS1758" s="97"/>
      <c r="AT1758" s="97"/>
      <c r="AU1758" s="97"/>
      <c r="AV1758" s="97"/>
      <c r="AW1758" s="73"/>
      <c r="AX1758" s="97"/>
      <c r="AY1758" s="97"/>
      <c r="AZ1758" s="73"/>
      <c r="BA1758" s="97"/>
      <c r="BB1758" s="97"/>
      <c r="BC1758" s="97"/>
      <c r="BD1758" s="97"/>
      <c r="BF1758" s="97"/>
      <c r="BG1758" s="97"/>
      <c r="BI1758" s="73">
        <f t="shared" si="87"/>
        <v>0</v>
      </c>
      <c r="BJ1758" s="73"/>
      <c r="BK1758" s="73"/>
      <c r="BL1758" s="73"/>
      <c r="BM1758" s="73">
        <f t="shared" si="84"/>
        <v>0</v>
      </c>
      <c r="BN1758" s="73">
        <f t="shared" si="85"/>
        <v>0</v>
      </c>
      <c r="BO1758" s="73">
        <f t="shared" si="86"/>
        <v>0</v>
      </c>
    </row>
    <row r="1759" spans="3:67" x14ac:dyDescent="0.2">
      <c r="C1759" s="73"/>
      <c r="F1759" s="97"/>
      <c r="G1759" s="97"/>
      <c r="H1759" s="97"/>
      <c r="I1759" s="97"/>
      <c r="J1759" s="97"/>
      <c r="K1759" s="97"/>
      <c r="L1759" s="97"/>
      <c r="M1759" s="97"/>
      <c r="N1759" s="97"/>
      <c r="O1759" s="97"/>
      <c r="P1759" s="97"/>
      <c r="Q1759" s="97"/>
      <c r="R1759" s="97"/>
      <c r="S1759" s="97"/>
      <c r="T1759" s="97"/>
      <c r="U1759" s="97"/>
      <c r="V1759" s="97"/>
      <c r="W1759" s="97"/>
      <c r="X1759" s="97"/>
      <c r="Y1759" s="97"/>
      <c r="Z1759" s="97"/>
      <c r="AA1759" s="97"/>
      <c r="AB1759" s="97"/>
      <c r="AC1759" s="97"/>
      <c r="AD1759" s="97"/>
      <c r="AE1759" s="97"/>
      <c r="AF1759" s="97"/>
      <c r="AG1759" s="97"/>
      <c r="AH1759" s="97"/>
      <c r="AI1759" s="97"/>
      <c r="AJ1759" s="97"/>
      <c r="AK1759" s="97"/>
      <c r="AL1759" s="97"/>
      <c r="AM1759" s="97"/>
      <c r="AN1759" s="97"/>
      <c r="AO1759" s="97"/>
      <c r="AP1759" s="97"/>
      <c r="AQ1759" s="97"/>
      <c r="AR1759" s="97"/>
      <c r="AS1759" s="97"/>
      <c r="AT1759" s="97"/>
      <c r="AU1759" s="97"/>
      <c r="AV1759" s="97"/>
      <c r="AW1759" s="73"/>
      <c r="AX1759" s="97"/>
      <c r="AY1759" s="97"/>
      <c r="AZ1759" s="73"/>
      <c r="BA1759" s="97"/>
      <c r="BB1759" s="97"/>
      <c r="BC1759" s="97"/>
      <c r="BD1759" s="97"/>
      <c r="BF1759" s="97"/>
      <c r="BG1759" s="97"/>
      <c r="BI1759" s="73">
        <f t="shared" si="87"/>
        <v>0</v>
      </c>
      <c r="BJ1759" s="73"/>
      <c r="BK1759" s="73"/>
      <c r="BL1759" s="73"/>
      <c r="BM1759" s="73">
        <f t="shared" si="84"/>
        <v>0</v>
      </c>
      <c r="BN1759" s="73">
        <f t="shared" si="85"/>
        <v>0</v>
      </c>
      <c r="BO1759" s="73">
        <f t="shared" si="86"/>
        <v>0</v>
      </c>
    </row>
    <row r="1760" spans="3:67" x14ac:dyDescent="0.2">
      <c r="C1760" s="73"/>
      <c r="F1760" s="97"/>
      <c r="G1760" s="97"/>
      <c r="H1760" s="97"/>
      <c r="I1760" s="97"/>
      <c r="J1760" s="97"/>
      <c r="K1760" s="97"/>
      <c r="L1760" s="97"/>
      <c r="M1760" s="97"/>
      <c r="N1760" s="97"/>
      <c r="O1760" s="97"/>
      <c r="P1760" s="97"/>
      <c r="Q1760" s="97"/>
      <c r="R1760" s="97"/>
      <c r="S1760" s="97"/>
      <c r="T1760" s="97"/>
      <c r="U1760" s="97"/>
      <c r="V1760" s="97"/>
      <c r="W1760" s="97"/>
      <c r="X1760" s="97"/>
      <c r="Y1760" s="97"/>
      <c r="Z1760" s="97"/>
      <c r="AA1760" s="97"/>
      <c r="AB1760" s="97"/>
      <c r="AC1760" s="97"/>
      <c r="AD1760" s="97"/>
      <c r="AE1760" s="97"/>
      <c r="AF1760" s="97"/>
      <c r="AG1760" s="97"/>
      <c r="AH1760" s="97"/>
      <c r="AI1760" s="97"/>
      <c r="AJ1760" s="97"/>
      <c r="AK1760" s="97"/>
      <c r="AL1760" s="97"/>
      <c r="AM1760" s="97"/>
      <c r="AN1760" s="97"/>
      <c r="AO1760" s="97"/>
      <c r="AP1760" s="97"/>
      <c r="AQ1760" s="97"/>
      <c r="AR1760" s="97"/>
      <c r="AS1760" s="97"/>
      <c r="AT1760" s="97"/>
      <c r="AU1760" s="97"/>
      <c r="AV1760" s="97"/>
      <c r="AW1760" s="73"/>
      <c r="AX1760" s="97"/>
      <c r="AY1760" s="97"/>
      <c r="AZ1760" s="73"/>
      <c r="BA1760" s="97"/>
      <c r="BB1760" s="97"/>
      <c r="BC1760" s="97"/>
      <c r="BD1760" s="97"/>
      <c r="BF1760" s="97"/>
      <c r="BG1760" s="97"/>
      <c r="BI1760" s="73">
        <f t="shared" si="87"/>
        <v>0</v>
      </c>
      <c r="BJ1760" s="73"/>
      <c r="BK1760" s="73"/>
      <c r="BL1760" s="73"/>
      <c r="BM1760" s="73">
        <f t="shared" si="84"/>
        <v>0</v>
      </c>
      <c r="BN1760" s="73">
        <f t="shared" si="85"/>
        <v>0</v>
      </c>
      <c r="BO1760" s="73">
        <f t="shared" si="86"/>
        <v>0</v>
      </c>
    </row>
    <row r="1761" spans="3:67" x14ac:dyDescent="0.2">
      <c r="C1761" s="73"/>
      <c r="F1761" s="97"/>
      <c r="G1761" s="97"/>
      <c r="H1761" s="97"/>
      <c r="I1761" s="97"/>
      <c r="J1761" s="97"/>
      <c r="K1761" s="97"/>
      <c r="L1761" s="97"/>
      <c r="M1761" s="97"/>
      <c r="N1761" s="97"/>
      <c r="O1761" s="97"/>
      <c r="P1761" s="97"/>
      <c r="Q1761" s="97"/>
      <c r="R1761" s="97"/>
      <c r="S1761" s="97"/>
      <c r="T1761" s="97"/>
      <c r="U1761" s="97"/>
      <c r="V1761" s="97"/>
      <c r="W1761" s="97"/>
      <c r="X1761" s="97"/>
      <c r="Y1761" s="97"/>
      <c r="Z1761" s="97"/>
      <c r="AA1761" s="97"/>
      <c r="AB1761" s="97"/>
      <c r="AC1761" s="97"/>
      <c r="AD1761" s="97"/>
      <c r="AE1761" s="97"/>
      <c r="AF1761" s="97"/>
      <c r="AG1761" s="97"/>
      <c r="AH1761" s="97"/>
      <c r="AI1761" s="97"/>
      <c r="AJ1761" s="97"/>
      <c r="AK1761" s="97"/>
      <c r="AL1761" s="97"/>
      <c r="AM1761" s="97"/>
      <c r="AN1761" s="97"/>
      <c r="AO1761" s="97"/>
      <c r="AP1761" s="97"/>
      <c r="AQ1761" s="97"/>
      <c r="AR1761" s="97"/>
      <c r="AS1761" s="97"/>
      <c r="AT1761" s="97"/>
      <c r="AU1761" s="97"/>
      <c r="AV1761" s="97"/>
      <c r="AW1761" s="73"/>
      <c r="AX1761" s="97"/>
      <c r="AY1761" s="97"/>
      <c r="AZ1761" s="73"/>
      <c r="BA1761" s="97"/>
      <c r="BB1761" s="97"/>
      <c r="BC1761" s="97"/>
      <c r="BD1761" s="97"/>
      <c r="BF1761" s="97"/>
      <c r="BG1761" s="97"/>
      <c r="BI1761" s="73">
        <f t="shared" si="87"/>
        <v>0</v>
      </c>
      <c r="BJ1761" s="73"/>
      <c r="BK1761" s="73"/>
      <c r="BL1761" s="73"/>
      <c r="BM1761" s="73">
        <f t="shared" si="84"/>
        <v>0</v>
      </c>
      <c r="BN1761" s="73">
        <f t="shared" si="85"/>
        <v>0</v>
      </c>
      <c r="BO1761" s="73">
        <f t="shared" si="86"/>
        <v>0</v>
      </c>
    </row>
    <row r="1762" spans="3:67" x14ac:dyDescent="0.2">
      <c r="C1762" s="73"/>
      <c r="F1762" s="97"/>
      <c r="G1762" s="97"/>
      <c r="H1762" s="97"/>
      <c r="I1762" s="97"/>
      <c r="J1762" s="97"/>
      <c r="K1762" s="97"/>
      <c r="L1762" s="97"/>
      <c r="M1762" s="97"/>
      <c r="N1762" s="97"/>
      <c r="O1762" s="97"/>
      <c r="P1762" s="97"/>
      <c r="Q1762" s="97"/>
      <c r="R1762" s="97"/>
      <c r="S1762" s="97"/>
      <c r="T1762" s="97"/>
      <c r="U1762" s="97"/>
      <c r="V1762" s="97"/>
      <c r="W1762" s="97"/>
      <c r="X1762" s="97"/>
      <c r="Y1762" s="97"/>
      <c r="Z1762" s="97"/>
      <c r="AA1762" s="97"/>
      <c r="AB1762" s="97"/>
      <c r="AC1762" s="97"/>
      <c r="AD1762" s="97"/>
      <c r="AE1762" s="97"/>
      <c r="AF1762" s="97"/>
      <c r="AG1762" s="97"/>
      <c r="AH1762" s="97"/>
      <c r="AI1762" s="97"/>
      <c r="AJ1762" s="97"/>
      <c r="AK1762" s="97"/>
      <c r="AL1762" s="97"/>
      <c r="AM1762" s="97"/>
      <c r="AN1762" s="97"/>
      <c r="AO1762" s="97"/>
      <c r="AP1762" s="97"/>
      <c r="AQ1762" s="97"/>
      <c r="AR1762" s="97"/>
      <c r="AS1762" s="97"/>
      <c r="AT1762" s="97"/>
      <c r="AU1762" s="97"/>
      <c r="AV1762" s="97"/>
      <c r="AW1762" s="73"/>
      <c r="AX1762" s="97"/>
      <c r="AY1762" s="97"/>
      <c r="AZ1762" s="73"/>
      <c r="BA1762" s="97"/>
      <c r="BB1762" s="97"/>
      <c r="BC1762" s="97"/>
      <c r="BD1762" s="97"/>
      <c r="BF1762" s="97"/>
      <c r="BG1762" s="97"/>
      <c r="BI1762" s="73">
        <f t="shared" si="87"/>
        <v>0</v>
      </c>
      <c r="BJ1762" s="73"/>
      <c r="BK1762" s="73"/>
      <c r="BL1762" s="73"/>
      <c r="BM1762" s="73">
        <f t="shared" si="84"/>
        <v>0</v>
      </c>
      <c r="BN1762" s="73">
        <f t="shared" si="85"/>
        <v>0</v>
      </c>
      <c r="BO1762" s="73">
        <f t="shared" si="86"/>
        <v>0</v>
      </c>
    </row>
    <row r="1763" spans="3:67" x14ac:dyDescent="0.2">
      <c r="C1763" s="73"/>
      <c r="F1763" s="97"/>
      <c r="G1763" s="97"/>
      <c r="H1763" s="97"/>
      <c r="I1763" s="97"/>
      <c r="J1763" s="97"/>
      <c r="K1763" s="97"/>
      <c r="L1763" s="97"/>
      <c r="M1763" s="97"/>
      <c r="N1763" s="97"/>
      <c r="O1763" s="97"/>
      <c r="P1763" s="97"/>
      <c r="Q1763" s="97"/>
      <c r="R1763" s="97"/>
      <c r="S1763" s="97"/>
      <c r="T1763" s="97"/>
      <c r="U1763" s="97"/>
      <c r="V1763" s="97"/>
      <c r="W1763" s="97"/>
      <c r="X1763" s="97"/>
      <c r="Y1763" s="97"/>
      <c r="Z1763" s="97"/>
      <c r="AA1763" s="97"/>
      <c r="AB1763" s="97"/>
      <c r="AC1763" s="97"/>
      <c r="AD1763" s="97"/>
      <c r="AE1763" s="97"/>
      <c r="AF1763" s="97"/>
      <c r="AG1763" s="97"/>
      <c r="AH1763" s="97"/>
      <c r="AI1763" s="97"/>
      <c r="AJ1763" s="97"/>
      <c r="AK1763" s="97"/>
      <c r="AL1763" s="97"/>
      <c r="AM1763" s="97"/>
      <c r="AN1763" s="97"/>
      <c r="AO1763" s="97"/>
      <c r="AP1763" s="97"/>
      <c r="AQ1763" s="97"/>
      <c r="AR1763" s="97"/>
      <c r="AS1763" s="97"/>
      <c r="AT1763" s="97"/>
      <c r="AU1763" s="97"/>
      <c r="AV1763" s="97"/>
      <c r="AW1763" s="73"/>
      <c r="AX1763" s="97"/>
      <c r="AY1763" s="97"/>
      <c r="AZ1763" s="73"/>
      <c r="BA1763" s="97"/>
      <c r="BB1763" s="97"/>
      <c r="BC1763" s="97"/>
      <c r="BD1763" s="97"/>
      <c r="BF1763" s="97"/>
      <c r="BG1763" s="97"/>
      <c r="BI1763" s="73">
        <f t="shared" si="87"/>
        <v>0</v>
      </c>
      <c r="BJ1763" s="73"/>
      <c r="BK1763" s="73"/>
      <c r="BL1763" s="73"/>
      <c r="BM1763" s="73">
        <f t="shared" si="84"/>
        <v>0</v>
      </c>
      <c r="BN1763" s="73">
        <f t="shared" si="85"/>
        <v>0</v>
      </c>
      <c r="BO1763" s="73">
        <f t="shared" si="86"/>
        <v>0</v>
      </c>
    </row>
    <row r="1764" spans="3:67" x14ac:dyDescent="0.2">
      <c r="C1764" s="73"/>
      <c r="F1764" s="97"/>
      <c r="G1764" s="97"/>
      <c r="H1764" s="97"/>
      <c r="I1764" s="97"/>
      <c r="J1764" s="97"/>
      <c r="K1764" s="97"/>
      <c r="L1764" s="97"/>
      <c r="M1764" s="97"/>
      <c r="N1764" s="97"/>
      <c r="O1764" s="97"/>
      <c r="P1764" s="97"/>
      <c r="Q1764" s="97"/>
      <c r="R1764" s="97"/>
      <c r="S1764" s="97"/>
      <c r="T1764" s="97"/>
      <c r="U1764" s="97"/>
      <c r="V1764" s="97"/>
      <c r="W1764" s="97"/>
      <c r="X1764" s="97"/>
      <c r="Y1764" s="97"/>
      <c r="Z1764" s="97"/>
      <c r="AA1764" s="97"/>
      <c r="AB1764" s="97"/>
      <c r="AC1764" s="97"/>
      <c r="AD1764" s="97"/>
      <c r="AE1764" s="97"/>
      <c r="AF1764" s="97"/>
      <c r="AG1764" s="97"/>
      <c r="AH1764" s="97"/>
      <c r="AI1764" s="97"/>
      <c r="AJ1764" s="97"/>
      <c r="AK1764" s="97"/>
      <c r="AL1764" s="97"/>
      <c r="AM1764" s="97"/>
      <c r="AN1764" s="97"/>
      <c r="AO1764" s="97"/>
      <c r="AP1764" s="97"/>
      <c r="AQ1764" s="97"/>
      <c r="AR1764" s="97"/>
      <c r="AS1764" s="97"/>
      <c r="AT1764" s="97"/>
      <c r="AU1764" s="97"/>
      <c r="AV1764" s="97"/>
      <c r="AW1764" s="73"/>
      <c r="AX1764" s="97"/>
      <c r="AY1764" s="97"/>
      <c r="AZ1764" s="73"/>
      <c r="BA1764" s="97"/>
      <c r="BB1764" s="97"/>
      <c r="BC1764" s="97"/>
      <c r="BD1764" s="97"/>
      <c r="BF1764" s="97"/>
      <c r="BG1764" s="97"/>
      <c r="BI1764" s="73">
        <f t="shared" si="87"/>
        <v>0</v>
      </c>
      <c r="BJ1764" s="73"/>
      <c r="BK1764" s="73"/>
      <c r="BL1764" s="73"/>
      <c r="BM1764" s="73">
        <f t="shared" si="84"/>
        <v>0</v>
      </c>
      <c r="BN1764" s="73">
        <f t="shared" si="85"/>
        <v>0</v>
      </c>
      <c r="BO1764" s="73">
        <f t="shared" si="86"/>
        <v>0</v>
      </c>
    </row>
    <row r="1765" spans="3:67" x14ac:dyDescent="0.2">
      <c r="C1765" s="73"/>
      <c r="F1765" s="97"/>
      <c r="G1765" s="97"/>
      <c r="H1765" s="97"/>
      <c r="I1765" s="97"/>
      <c r="J1765" s="97"/>
      <c r="K1765" s="97"/>
      <c r="L1765" s="97"/>
      <c r="M1765" s="97"/>
      <c r="N1765" s="97"/>
      <c r="O1765" s="97"/>
      <c r="P1765" s="97"/>
      <c r="Q1765" s="97"/>
      <c r="R1765" s="97"/>
      <c r="S1765" s="97"/>
      <c r="T1765" s="97"/>
      <c r="U1765" s="97"/>
      <c r="V1765" s="97"/>
      <c r="W1765" s="97"/>
      <c r="X1765" s="97"/>
      <c r="Y1765" s="97"/>
      <c r="Z1765" s="97"/>
      <c r="AA1765" s="97"/>
      <c r="AB1765" s="97"/>
      <c r="AC1765" s="97"/>
      <c r="AD1765" s="97"/>
      <c r="AE1765" s="97"/>
      <c r="AF1765" s="97"/>
      <c r="AG1765" s="97"/>
      <c r="AH1765" s="97"/>
      <c r="AI1765" s="97"/>
      <c r="AJ1765" s="97"/>
      <c r="AK1765" s="97"/>
      <c r="AL1765" s="97"/>
      <c r="AM1765" s="97"/>
      <c r="AN1765" s="97"/>
      <c r="AO1765" s="97"/>
      <c r="AP1765" s="97"/>
      <c r="AQ1765" s="97"/>
      <c r="AR1765" s="97"/>
      <c r="AS1765" s="97"/>
      <c r="AT1765" s="97"/>
      <c r="AU1765" s="97"/>
      <c r="AV1765" s="97"/>
      <c r="AW1765" s="73"/>
      <c r="AX1765" s="97"/>
      <c r="AY1765" s="97"/>
      <c r="AZ1765" s="73"/>
      <c r="BA1765" s="97"/>
      <c r="BB1765" s="97"/>
      <c r="BC1765" s="97"/>
      <c r="BD1765" s="97"/>
      <c r="BF1765" s="97"/>
      <c r="BG1765" s="97"/>
      <c r="BI1765" s="73">
        <f t="shared" si="87"/>
        <v>0</v>
      </c>
      <c r="BJ1765" s="73"/>
      <c r="BK1765" s="73"/>
      <c r="BL1765" s="73"/>
      <c r="BM1765" s="73">
        <f t="shared" si="84"/>
        <v>0</v>
      </c>
      <c r="BN1765" s="73">
        <f t="shared" si="85"/>
        <v>0</v>
      </c>
      <c r="BO1765" s="73">
        <f t="shared" si="86"/>
        <v>0</v>
      </c>
    </row>
    <row r="1766" spans="3:67" x14ac:dyDescent="0.2">
      <c r="C1766" s="73"/>
      <c r="F1766" s="97"/>
      <c r="G1766" s="97"/>
      <c r="H1766" s="97"/>
      <c r="I1766" s="97"/>
      <c r="J1766" s="97"/>
      <c r="K1766" s="97"/>
      <c r="L1766" s="97"/>
      <c r="M1766" s="97"/>
      <c r="N1766" s="97"/>
      <c r="O1766" s="97"/>
      <c r="P1766" s="97"/>
      <c r="Q1766" s="97"/>
      <c r="R1766" s="97"/>
      <c r="S1766" s="97"/>
      <c r="T1766" s="97"/>
      <c r="U1766" s="97"/>
      <c r="V1766" s="97"/>
      <c r="W1766" s="97"/>
      <c r="X1766" s="97"/>
      <c r="Y1766" s="97"/>
      <c r="Z1766" s="97"/>
      <c r="AA1766" s="97"/>
      <c r="AB1766" s="97"/>
      <c r="AC1766" s="97"/>
      <c r="AD1766" s="97"/>
      <c r="AE1766" s="97"/>
      <c r="AF1766" s="97"/>
      <c r="AG1766" s="97"/>
      <c r="AH1766" s="97"/>
      <c r="AI1766" s="97"/>
      <c r="AJ1766" s="97"/>
      <c r="AK1766" s="97"/>
      <c r="AL1766" s="97"/>
      <c r="AM1766" s="97"/>
      <c r="AN1766" s="97"/>
      <c r="AO1766" s="97"/>
      <c r="AP1766" s="97"/>
      <c r="AQ1766" s="97"/>
      <c r="AR1766" s="97"/>
      <c r="AS1766" s="97"/>
      <c r="AT1766" s="97"/>
      <c r="AU1766" s="97"/>
      <c r="AV1766" s="97"/>
      <c r="AW1766" s="73"/>
      <c r="AX1766" s="97"/>
      <c r="AY1766" s="97"/>
      <c r="AZ1766" s="73"/>
      <c r="BA1766" s="97"/>
      <c r="BB1766" s="97"/>
      <c r="BC1766" s="97"/>
      <c r="BD1766" s="97"/>
      <c r="BF1766" s="97"/>
      <c r="BG1766" s="97"/>
      <c r="BI1766" s="73">
        <f t="shared" si="87"/>
        <v>0</v>
      </c>
      <c r="BJ1766" s="73"/>
      <c r="BK1766" s="73"/>
      <c r="BL1766" s="73"/>
      <c r="BM1766" s="73">
        <f t="shared" si="84"/>
        <v>0</v>
      </c>
      <c r="BN1766" s="73">
        <f t="shared" si="85"/>
        <v>0</v>
      </c>
      <c r="BO1766" s="73">
        <f t="shared" si="86"/>
        <v>0</v>
      </c>
    </row>
    <row r="1767" spans="3:67" x14ac:dyDescent="0.2">
      <c r="C1767" s="73"/>
      <c r="F1767" s="97"/>
      <c r="G1767" s="97"/>
      <c r="H1767" s="97"/>
      <c r="I1767" s="97"/>
      <c r="J1767" s="97"/>
      <c r="K1767" s="97"/>
      <c r="L1767" s="97"/>
      <c r="M1767" s="97"/>
      <c r="N1767" s="97"/>
      <c r="O1767" s="97"/>
      <c r="P1767" s="97"/>
      <c r="Q1767" s="97"/>
      <c r="R1767" s="97"/>
      <c r="S1767" s="97"/>
      <c r="T1767" s="97"/>
      <c r="U1767" s="97"/>
      <c r="V1767" s="97"/>
      <c r="W1767" s="97"/>
      <c r="X1767" s="97"/>
      <c r="Y1767" s="97"/>
      <c r="Z1767" s="97"/>
      <c r="AA1767" s="97"/>
      <c r="AB1767" s="97"/>
      <c r="AC1767" s="97"/>
      <c r="AD1767" s="97"/>
      <c r="AE1767" s="97"/>
      <c r="AF1767" s="97"/>
      <c r="AG1767" s="97"/>
      <c r="AH1767" s="97"/>
      <c r="AI1767" s="97"/>
      <c r="AJ1767" s="97"/>
      <c r="AK1767" s="97"/>
      <c r="AL1767" s="97"/>
      <c r="AM1767" s="97"/>
      <c r="AN1767" s="97"/>
      <c r="AO1767" s="97"/>
      <c r="AP1767" s="97"/>
      <c r="AQ1767" s="97"/>
      <c r="AR1767" s="97"/>
      <c r="AS1767" s="97"/>
      <c r="AT1767" s="97"/>
      <c r="AU1767" s="97"/>
      <c r="AV1767" s="97"/>
      <c r="AW1767" s="73"/>
      <c r="AX1767" s="97"/>
      <c r="AY1767" s="97"/>
      <c r="AZ1767" s="73"/>
      <c r="BA1767" s="97"/>
      <c r="BB1767" s="97"/>
      <c r="BC1767" s="97"/>
      <c r="BD1767" s="97"/>
      <c r="BF1767" s="97"/>
      <c r="BG1767" s="97"/>
      <c r="BI1767" s="73">
        <f t="shared" si="87"/>
        <v>0</v>
      </c>
      <c r="BJ1767" s="73"/>
      <c r="BK1767" s="73"/>
      <c r="BL1767" s="73"/>
      <c r="BM1767" s="73">
        <f t="shared" si="84"/>
        <v>0</v>
      </c>
      <c r="BN1767" s="73">
        <f t="shared" si="85"/>
        <v>0</v>
      </c>
      <c r="BO1767" s="73">
        <f t="shared" si="86"/>
        <v>0</v>
      </c>
    </row>
    <row r="1768" spans="3:67" x14ac:dyDescent="0.2">
      <c r="C1768" s="73"/>
      <c r="F1768" s="97"/>
      <c r="G1768" s="97"/>
      <c r="H1768" s="97"/>
      <c r="I1768" s="97"/>
      <c r="J1768" s="97"/>
      <c r="K1768" s="97"/>
      <c r="L1768" s="97"/>
      <c r="M1768" s="97"/>
      <c r="N1768" s="97"/>
      <c r="O1768" s="97"/>
      <c r="P1768" s="97"/>
      <c r="Q1768" s="97"/>
      <c r="R1768" s="97"/>
      <c r="S1768" s="97"/>
      <c r="T1768" s="97"/>
      <c r="U1768" s="97"/>
      <c r="V1768" s="97"/>
      <c r="W1768" s="97"/>
      <c r="X1768" s="97"/>
      <c r="Y1768" s="97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97"/>
      <c r="AM1768" s="97"/>
      <c r="AN1768" s="97"/>
      <c r="AO1768" s="97"/>
      <c r="AP1768" s="97"/>
      <c r="AQ1768" s="97"/>
      <c r="AR1768" s="97"/>
      <c r="AS1768" s="97"/>
      <c r="AT1768" s="97"/>
      <c r="AU1768" s="97"/>
      <c r="AV1768" s="97"/>
      <c r="AW1768" s="73"/>
      <c r="AX1768" s="97"/>
      <c r="AY1768" s="97"/>
      <c r="AZ1768" s="73"/>
      <c r="BA1768" s="97"/>
      <c r="BB1768" s="97"/>
      <c r="BC1768" s="97"/>
      <c r="BD1768" s="97"/>
      <c r="BF1768" s="97"/>
      <c r="BG1768" s="97"/>
      <c r="BI1768" s="73">
        <f t="shared" si="87"/>
        <v>0</v>
      </c>
      <c r="BJ1768" s="73"/>
      <c r="BK1768" s="73"/>
      <c r="BL1768" s="73"/>
      <c r="BM1768" s="73">
        <f t="shared" si="84"/>
        <v>0</v>
      </c>
      <c r="BN1768" s="73">
        <f t="shared" si="85"/>
        <v>0</v>
      </c>
      <c r="BO1768" s="73">
        <f t="shared" si="86"/>
        <v>0</v>
      </c>
    </row>
    <row r="1769" spans="3:67" x14ac:dyDescent="0.2">
      <c r="C1769" s="73"/>
      <c r="F1769" s="97"/>
      <c r="G1769" s="97"/>
      <c r="H1769" s="97"/>
      <c r="I1769" s="97"/>
      <c r="J1769" s="97"/>
      <c r="K1769" s="97"/>
      <c r="L1769" s="97"/>
      <c r="M1769" s="97"/>
      <c r="N1769" s="97"/>
      <c r="O1769" s="97"/>
      <c r="P1769" s="97"/>
      <c r="Q1769" s="97"/>
      <c r="R1769" s="97"/>
      <c r="S1769" s="97"/>
      <c r="T1769" s="97"/>
      <c r="U1769" s="97"/>
      <c r="V1769" s="97"/>
      <c r="W1769" s="97"/>
      <c r="X1769" s="97"/>
      <c r="Y1769" s="97"/>
      <c r="Z1769" s="97"/>
      <c r="AA1769" s="97"/>
      <c r="AB1769" s="97"/>
      <c r="AC1769" s="97"/>
      <c r="AD1769" s="97"/>
      <c r="AE1769" s="97"/>
      <c r="AF1769" s="97"/>
      <c r="AG1769" s="97"/>
      <c r="AH1769" s="97"/>
      <c r="AI1769" s="97"/>
      <c r="AJ1769" s="97"/>
      <c r="AK1769" s="97"/>
      <c r="AL1769" s="97"/>
      <c r="AM1769" s="97"/>
      <c r="AN1769" s="97"/>
      <c r="AO1769" s="97"/>
      <c r="AP1769" s="97"/>
      <c r="AQ1769" s="97"/>
      <c r="AR1769" s="97"/>
      <c r="AS1769" s="97"/>
      <c r="AT1769" s="97"/>
      <c r="AU1769" s="97"/>
      <c r="AV1769" s="97"/>
      <c r="AW1769" s="73"/>
      <c r="AX1769" s="97"/>
      <c r="AY1769" s="97"/>
      <c r="AZ1769" s="73"/>
      <c r="BA1769" s="97"/>
      <c r="BB1769" s="97"/>
      <c r="BC1769" s="97"/>
      <c r="BD1769" s="97"/>
      <c r="BF1769" s="97"/>
      <c r="BG1769" s="97"/>
      <c r="BI1769" s="73">
        <f t="shared" si="87"/>
        <v>0</v>
      </c>
      <c r="BJ1769" s="73"/>
      <c r="BK1769" s="73"/>
      <c r="BL1769" s="73"/>
      <c r="BM1769" s="73">
        <f t="shared" si="84"/>
        <v>0</v>
      </c>
      <c r="BN1769" s="73">
        <f t="shared" si="85"/>
        <v>0</v>
      </c>
      <c r="BO1769" s="73">
        <f t="shared" si="86"/>
        <v>0</v>
      </c>
    </row>
    <row r="1770" spans="3:67" x14ac:dyDescent="0.2">
      <c r="C1770" s="73"/>
      <c r="F1770" s="97"/>
      <c r="G1770" s="97"/>
      <c r="H1770" s="97"/>
      <c r="I1770" s="97"/>
      <c r="J1770" s="97"/>
      <c r="K1770" s="97"/>
      <c r="L1770" s="97"/>
      <c r="M1770" s="97"/>
      <c r="N1770" s="97"/>
      <c r="O1770" s="97"/>
      <c r="P1770" s="97"/>
      <c r="Q1770" s="97"/>
      <c r="R1770" s="97"/>
      <c r="S1770" s="97"/>
      <c r="T1770" s="97"/>
      <c r="U1770" s="97"/>
      <c r="V1770" s="97"/>
      <c r="W1770" s="97"/>
      <c r="X1770" s="97"/>
      <c r="Y1770" s="97"/>
      <c r="Z1770" s="97"/>
      <c r="AA1770" s="97"/>
      <c r="AB1770" s="97"/>
      <c r="AC1770" s="97"/>
      <c r="AD1770" s="97"/>
      <c r="AE1770" s="97"/>
      <c r="AF1770" s="97"/>
      <c r="AG1770" s="97"/>
      <c r="AH1770" s="97"/>
      <c r="AI1770" s="97"/>
      <c r="AJ1770" s="97"/>
      <c r="AK1770" s="97"/>
      <c r="AL1770" s="97"/>
      <c r="AM1770" s="97"/>
      <c r="AN1770" s="97"/>
      <c r="AO1770" s="97"/>
      <c r="AP1770" s="97"/>
      <c r="AQ1770" s="97"/>
      <c r="AR1770" s="97"/>
      <c r="AS1770" s="97"/>
      <c r="AT1770" s="97"/>
      <c r="AU1770" s="97"/>
      <c r="AV1770" s="97"/>
      <c r="AW1770" s="73"/>
      <c r="AX1770" s="97"/>
      <c r="AY1770" s="97"/>
      <c r="AZ1770" s="73"/>
      <c r="BA1770" s="97"/>
      <c r="BB1770" s="97"/>
      <c r="BC1770" s="97"/>
      <c r="BD1770" s="97"/>
      <c r="BF1770" s="97"/>
      <c r="BG1770" s="97"/>
      <c r="BI1770" s="73">
        <f t="shared" si="87"/>
        <v>0</v>
      </c>
      <c r="BJ1770" s="73"/>
      <c r="BK1770" s="73"/>
      <c r="BL1770" s="73"/>
      <c r="BM1770" s="73">
        <f t="shared" si="84"/>
        <v>0</v>
      </c>
      <c r="BN1770" s="73">
        <f t="shared" si="85"/>
        <v>0</v>
      </c>
      <c r="BO1770" s="73">
        <f t="shared" si="86"/>
        <v>0</v>
      </c>
    </row>
    <row r="1771" spans="3:67" x14ac:dyDescent="0.2">
      <c r="C1771" s="73"/>
      <c r="F1771" s="97"/>
      <c r="G1771" s="97"/>
      <c r="H1771" s="97"/>
      <c r="I1771" s="97"/>
      <c r="J1771" s="97"/>
      <c r="K1771" s="97"/>
      <c r="L1771" s="97"/>
      <c r="M1771" s="97"/>
      <c r="N1771" s="97"/>
      <c r="O1771" s="97"/>
      <c r="P1771" s="97"/>
      <c r="Q1771" s="97"/>
      <c r="R1771" s="97"/>
      <c r="S1771" s="97"/>
      <c r="T1771" s="97"/>
      <c r="U1771" s="97"/>
      <c r="V1771" s="97"/>
      <c r="W1771" s="97"/>
      <c r="X1771" s="97"/>
      <c r="Y1771" s="97"/>
      <c r="Z1771" s="97"/>
      <c r="AA1771" s="97"/>
      <c r="AB1771" s="97"/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97"/>
      <c r="AM1771" s="97"/>
      <c r="AN1771" s="97"/>
      <c r="AO1771" s="97"/>
      <c r="AP1771" s="97"/>
      <c r="AQ1771" s="97"/>
      <c r="AR1771" s="97"/>
      <c r="AS1771" s="97"/>
      <c r="AT1771" s="97"/>
      <c r="AU1771" s="97"/>
      <c r="AV1771" s="97"/>
      <c r="AW1771" s="73"/>
      <c r="AX1771" s="97"/>
      <c r="AY1771" s="97"/>
      <c r="AZ1771" s="73"/>
      <c r="BA1771" s="97"/>
      <c r="BB1771" s="97"/>
      <c r="BC1771" s="97"/>
      <c r="BD1771" s="97"/>
      <c r="BF1771" s="97"/>
      <c r="BG1771" s="97"/>
      <c r="BI1771" s="73">
        <f t="shared" si="87"/>
        <v>0</v>
      </c>
      <c r="BJ1771" s="73"/>
      <c r="BK1771" s="73"/>
      <c r="BL1771" s="73"/>
      <c r="BM1771" s="73">
        <f t="shared" si="84"/>
        <v>0</v>
      </c>
      <c r="BN1771" s="73">
        <f t="shared" si="85"/>
        <v>0</v>
      </c>
      <c r="BO1771" s="73">
        <f t="shared" si="86"/>
        <v>0</v>
      </c>
    </row>
    <row r="1772" spans="3:67" x14ac:dyDescent="0.2">
      <c r="C1772" s="73"/>
      <c r="F1772" s="97"/>
      <c r="G1772" s="97"/>
      <c r="H1772" s="97"/>
      <c r="I1772" s="97"/>
      <c r="J1772" s="97"/>
      <c r="K1772" s="97"/>
      <c r="L1772" s="97"/>
      <c r="M1772" s="97"/>
      <c r="N1772" s="97"/>
      <c r="O1772" s="97"/>
      <c r="P1772" s="97"/>
      <c r="Q1772" s="97"/>
      <c r="R1772" s="97"/>
      <c r="S1772" s="97"/>
      <c r="T1772" s="97"/>
      <c r="U1772" s="97"/>
      <c r="V1772" s="97"/>
      <c r="W1772" s="97"/>
      <c r="X1772" s="97"/>
      <c r="Y1772" s="97"/>
      <c r="Z1772" s="97"/>
      <c r="AA1772" s="97"/>
      <c r="AB1772" s="97"/>
      <c r="AC1772" s="97"/>
      <c r="AD1772" s="97"/>
      <c r="AE1772" s="97"/>
      <c r="AF1772" s="97"/>
      <c r="AG1772" s="97"/>
      <c r="AH1772" s="97"/>
      <c r="AI1772" s="97"/>
      <c r="AJ1772" s="97"/>
      <c r="AK1772" s="97"/>
      <c r="AL1772" s="97"/>
      <c r="AM1772" s="97"/>
      <c r="AN1772" s="97"/>
      <c r="AO1772" s="97"/>
      <c r="AP1772" s="97"/>
      <c r="AQ1772" s="97"/>
      <c r="AR1772" s="97"/>
      <c r="AS1772" s="97"/>
      <c r="AT1772" s="97"/>
      <c r="AU1772" s="97"/>
      <c r="AV1772" s="97"/>
      <c r="AW1772" s="73"/>
      <c r="AX1772" s="97"/>
      <c r="AY1772" s="97"/>
      <c r="AZ1772" s="73"/>
      <c r="BA1772" s="97"/>
      <c r="BB1772" s="97"/>
      <c r="BC1772" s="97"/>
      <c r="BD1772" s="97"/>
      <c r="BF1772" s="97"/>
      <c r="BG1772" s="97"/>
      <c r="BI1772" s="73">
        <f t="shared" si="87"/>
        <v>0</v>
      </c>
      <c r="BJ1772" s="73"/>
      <c r="BK1772" s="73"/>
      <c r="BL1772" s="73"/>
      <c r="BM1772" s="73">
        <f t="shared" si="84"/>
        <v>0</v>
      </c>
      <c r="BN1772" s="73">
        <f t="shared" si="85"/>
        <v>0</v>
      </c>
      <c r="BO1772" s="73">
        <f t="shared" si="86"/>
        <v>0</v>
      </c>
    </row>
    <row r="1773" spans="3:67" x14ac:dyDescent="0.2">
      <c r="C1773" s="73"/>
      <c r="F1773" s="97"/>
      <c r="G1773" s="97"/>
      <c r="H1773" s="97"/>
      <c r="I1773" s="97"/>
      <c r="J1773" s="97"/>
      <c r="K1773" s="97"/>
      <c r="L1773" s="97"/>
      <c r="M1773" s="97"/>
      <c r="N1773" s="97"/>
      <c r="O1773" s="97"/>
      <c r="P1773" s="97"/>
      <c r="Q1773" s="97"/>
      <c r="R1773" s="97"/>
      <c r="S1773" s="97"/>
      <c r="T1773" s="97"/>
      <c r="U1773" s="97"/>
      <c r="V1773" s="97"/>
      <c r="W1773" s="97"/>
      <c r="X1773" s="97"/>
      <c r="Y1773" s="97"/>
      <c r="Z1773" s="97"/>
      <c r="AA1773" s="97"/>
      <c r="AB1773" s="97"/>
      <c r="AC1773" s="97"/>
      <c r="AD1773" s="97"/>
      <c r="AE1773" s="97"/>
      <c r="AF1773" s="97"/>
      <c r="AG1773" s="97"/>
      <c r="AH1773" s="97"/>
      <c r="AI1773" s="97"/>
      <c r="AJ1773" s="97"/>
      <c r="AK1773" s="97"/>
      <c r="AL1773" s="97"/>
      <c r="AM1773" s="97"/>
      <c r="AN1773" s="97"/>
      <c r="AO1773" s="97"/>
      <c r="AP1773" s="97"/>
      <c r="AQ1773" s="97"/>
      <c r="AR1773" s="97"/>
      <c r="AS1773" s="97"/>
      <c r="AT1773" s="97"/>
      <c r="AU1773" s="97"/>
      <c r="AV1773" s="97"/>
      <c r="AW1773" s="73"/>
      <c r="AX1773" s="97"/>
      <c r="AY1773" s="97"/>
      <c r="AZ1773" s="73"/>
      <c r="BA1773" s="97"/>
      <c r="BB1773" s="97"/>
      <c r="BC1773" s="97"/>
      <c r="BD1773" s="97"/>
      <c r="BF1773" s="97"/>
      <c r="BG1773" s="97"/>
      <c r="BI1773" s="73">
        <f t="shared" si="87"/>
        <v>0</v>
      </c>
      <c r="BJ1773" s="73"/>
      <c r="BK1773" s="73"/>
      <c r="BL1773" s="73"/>
      <c r="BM1773" s="73">
        <f t="shared" si="84"/>
        <v>0</v>
      </c>
      <c r="BN1773" s="73">
        <f t="shared" si="85"/>
        <v>0</v>
      </c>
      <c r="BO1773" s="73">
        <f t="shared" si="86"/>
        <v>0</v>
      </c>
    </row>
    <row r="1774" spans="3:67" x14ac:dyDescent="0.2">
      <c r="C1774" s="73"/>
      <c r="F1774" s="97"/>
      <c r="G1774" s="97"/>
      <c r="H1774" s="97"/>
      <c r="I1774" s="97"/>
      <c r="J1774" s="97"/>
      <c r="K1774" s="97"/>
      <c r="L1774" s="97"/>
      <c r="M1774" s="97"/>
      <c r="N1774" s="97"/>
      <c r="O1774" s="97"/>
      <c r="P1774" s="97"/>
      <c r="Q1774" s="97"/>
      <c r="R1774" s="97"/>
      <c r="S1774" s="97"/>
      <c r="T1774" s="97"/>
      <c r="U1774" s="97"/>
      <c r="V1774" s="97"/>
      <c r="W1774" s="97"/>
      <c r="X1774" s="97"/>
      <c r="Y1774" s="97"/>
      <c r="Z1774" s="97"/>
      <c r="AA1774" s="97"/>
      <c r="AB1774" s="97"/>
      <c r="AC1774" s="97"/>
      <c r="AD1774" s="97"/>
      <c r="AE1774" s="97"/>
      <c r="AF1774" s="97"/>
      <c r="AG1774" s="97"/>
      <c r="AH1774" s="97"/>
      <c r="AI1774" s="97"/>
      <c r="AJ1774" s="97"/>
      <c r="AK1774" s="97"/>
      <c r="AL1774" s="97"/>
      <c r="AM1774" s="97"/>
      <c r="AN1774" s="97"/>
      <c r="AO1774" s="97"/>
      <c r="AP1774" s="97"/>
      <c r="AQ1774" s="97"/>
      <c r="AR1774" s="97"/>
      <c r="AS1774" s="97"/>
      <c r="AT1774" s="97"/>
      <c r="AU1774" s="97"/>
      <c r="AV1774" s="97"/>
      <c r="AW1774" s="73"/>
      <c r="AX1774" s="97"/>
      <c r="AY1774" s="97"/>
      <c r="AZ1774" s="73"/>
      <c r="BA1774" s="97"/>
      <c r="BB1774" s="97"/>
      <c r="BC1774" s="97"/>
      <c r="BD1774" s="97"/>
      <c r="BF1774" s="97"/>
      <c r="BG1774" s="97"/>
      <c r="BI1774" s="73">
        <f t="shared" si="87"/>
        <v>0</v>
      </c>
      <c r="BJ1774" s="73"/>
      <c r="BK1774" s="73"/>
      <c r="BL1774" s="73"/>
      <c r="BM1774" s="73">
        <f t="shared" si="84"/>
        <v>0</v>
      </c>
      <c r="BN1774" s="73">
        <f t="shared" si="85"/>
        <v>0</v>
      </c>
      <c r="BO1774" s="73">
        <f t="shared" si="86"/>
        <v>0</v>
      </c>
    </row>
    <row r="1775" spans="3:67" x14ac:dyDescent="0.2">
      <c r="C1775" s="73"/>
      <c r="F1775" s="97"/>
      <c r="G1775" s="97"/>
      <c r="H1775" s="97"/>
      <c r="I1775" s="97"/>
      <c r="J1775" s="97"/>
      <c r="K1775" s="97"/>
      <c r="L1775" s="97"/>
      <c r="M1775" s="97"/>
      <c r="N1775" s="97"/>
      <c r="O1775" s="97"/>
      <c r="P1775" s="97"/>
      <c r="Q1775" s="97"/>
      <c r="R1775" s="97"/>
      <c r="S1775" s="97"/>
      <c r="T1775" s="97"/>
      <c r="U1775" s="97"/>
      <c r="V1775" s="97"/>
      <c r="W1775" s="97"/>
      <c r="X1775" s="97"/>
      <c r="Y1775" s="97"/>
      <c r="Z1775" s="97"/>
      <c r="AA1775" s="97"/>
      <c r="AB1775" s="97"/>
      <c r="AC1775" s="97"/>
      <c r="AD1775" s="97"/>
      <c r="AE1775" s="97"/>
      <c r="AF1775" s="97"/>
      <c r="AG1775" s="97"/>
      <c r="AH1775" s="97"/>
      <c r="AI1775" s="97"/>
      <c r="AJ1775" s="97"/>
      <c r="AK1775" s="97"/>
      <c r="AL1775" s="97"/>
      <c r="AM1775" s="97"/>
      <c r="AN1775" s="97"/>
      <c r="AO1775" s="97"/>
      <c r="AP1775" s="97"/>
      <c r="AQ1775" s="97"/>
      <c r="AR1775" s="97"/>
      <c r="AS1775" s="97"/>
      <c r="AT1775" s="97"/>
      <c r="AU1775" s="97"/>
      <c r="AV1775" s="97"/>
      <c r="AW1775" s="73"/>
      <c r="AX1775" s="97"/>
      <c r="AY1775" s="97"/>
      <c r="AZ1775" s="73"/>
      <c r="BA1775" s="97"/>
      <c r="BB1775" s="97"/>
      <c r="BC1775" s="97"/>
      <c r="BD1775" s="97"/>
      <c r="BF1775" s="97"/>
      <c r="BG1775" s="97"/>
      <c r="BI1775" s="73">
        <f t="shared" si="87"/>
        <v>0</v>
      </c>
      <c r="BJ1775" s="73"/>
      <c r="BK1775" s="73"/>
      <c r="BL1775" s="73"/>
      <c r="BM1775" s="73">
        <f t="shared" si="84"/>
        <v>0</v>
      </c>
      <c r="BN1775" s="73">
        <f t="shared" si="85"/>
        <v>0</v>
      </c>
      <c r="BO1775" s="73">
        <f t="shared" si="86"/>
        <v>0</v>
      </c>
    </row>
    <row r="1776" spans="3:67" x14ac:dyDescent="0.2">
      <c r="C1776" s="73"/>
      <c r="F1776" s="97"/>
      <c r="G1776" s="97"/>
      <c r="H1776" s="97"/>
      <c r="I1776" s="97"/>
      <c r="J1776" s="97"/>
      <c r="K1776" s="97"/>
      <c r="L1776" s="97"/>
      <c r="M1776" s="97"/>
      <c r="N1776" s="97"/>
      <c r="O1776" s="97"/>
      <c r="P1776" s="97"/>
      <c r="Q1776" s="97"/>
      <c r="R1776" s="97"/>
      <c r="S1776" s="97"/>
      <c r="T1776" s="97"/>
      <c r="U1776" s="97"/>
      <c r="V1776" s="97"/>
      <c r="W1776" s="97"/>
      <c r="X1776" s="97"/>
      <c r="Y1776" s="97"/>
      <c r="Z1776" s="97"/>
      <c r="AA1776" s="97"/>
      <c r="AB1776" s="97"/>
      <c r="AC1776" s="97"/>
      <c r="AD1776" s="97"/>
      <c r="AE1776" s="97"/>
      <c r="AF1776" s="97"/>
      <c r="AG1776" s="97"/>
      <c r="AH1776" s="97"/>
      <c r="AI1776" s="97"/>
      <c r="AJ1776" s="97"/>
      <c r="AK1776" s="97"/>
      <c r="AL1776" s="97"/>
      <c r="AM1776" s="97"/>
      <c r="AN1776" s="97"/>
      <c r="AO1776" s="97"/>
      <c r="AP1776" s="97"/>
      <c r="AQ1776" s="97"/>
      <c r="AR1776" s="97"/>
      <c r="AS1776" s="97"/>
      <c r="AT1776" s="97"/>
      <c r="AU1776" s="97"/>
      <c r="AV1776" s="97"/>
      <c r="AW1776" s="73"/>
      <c r="AX1776" s="97"/>
      <c r="AY1776" s="97"/>
      <c r="AZ1776" s="73"/>
      <c r="BA1776" s="97"/>
      <c r="BB1776" s="97"/>
      <c r="BC1776" s="97"/>
      <c r="BD1776" s="97"/>
      <c r="BF1776" s="97"/>
      <c r="BG1776" s="97"/>
      <c r="BI1776" s="73">
        <f t="shared" si="87"/>
        <v>0</v>
      </c>
      <c r="BJ1776" s="73"/>
      <c r="BK1776" s="73"/>
      <c r="BL1776" s="73"/>
      <c r="BM1776" s="73">
        <f t="shared" si="84"/>
        <v>0</v>
      </c>
      <c r="BN1776" s="73">
        <f t="shared" si="85"/>
        <v>0</v>
      </c>
      <c r="BO1776" s="73">
        <f t="shared" si="86"/>
        <v>0</v>
      </c>
    </row>
    <row r="1777" spans="3:67" x14ac:dyDescent="0.2">
      <c r="C1777" s="73"/>
      <c r="F1777" s="97"/>
      <c r="G1777" s="97"/>
      <c r="H1777" s="97"/>
      <c r="I1777" s="97"/>
      <c r="J1777" s="97"/>
      <c r="K1777" s="97"/>
      <c r="L1777" s="97"/>
      <c r="M1777" s="97"/>
      <c r="N1777" s="97"/>
      <c r="O1777" s="97"/>
      <c r="P1777" s="97"/>
      <c r="Q1777" s="97"/>
      <c r="R1777" s="97"/>
      <c r="S1777" s="97"/>
      <c r="T1777" s="97"/>
      <c r="U1777" s="97"/>
      <c r="V1777" s="97"/>
      <c r="W1777" s="97"/>
      <c r="X1777" s="97"/>
      <c r="Y1777" s="97"/>
      <c r="Z1777" s="97"/>
      <c r="AA1777" s="97"/>
      <c r="AB1777" s="97"/>
      <c r="AC1777" s="97"/>
      <c r="AD1777" s="97"/>
      <c r="AE1777" s="97"/>
      <c r="AF1777" s="97"/>
      <c r="AG1777" s="97"/>
      <c r="AH1777" s="97"/>
      <c r="AI1777" s="97"/>
      <c r="AJ1777" s="97"/>
      <c r="AK1777" s="97"/>
      <c r="AL1777" s="97"/>
      <c r="AM1777" s="97"/>
      <c r="AN1777" s="97"/>
      <c r="AO1777" s="97"/>
      <c r="AP1777" s="97"/>
      <c r="AQ1777" s="97"/>
      <c r="AR1777" s="97"/>
      <c r="AS1777" s="97"/>
      <c r="AT1777" s="97"/>
      <c r="AU1777" s="97"/>
      <c r="AV1777" s="97"/>
      <c r="AW1777" s="73"/>
      <c r="AX1777" s="97"/>
      <c r="AY1777" s="97"/>
      <c r="AZ1777" s="73"/>
      <c r="BA1777" s="97"/>
      <c r="BB1777" s="97"/>
      <c r="BC1777" s="97"/>
      <c r="BD1777" s="97"/>
      <c r="BF1777" s="97"/>
      <c r="BG1777" s="97"/>
      <c r="BI1777" s="73">
        <f t="shared" si="87"/>
        <v>0</v>
      </c>
      <c r="BJ1777" s="73"/>
      <c r="BK1777" s="73"/>
      <c r="BL1777" s="73"/>
      <c r="BM1777" s="73">
        <f t="shared" si="84"/>
        <v>0</v>
      </c>
      <c r="BN1777" s="73">
        <f t="shared" si="85"/>
        <v>0</v>
      </c>
      <c r="BO1777" s="73">
        <f t="shared" si="86"/>
        <v>0</v>
      </c>
    </row>
    <row r="1778" spans="3:67" x14ac:dyDescent="0.2">
      <c r="C1778" s="73"/>
      <c r="F1778" s="97"/>
      <c r="G1778" s="97"/>
      <c r="H1778" s="97"/>
      <c r="I1778" s="97"/>
      <c r="J1778" s="97"/>
      <c r="K1778" s="97"/>
      <c r="L1778" s="97"/>
      <c r="M1778" s="97"/>
      <c r="N1778" s="97"/>
      <c r="O1778" s="97"/>
      <c r="P1778" s="97"/>
      <c r="Q1778" s="97"/>
      <c r="R1778" s="97"/>
      <c r="S1778" s="97"/>
      <c r="T1778" s="97"/>
      <c r="U1778" s="97"/>
      <c r="V1778" s="97"/>
      <c r="W1778" s="97"/>
      <c r="X1778" s="97"/>
      <c r="Y1778" s="97"/>
      <c r="Z1778" s="97"/>
      <c r="AA1778" s="97"/>
      <c r="AB1778" s="97"/>
      <c r="AC1778" s="97"/>
      <c r="AD1778" s="97"/>
      <c r="AE1778" s="97"/>
      <c r="AF1778" s="97"/>
      <c r="AG1778" s="97"/>
      <c r="AH1778" s="97"/>
      <c r="AI1778" s="97"/>
      <c r="AJ1778" s="97"/>
      <c r="AK1778" s="97"/>
      <c r="AL1778" s="97"/>
      <c r="AM1778" s="97"/>
      <c r="AN1778" s="97"/>
      <c r="AO1778" s="97"/>
      <c r="AP1778" s="97"/>
      <c r="AQ1778" s="97"/>
      <c r="AR1778" s="97"/>
      <c r="AS1778" s="97"/>
      <c r="AT1778" s="97"/>
      <c r="AU1778" s="97"/>
      <c r="AV1778" s="97"/>
      <c r="AW1778" s="73"/>
      <c r="AX1778" s="97"/>
      <c r="AY1778" s="97"/>
      <c r="AZ1778" s="73"/>
      <c r="BA1778" s="97"/>
      <c r="BB1778" s="97"/>
      <c r="BC1778" s="97"/>
      <c r="BD1778" s="97"/>
      <c r="BF1778" s="97"/>
      <c r="BG1778" s="97"/>
      <c r="BI1778" s="73">
        <f t="shared" si="87"/>
        <v>0</v>
      </c>
      <c r="BJ1778" s="73"/>
      <c r="BK1778" s="73"/>
      <c r="BL1778" s="73"/>
      <c r="BM1778" s="73">
        <f t="shared" si="84"/>
        <v>0</v>
      </c>
      <c r="BN1778" s="73">
        <f t="shared" si="85"/>
        <v>0</v>
      </c>
      <c r="BO1778" s="73">
        <f t="shared" si="86"/>
        <v>0</v>
      </c>
    </row>
    <row r="1779" spans="3:67" x14ac:dyDescent="0.2">
      <c r="C1779" s="73"/>
      <c r="F1779" s="97"/>
      <c r="G1779" s="97"/>
      <c r="H1779" s="97"/>
      <c r="I1779" s="97"/>
      <c r="J1779" s="97"/>
      <c r="K1779" s="97"/>
      <c r="L1779" s="97"/>
      <c r="M1779" s="97"/>
      <c r="N1779" s="97"/>
      <c r="O1779" s="97"/>
      <c r="P1779" s="97"/>
      <c r="Q1779" s="97"/>
      <c r="R1779" s="97"/>
      <c r="S1779" s="97"/>
      <c r="T1779" s="97"/>
      <c r="U1779" s="97"/>
      <c r="V1779" s="97"/>
      <c r="W1779" s="97"/>
      <c r="X1779" s="97"/>
      <c r="Y1779" s="97"/>
      <c r="Z1779" s="97"/>
      <c r="AA1779" s="97"/>
      <c r="AB1779" s="97"/>
      <c r="AC1779" s="97"/>
      <c r="AD1779" s="97"/>
      <c r="AE1779" s="97"/>
      <c r="AF1779" s="97"/>
      <c r="AG1779" s="97"/>
      <c r="AH1779" s="97"/>
      <c r="AI1779" s="97"/>
      <c r="AJ1779" s="97"/>
      <c r="AK1779" s="97"/>
      <c r="AL1779" s="97"/>
      <c r="AM1779" s="97"/>
      <c r="AN1779" s="97"/>
      <c r="AO1779" s="97"/>
      <c r="AP1779" s="97"/>
      <c r="AQ1779" s="97"/>
      <c r="AR1779" s="97"/>
      <c r="AS1779" s="97"/>
      <c r="AT1779" s="97"/>
      <c r="AU1779" s="97"/>
      <c r="AV1779" s="97"/>
      <c r="AW1779" s="97"/>
      <c r="AX1779" s="97"/>
      <c r="AY1779" s="97"/>
      <c r="AZ1779" s="73"/>
      <c r="BA1779" s="97"/>
      <c r="BB1779" s="97"/>
      <c r="BC1779" s="97"/>
      <c r="BD1779" s="97"/>
      <c r="BF1779" s="97"/>
      <c r="BG1779" s="97"/>
      <c r="BI1779" s="73">
        <f t="shared" si="87"/>
        <v>0</v>
      </c>
      <c r="BJ1779" s="73"/>
      <c r="BK1779" s="73"/>
      <c r="BL1779" s="73"/>
      <c r="BM1779" s="73">
        <f t="shared" si="84"/>
        <v>0</v>
      </c>
      <c r="BN1779" s="73">
        <f t="shared" si="85"/>
        <v>0</v>
      </c>
      <c r="BO1779" s="73">
        <f t="shared" si="86"/>
        <v>0</v>
      </c>
    </row>
    <row r="1780" spans="3:67" x14ac:dyDescent="0.2">
      <c r="C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X1780" s="73"/>
      <c r="Y1780" s="73"/>
      <c r="Z1780" s="73"/>
      <c r="AA1780" s="73"/>
      <c r="AB1780" s="73"/>
      <c r="AC1780" s="73"/>
      <c r="AD1780" s="73"/>
      <c r="AE1780" s="73"/>
      <c r="AF1780" s="73"/>
      <c r="AG1780" s="73"/>
      <c r="AH1780" s="73"/>
      <c r="AI1780" s="73"/>
      <c r="AJ1780" s="73"/>
      <c r="AK1780" s="73"/>
      <c r="AL1780" s="73"/>
      <c r="AM1780" s="73"/>
      <c r="AN1780" s="73"/>
      <c r="AO1780" s="73"/>
      <c r="AP1780" s="73"/>
      <c r="AQ1780" s="73"/>
      <c r="AR1780" s="73"/>
      <c r="AS1780" s="73"/>
      <c r="AT1780" s="73"/>
      <c r="AU1780" s="73"/>
      <c r="AV1780" s="73"/>
      <c r="AW1780" s="73"/>
      <c r="AX1780" s="73"/>
      <c r="AY1780" s="73"/>
      <c r="AZ1780" s="73"/>
      <c r="BA1780" s="73"/>
      <c r="BB1780" s="73"/>
      <c r="BC1780" s="73"/>
      <c r="BD1780" s="73"/>
      <c r="BF1780" s="73"/>
      <c r="BG1780" s="73"/>
      <c r="BI1780" s="73">
        <f t="shared" si="87"/>
        <v>0</v>
      </c>
      <c r="BJ1780" s="73"/>
      <c r="BK1780" s="73"/>
      <c r="BL1780" s="73"/>
      <c r="BM1780" s="73">
        <f t="shared" si="84"/>
        <v>0</v>
      </c>
      <c r="BN1780" s="73">
        <f t="shared" si="85"/>
        <v>0</v>
      </c>
      <c r="BO1780" s="73">
        <f t="shared" si="86"/>
        <v>0</v>
      </c>
    </row>
    <row r="1781" spans="3:67" x14ac:dyDescent="0.2">
      <c r="C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X1781" s="73"/>
      <c r="Y1781" s="73"/>
      <c r="Z1781" s="73"/>
      <c r="AA1781" s="73"/>
      <c r="AB1781" s="73"/>
      <c r="AC1781" s="73"/>
      <c r="AD1781" s="73"/>
      <c r="AE1781" s="73"/>
      <c r="AF1781" s="73"/>
      <c r="AG1781" s="73"/>
      <c r="AH1781" s="73"/>
      <c r="AI1781" s="73"/>
      <c r="AJ1781" s="73"/>
      <c r="AK1781" s="73"/>
      <c r="AL1781" s="73"/>
      <c r="AM1781" s="73"/>
      <c r="AN1781" s="73"/>
      <c r="AO1781" s="73"/>
      <c r="AP1781" s="73"/>
      <c r="AQ1781" s="73"/>
      <c r="AR1781" s="73"/>
      <c r="AS1781" s="73"/>
      <c r="AT1781" s="73"/>
      <c r="AU1781" s="73"/>
      <c r="AV1781" s="73"/>
      <c r="AW1781" s="73"/>
      <c r="AX1781" s="73"/>
      <c r="AY1781" s="73"/>
      <c r="AZ1781" s="73"/>
      <c r="BA1781" s="73"/>
      <c r="BB1781" s="73"/>
      <c r="BC1781" s="73"/>
      <c r="BD1781" s="73"/>
      <c r="BF1781" s="73"/>
      <c r="BG1781" s="73"/>
      <c r="BI1781" s="73">
        <f t="shared" si="87"/>
        <v>0</v>
      </c>
      <c r="BJ1781" s="73"/>
      <c r="BK1781" s="73"/>
      <c r="BL1781" s="73"/>
      <c r="BM1781" s="73">
        <f t="shared" si="84"/>
        <v>0</v>
      </c>
      <c r="BN1781" s="73">
        <f t="shared" si="85"/>
        <v>0</v>
      </c>
      <c r="BO1781" s="73">
        <f t="shared" si="86"/>
        <v>0</v>
      </c>
    </row>
    <row r="1782" spans="3:67" x14ac:dyDescent="0.2">
      <c r="BI1782" s="73">
        <f t="shared" si="87"/>
        <v>0</v>
      </c>
      <c r="BJ1782" s="73"/>
      <c r="BK1782" s="73"/>
      <c r="BL1782" s="73"/>
      <c r="BM1782" s="73">
        <f t="shared" si="84"/>
        <v>0</v>
      </c>
      <c r="BN1782" s="73">
        <f t="shared" si="85"/>
        <v>0</v>
      </c>
      <c r="BO1782" s="73">
        <f t="shared" si="86"/>
        <v>0</v>
      </c>
    </row>
    <row r="1783" spans="3:67" x14ac:dyDescent="0.2">
      <c r="BI1783" s="73">
        <f t="shared" si="87"/>
        <v>0</v>
      </c>
      <c r="BJ1783" s="73"/>
      <c r="BK1783" s="73"/>
      <c r="BL1783" s="73"/>
      <c r="BM1783" s="73">
        <f t="shared" si="84"/>
        <v>0</v>
      </c>
      <c r="BN1783" s="73">
        <f t="shared" si="85"/>
        <v>0</v>
      </c>
      <c r="BO1783" s="73">
        <f t="shared" si="86"/>
        <v>0</v>
      </c>
    </row>
    <row r="1784" spans="3:67" x14ac:dyDescent="0.2">
      <c r="BI1784" s="73">
        <f t="shared" si="87"/>
        <v>0</v>
      </c>
      <c r="BJ1784" s="73"/>
      <c r="BK1784" s="73"/>
      <c r="BL1784" s="73"/>
      <c r="BM1784" s="73">
        <f t="shared" si="84"/>
        <v>0</v>
      </c>
      <c r="BN1784" s="73">
        <f t="shared" si="85"/>
        <v>0</v>
      </c>
      <c r="BO1784" s="73">
        <f t="shared" si="86"/>
        <v>0</v>
      </c>
    </row>
    <row r="1785" spans="3:67" x14ac:dyDescent="0.2">
      <c r="BI1785" s="73">
        <f t="shared" si="87"/>
        <v>0</v>
      </c>
      <c r="BJ1785" s="73"/>
      <c r="BK1785" s="73"/>
      <c r="BL1785" s="73"/>
      <c r="BM1785" s="73">
        <f t="shared" si="84"/>
        <v>0</v>
      </c>
      <c r="BN1785" s="73">
        <f t="shared" si="85"/>
        <v>0</v>
      </c>
      <c r="BO1785" s="73">
        <f t="shared" si="86"/>
        <v>0</v>
      </c>
    </row>
    <row r="1786" spans="3:67" x14ac:dyDescent="0.2">
      <c r="BI1786" s="73">
        <f t="shared" si="87"/>
        <v>0</v>
      </c>
      <c r="BJ1786" s="73"/>
      <c r="BK1786" s="73"/>
      <c r="BL1786" s="73"/>
      <c r="BM1786" s="73">
        <f t="shared" si="84"/>
        <v>0</v>
      </c>
      <c r="BN1786" s="73">
        <f t="shared" si="85"/>
        <v>0</v>
      </c>
      <c r="BO1786" s="73">
        <f t="shared" si="86"/>
        <v>0</v>
      </c>
    </row>
    <row r="1787" spans="3:67" x14ac:dyDescent="0.2">
      <c r="BI1787" s="73">
        <f t="shared" si="87"/>
        <v>0</v>
      </c>
      <c r="BJ1787" s="73"/>
      <c r="BK1787" s="73"/>
      <c r="BL1787" s="73"/>
      <c r="BM1787" s="73">
        <f t="shared" si="84"/>
        <v>0</v>
      </c>
      <c r="BN1787" s="73">
        <f t="shared" si="85"/>
        <v>0</v>
      </c>
      <c r="BO1787" s="73">
        <f t="shared" si="86"/>
        <v>0</v>
      </c>
    </row>
    <row r="1788" spans="3:67" x14ac:dyDescent="0.2">
      <c r="BI1788" s="73">
        <f t="shared" si="87"/>
        <v>0</v>
      </c>
      <c r="BJ1788" s="73"/>
      <c r="BK1788" s="73"/>
      <c r="BL1788" s="73"/>
      <c r="BM1788" s="73">
        <f t="shared" si="84"/>
        <v>0</v>
      </c>
      <c r="BN1788" s="73">
        <f t="shared" si="85"/>
        <v>0</v>
      </c>
      <c r="BO1788" s="73">
        <f t="shared" si="86"/>
        <v>0</v>
      </c>
    </row>
    <row r="1789" spans="3:67" x14ac:dyDescent="0.2">
      <c r="BI1789" s="73">
        <f t="shared" si="87"/>
        <v>0</v>
      </c>
      <c r="BJ1789" s="73"/>
      <c r="BK1789" s="73"/>
      <c r="BL1789" s="73"/>
      <c r="BM1789" s="73">
        <f t="shared" si="84"/>
        <v>0</v>
      </c>
      <c r="BN1789" s="73">
        <f t="shared" si="85"/>
        <v>0</v>
      </c>
      <c r="BO1789" s="73">
        <f t="shared" si="86"/>
        <v>0</v>
      </c>
    </row>
    <row r="1790" spans="3:67" x14ac:dyDescent="0.2">
      <c r="BI1790" s="73">
        <f t="shared" si="87"/>
        <v>0</v>
      </c>
      <c r="BJ1790" s="73"/>
      <c r="BK1790" s="73"/>
      <c r="BL1790" s="73"/>
      <c r="BM1790" s="73">
        <f t="shared" si="84"/>
        <v>0</v>
      </c>
      <c r="BN1790" s="73">
        <f t="shared" si="85"/>
        <v>0</v>
      </c>
      <c r="BO1790" s="73">
        <f t="shared" si="86"/>
        <v>0</v>
      </c>
    </row>
    <row r="1791" spans="3:67" x14ac:dyDescent="0.2">
      <c r="BI1791" s="73">
        <f t="shared" si="87"/>
        <v>0</v>
      </c>
      <c r="BJ1791" s="73"/>
      <c r="BK1791" s="73"/>
      <c r="BL1791" s="73"/>
      <c r="BM1791" s="73">
        <f t="shared" si="84"/>
        <v>0</v>
      </c>
      <c r="BN1791" s="73">
        <f t="shared" si="85"/>
        <v>0</v>
      </c>
      <c r="BO1791" s="73">
        <f t="shared" si="86"/>
        <v>0</v>
      </c>
    </row>
    <row r="1792" spans="3:67" x14ac:dyDescent="0.2">
      <c r="BI1792" s="73">
        <f t="shared" si="87"/>
        <v>0</v>
      </c>
      <c r="BJ1792" s="73"/>
      <c r="BK1792" s="73"/>
      <c r="BL1792" s="73"/>
      <c r="BM1792" s="73">
        <f t="shared" si="84"/>
        <v>0</v>
      </c>
      <c r="BN1792" s="73">
        <f t="shared" si="85"/>
        <v>0</v>
      </c>
      <c r="BO1792" s="73">
        <f t="shared" si="86"/>
        <v>0</v>
      </c>
    </row>
    <row r="1793" spans="61:67" x14ac:dyDescent="0.2">
      <c r="BI1793" s="73">
        <f t="shared" si="87"/>
        <v>0</v>
      </c>
      <c r="BJ1793" s="73"/>
      <c r="BK1793" s="73"/>
      <c r="BL1793" s="73"/>
      <c r="BM1793" s="73">
        <f t="shared" si="84"/>
        <v>0</v>
      </c>
      <c r="BN1793" s="73">
        <f t="shared" si="85"/>
        <v>0</v>
      </c>
      <c r="BO1793" s="73">
        <f t="shared" si="86"/>
        <v>0</v>
      </c>
    </row>
    <row r="1794" spans="61:67" x14ac:dyDescent="0.2">
      <c r="BI1794" s="73">
        <f t="shared" si="87"/>
        <v>0</v>
      </c>
      <c r="BJ1794" s="73"/>
      <c r="BK1794" s="73"/>
      <c r="BL1794" s="73"/>
      <c r="BM1794" s="73">
        <f t="shared" si="84"/>
        <v>0</v>
      </c>
      <c r="BN1794" s="73">
        <f t="shared" si="85"/>
        <v>0</v>
      </c>
      <c r="BO1794" s="73">
        <f t="shared" si="86"/>
        <v>0</v>
      </c>
    </row>
    <row r="1795" spans="61:67" x14ac:dyDescent="0.2">
      <c r="BI1795" s="73">
        <f t="shared" si="87"/>
        <v>0</v>
      </c>
      <c r="BJ1795" s="73"/>
      <c r="BK1795" s="73"/>
      <c r="BL1795" s="73"/>
      <c r="BM1795" s="73">
        <f t="shared" si="84"/>
        <v>0</v>
      </c>
      <c r="BN1795" s="73">
        <f t="shared" si="85"/>
        <v>0</v>
      </c>
      <c r="BO1795" s="73">
        <f t="shared" si="86"/>
        <v>0</v>
      </c>
    </row>
    <row r="1796" spans="61:67" x14ac:dyDescent="0.2">
      <c r="BI1796" s="73">
        <f t="shared" si="87"/>
        <v>0</v>
      </c>
      <c r="BJ1796" s="73"/>
      <c r="BK1796" s="73"/>
      <c r="BL1796" s="73"/>
      <c r="BM1796" s="73">
        <f t="shared" si="84"/>
        <v>0</v>
      </c>
      <c r="BN1796" s="73">
        <f t="shared" si="85"/>
        <v>0</v>
      </c>
      <c r="BO1796" s="73">
        <f t="shared" si="86"/>
        <v>0</v>
      </c>
    </row>
    <row r="1797" spans="61:67" x14ac:dyDescent="0.2">
      <c r="BI1797" s="73">
        <f t="shared" si="87"/>
        <v>0</v>
      </c>
      <c r="BJ1797" s="73"/>
      <c r="BK1797" s="73"/>
      <c r="BL1797" s="73"/>
      <c r="BM1797" s="73">
        <f t="shared" si="84"/>
        <v>0</v>
      </c>
      <c r="BN1797" s="73">
        <f t="shared" si="85"/>
        <v>0</v>
      </c>
      <c r="BO1797" s="73">
        <f t="shared" si="86"/>
        <v>0</v>
      </c>
    </row>
    <row r="1798" spans="61:67" x14ac:dyDescent="0.2">
      <c r="BI1798" s="73">
        <f t="shared" si="87"/>
        <v>0</v>
      </c>
      <c r="BJ1798" s="73"/>
      <c r="BK1798" s="73"/>
      <c r="BL1798" s="73"/>
      <c r="BM1798" s="73">
        <f t="shared" si="84"/>
        <v>0</v>
      </c>
      <c r="BN1798" s="73">
        <f t="shared" si="85"/>
        <v>0</v>
      </c>
      <c r="BO1798" s="73">
        <f t="shared" si="86"/>
        <v>0</v>
      </c>
    </row>
    <row r="1799" spans="61:67" x14ac:dyDescent="0.2">
      <c r="BI1799" s="73">
        <f t="shared" ref="BI1799:BI1813" si="88">SUM(I1799:AR1799,AX1799,BA1799:BB1799)-BF1799-BG1799</f>
        <v>0</v>
      </c>
      <c r="BJ1799" s="73"/>
      <c r="BK1799" s="73"/>
      <c r="BL1799" s="73"/>
      <c r="BM1799" s="73">
        <f t="shared" ref="BM1799:BM1813" si="89">SUM(BA1799:BB1799)-BC1799</f>
        <v>0</v>
      </c>
      <c r="BN1799" s="73">
        <f t="shared" ref="BN1799:BN1813" si="90">SUM(AY1799,BC1799)-BD1799</f>
        <v>0</v>
      </c>
      <c r="BO1799" s="73">
        <f t="shared" ref="BO1799:BO1813" si="91">BD1799-BF1799-BG1799</f>
        <v>0</v>
      </c>
    </row>
    <row r="1800" spans="61:67" x14ac:dyDescent="0.2">
      <c r="BI1800" s="73">
        <f t="shared" si="88"/>
        <v>0</v>
      </c>
      <c r="BJ1800" s="73"/>
      <c r="BK1800" s="73"/>
      <c r="BL1800" s="73"/>
      <c r="BM1800" s="73">
        <f t="shared" si="89"/>
        <v>0</v>
      </c>
      <c r="BN1800" s="73">
        <f t="shared" si="90"/>
        <v>0</v>
      </c>
      <c r="BO1800" s="73">
        <f t="shared" si="91"/>
        <v>0</v>
      </c>
    </row>
    <row r="1801" spans="61:67" x14ac:dyDescent="0.2">
      <c r="BI1801" s="73">
        <f t="shared" si="88"/>
        <v>0</v>
      </c>
      <c r="BJ1801" s="73"/>
      <c r="BK1801" s="73"/>
      <c r="BL1801" s="73"/>
      <c r="BM1801" s="73">
        <f t="shared" si="89"/>
        <v>0</v>
      </c>
      <c r="BN1801" s="73">
        <f t="shared" si="90"/>
        <v>0</v>
      </c>
      <c r="BO1801" s="73">
        <f t="shared" si="91"/>
        <v>0</v>
      </c>
    </row>
    <row r="1802" spans="61:67" x14ac:dyDescent="0.2">
      <c r="BI1802" s="73">
        <f t="shared" si="88"/>
        <v>0</v>
      </c>
      <c r="BJ1802" s="73"/>
      <c r="BK1802" s="73"/>
      <c r="BL1802" s="73"/>
      <c r="BM1802" s="73">
        <f t="shared" si="89"/>
        <v>0</v>
      </c>
      <c r="BN1802" s="73">
        <f t="shared" si="90"/>
        <v>0</v>
      </c>
      <c r="BO1802" s="73">
        <f t="shared" si="91"/>
        <v>0</v>
      </c>
    </row>
    <row r="1803" spans="61:67" x14ac:dyDescent="0.2">
      <c r="BI1803" s="73">
        <f t="shared" si="88"/>
        <v>0</v>
      </c>
      <c r="BJ1803" s="73"/>
      <c r="BK1803" s="73"/>
      <c r="BL1803" s="73"/>
      <c r="BM1803" s="73">
        <f t="shared" si="89"/>
        <v>0</v>
      </c>
      <c r="BN1803" s="73">
        <f t="shared" si="90"/>
        <v>0</v>
      </c>
      <c r="BO1803" s="73">
        <f t="shared" si="91"/>
        <v>0</v>
      </c>
    </row>
    <row r="1804" spans="61:67" x14ac:dyDescent="0.2">
      <c r="BI1804" s="73">
        <f t="shared" si="88"/>
        <v>0</v>
      </c>
      <c r="BJ1804" s="73"/>
      <c r="BK1804" s="73"/>
      <c r="BL1804" s="73"/>
      <c r="BM1804" s="73">
        <f t="shared" si="89"/>
        <v>0</v>
      </c>
      <c r="BN1804" s="73">
        <f t="shared" si="90"/>
        <v>0</v>
      </c>
      <c r="BO1804" s="73">
        <f t="shared" si="91"/>
        <v>0</v>
      </c>
    </row>
    <row r="1805" spans="61:67" x14ac:dyDescent="0.2">
      <c r="BI1805" s="73">
        <f t="shared" si="88"/>
        <v>0</v>
      </c>
      <c r="BJ1805" s="73"/>
      <c r="BK1805" s="73"/>
      <c r="BL1805" s="73"/>
      <c r="BM1805" s="73">
        <f t="shared" si="89"/>
        <v>0</v>
      </c>
      <c r="BN1805" s="73">
        <f t="shared" si="90"/>
        <v>0</v>
      </c>
      <c r="BO1805" s="73">
        <f t="shared" si="91"/>
        <v>0</v>
      </c>
    </row>
    <row r="1806" spans="61:67" x14ac:dyDescent="0.2">
      <c r="BI1806" s="73">
        <f t="shared" si="88"/>
        <v>0</v>
      </c>
      <c r="BJ1806" s="73"/>
      <c r="BK1806" s="73"/>
      <c r="BL1806" s="73"/>
      <c r="BM1806" s="73">
        <f t="shared" si="89"/>
        <v>0</v>
      </c>
      <c r="BN1806" s="73">
        <f t="shared" si="90"/>
        <v>0</v>
      </c>
      <c r="BO1806" s="73">
        <f t="shared" si="91"/>
        <v>0</v>
      </c>
    </row>
    <row r="1807" spans="61:67" x14ac:dyDescent="0.2">
      <c r="BI1807" s="73">
        <f t="shared" si="88"/>
        <v>0</v>
      </c>
      <c r="BJ1807" s="73"/>
      <c r="BK1807" s="73"/>
      <c r="BL1807" s="73"/>
      <c r="BM1807" s="73">
        <f t="shared" si="89"/>
        <v>0</v>
      </c>
      <c r="BN1807" s="73">
        <f t="shared" si="90"/>
        <v>0</v>
      </c>
      <c r="BO1807" s="73">
        <f t="shared" si="91"/>
        <v>0</v>
      </c>
    </row>
    <row r="1808" spans="61:67" x14ac:dyDescent="0.2">
      <c r="BI1808" s="73">
        <f t="shared" si="88"/>
        <v>0</v>
      </c>
      <c r="BJ1808" s="73"/>
      <c r="BK1808" s="73"/>
      <c r="BL1808" s="73"/>
      <c r="BM1808" s="73">
        <f t="shared" si="89"/>
        <v>0</v>
      </c>
      <c r="BN1808" s="73">
        <f t="shared" si="90"/>
        <v>0</v>
      </c>
      <c r="BO1808" s="73">
        <f t="shared" si="91"/>
        <v>0</v>
      </c>
    </row>
    <row r="1809" spans="61:67" x14ac:dyDescent="0.2">
      <c r="BI1809" s="73">
        <f t="shared" si="88"/>
        <v>0</v>
      </c>
      <c r="BJ1809" s="73"/>
      <c r="BK1809" s="73"/>
      <c r="BL1809" s="73"/>
      <c r="BM1809" s="73">
        <f t="shared" si="89"/>
        <v>0</v>
      </c>
      <c r="BN1809" s="73">
        <f t="shared" si="90"/>
        <v>0</v>
      </c>
      <c r="BO1809" s="73">
        <f t="shared" si="91"/>
        <v>0</v>
      </c>
    </row>
    <row r="1810" spans="61:67" x14ac:dyDescent="0.2">
      <c r="BI1810" s="73">
        <f t="shared" si="88"/>
        <v>0</v>
      </c>
      <c r="BJ1810" s="73"/>
      <c r="BK1810" s="73"/>
      <c r="BL1810" s="73"/>
      <c r="BM1810" s="73">
        <f t="shared" si="89"/>
        <v>0</v>
      </c>
      <c r="BN1810" s="73">
        <f t="shared" si="90"/>
        <v>0</v>
      </c>
      <c r="BO1810" s="73">
        <f t="shared" si="91"/>
        <v>0</v>
      </c>
    </row>
    <row r="1811" spans="61:67" x14ac:dyDescent="0.2">
      <c r="BI1811" s="73">
        <f t="shared" si="88"/>
        <v>0</v>
      </c>
      <c r="BJ1811" s="73"/>
      <c r="BK1811" s="73"/>
      <c r="BL1811" s="73"/>
      <c r="BM1811" s="73">
        <f t="shared" si="89"/>
        <v>0</v>
      </c>
      <c r="BN1811" s="73">
        <f t="shared" si="90"/>
        <v>0</v>
      </c>
      <c r="BO1811" s="73">
        <f t="shared" si="91"/>
        <v>0</v>
      </c>
    </row>
    <row r="1812" spans="61:67" x14ac:dyDescent="0.2">
      <c r="BI1812" s="73">
        <f t="shared" si="88"/>
        <v>0</v>
      </c>
      <c r="BJ1812" s="73"/>
      <c r="BK1812" s="73"/>
      <c r="BL1812" s="73"/>
      <c r="BM1812" s="73">
        <f t="shared" si="89"/>
        <v>0</v>
      </c>
      <c r="BN1812" s="73">
        <f t="shared" si="90"/>
        <v>0</v>
      </c>
      <c r="BO1812" s="73">
        <f t="shared" si="91"/>
        <v>0</v>
      </c>
    </row>
    <row r="1813" spans="61:67" x14ac:dyDescent="0.2">
      <c r="BI1813" s="73">
        <f t="shared" si="88"/>
        <v>0</v>
      </c>
      <c r="BJ1813" s="73"/>
      <c r="BK1813" s="73"/>
      <c r="BL1813" s="73"/>
      <c r="BM1813" s="73">
        <f t="shared" si="89"/>
        <v>0</v>
      </c>
      <c r="BN1813" s="73">
        <f t="shared" si="90"/>
        <v>0</v>
      </c>
      <c r="BO1813" s="73">
        <f t="shared" si="91"/>
        <v>0</v>
      </c>
    </row>
    <row r="1815" spans="61:67" x14ac:dyDescent="0.2">
      <c r="BI1815" s="73">
        <f t="shared" ref="BI1815:BO1815" si="92">SUM(BI6:BI1810)</f>
        <v>0</v>
      </c>
      <c r="BJ1815" s="73"/>
      <c r="BK1815" s="73"/>
      <c r="BL1815" s="73"/>
      <c r="BM1815" s="73">
        <f t="shared" si="92"/>
        <v>0</v>
      </c>
      <c r="BN1815" s="73">
        <f t="shared" si="92"/>
        <v>0</v>
      </c>
      <c r="BO1815" s="73">
        <f t="shared" si="92"/>
        <v>0</v>
      </c>
    </row>
    <row r="1816" spans="61:67" x14ac:dyDescent="0.2">
      <c r="BI1816" s="97">
        <f t="shared" ref="BI1816:BO1816" si="93">SUM(BI91:BI1809)</f>
        <v>0</v>
      </c>
      <c r="BJ1816" s="97"/>
      <c r="BK1816" s="97"/>
      <c r="BL1816" s="97"/>
      <c r="BM1816" s="97">
        <f t="shared" si="93"/>
        <v>0</v>
      </c>
      <c r="BN1816" s="97">
        <f t="shared" si="93"/>
        <v>0</v>
      </c>
      <c r="BO1816" s="97">
        <f t="shared" si="93"/>
        <v>0</v>
      </c>
    </row>
    <row r="1817" spans="61:67" x14ac:dyDescent="0.2">
      <c r="BI1817" s="97">
        <f t="shared" ref="BI1817:BO1817" si="94">IF(BI1813=BI1816,0,1)</f>
        <v>0</v>
      </c>
      <c r="BJ1817" s="97"/>
      <c r="BK1817" s="97"/>
      <c r="BL1817" s="97"/>
      <c r="BM1817" s="97">
        <f t="shared" si="94"/>
        <v>0</v>
      </c>
      <c r="BN1817" s="97">
        <f t="shared" si="94"/>
        <v>0</v>
      </c>
      <c r="BO1817" s="97">
        <f t="shared" si="94"/>
        <v>0</v>
      </c>
    </row>
    <row r="1818" spans="61:67" x14ac:dyDescent="0.2">
      <c r="BI1818" s="73">
        <f t="shared" ref="BI1818:BO1818" si="95">SUM(BI1811:BI1812)</f>
        <v>0</v>
      </c>
      <c r="BJ1818" s="73"/>
      <c r="BK1818" s="73"/>
      <c r="BL1818" s="73"/>
      <c r="BM1818" s="73">
        <f t="shared" si="95"/>
        <v>0</v>
      </c>
      <c r="BN1818" s="73">
        <f t="shared" si="95"/>
        <v>0</v>
      </c>
      <c r="BO1818" s="73">
        <f t="shared" si="95"/>
        <v>0</v>
      </c>
    </row>
    <row r="1819" spans="61:67" x14ac:dyDescent="0.2">
      <c r="BI1819" s="97">
        <f t="shared" ref="BI1819:BO1819" si="96">BI1815-BI1818</f>
        <v>0</v>
      </c>
      <c r="BJ1819" s="97"/>
      <c r="BK1819" s="97"/>
      <c r="BL1819" s="97"/>
      <c r="BM1819" s="97">
        <f t="shared" si="96"/>
        <v>0</v>
      </c>
      <c r="BN1819" s="97">
        <f t="shared" si="96"/>
        <v>0</v>
      </c>
      <c r="BO1819" s="97">
        <f t="shared" si="96"/>
        <v>0</v>
      </c>
    </row>
  </sheetData>
  <mergeCells count="35">
    <mergeCell ref="AT3:AT4"/>
    <mergeCell ref="U3:AA3"/>
    <mergeCell ref="BA4:BB4"/>
    <mergeCell ref="U4:W4"/>
    <mergeCell ref="AN4:AO4"/>
    <mergeCell ref="AY3:AY5"/>
    <mergeCell ref="X4:Y4"/>
    <mergeCell ref="AB3:AG3"/>
    <mergeCell ref="AU3:AU4"/>
    <mergeCell ref="AV3:AV4"/>
    <mergeCell ref="A3:A5"/>
    <mergeCell ref="E3:E5"/>
    <mergeCell ref="D3:D5"/>
    <mergeCell ref="G3:Q3"/>
    <mergeCell ref="N4:O4"/>
    <mergeCell ref="C3:C5"/>
    <mergeCell ref="I4:L4"/>
    <mergeCell ref="G4:H4"/>
    <mergeCell ref="B3:B5"/>
    <mergeCell ref="R4:T4"/>
    <mergeCell ref="BG3:BG5"/>
    <mergeCell ref="AN1:AY1"/>
    <mergeCell ref="Q1:U1"/>
    <mergeCell ref="AG1:AI1"/>
    <mergeCell ref="Z1:AA1"/>
    <mergeCell ref="BD3:BD5"/>
    <mergeCell ref="BC3:BC5"/>
    <mergeCell ref="AK3:AO3"/>
    <mergeCell ref="AL4:AM4"/>
    <mergeCell ref="BF3:BF5"/>
    <mergeCell ref="R3:T3"/>
    <mergeCell ref="AS3:AS4"/>
    <mergeCell ref="AR3:AR4"/>
    <mergeCell ref="AQ3:AQ4"/>
    <mergeCell ref="AH3:AJ3"/>
  </mergeCells>
  <phoneticPr fontId="1"/>
  <pageMargins left="0.31496062992125984" right="0.31496062992125984" top="0.35433070866141736" bottom="0.35433070866141736" header="0.31496062992125984" footer="0.31496062992125984"/>
  <pageSetup paperSize="9" scale="41" fitToWidth="0" fitToHeight="0" orientation="landscape" r:id="rId1"/>
  <headerFooter alignWithMargins="0"/>
  <colBreaks count="2" manualBreakCount="2">
    <brk id="20" max="1735" man="1"/>
    <brk id="36" max="17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/>
  <dimension ref="A1:AA1732"/>
  <sheetViews>
    <sheetView showGridLines="0" showZeros="0" showOutlineSymbols="0" view="pageBreakPreview" zoomScale="85" zoomScaleNormal="55" zoomScaleSheetLayoutView="85" workbookViewId="0">
      <pane xSplit="3" ySplit="6" topLeftCell="N1250" activePane="bottomRight" state="frozen"/>
      <selection activeCell="J19" sqref="J19"/>
      <selection pane="topRight" activeCell="J19" sqref="J19"/>
      <selection pane="bottomLeft" activeCell="J19" sqref="J19"/>
      <selection pane="bottomRight" activeCell="N1728" sqref="N1728"/>
    </sheetView>
  </sheetViews>
  <sheetFormatPr defaultColWidth="9.59765625" defaultRowHeight="14.25" x14ac:dyDescent="0.15"/>
  <cols>
    <col min="1" max="1" width="15.19921875" style="42" bestFit="1" customWidth="1"/>
    <col min="2" max="2" width="9.69921875" style="42" bestFit="1" customWidth="1"/>
    <col min="3" max="3" width="16.3984375" style="42" bestFit="1" customWidth="1"/>
    <col min="4" max="5" width="5.09765625" style="42" bestFit="1" customWidth="1"/>
    <col min="6" max="23" width="15.796875" style="42" customWidth="1"/>
    <col min="24" max="24" width="9.59765625" style="42"/>
    <col min="25" max="25" width="13.59765625" style="42" customWidth="1"/>
    <col min="26" max="16384" width="9.59765625" style="42"/>
  </cols>
  <sheetData>
    <row r="1" spans="1:27" ht="18.75" customHeight="1" x14ac:dyDescent="0.2">
      <c r="C1" s="39"/>
      <c r="D1" s="39"/>
      <c r="E1" s="39"/>
      <c r="F1" s="46" t="s">
        <v>52</v>
      </c>
      <c r="G1" s="39"/>
      <c r="H1" s="39"/>
      <c r="I1" s="39"/>
      <c r="J1" s="39"/>
      <c r="K1" s="39"/>
      <c r="L1" s="39"/>
      <c r="M1" s="39"/>
      <c r="N1" s="45" t="s">
        <v>39</v>
      </c>
      <c r="O1" s="46" t="s">
        <v>52</v>
      </c>
      <c r="P1" s="46"/>
      <c r="Q1" s="39"/>
      <c r="R1" s="39"/>
      <c r="S1" s="39"/>
      <c r="T1" s="39"/>
      <c r="U1" s="39"/>
      <c r="V1" s="40"/>
      <c r="W1" s="45" t="s">
        <v>39</v>
      </c>
      <c r="X1" s="41"/>
      <c r="Y1" s="41"/>
      <c r="Z1" s="41"/>
      <c r="AA1" s="41"/>
    </row>
    <row r="2" spans="1:27" ht="12.75" customHeight="1" x14ac:dyDescent="0.2">
      <c r="A2" s="227" t="s">
        <v>1795</v>
      </c>
      <c r="B2" s="227" t="s">
        <v>1796</v>
      </c>
      <c r="C2" s="228" t="s">
        <v>1794</v>
      </c>
      <c r="D2" s="224" t="s">
        <v>3559</v>
      </c>
      <c r="E2" s="231" t="s">
        <v>3560</v>
      </c>
      <c r="F2" s="218" t="s">
        <v>40</v>
      </c>
      <c r="G2" s="219"/>
      <c r="H2" s="219"/>
      <c r="I2" s="219"/>
      <c r="J2" s="219"/>
      <c r="K2" s="219"/>
      <c r="L2" s="219"/>
      <c r="M2" s="219"/>
      <c r="N2" s="220"/>
      <c r="O2" s="218" t="s">
        <v>95</v>
      </c>
      <c r="P2" s="219"/>
      <c r="Q2" s="219"/>
      <c r="R2" s="219"/>
      <c r="S2" s="219"/>
      <c r="T2" s="219"/>
      <c r="U2" s="219"/>
      <c r="V2" s="219"/>
      <c r="W2" s="220"/>
      <c r="X2" s="41"/>
      <c r="Y2" s="41"/>
      <c r="Z2" s="41"/>
      <c r="AA2" s="41"/>
    </row>
    <row r="3" spans="1:27" ht="9.75" customHeight="1" x14ac:dyDescent="0.2">
      <c r="A3" s="227"/>
      <c r="B3" s="227"/>
      <c r="C3" s="229"/>
      <c r="D3" s="225"/>
      <c r="E3" s="232"/>
      <c r="F3" s="221"/>
      <c r="G3" s="222"/>
      <c r="H3" s="222"/>
      <c r="I3" s="222"/>
      <c r="J3" s="222"/>
      <c r="K3" s="222"/>
      <c r="L3" s="222"/>
      <c r="M3" s="222"/>
      <c r="N3" s="223"/>
      <c r="O3" s="221"/>
      <c r="P3" s="222"/>
      <c r="Q3" s="222"/>
      <c r="R3" s="222"/>
      <c r="S3" s="222"/>
      <c r="T3" s="222"/>
      <c r="U3" s="222"/>
      <c r="V3" s="222"/>
      <c r="W3" s="223"/>
      <c r="X3" s="41"/>
      <c r="Y3" s="41"/>
      <c r="Z3" s="41"/>
      <c r="AA3" s="41"/>
    </row>
    <row r="4" spans="1:27" ht="19.5" customHeight="1" x14ac:dyDescent="0.2">
      <c r="A4" s="227"/>
      <c r="B4" s="227"/>
      <c r="C4" s="229"/>
      <c r="D4" s="225"/>
      <c r="E4" s="232"/>
      <c r="F4" s="143"/>
      <c r="G4" s="44" t="s">
        <v>85</v>
      </c>
      <c r="H4" s="44" t="s">
        <v>25</v>
      </c>
      <c r="I4" s="44" t="s">
        <v>25</v>
      </c>
      <c r="J4" s="44" t="s">
        <v>26</v>
      </c>
      <c r="K4" s="44" t="s">
        <v>28</v>
      </c>
      <c r="L4" s="44" t="s">
        <v>29</v>
      </c>
      <c r="M4" s="44" t="s">
        <v>27</v>
      </c>
      <c r="N4" s="151" t="s">
        <v>60</v>
      </c>
      <c r="O4" s="145" t="s">
        <v>3570</v>
      </c>
      <c r="P4" s="145" t="s">
        <v>87</v>
      </c>
      <c r="Q4" s="44" t="s">
        <v>89</v>
      </c>
      <c r="R4" s="44" t="s">
        <v>30</v>
      </c>
      <c r="S4" s="44" t="s">
        <v>90</v>
      </c>
      <c r="T4" s="44" t="s">
        <v>92</v>
      </c>
      <c r="U4" s="44" t="s">
        <v>94</v>
      </c>
      <c r="V4" s="44" t="s">
        <v>31</v>
      </c>
      <c r="W4" s="102"/>
      <c r="X4" s="41"/>
      <c r="Y4" s="41"/>
      <c r="Z4" s="41"/>
      <c r="AA4" s="41"/>
    </row>
    <row r="5" spans="1:27" ht="19.5" customHeight="1" x14ac:dyDescent="0.2">
      <c r="A5" s="227"/>
      <c r="B5" s="227"/>
      <c r="C5" s="229"/>
      <c r="D5" s="225"/>
      <c r="E5" s="232"/>
      <c r="F5" s="104" t="s">
        <v>32</v>
      </c>
      <c r="G5" s="44" t="s">
        <v>86</v>
      </c>
      <c r="H5" s="44" t="s">
        <v>33</v>
      </c>
      <c r="I5" s="44" t="s">
        <v>33</v>
      </c>
      <c r="J5" s="44" t="s">
        <v>57</v>
      </c>
      <c r="K5" s="44"/>
      <c r="L5" s="44" t="s">
        <v>58</v>
      </c>
      <c r="M5" s="44" t="s">
        <v>34</v>
      </c>
      <c r="N5" s="152" t="s">
        <v>61</v>
      </c>
      <c r="O5" s="146" t="s">
        <v>3571</v>
      </c>
      <c r="P5" s="146" t="s">
        <v>88</v>
      </c>
      <c r="Q5" s="44" t="s">
        <v>35</v>
      </c>
      <c r="R5" s="44" t="s">
        <v>35</v>
      </c>
      <c r="S5" s="44" t="s">
        <v>91</v>
      </c>
      <c r="T5" s="44" t="s">
        <v>93</v>
      </c>
      <c r="U5" s="44"/>
      <c r="V5" s="44" t="s">
        <v>36</v>
      </c>
      <c r="W5" s="48" t="s">
        <v>37</v>
      </c>
      <c r="X5" s="41"/>
      <c r="Y5" s="41"/>
      <c r="Z5" s="41"/>
      <c r="AA5" s="41"/>
    </row>
    <row r="6" spans="1:27" ht="19.5" customHeight="1" x14ac:dyDescent="0.2">
      <c r="A6" s="227"/>
      <c r="B6" s="227"/>
      <c r="C6" s="230"/>
      <c r="D6" s="226"/>
      <c r="E6" s="233"/>
      <c r="F6" s="168"/>
      <c r="G6" s="169" t="s">
        <v>33</v>
      </c>
      <c r="H6" s="169" t="s">
        <v>56</v>
      </c>
      <c r="I6" s="169" t="s">
        <v>55</v>
      </c>
      <c r="J6" s="169" t="s">
        <v>33</v>
      </c>
      <c r="K6" s="169" t="s">
        <v>33</v>
      </c>
      <c r="L6" s="169" t="s">
        <v>33</v>
      </c>
      <c r="M6" s="169" t="s">
        <v>33</v>
      </c>
      <c r="N6" s="170" t="s">
        <v>62</v>
      </c>
      <c r="O6" s="171" t="s">
        <v>33</v>
      </c>
      <c r="P6" s="171" t="s">
        <v>33</v>
      </c>
      <c r="Q6" s="169" t="s">
        <v>33</v>
      </c>
      <c r="R6" s="169" t="s">
        <v>33</v>
      </c>
      <c r="S6" s="169" t="s">
        <v>33</v>
      </c>
      <c r="T6" s="169" t="s">
        <v>33</v>
      </c>
      <c r="U6" s="169" t="s">
        <v>33</v>
      </c>
      <c r="V6" s="169" t="s">
        <v>38</v>
      </c>
      <c r="W6" s="49"/>
      <c r="X6" s="41"/>
      <c r="Y6" s="41"/>
      <c r="Z6" s="41"/>
      <c r="AA6" s="41"/>
    </row>
    <row r="7" spans="1:27" ht="20.25" customHeight="1" x14ac:dyDescent="0.2">
      <c r="A7" s="113" t="s">
        <v>1797</v>
      </c>
      <c r="B7" s="114" t="s">
        <v>1798</v>
      </c>
      <c r="C7" s="4" t="s">
        <v>107</v>
      </c>
      <c r="D7" s="144">
        <v>2</v>
      </c>
      <c r="E7" s="130" t="s">
        <v>3561</v>
      </c>
      <c r="F7" s="47">
        <v>528443</v>
      </c>
      <c r="G7" s="47">
        <v>0</v>
      </c>
      <c r="H7" s="47">
        <v>277451</v>
      </c>
      <c r="I7" s="47">
        <v>829734</v>
      </c>
      <c r="J7" s="47">
        <v>145112</v>
      </c>
      <c r="K7" s="47">
        <v>2382177</v>
      </c>
      <c r="L7" s="47">
        <v>4019440</v>
      </c>
      <c r="M7" s="47">
        <v>33349904</v>
      </c>
      <c r="N7" s="153">
        <v>455577</v>
      </c>
      <c r="O7" s="147">
        <v>12004</v>
      </c>
      <c r="P7" s="147">
        <v>0</v>
      </c>
      <c r="Q7" s="47">
        <v>0</v>
      </c>
      <c r="R7" s="47">
        <v>4899376</v>
      </c>
      <c r="S7" s="47">
        <v>0</v>
      </c>
      <c r="T7" s="47">
        <v>0</v>
      </c>
      <c r="U7" s="47">
        <v>0</v>
      </c>
      <c r="V7" s="47">
        <v>0</v>
      </c>
      <c r="W7" s="103">
        <v>46899218</v>
      </c>
      <c r="X7" s="41"/>
      <c r="Y7" s="41"/>
      <c r="Z7" s="41"/>
      <c r="AA7" s="41"/>
    </row>
    <row r="8" spans="1:27" ht="20.25" customHeight="1" x14ac:dyDescent="0.2">
      <c r="A8" s="113" t="s">
        <v>1799</v>
      </c>
      <c r="B8" s="114" t="s">
        <v>1798</v>
      </c>
      <c r="C8" s="4" t="s">
        <v>108</v>
      </c>
      <c r="D8" s="144">
        <v>3</v>
      </c>
      <c r="E8" s="130" t="s">
        <v>3561</v>
      </c>
      <c r="F8" s="47">
        <v>9163</v>
      </c>
      <c r="G8" s="47">
        <v>0</v>
      </c>
      <c r="H8" s="47">
        <v>1571</v>
      </c>
      <c r="I8" s="47">
        <v>90131</v>
      </c>
      <c r="J8" s="47">
        <v>990</v>
      </c>
      <c r="K8" s="47">
        <v>437552</v>
      </c>
      <c r="L8" s="47">
        <v>95581</v>
      </c>
      <c r="M8" s="47">
        <v>4160345</v>
      </c>
      <c r="N8" s="153">
        <v>154185</v>
      </c>
      <c r="O8" s="147">
        <v>22465</v>
      </c>
      <c r="P8" s="147">
        <v>0</v>
      </c>
      <c r="Q8" s="47">
        <v>538633</v>
      </c>
      <c r="R8" s="47">
        <v>0</v>
      </c>
      <c r="S8" s="47">
        <v>0</v>
      </c>
      <c r="T8" s="47">
        <v>0</v>
      </c>
      <c r="U8" s="47">
        <v>1261164</v>
      </c>
      <c r="V8" s="47">
        <v>0</v>
      </c>
      <c r="W8" s="103">
        <v>6771780</v>
      </c>
      <c r="X8" s="41"/>
      <c r="Y8" s="41"/>
      <c r="Z8" s="41"/>
      <c r="AA8" s="41"/>
    </row>
    <row r="9" spans="1:27" ht="20.25" customHeight="1" x14ac:dyDescent="0.2">
      <c r="A9" s="113" t="s">
        <v>1800</v>
      </c>
      <c r="B9" s="114" t="s">
        <v>1798</v>
      </c>
      <c r="C9" s="4" t="s">
        <v>109</v>
      </c>
      <c r="D9" s="144">
        <v>5</v>
      </c>
      <c r="E9" s="130" t="s">
        <v>3561</v>
      </c>
      <c r="F9" s="47">
        <v>40</v>
      </c>
      <c r="G9" s="47">
        <v>0</v>
      </c>
      <c r="H9" s="47">
        <v>0</v>
      </c>
      <c r="I9" s="47">
        <v>21451</v>
      </c>
      <c r="J9" s="47">
        <v>20267</v>
      </c>
      <c r="K9" s="47">
        <v>77780</v>
      </c>
      <c r="L9" s="47">
        <v>39219</v>
      </c>
      <c r="M9" s="47">
        <v>1826902</v>
      </c>
      <c r="N9" s="153">
        <v>49758</v>
      </c>
      <c r="O9" s="147">
        <v>0</v>
      </c>
      <c r="P9" s="147">
        <v>0</v>
      </c>
      <c r="Q9" s="47">
        <v>1468077</v>
      </c>
      <c r="R9" s="47">
        <v>0</v>
      </c>
      <c r="S9" s="47">
        <v>0</v>
      </c>
      <c r="T9" s="47">
        <v>0</v>
      </c>
      <c r="U9" s="47">
        <v>0</v>
      </c>
      <c r="V9" s="47">
        <v>0</v>
      </c>
      <c r="W9" s="103">
        <v>3503494</v>
      </c>
      <c r="X9" s="41"/>
      <c r="Y9" s="41"/>
      <c r="Z9" s="41"/>
      <c r="AA9" s="41"/>
    </row>
    <row r="10" spans="1:27" ht="20.25" customHeight="1" x14ac:dyDescent="0.2">
      <c r="A10" s="113" t="s">
        <v>1801</v>
      </c>
      <c r="B10" s="114" t="s">
        <v>1798</v>
      </c>
      <c r="C10" s="4" t="s">
        <v>110</v>
      </c>
      <c r="D10" s="144">
        <v>3</v>
      </c>
      <c r="E10" s="130" t="s">
        <v>3561</v>
      </c>
      <c r="F10" s="47">
        <v>37811</v>
      </c>
      <c r="G10" s="47">
        <v>0</v>
      </c>
      <c r="H10" s="47">
        <v>20535</v>
      </c>
      <c r="I10" s="47">
        <v>229662</v>
      </c>
      <c r="J10" s="47">
        <v>36372</v>
      </c>
      <c r="K10" s="47">
        <v>487349</v>
      </c>
      <c r="L10" s="47">
        <v>113570</v>
      </c>
      <c r="M10" s="47">
        <v>4782777</v>
      </c>
      <c r="N10" s="153">
        <v>123585</v>
      </c>
      <c r="O10" s="147">
        <v>10485</v>
      </c>
      <c r="P10" s="147">
        <v>0</v>
      </c>
      <c r="Q10" s="47">
        <v>0</v>
      </c>
      <c r="R10" s="47">
        <v>0</v>
      </c>
      <c r="S10" s="47">
        <v>0</v>
      </c>
      <c r="T10" s="47">
        <v>0</v>
      </c>
      <c r="U10" s="47">
        <v>0</v>
      </c>
      <c r="V10" s="47">
        <v>0</v>
      </c>
      <c r="W10" s="103">
        <v>5842146</v>
      </c>
      <c r="X10" s="41"/>
      <c r="Y10" s="41"/>
      <c r="Z10" s="41"/>
      <c r="AA10" s="41"/>
    </row>
    <row r="11" spans="1:27" ht="20.25" customHeight="1" x14ac:dyDescent="0.2">
      <c r="A11" s="113" t="s">
        <v>1802</v>
      </c>
      <c r="B11" s="114" t="s">
        <v>1798</v>
      </c>
      <c r="C11" s="4" t="s">
        <v>111</v>
      </c>
      <c r="D11" s="144">
        <v>5</v>
      </c>
      <c r="E11" s="130" t="s">
        <v>3561</v>
      </c>
      <c r="F11" s="47">
        <v>6445</v>
      </c>
      <c r="G11" s="47">
        <v>0</v>
      </c>
      <c r="H11" s="47">
        <v>2746</v>
      </c>
      <c r="I11" s="47">
        <v>90832</v>
      </c>
      <c r="J11" s="47">
        <v>716</v>
      </c>
      <c r="K11" s="47">
        <v>181266</v>
      </c>
      <c r="L11" s="47">
        <v>33420</v>
      </c>
      <c r="M11" s="47">
        <v>1539933</v>
      </c>
      <c r="N11" s="153">
        <v>67253</v>
      </c>
      <c r="O11" s="147">
        <v>8156</v>
      </c>
      <c r="P11" s="147">
        <v>0</v>
      </c>
      <c r="Q11" s="47">
        <v>0</v>
      </c>
      <c r="R11" s="47">
        <v>0</v>
      </c>
      <c r="S11" s="47">
        <v>0</v>
      </c>
      <c r="T11" s="47">
        <v>0</v>
      </c>
      <c r="U11" s="47">
        <v>0</v>
      </c>
      <c r="V11" s="47">
        <v>0</v>
      </c>
      <c r="W11" s="103">
        <v>1930767</v>
      </c>
      <c r="X11" s="41"/>
      <c r="Y11" s="41"/>
      <c r="Z11" s="41"/>
      <c r="AA11" s="41"/>
    </row>
    <row r="12" spans="1:27" ht="20.25" customHeight="1" x14ac:dyDescent="0.2">
      <c r="A12" s="113" t="s">
        <v>1803</v>
      </c>
      <c r="B12" s="114" t="s">
        <v>1798</v>
      </c>
      <c r="C12" s="4" t="s">
        <v>112</v>
      </c>
      <c r="D12" s="144">
        <v>5</v>
      </c>
      <c r="E12" s="130" t="s">
        <v>3561</v>
      </c>
      <c r="F12" s="47">
        <v>20868</v>
      </c>
      <c r="G12" s="47">
        <v>2140</v>
      </c>
      <c r="H12" s="47">
        <v>27252</v>
      </c>
      <c r="I12" s="47">
        <v>68960</v>
      </c>
      <c r="J12" s="47">
        <v>31895</v>
      </c>
      <c r="K12" s="47">
        <v>248097</v>
      </c>
      <c r="L12" s="47">
        <v>61674</v>
      </c>
      <c r="M12" s="47">
        <v>2749456</v>
      </c>
      <c r="N12" s="153">
        <v>428950</v>
      </c>
      <c r="O12" s="147">
        <v>3012</v>
      </c>
      <c r="P12" s="147">
        <v>0</v>
      </c>
      <c r="Q12" s="47">
        <v>1693284</v>
      </c>
      <c r="R12" s="47">
        <v>0</v>
      </c>
      <c r="S12" s="47">
        <v>0</v>
      </c>
      <c r="T12" s="47">
        <v>0</v>
      </c>
      <c r="U12" s="47">
        <v>915951</v>
      </c>
      <c r="V12" s="47">
        <v>0</v>
      </c>
      <c r="W12" s="103">
        <v>6251539</v>
      </c>
      <c r="X12" s="41"/>
      <c r="Y12" s="41"/>
      <c r="Z12" s="41"/>
      <c r="AA12" s="41"/>
    </row>
    <row r="13" spans="1:27" ht="20.25" customHeight="1" x14ac:dyDescent="0.2">
      <c r="A13" s="113" t="s">
        <v>1804</v>
      </c>
      <c r="B13" s="114" t="s">
        <v>1798</v>
      </c>
      <c r="C13" s="4" t="s">
        <v>113</v>
      </c>
      <c r="D13" s="144">
        <v>5</v>
      </c>
      <c r="E13" s="130" t="s">
        <v>3561</v>
      </c>
      <c r="F13" s="47">
        <v>50687</v>
      </c>
      <c r="G13" s="47">
        <v>0</v>
      </c>
      <c r="H13" s="47">
        <v>11721</v>
      </c>
      <c r="I13" s="47">
        <v>132024</v>
      </c>
      <c r="J13" s="47">
        <v>25463</v>
      </c>
      <c r="K13" s="47">
        <v>227508</v>
      </c>
      <c r="L13" s="47">
        <v>66410</v>
      </c>
      <c r="M13" s="47">
        <v>2384899</v>
      </c>
      <c r="N13" s="153">
        <v>84501</v>
      </c>
      <c r="O13" s="147">
        <v>4241</v>
      </c>
      <c r="P13" s="147">
        <v>0</v>
      </c>
      <c r="Q13" s="47">
        <v>0</v>
      </c>
      <c r="R13" s="47">
        <v>0</v>
      </c>
      <c r="S13" s="47">
        <v>0</v>
      </c>
      <c r="T13" s="47">
        <v>0</v>
      </c>
      <c r="U13" s="47">
        <v>0</v>
      </c>
      <c r="V13" s="47">
        <v>0</v>
      </c>
      <c r="W13" s="103">
        <v>2987454</v>
      </c>
      <c r="X13" s="41"/>
      <c r="Y13" s="41"/>
      <c r="Z13" s="41"/>
      <c r="AA13" s="41"/>
    </row>
    <row r="14" spans="1:27" ht="20.25" customHeight="1" x14ac:dyDescent="0.2">
      <c r="A14" s="113" t="s">
        <v>1805</v>
      </c>
      <c r="B14" s="114" t="s">
        <v>1798</v>
      </c>
      <c r="C14" s="4" t="s">
        <v>114</v>
      </c>
      <c r="D14" s="144">
        <v>5</v>
      </c>
      <c r="E14" s="130" t="s">
        <v>3561</v>
      </c>
      <c r="F14" s="47">
        <v>109889</v>
      </c>
      <c r="G14" s="47">
        <v>69366</v>
      </c>
      <c r="H14" s="47">
        <v>10275</v>
      </c>
      <c r="I14" s="47">
        <v>59786</v>
      </c>
      <c r="J14" s="47">
        <v>8178</v>
      </c>
      <c r="K14" s="47">
        <v>125756</v>
      </c>
      <c r="L14" s="47">
        <v>41655</v>
      </c>
      <c r="M14" s="47">
        <v>1996900</v>
      </c>
      <c r="N14" s="153">
        <v>366819</v>
      </c>
      <c r="O14" s="147">
        <v>5471</v>
      </c>
      <c r="P14" s="147">
        <v>0</v>
      </c>
      <c r="Q14" s="47">
        <v>1055461</v>
      </c>
      <c r="R14" s="47">
        <v>0</v>
      </c>
      <c r="S14" s="47">
        <v>0</v>
      </c>
      <c r="T14" s="47">
        <v>0</v>
      </c>
      <c r="U14" s="47">
        <v>1203771</v>
      </c>
      <c r="V14" s="47">
        <v>0</v>
      </c>
      <c r="W14" s="103">
        <v>5053327</v>
      </c>
      <c r="X14" s="41"/>
      <c r="Y14" s="41"/>
      <c r="Z14" s="41"/>
      <c r="AA14" s="41"/>
    </row>
    <row r="15" spans="1:27" ht="20.25" customHeight="1" x14ac:dyDescent="0.2">
      <c r="A15" s="113" t="s">
        <v>1806</v>
      </c>
      <c r="B15" s="114" t="s">
        <v>1798</v>
      </c>
      <c r="C15" s="4" t="s">
        <v>115</v>
      </c>
      <c r="D15" s="144">
        <v>5</v>
      </c>
      <c r="E15" s="130" t="s">
        <v>3561</v>
      </c>
      <c r="F15" s="47">
        <v>5486</v>
      </c>
      <c r="G15" s="47">
        <v>0</v>
      </c>
      <c r="H15" s="47">
        <v>0</v>
      </c>
      <c r="I15" s="47">
        <v>523</v>
      </c>
      <c r="J15" s="47">
        <v>22</v>
      </c>
      <c r="K15" s="47">
        <v>2280</v>
      </c>
      <c r="L15" s="47">
        <v>2567</v>
      </c>
      <c r="M15" s="47">
        <v>258053</v>
      </c>
      <c r="N15" s="153">
        <v>241</v>
      </c>
      <c r="O15" s="147">
        <v>0</v>
      </c>
      <c r="P15" s="147">
        <v>0</v>
      </c>
      <c r="Q15" s="47">
        <v>313365</v>
      </c>
      <c r="R15" s="47">
        <v>0</v>
      </c>
      <c r="S15" s="47">
        <v>0</v>
      </c>
      <c r="T15" s="47">
        <v>0</v>
      </c>
      <c r="U15" s="47">
        <v>0</v>
      </c>
      <c r="V15" s="47">
        <v>0</v>
      </c>
      <c r="W15" s="103">
        <v>582537</v>
      </c>
      <c r="X15" s="41"/>
      <c r="Y15" s="41"/>
      <c r="Z15" s="41"/>
      <c r="AA15" s="41"/>
    </row>
    <row r="16" spans="1:27" ht="20.25" customHeight="1" x14ac:dyDescent="0.2">
      <c r="A16" s="113" t="s">
        <v>1807</v>
      </c>
      <c r="B16" s="114" t="s">
        <v>1798</v>
      </c>
      <c r="C16" s="4" t="s">
        <v>116</v>
      </c>
      <c r="D16" s="144">
        <v>5</v>
      </c>
      <c r="E16" s="130" t="s">
        <v>3561</v>
      </c>
      <c r="F16" s="47">
        <v>10319</v>
      </c>
      <c r="G16" s="47">
        <v>0</v>
      </c>
      <c r="H16" s="47">
        <v>0</v>
      </c>
      <c r="I16" s="47">
        <v>109737</v>
      </c>
      <c r="J16" s="47">
        <v>195</v>
      </c>
      <c r="K16" s="47">
        <v>105706</v>
      </c>
      <c r="L16" s="47">
        <v>24561</v>
      </c>
      <c r="M16" s="47">
        <v>1343147</v>
      </c>
      <c r="N16" s="153">
        <v>41237</v>
      </c>
      <c r="O16" s="147">
        <v>1728</v>
      </c>
      <c r="P16" s="147">
        <v>0</v>
      </c>
      <c r="Q16" s="47">
        <v>297627</v>
      </c>
      <c r="R16" s="47">
        <v>0</v>
      </c>
      <c r="S16" s="47">
        <v>0</v>
      </c>
      <c r="T16" s="47">
        <v>0</v>
      </c>
      <c r="U16" s="47">
        <v>1002052</v>
      </c>
      <c r="V16" s="47">
        <v>0</v>
      </c>
      <c r="W16" s="103">
        <v>2936309</v>
      </c>
      <c r="X16" s="41"/>
      <c r="Y16" s="41"/>
      <c r="Z16" s="41"/>
      <c r="AA16" s="41"/>
    </row>
    <row r="17" spans="1:27" ht="20.25" customHeight="1" x14ac:dyDescent="0.2">
      <c r="A17" s="113" t="s">
        <v>1808</v>
      </c>
      <c r="B17" s="114" t="s">
        <v>1798</v>
      </c>
      <c r="C17" s="4" t="s">
        <v>117</v>
      </c>
      <c r="D17" s="144">
        <v>5</v>
      </c>
      <c r="E17" s="130" t="s">
        <v>3561</v>
      </c>
      <c r="F17" s="47">
        <v>46862</v>
      </c>
      <c r="G17" s="47">
        <v>58902</v>
      </c>
      <c r="H17" s="47">
        <v>19265</v>
      </c>
      <c r="I17" s="47">
        <v>249984</v>
      </c>
      <c r="J17" s="47">
        <v>3281</v>
      </c>
      <c r="K17" s="47">
        <v>134672</v>
      </c>
      <c r="L17" s="47">
        <v>14888</v>
      </c>
      <c r="M17" s="47">
        <v>627726</v>
      </c>
      <c r="N17" s="153">
        <v>47937</v>
      </c>
      <c r="O17" s="147">
        <v>14585</v>
      </c>
      <c r="P17" s="147">
        <v>0</v>
      </c>
      <c r="Q17" s="47">
        <v>0</v>
      </c>
      <c r="R17" s="47">
        <v>0</v>
      </c>
      <c r="S17" s="47">
        <v>0</v>
      </c>
      <c r="T17" s="47">
        <v>0</v>
      </c>
      <c r="U17" s="47">
        <v>0</v>
      </c>
      <c r="V17" s="47">
        <v>0</v>
      </c>
      <c r="W17" s="103">
        <v>1218102</v>
      </c>
      <c r="X17" s="41"/>
      <c r="Y17" s="41"/>
      <c r="Z17" s="41"/>
      <c r="AA17" s="41"/>
    </row>
    <row r="18" spans="1:27" ht="20.25" customHeight="1" x14ac:dyDescent="0.2">
      <c r="A18" s="113" t="s">
        <v>1809</v>
      </c>
      <c r="B18" s="114" t="s">
        <v>1798</v>
      </c>
      <c r="C18" s="4" t="s">
        <v>118</v>
      </c>
      <c r="D18" s="144">
        <v>5</v>
      </c>
      <c r="E18" s="130" t="s">
        <v>3561</v>
      </c>
      <c r="F18" s="47">
        <v>10365</v>
      </c>
      <c r="G18" s="47">
        <v>0</v>
      </c>
      <c r="H18" s="47">
        <v>0</v>
      </c>
      <c r="I18" s="47">
        <v>1462</v>
      </c>
      <c r="J18" s="47">
        <v>65</v>
      </c>
      <c r="K18" s="47">
        <v>11697</v>
      </c>
      <c r="L18" s="47">
        <v>8786</v>
      </c>
      <c r="M18" s="47">
        <v>400162</v>
      </c>
      <c r="N18" s="153">
        <v>20614</v>
      </c>
      <c r="O18" s="147">
        <v>142</v>
      </c>
      <c r="P18" s="147">
        <v>0</v>
      </c>
      <c r="Q18" s="47">
        <v>469807</v>
      </c>
      <c r="R18" s="47">
        <v>0</v>
      </c>
      <c r="S18" s="47">
        <v>0</v>
      </c>
      <c r="T18" s="47">
        <v>0</v>
      </c>
      <c r="U18" s="47">
        <v>0</v>
      </c>
      <c r="V18" s="47">
        <v>0</v>
      </c>
      <c r="W18" s="103">
        <v>923100</v>
      </c>
      <c r="X18" s="41"/>
      <c r="Y18" s="41"/>
      <c r="Z18" s="41"/>
      <c r="AA18" s="41"/>
    </row>
    <row r="19" spans="1:27" ht="20.25" customHeight="1" x14ac:dyDescent="0.2">
      <c r="A19" s="113" t="s">
        <v>1810</v>
      </c>
      <c r="B19" s="114" t="s">
        <v>1798</v>
      </c>
      <c r="C19" s="4" t="s">
        <v>119</v>
      </c>
      <c r="D19" s="144">
        <v>5</v>
      </c>
      <c r="E19" s="130" t="s">
        <v>3561</v>
      </c>
      <c r="F19" s="47">
        <v>35768</v>
      </c>
      <c r="G19" s="47">
        <v>0</v>
      </c>
      <c r="H19" s="47">
        <v>15319</v>
      </c>
      <c r="I19" s="47">
        <v>171615</v>
      </c>
      <c r="J19" s="47">
        <v>16793</v>
      </c>
      <c r="K19" s="47">
        <v>270887</v>
      </c>
      <c r="L19" s="47">
        <v>61219</v>
      </c>
      <c r="M19" s="47">
        <v>2596485</v>
      </c>
      <c r="N19" s="153">
        <v>129483</v>
      </c>
      <c r="O19" s="147">
        <v>10057</v>
      </c>
      <c r="P19" s="147">
        <v>0</v>
      </c>
      <c r="Q19" s="47">
        <v>0</v>
      </c>
      <c r="R19" s="47">
        <v>0</v>
      </c>
      <c r="S19" s="47">
        <v>0</v>
      </c>
      <c r="T19" s="47">
        <v>0</v>
      </c>
      <c r="U19" s="47">
        <v>0</v>
      </c>
      <c r="V19" s="47">
        <v>0</v>
      </c>
      <c r="W19" s="103">
        <v>3307626</v>
      </c>
      <c r="X19" s="41"/>
      <c r="Y19" s="41"/>
      <c r="Z19" s="41"/>
      <c r="AA19" s="41"/>
    </row>
    <row r="20" spans="1:27" ht="20.25" customHeight="1" x14ac:dyDescent="0.2">
      <c r="A20" s="113" t="s">
        <v>1811</v>
      </c>
      <c r="B20" s="114" t="s">
        <v>1798</v>
      </c>
      <c r="C20" s="4" t="s">
        <v>120</v>
      </c>
      <c r="D20" s="144">
        <v>5</v>
      </c>
      <c r="E20" s="130" t="s">
        <v>3561</v>
      </c>
      <c r="F20" s="47">
        <v>23912</v>
      </c>
      <c r="G20" s="47">
        <v>99431</v>
      </c>
      <c r="H20" s="47">
        <v>9715</v>
      </c>
      <c r="I20" s="47">
        <v>75976</v>
      </c>
      <c r="J20" s="47">
        <v>4121</v>
      </c>
      <c r="K20" s="47">
        <v>34043</v>
      </c>
      <c r="L20" s="47">
        <v>15027</v>
      </c>
      <c r="M20" s="47">
        <v>654600</v>
      </c>
      <c r="N20" s="153">
        <v>8877</v>
      </c>
      <c r="O20" s="147">
        <v>617</v>
      </c>
      <c r="P20" s="147">
        <v>0</v>
      </c>
      <c r="Q20" s="47">
        <v>642417</v>
      </c>
      <c r="R20" s="47">
        <v>0</v>
      </c>
      <c r="S20" s="47">
        <v>0</v>
      </c>
      <c r="T20" s="47">
        <v>0</v>
      </c>
      <c r="U20" s="47">
        <v>0</v>
      </c>
      <c r="V20" s="47">
        <v>0</v>
      </c>
      <c r="W20" s="103">
        <v>1568736</v>
      </c>
      <c r="X20" s="41"/>
      <c r="Y20" s="41"/>
      <c r="Z20" s="41"/>
      <c r="AA20" s="41"/>
    </row>
    <row r="21" spans="1:27" ht="20.25" customHeight="1" x14ac:dyDescent="0.2">
      <c r="A21" s="113" t="s">
        <v>1812</v>
      </c>
      <c r="B21" s="114" t="s">
        <v>1798</v>
      </c>
      <c r="C21" s="4" t="s">
        <v>121</v>
      </c>
      <c r="D21" s="144">
        <v>5</v>
      </c>
      <c r="E21" s="130" t="s">
        <v>3561</v>
      </c>
      <c r="F21" s="47">
        <v>0</v>
      </c>
      <c r="G21" s="47">
        <v>0</v>
      </c>
      <c r="H21" s="47">
        <v>10586</v>
      </c>
      <c r="I21" s="47">
        <v>7131</v>
      </c>
      <c r="J21" s="47">
        <v>71</v>
      </c>
      <c r="K21" s="47">
        <v>26740</v>
      </c>
      <c r="L21" s="47">
        <v>6151</v>
      </c>
      <c r="M21" s="47">
        <v>421819</v>
      </c>
      <c r="N21" s="153">
        <v>13106</v>
      </c>
      <c r="O21" s="147">
        <v>4693</v>
      </c>
      <c r="P21" s="147">
        <v>0</v>
      </c>
      <c r="Q21" s="47">
        <v>470815</v>
      </c>
      <c r="R21" s="47">
        <v>0</v>
      </c>
      <c r="S21" s="47">
        <v>0</v>
      </c>
      <c r="T21" s="47">
        <v>0</v>
      </c>
      <c r="U21" s="47">
        <v>0</v>
      </c>
      <c r="V21" s="47">
        <v>0</v>
      </c>
      <c r="W21" s="103">
        <v>961112</v>
      </c>
      <c r="X21" s="41"/>
      <c r="Y21" s="41"/>
      <c r="Z21" s="41"/>
      <c r="AA21" s="41"/>
    </row>
    <row r="22" spans="1:27" ht="20.25" customHeight="1" x14ac:dyDescent="0.2">
      <c r="A22" s="113" t="s">
        <v>1813</v>
      </c>
      <c r="B22" s="114" t="s">
        <v>1798</v>
      </c>
      <c r="C22" s="4" t="s">
        <v>122</v>
      </c>
      <c r="D22" s="144">
        <v>5</v>
      </c>
      <c r="E22" s="130" t="s">
        <v>3561</v>
      </c>
      <c r="F22" s="47">
        <v>4779</v>
      </c>
      <c r="G22" s="47">
        <v>0</v>
      </c>
      <c r="H22" s="47">
        <v>673</v>
      </c>
      <c r="I22" s="47">
        <v>5938</v>
      </c>
      <c r="J22" s="47">
        <v>66</v>
      </c>
      <c r="K22" s="47">
        <v>4697</v>
      </c>
      <c r="L22" s="47">
        <v>3425</v>
      </c>
      <c r="M22" s="47">
        <v>334855</v>
      </c>
      <c r="N22" s="153">
        <v>53065</v>
      </c>
      <c r="O22" s="147">
        <v>568</v>
      </c>
      <c r="P22" s="147">
        <v>0</v>
      </c>
      <c r="Q22" s="47">
        <v>239907</v>
      </c>
      <c r="R22" s="47">
        <v>0</v>
      </c>
      <c r="S22" s="47">
        <v>0</v>
      </c>
      <c r="T22" s="47">
        <v>0</v>
      </c>
      <c r="U22" s="47">
        <v>0</v>
      </c>
      <c r="V22" s="47">
        <v>0</v>
      </c>
      <c r="W22" s="103">
        <v>647973</v>
      </c>
      <c r="X22" s="41"/>
      <c r="Y22" s="41"/>
      <c r="Z22" s="41"/>
      <c r="AA22" s="41"/>
    </row>
    <row r="23" spans="1:27" ht="20.25" customHeight="1" x14ac:dyDescent="0.2">
      <c r="A23" s="113" t="s">
        <v>1814</v>
      </c>
      <c r="B23" s="114" t="s">
        <v>1798</v>
      </c>
      <c r="C23" s="4" t="s">
        <v>123</v>
      </c>
      <c r="D23" s="144">
        <v>5</v>
      </c>
      <c r="E23" s="130" t="s">
        <v>3561</v>
      </c>
      <c r="F23" s="47">
        <v>6711</v>
      </c>
      <c r="G23" s="47">
        <v>0</v>
      </c>
      <c r="H23" s="47">
        <v>35849</v>
      </c>
      <c r="I23" s="47">
        <v>57609</v>
      </c>
      <c r="J23" s="47">
        <v>2039</v>
      </c>
      <c r="K23" s="47">
        <v>88549</v>
      </c>
      <c r="L23" s="47">
        <v>32205</v>
      </c>
      <c r="M23" s="47">
        <v>1542191</v>
      </c>
      <c r="N23" s="153">
        <v>172467</v>
      </c>
      <c r="O23" s="147">
        <v>817</v>
      </c>
      <c r="P23" s="147">
        <v>0</v>
      </c>
      <c r="Q23" s="47">
        <v>0</v>
      </c>
      <c r="R23" s="47">
        <v>85931</v>
      </c>
      <c r="S23" s="47">
        <v>0</v>
      </c>
      <c r="T23" s="47">
        <v>0</v>
      </c>
      <c r="U23" s="47">
        <v>0</v>
      </c>
      <c r="V23" s="47">
        <v>0</v>
      </c>
      <c r="W23" s="103">
        <v>2024368</v>
      </c>
      <c r="X23" s="41"/>
      <c r="Y23" s="41"/>
      <c r="Z23" s="41"/>
      <c r="AA23" s="41"/>
    </row>
    <row r="24" spans="1:27" ht="20.25" customHeight="1" x14ac:dyDescent="0.2">
      <c r="A24" s="113" t="s">
        <v>1815</v>
      </c>
      <c r="B24" s="114" t="s">
        <v>1798</v>
      </c>
      <c r="C24" s="4" t="s">
        <v>124</v>
      </c>
      <c r="D24" s="144">
        <v>5</v>
      </c>
      <c r="E24" s="130" t="s">
        <v>3561</v>
      </c>
      <c r="F24" s="47">
        <v>12940</v>
      </c>
      <c r="G24" s="47">
        <v>0</v>
      </c>
      <c r="H24" s="47">
        <v>655</v>
      </c>
      <c r="I24" s="47">
        <v>9561</v>
      </c>
      <c r="J24" s="47">
        <v>215</v>
      </c>
      <c r="K24" s="47">
        <v>2768</v>
      </c>
      <c r="L24" s="47">
        <v>2805</v>
      </c>
      <c r="M24" s="47">
        <v>234919</v>
      </c>
      <c r="N24" s="153">
        <v>46453</v>
      </c>
      <c r="O24" s="147">
        <v>160</v>
      </c>
      <c r="P24" s="147">
        <v>0</v>
      </c>
      <c r="Q24" s="47">
        <v>530235</v>
      </c>
      <c r="R24" s="47">
        <v>0</v>
      </c>
      <c r="S24" s="47">
        <v>0</v>
      </c>
      <c r="T24" s="47">
        <v>0</v>
      </c>
      <c r="U24" s="47">
        <v>0</v>
      </c>
      <c r="V24" s="47">
        <v>0</v>
      </c>
      <c r="W24" s="103">
        <v>840711</v>
      </c>
      <c r="X24" s="41"/>
      <c r="Y24" s="41"/>
      <c r="Z24" s="41"/>
      <c r="AA24" s="41"/>
    </row>
    <row r="25" spans="1:27" ht="20.25" customHeight="1" x14ac:dyDescent="0.2">
      <c r="A25" s="113" t="s">
        <v>1816</v>
      </c>
      <c r="B25" s="114" t="s">
        <v>1798</v>
      </c>
      <c r="C25" s="4" t="s">
        <v>125</v>
      </c>
      <c r="D25" s="144">
        <v>5</v>
      </c>
      <c r="E25" s="130" t="s">
        <v>3561</v>
      </c>
      <c r="F25" s="47">
        <v>4323</v>
      </c>
      <c r="G25" s="47">
        <v>0</v>
      </c>
      <c r="H25" s="47">
        <v>0</v>
      </c>
      <c r="I25" s="47">
        <v>23005</v>
      </c>
      <c r="J25" s="47">
        <v>0</v>
      </c>
      <c r="K25" s="47">
        <v>25381</v>
      </c>
      <c r="L25" s="47">
        <v>8411</v>
      </c>
      <c r="M25" s="47">
        <v>461729</v>
      </c>
      <c r="N25" s="153">
        <v>15265</v>
      </c>
      <c r="O25" s="147">
        <v>445</v>
      </c>
      <c r="P25" s="147">
        <v>0</v>
      </c>
      <c r="Q25" s="47">
        <v>1126337</v>
      </c>
      <c r="R25" s="47">
        <v>0</v>
      </c>
      <c r="S25" s="47">
        <v>0</v>
      </c>
      <c r="T25" s="47">
        <v>0</v>
      </c>
      <c r="U25" s="47">
        <v>0</v>
      </c>
      <c r="V25" s="47">
        <v>0</v>
      </c>
      <c r="W25" s="103">
        <v>1664896</v>
      </c>
      <c r="X25" s="41"/>
      <c r="Y25" s="41"/>
      <c r="Z25" s="41"/>
      <c r="AA25" s="41"/>
    </row>
    <row r="26" spans="1:27" ht="20.25" customHeight="1" x14ac:dyDescent="0.2">
      <c r="A26" s="113" t="s">
        <v>1817</v>
      </c>
      <c r="B26" s="114" t="s">
        <v>1798</v>
      </c>
      <c r="C26" s="4" t="s">
        <v>126</v>
      </c>
      <c r="D26" s="144">
        <v>5</v>
      </c>
      <c r="E26" s="130" t="s">
        <v>3561</v>
      </c>
      <c r="F26" s="47">
        <v>14525</v>
      </c>
      <c r="G26" s="47">
        <v>0</v>
      </c>
      <c r="H26" s="47">
        <v>19440</v>
      </c>
      <c r="I26" s="47">
        <v>20330</v>
      </c>
      <c r="J26" s="47">
        <v>3638</v>
      </c>
      <c r="K26" s="47">
        <v>13512</v>
      </c>
      <c r="L26" s="47">
        <v>6398</v>
      </c>
      <c r="M26" s="47">
        <v>501435</v>
      </c>
      <c r="N26" s="153">
        <v>32571</v>
      </c>
      <c r="O26" s="147">
        <v>0</v>
      </c>
      <c r="P26" s="147">
        <v>0</v>
      </c>
      <c r="Q26" s="47">
        <v>939220</v>
      </c>
      <c r="R26" s="47">
        <v>0</v>
      </c>
      <c r="S26" s="47">
        <v>0</v>
      </c>
      <c r="T26" s="47">
        <v>0</v>
      </c>
      <c r="U26" s="47">
        <v>139364</v>
      </c>
      <c r="V26" s="47">
        <v>0</v>
      </c>
      <c r="W26" s="103">
        <v>1690433</v>
      </c>
      <c r="X26" s="41"/>
      <c r="Y26" s="41"/>
      <c r="Z26" s="41"/>
      <c r="AA26" s="41"/>
    </row>
    <row r="27" spans="1:27" ht="20.25" customHeight="1" x14ac:dyDescent="0.2">
      <c r="A27" s="113" t="s">
        <v>1818</v>
      </c>
      <c r="B27" s="114" t="s">
        <v>1798</v>
      </c>
      <c r="C27" s="4" t="s">
        <v>127</v>
      </c>
      <c r="D27" s="144">
        <v>5</v>
      </c>
      <c r="E27" s="130" t="s">
        <v>3561</v>
      </c>
      <c r="F27" s="47">
        <v>12405</v>
      </c>
      <c r="G27" s="47">
        <v>0</v>
      </c>
      <c r="H27" s="47">
        <v>498</v>
      </c>
      <c r="I27" s="47">
        <v>12753</v>
      </c>
      <c r="J27" s="47">
        <v>87</v>
      </c>
      <c r="K27" s="47">
        <v>10519</v>
      </c>
      <c r="L27" s="47">
        <v>9343</v>
      </c>
      <c r="M27" s="47">
        <v>588631</v>
      </c>
      <c r="N27" s="153">
        <v>17483</v>
      </c>
      <c r="O27" s="147">
        <v>92</v>
      </c>
      <c r="P27" s="147">
        <v>0</v>
      </c>
      <c r="Q27" s="47">
        <v>852456</v>
      </c>
      <c r="R27" s="47">
        <v>0</v>
      </c>
      <c r="S27" s="47">
        <v>0</v>
      </c>
      <c r="T27" s="47">
        <v>0</v>
      </c>
      <c r="U27" s="47">
        <v>416975</v>
      </c>
      <c r="V27" s="47">
        <v>0</v>
      </c>
      <c r="W27" s="103">
        <v>1921242</v>
      </c>
      <c r="X27" s="41"/>
      <c r="Y27" s="41"/>
      <c r="Z27" s="41"/>
      <c r="AA27" s="41"/>
    </row>
    <row r="28" spans="1:27" ht="20.25" customHeight="1" x14ac:dyDescent="0.2">
      <c r="A28" s="113" t="s">
        <v>1819</v>
      </c>
      <c r="B28" s="114" t="s">
        <v>1798</v>
      </c>
      <c r="C28" s="4" t="s">
        <v>128</v>
      </c>
      <c r="D28" s="144">
        <v>5</v>
      </c>
      <c r="E28" s="130" t="s">
        <v>3561</v>
      </c>
      <c r="F28" s="47">
        <v>1168</v>
      </c>
      <c r="G28" s="47">
        <v>0</v>
      </c>
      <c r="H28" s="47">
        <v>0</v>
      </c>
      <c r="I28" s="47">
        <v>23861</v>
      </c>
      <c r="J28" s="47">
        <v>63</v>
      </c>
      <c r="K28" s="47">
        <v>3062</v>
      </c>
      <c r="L28" s="47">
        <v>2166</v>
      </c>
      <c r="M28" s="47">
        <v>238843</v>
      </c>
      <c r="N28" s="153">
        <v>9863</v>
      </c>
      <c r="O28" s="147">
        <v>890</v>
      </c>
      <c r="P28" s="147">
        <v>0</v>
      </c>
      <c r="Q28" s="47">
        <v>327865</v>
      </c>
      <c r="R28" s="47">
        <v>0</v>
      </c>
      <c r="S28" s="47">
        <v>0</v>
      </c>
      <c r="T28" s="47">
        <v>0</v>
      </c>
      <c r="U28" s="47">
        <v>0</v>
      </c>
      <c r="V28" s="47">
        <v>0</v>
      </c>
      <c r="W28" s="103">
        <v>607781</v>
      </c>
      <c r="X28" s="41"/>
      <c r="Y28" s="41"/>
      <c r="Z28" s="41"/>
      <c r="AA28" s="41"/>
    </row>
    <row r="29" spans="1:27" ht="20.25" customHeight="1" x14ac:dyDescent="0.2">
      <c r="A29" s="113" t="s">
        <v>1820</v>
      </c>
      <c r="B29" s="114" t="s">
        <v>1798</v>
      </c>
      <c r="C29" s="4" t="s">
        <v>129</v>
      </c>
      <c r="D29" s="144">
        <v>5</v>
      </c>
      <c r="E29" s="130" t="s">
        <v>3561</v>
      </c>
      <c r="F29" s="47">
        <v>811</v>
      </c>
      <c r="G29" s="47">
        <v>0</v>
      </c>
      <c r="H29" s="47">
        <v>0</v>
      </c>
      <c r="I29" s="47">
        <v>19070</v>
      </c>
      <c r="J29" s="47">
        <v>103</v>
      </c>
      <c r="K29" s="47">
        <v>13641</v>
      </c>
      <c r="L29" s="47">
        <v>9728</v>
      </c>
      <c r="M29" s="47">
        <v>463314</v>
      </c>
      <c r="N29" s="153">
        <v>1072</v>
      </c>
      <c r="O29" s="147">
        <v>188</v>
      </c>
      <c r="P29" s="147">
        <v>0</v>
      </c>
      <c r="Q29" s="47">
        <v>605147</v>
      </c>
      <c r="R29" s="47">
        <v>0</v>
      </c>
      <c r="S29" s="47">
        <v>0</v>
      </c>
      <c r="T29" s="47">
        <v>0</v>
      </c>
      <c r="U29" s="47">
        <v>0</v>
      </c>
      <c r="V29" s="47">
        <v>0</v>
      </c>
      <c r="W29" s="103">
        <v>1113074</v>
      </c>
      <c r="X29" s="41"/>
      <c r="Y29" s="41"/>
      <c r="Z29" s="41"/>
      <c r="AA29" s="41"/>
    </row>
    <row r="30" spans="1:27" ht="20.25" customHeight="1" x14ac:dyDescent="0.2">
      <c r="A30" s="113" t="s">
        <v>1821</v>
      </c>
      <c r="B30" s="114" t="s">
        <v>1798</v>
      </c>
      <c r="C30" s="4" t="s">
        <v>130</v>
      </c>
      <c r="D30" s="144">
        <v>5</v>
      </c>
      <c r="E30" s="130" t="s">
        <v>3561</v>
      </c>
      <c r="F30" s="47">
        <v>6827</v>
      </c>
      <c r="G30" s="47">
        <v>262</v>
      </c>
      <c r="H30" s="47">
        <v>0</v>
      </c>
      <c r="I30" s="47">
        <v>26934</v>
      </c>
      <c r="J30" s="47">
        <v>1831</v>
      </c>
      <c r="K30" s="47">
        <v>72101</v>
      </c>
      <c r="L30" s="47">
        <v>31021</v>
      </c>
      <c r="M30" s="47">
        <v>1444008</v>
      </c>
      <c r="N30" s="153">
        <v>31191</v>
      </c>
      <c r="O30" s="147">
        <v>66</v>
      </c>
      <c r="P30" s="147">
        <v>0</v>
      </c>
      <c r="Q30" s="47">
        <v>0</v>
      </c>
      <c r="R30" s="47">
        <v>0</v>
      </c>
      <c r="S30" s="47">
        <v>0</v>
      </c>
      <c r="T30" s="47">
        <v>0</v>
      </c>
      <c r="U30" s="47">
        <v>0</v>
      </c>
      <c r="V30" s="47">
        <v>0</v>
      </c>
      <c r="W30" s="103">
        <v>1614241</v>
      </c>
      <c r="X30" s="41"/>
      <c r="Y30" s="41"/>
      <c r="Z30" s="41"/>
      <c r="AA30" s="41"/>
    </row>
    <row r="31" spans="1:27" ht="20.25" customHeight="1" x14ac:dyDescent="0.2">
      <c r="A31" s="113" t="s">
        <v>1822</v>
      </c>
      <c r="B31" s="114" t="s">
        <v>1798</v>
      </c>
      <c r="C31" s="4" t="s">
        <v>131</v>
      </c>
      <c r="D31" s="144">
        <v>5</v>
      </c>
      <c r="E31" s="130" t="s">
        <v>3561</v>
      </c>
      <c r="F31" s="47">
        <v>6736</v>
      </c>
      <c r="G31" s="47">
        <v>0</v>
      </c>
      <c r="H31" s="47">
        <v>2066</v>
      </c>
      <c r="I31" s="47">
        <v>62558</v>
      </c>
      <c r="J31" s="47">
        <v>131</v>
      </c>
      <c r="K31" s="47">
        <v>23522</v>
      </c>
      <c r="L31" s="47">
        <v>12745</v>
      </c>
      <c r="M31" s="47">
        <v>621370</v>
      </c>
      <c r="N31" s="153">
        <v>140648</v>
      </c>
      <c r="O31" s="147">
        <v>185</v>
      </c>
      <c r="P31" s="147">
        <v>0</v>
      </c>
      <c r="Q31" s="47">
        <v>0</v>
      </c>
      <c r="R31" s="47">
        <v>0</v>
      </c>
      <c r="S31" s="47">
        <v>0</v>
      </c>
      <c r="T31" s="47">
        <v>0</v>
      </c>
      <c r="U31" s="47">
        <v>0</v>
      </c>
      <c r="V31" s="47">
        <v>0</v>
      </c>
      <c r="W31" s="103">
        <v>869961</v>
      </c>
      <c r="X31" s="41"/>
      <c r="Y31" s="41"/>
      <c r="Z31" s="41"/>
      <c r="AA31" s="41"/>
    </row>
    <row r="32" spans="1:27" ht="20.25" customHeight="1" x14ac:dyDescent="0.2">
      <c r="A32" s="113" t="s">
        <v>1823</v>
      </c>
      <c r="B32" s="114" t="s">
        <v>1798</v>
      </c>
      <c r="C32" s="4" t="s">
        <v>132</v>
      </c>
      <c r="D32" s="144">
        <v>5</v>
      </c>
      <c r="E32" s="130" t="s">
        <v>3561</v>
      </c>
      <c r="F32" s="47">
        <v>15431</v>
      </c>
      <c r="G32" s="47">
        <v>0</v>
      </c>
      <c r="H32" s="47">
        <v>771</v>
      </c>
      <c r="I32" s="47">
        <v>7111</v>
      </c>
      <c r="J32" s="47">
        <v>95</v>
      </c>
      <c r="K32" s="47">
        <v>6072</v>
      </c>
      <c r="L32" s="47">
        <v>5727</v>
      </c>
      <c r="M32" s="47">
        <v>330556</v>
      </c>
      <c r="N32" s="153">
        <v>7153</v>
      </c>
      <c r="O32" s="147">
        <v>765</v>
      </c>
      <c r="P32" s="147">
        <v>0</v>
      </c>
      <c r="Q32" s="47">
        <v>768291</v>
      </c>
      <c r="R32" s="47">
        <v>0</v>
      </c>
      <c r="S32" s="47">
        <v>0</v>
      </c>
      <c r="T32" s="47">
        <v>0</v>
      </c>
      <c r="U32" s="47">
        <v>0</v>
      </c>
      <c r="V32" s="47">
        <v>0</v>
      </c>
      <c r="W32" s="103">
        <v>1141972</v>
      </c>
      <c r="X32" s="41"/>
      <c r="Y32" s="41"/>
      <c r="Z32" s="41"/>
      <c r="AA32" s="41"/>
    </row>
    <row r="33" spans="1:27" ht="20.25" customHeight="1" x14ac:dyDescent="0.2">
      <c r="A33" s="113" t="s">
        <v>1824</v>
      </c>
      <c r="B33" s="114" t="s">
        <v>1798</v>
      </c>
      <c r="C33" s="4" t="s">
        <v>133</v>
      </c>
      <c r="D33" s="144">
        <v>5</v>
      </c>
      <c r="E33" s="130" t="s">
        <v>3561</v>
      </c>
      <c r="F33" s="47">
        <v>2142</v>
      </c>
      <c r="G33" s="47">
        <v>0</v>
      </c>
      <c r="H33" s="47">
        <v>277</v>
      </c>
      <c r="I33" s="47">
        <v>341</v>
      </c>
      <c r="J33" s="47">
        <v>7</v>
      </c>
      <c r="K33" s="47">
        <v>227</v>
      </c>
      <c r="L33" s="47">
        <v>788</v>
      </c>
      <c r="M33" s="47">
        <v>122367</v>
      </c>
      <c r="N33" s="153">
        <v>5220</v>
      </c>
      <c r="O33" s="147">
        <v>39</v>
      </c>
      <c r="P33" s="147">
        <v>0</v>
      </c>
      <c r="Q33" s="47">
        <v>123083</v>
      </c>
      <c r="R33" s="47">
        <v>0</v>
      </c>
      <c r="S33" s="47">
        <v>0</v>
      </c>
      <c r="T33" s="47">
        <v>0</v>
      </c>
      <c r="U33" s="47">
        <v>0</v>
      </c>
      <c r="V33" s="47">
        <v>0</v>
      </c>
      <c r="W33" s="103">
        <v>254491</v>
      </c>
      <c r="X33" s="41"/>
      <c r="Y33" s="41"/>
      <c r="Z33" s="41"/>
      <c r="AA33" s="41"/>
    </row>
    <row r="34" spans="1:27" ht="20.25" customHeight="1" x14ac:dyDescent="0.2">
      <c r="A34" s="113" t="s">
        <v>1825</v>
      </c>
      <c r="B34" s="114" t="s">
        <v>1798</v>
      </c>
      <c r="C34" s="4" t="s">
        <v>134</v>
      </c>
      <c r="D34" s="144">
        <v>5</v>
      </c>
      <c r="E34" s="130" t="s">
        <v>3561</v>
      </c>
      <c r="F34" s="47">
        <v>14824</v>
      </c>
      <c r="G34" s="47">
        <v>0</v>
      </c>
      <c r="H34" s="47">
        <v>0</v>
      </c>
      <c r="I34" s="47">
        <v>26378</v>
      </c>
      <c r="J34" s="47">
        <v>2713</v>
      </c>
      <c r="K34" s="47">
        <v>30201</v>
      </c>
      <c r="L34" s="47">
        <v>6589</v>
      </c>
      <c r="M34" s="47">
        <v>431636</v>
      </c>
      <c r="N34" s="153">
        <v>8523</v>
      </c>
      <c r="O34" s="147">
        <v>1072</v>
      </c>
      <c r="P34" s="147">
        <v>0</v>
      </c>
      <c r="Q34" s="47">
        <v>846973</v>
      </c>
      <c r="R34" s="47">
        <v>0</v>
      </c>
      <c r="S34" s="47">
        <v>0</v>
      </c>
      <c r="T34" s="47">
        <v>0</v>
      </c>
      <c r="U34" s="47">
        <v>0</v>
      </c>
      <c r="V34" s="47">
        <v>0</v>
      </c>
      <c r="W34" s="103">
        <v>1368909</v>
      </c>
      <c r="X34" s="41"/>
      <c r="Y34" s="41"/>
      <c r="Z34" s="41"/>
      <c r="AA34" s="41"/>
    </row>
    <row r="35" spans="1:27" ht="20.25" customHeight="1" x14ac:dyDescent="0.2">
      <c r="A35" s="113" t="s">
        <v>1826</v>
      </c>
      <c r="B35" s="114" t="s">
        <v>1798</v>
      </c>
      <c r="C35" s="4" t="s">
        <v>135</v>
      </c>
      <c r="D35" s="144">
        <v>5</v>
      </c>
      <c r="E35" s="130" t="s">
        <v>3561</v>
      </c>
      <c r="F35" s="47">
        <v>4437</v>
      </c>
      <c r="G35" s="47">
        <v>820</v>
      </c>
      <c r="H35" s="47">
        <v>0</v>
      </c>
      <c r="I35" s="47">
        <v>47693</v>
      </c>
      <c r="J35" s="47">
        <v>114</v>
      </c>
      <c r="K35" s="47">
        <v>23486</v>
      </c>
      <c r="L35" s="47">
        <v>6520</v>
      </c>
      <c r="M35" s="47">
        <v>409247</v>
      </c>
      <c r="N35" s="153">
        <v>16624</v>
      </c>
      <c r="O35" s="147">
        <v>70</v>
      </c>
      <c r="P35" s="147">
        <v>0</v>
      </c>
      <c r="Q35" s="47">
        <v>211360</v>
      </c>
      <c r="R35" s="47">
        <v>0</v>
      </c>
      <c r="S35" s="47">
        <v>0</v>
      </c>
      <c r="T35" s="47">
        <v>0</v>
      </c>
      <c r="U35" s="47">
        <v>0</v>
      </c>
      <c r="V35" s="47">
        <v>0</v>
      </c>
      <c r="W35" s="103">
        <v>720371</v>
      </c>
      <c r="X35" s="41"/>
      <c r="Y35" s="41"/>
      <c r="Z35" s="41"/>
      <c r="AA35" s="41"/>
    </row>
    <row r="36" spans="1:27" ht="20.25" customHeight="1" x14ac:dyDescent="0.2">
      <c r="A36" s="113" t="s">
        <v>1827</v>
      </c>
      <c r="B36" s="114" t="s">
        <v>1798</v>
      </c>
      <c r="C36" s="4" t="s">
        <v>136</v>
      </c>
      <c r="D36" s="144">
        <v>5</v>
      </c>
      <c r="E36" s="130" t="s">
        <v>3561</v>
      </c>
      <c r="F36" s="47">
        <v>5123</v>
      </c>
      <c r="G36" s="47">
        <v>0</v>
      </c>
      <c r="H36" s="47">
        <v>0</v>
      </c>
      <c r="I36" s="47">
        <v>18349</v>
      </c>
      <c r="J36" s="47">
        <v>137</v>
      </c>
      <c r="K36" s="47">
        <v>45486</v>
      </c>
      <c r="L36" s="47">
        <v>12857</v>
      </c>
      <c r="M36" s="47">
        <v>686259</v>
      </c>
      <c r="N36" s="153">
        <v>59376</v>
      </c>
      <c r="O36" s="147">
        <v>0</v>
      </c>
      <c r="P36" s="147">
        <v>0</v>
      </c>
      <c r="Q36" s="47">
        <v>0</v>
      </c>
      <c r="R36" s="47">
        <v>0</v>
      </c>
      <c r="S36" s="47">
        <v>0</v>
      </c>
      <c r="T36" s="47">
        <v>0</v>
      </c>
      <c r="U36" s="47">
        <v>0</v>
      </c>
      <c r="V36" s="47">
        <v>0</v>
      </c>
      <c r="W36" s="103">
        <v>827587</v>
      </c>
      <c r="X36" s="41"/>
      <c r="Y36" s="41"/>
      <c r="Z36" s="41"/>
      <c r="AA36" s="41"/>
    </row>
    <row r="37" spans="1:27" ht="20.25" customHeight="1" x14ac:dyDescent="0.2">
      <c r="A37" s="113" t="s">
        <v>1828</v>
      </c>
      <c r="B37" s="114" t="s">
        <v>1798</v>
      </c>
      <c r="C37" s="4" t="s">
        <v>137</v>
      </c>
      <c r="D37" s="144">
        <v>5</v>
      </c>
      <c r="E37" s="130" t="s">
        <v>3561</v>
      </c>
      <c r="F37" s="47">
        <v>2993</v>
      </c>
      <c r="G37" s="47">
        <v>0</v>
      </c>
      <c r="H37" s="47">
        <v>0</v>
      </c>
      <c r="I37" s="47">
        <v>43269</v>
      </c>
      <c r="J37" s="47">
        <v>4334</v>
      </c>
      <c r="K37" s="47">
        <v>56041</v>
      </c>
      <c r="L37" s="47">
        <v>19544</v>
      </c>
      <c r="M37" s="47">
        <v>951680</v>
      </c>
      <c r="N37" s="153">
        <v>29000</v>
      </c>
      <c r="O37" s="147">
        <v>7031</v>
      </c>
      <c r="P37" s="147">
        <v>0</v>
      </c>
      <c r="Q37" s="47">
        <v>0</v>
      </c>
      <c r="R37" s="47">
        <v>0</v>
      </c>
      <c r="S37" s="47">
        <v>0</v>
      </c>
      <c r="T37" s="47">
        <v>0</v>
      </c>
      <c r="U37" s="47">
        <v>0</v>
      </c>
      <c r="V37" s="47">
        <v>0</v>
      </c>
      <c r="W37" s="103">
        <v>1113892</v>
      </c>
      <c r="X37" s="41"/>
      <c r="Y37" s="41"/>
      <c r="Z37" s="41"/>
      <c r="AA37" s="41"/>
    </row>
    <row r="38" spans="1:27" ht="20.25" customHeight="1" x14ac:dyDescent="0.2">
      <c r="A38" s="113" t="s">
        <v>1829</v>
      </c>
      <c r="B38" s="114" t="s">
        <v>1798</v>
      </c>
      <c r="C38" s="4" t="s">
        <v>138</v>
      </c>
      <c r="D38" s="144">
        <v>5</v>
      </c>
      <c r="E38" s="130" t="s">
        <v>3561</v>
      </c>
      <c r="F38" s="47">
        <v>16798</v>
      </c>
      <c r="G38" s="47">
        <v>0</v>
      </c>
      <c r="H38" s="47">
        <v>61</v>
      </c>
      <c r="I38" s="47">
        <v>21543</v>
      </c>
      <c r="J38" s="47">
        <v>97</v>
      </c>
      <c r="K38" s="47">
        <v>41901</v>
      </c>
      <c r="L38" s="47">
        <v>9776</v>
      </c>
      <c r="M38" s="47">
        <v>585876</v>
      </c>
      <c r="N38" s="153">
        <v>20531</v>
      </c>
      <c r="O38" s="147">
        <v>0</v>
      </c>
      <c r="P38" s="147">
        <v>0</v>
      </c>
      <c r="Q38" s="47">
        <v>95597</v>
      </c>
      <c r="R38" s="47">
        <v>0</v>
      </c>
      <c r="S38" s="47">
        <v>0</v>
      </c>
      <c r="T38" s="47">
        <v>0</v>
      </c>
      <c r="U38" s="47">
        <v>353427</v>
      </c>
      <c r="V38" s="47">
        <v>0</v>
      </c>
      <c r="W38" s="103">
        <v>1145607</v>
      </c>
      <c r="X38" s="41"/>
      <c r="Y38" s="41"/>
      <c r="Z38" s="41"/>
      <c r="AA38" s="41"/>
    </row>
    <row r="39" spans="1:27" ht="20.25" customHeight="1" x14ac:dyDescent="0.2">
      <c r="A39" s="113" t="s">
        <v>1830</v>
      </c>
      <c r="B39" s="114" t="s">
        <v>1798</v>
      </c>
      <c r="C39" s="4" t="s">
        <v>139</v>
      </c>
      <c r="D39" s="144">
        <v>5</v>
      </c>
      <c r="E39" s="130" t="s">
        <v>3561</v>
      </c>
      <c r="F39" s="47">
        <v>67591</v>
      </c>
      <c r="G39" s="47">
        <v>0</v>
      </c>
      <c r="H39" s="47">
        <v>9504</v>
      </c>
      <c r="I39" s="47">
        <v>72379</v>
      </c>
      <c r="J39" s="47">
        <v>5250</v>
      </c>
      <c r="K39" s="47">
        <v>49332</v>
      </c>
      <c r="L39" s="47">
        <v>17664</v>
      </c>
      <c r="M39" s="47">
        <v>870745</v>
      </c>
      <c r="N39" s="153">
        <v>10525</v>
      </c>
      <c r="O39" s="147">
        <v>81</v>
      </c>
      <c r="P39" s="147">
        <v>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103">
        <v>1103071</v>
      </c>
      <c r="X39" s="41"/>
      <c r="Y39" s="41"/>
      <c r="Z39" s="41"/>
      <c r="AA39" s="41"/>
    </row>
    <row r="40" spans="1:27" ht="20.25" customHeight="1" x14ac:dyDescent="0.2">
      <c r="A40" s="113" t="s">
        <v>1831</v>
      </c>
      <c r="B40" s="114" t="s">
        <v>1798</v>
      </c>
      <c r="C40" s="4" t="s">
        <v>140</v>
      </c>
      <c r="D40" s="144">
        <v>5</v>
      </c>
      <c r="E40" s="130" t="s">
        <v>3561</v>
      </c>
      <c r="F40" s="47">
        <v>7719</v>
      </c>
      <c r="G40" s="47">
        <v>0</v>
      </c>
      <c r="H40" s="47">
        <v>0</v>
      </c>
      <c r="I40" s="47">
        <v>28307</v>
      </c>
      <c r="J40" s="47">
        <v>343</v>
      </c>
      <c r="K40" s="47">
        <v>48358</v>
      </c>
      <c r="L40" s="47">
        <v>16424</v>
      </c>
      <c r="M40" s="47">
        <v>1042384</v>
      </c>
      <c r="N40" s="153">
        <v>19507</v>
      </c>
      <c r="O40" s="147">
        <v>1465</v>
      </c>
      <c r="P40" s="147">
        <v>0</v>
      </c>
      <c r="Q40" s="47">
        <v>194368</v>
      </c>
      <c r="R40" s="47">
        <v>151238</v>
      </c>
      <c r="S40" s="47">
        <v>0</v>
      </c>
      <c r="T40" s="47">
        <v>0</v>
      </c>
      <c r="U40" s="47">
        <v>558117</v>
      </c>
      <c r="V40" s="47">
        <v>0</v>
      </c>
      <c r="W40" s="103">
        <v>2068230</v>
      </c>
      <c r="X40" s="41"/>
      <c r="Y40" s="41"/>
      <c r="Z40" s="41"/>
      <c r="AA40" s="41"/>
    </row>
    <row r="41" spans="1:27" ht="20.25" customHeight="1" x14ac:dyDescent="0.2">
      <c r="A41" s="113" t="s">
        <v>1832</v>
      </c>
      <c r="B41" s="114" t="s">
        <v>1798</v>
      </c>
      <c r="C41" s="4" t="s">
        <v>141</v>
      </c>
      <c r="D41" s="144">
        <v>5</v>
      </c>
      <c r="E41" s="130" t="s">
        <v>3561</v>
      </c>
      <c r="F41" s="47">
        <v>590</v>
      </c>
      <c r="G41" s="47">
        <v>0</v>
      </c>
      <c r="H41" s="47">
        <v>274</v>
      </c>
      <c r="I41" s="47">
        <v>38678</v>
      </c>
      <c r="J41" s="47">
        <v>116</v>
      </c>
      <c r="K41" s="47">
        <v>39383</v>
      </c>
      <c r="L41" s="47">
        <v>10434</v>
      </c>
      <c r="M41" s="47">
        <v>724126</v>
      </c>
      <c r="N41" s="153">
        <v>14797</v>
      </c>
      <c r="O41" s="147">
        <v>0</v>
      </c>
      <c r="P41" s="147">
        <v>0</v>
      </c>
      <c r="Q41" s="47">
        <v>0</v>
      </c>
      <c r="R41" s="47">
        <v>0</v>
      </c>
      <c r="S41" s="47">
        <v>0</v>
      </c>
      <c r="T41" s="47">
        <v>0</v>
      </c>
      <c r="U41" s="47">
        <v>410670</v>
      </c>
      <c r="V41" s="47">
        <v>0</v>
      </c>
      <c r="W41" s="103">
        <v>1239068</v>
      </c>
      <c r="X41" s="41"/>
      <c r="Y41" s="41"/>
      <c r="Z41" s="41"/>
      <c r="AA41" s="41"/>
    </row>
    <row r="42" spans="1:27" ht="20.25" customHeight="1" x14ac:dyDescent="0.2">
      <c r="A42" s="113" t="s">
        <v>1833</v>
      </c>
      <c r="B42" s="114" t="s">
        <v>1798</v>
      </c>
      <c r="C42" s="4" t="s">
        <v>142</v>
      </c>
      <c r="D42" s="144">
        <v>6</v>
      </c>
      <c r="E42" s="130" t="s">
        <v>3561</v>
      </c>
      <c r="F42" s="47">
        <v>352</v>
      </c>
      <c r="G42" s="47">
        <v>0</v>
      </c>
      <c r="H42" s="47">
        <v>0</v>
      </c>
      <c r="I42" s="47">
        <v>11397</v>
      </c>
      <c r="J42" s="47">
        <v>201</v>
      </c>
      <c r="K42" s="47">
        <v>45213</v>
      </c>
      <c r="L42" s="47">
        <v>4823</v>
      </c>
      <c r="M42" s="47">
        <v>341145</v>
      </c>
      <c r="N42" s="153">
        <v>9504</v>
      </c>
      <c r="O42" s="147">
        <v>2611</v>
      </c>
      <c r="P42" s="147">
        <v>0</v>
      </c>
      <c r="Q42" s="47">
        <v>0</v>
      </c>
      <c r="R42" s="47">
        <v>0</v>
      </c>
      <c r="S42" s="47">
        <v>0</v>
      </c>
      <c r="T42" s="47">
        <v>0</v>
      </c>
      <c r="U42" s="47">
        <v>0</v>
      </c>
      <c r="V42" s="47">
        <v>0</v>
      </c>
      <c r="W42" s="103">
        <v>415246</v>
      </c>
      <c r="X42" s="41"/>
      <c r="Y42" s="41"/>
      <c r="Z42" s="41"/>
      <c r="AA42" s="41"/>
    </row>
    <row r="43" spans="1:27" ht="20.25" customHeight="1" x14ac:dyDescent="0.2">
      <c r="A43" s="113" t="s">
        <v>1834</v>
      </c>
      <c r="B43" s="114" t="s">
        <v>1798</v>
      </c>
      <c r="C43" s="4" t="s">
        <v>143</v>
      </c>
      <c r="D43" s="144">
        <v>6</v>
      </c>
      <c r="E43" s="130" t="s">
        <v>3561</v>
      </c>
      <c r="F43" s="47">
        <v>137</v>
      </c>
      <c r="G43" s="47">
        <v>60967</v>
      </c>
      <c r="H43" s="47">
        <v>0</v>
      </c>
      <c r="I43" s="47">
        <v>17645</v>
      </c>
      <c r="J43" s="47">
        <v>11</v>
      </c>
      <c r="K43" s="47">
        <v>16799</v>
      </c>
      <c r="L43" s="47">
        <v>693</v>
      </c>
      <c r="M43" s="47">
        <v>109160</v>
      </c>
      <c r="N43" s="153">
        <v>16208</v>
      </c>
      <c r="O43" s="147">
        <v>0</v>
      </c>
      <c r="P43" s="147">
        <v>0</v>
      </c>
      <c r="Q43" s="47">
        <v>108320</v>
      </c>
      <c r="R43" s="47">
        <v>0</v>
      </c>
      <c r="S43" s="47">
        <v>0</v>
      </c>
      <c r="T43" s="47">
        <v>0</v>
      </c>
      <c r="U43" s="47">
        <v>0</v>
      </c>
      <c r="V43" s="47">
        <v>0</v>
      </c>
      <c r="W43" s="103">
        <v>329940</v>
      </c>
      <c r="X43" s="41"/>
      <c r="Y43" s="41"/>
      <c r="Z43" s="41"/>
      <c r="AA43" s="41"/>
    </row>
    <row r="44" spans="1:27" ht="20.25" customHeight="1" x14ac:dyDescent="0.2">
      <c r="A44" s="113" t="s">
        <v>1835</v>
      </c>
      <c r="B44" s="114" t="s">
        <v>1798</v>
      </c>
      <c r="C44" s="4" t="s">
        <v>144</v>
      </c>
      <c r="D44" s="144">
        <v>6</v>
      </c>
      <c r="E44" s="130" t="s">
        <v>3561</v>
      </c>
      <c r="F44" s="47">
        <v>773</v>
      </c>
      <c r="G44" s="47">
        <v>23291</v>
      </c>
      <c r="H44" s="47">
        <v>0</v>
      </c>
      <c r="I44" s="47">
        <v>23083</v>
      </c>
      <c r="J44" s="47">
        <v>18</v>
      </c>
      <c r="K44" s="47">
        <v>2581</v>
      </c>
      <c r="L44" s="47">
        <v>2230</v>
      </c>
      <c r="M44" s="47">
        <v>194433</v>
      </c>
      <c r="N44" s="153">
        <v>15267</v>
      </c>
      <c r="O44" s="147">
        <v>92</v>
      </c>
      <c r="P44" s="147">
        <v>0</v>
      </c>
      <c r="Q44" s="47">
        <v>297033</v>
      </c>
      <c r="R44" s="47">
        <v>0</v>
      </c>
      <c r="S44" s="47">
        <v>0</v>
      </c>
      <c r="T44" s="47">
        <v>0</v>
      </c>
      <c r="U44" s="47">
        <v>0</v>
      </c>
      <c r="V44" s="47">
        <v>0</v>
      </c>
      <c r="W44" s="103">
        <v>558801</v>
      </c>
      <c r="X44" s="41"/>
      <c r="Y44" s="41"/>
      <c r="Z44" s="41"/>
      <c r="AA44" s="41"/>
    </row>
    <row r="45" spans="1:27" ht="20.25" customHeight="1" x14ac:dyDescent="0.2">
      <c r="A45" s="113" t="s">
        <v>1836</v>
      </c>
      <c r="B45" s="114" t="s">
        <v>1798</v>
      </c>
      <c r="C45" s="4" t="s">
        <v>145</v>
      </c>
      <c r="D45" s="144">
        <v>6</v>
      </c>
      <c r="E45" s="130" t="s">
        <v>3561</v>
      </c>
      <c r="F45" s="47">
        <v>0</v>
      </c>
      <c r="G45" s="47">
        <v>0</v>
      </c>
      <c r="H45" s="47">
        <v>0</v>
      </c>
      <c r="I45" s="47">
        <v>5381</v>
      </c>
      <c r="J45" s="47">
        <v>10</v>
      </c>
      <c r="K45" s="47">
        <v>4730</v>
      </c>
      <c r="L45" s="47">
        <v>1391</v>
      </c>
      <c r="M45" s="47">
        <v>141431</v>
      </c>
      <c r="N45" s="153">
        <v>26761</v>
      </c>
      <c r="O45" s="147">
        <v>0</v>
      </c>
      <c r="P45" s="147">
        <v>0</v>
      </c>
      <c r="Q45" s="47">
        <v>214087</v>
      </c>
      <c r="R45" s="47">
        <v>0</v>
      </c>
      <c r="S45" s="47">
        <v>0</v>
      </c>
      <c r="T45" s="47">
        <v>0</v>
      </c>
      <c r="U45" s="47">
        <v>0</v>
      </c>
      <c r="V45" s="47">
        <v>0</v>
      </c>
      <c r="W45" s="103">
        <v>393791</v>
      </c>
      <c r="X45" s="41"/>
      <c r="Y45" s="41"/>
      <c r="Z45" s="41"/>
      <c r="AA45" s="41"/>
    </row>
    <row r="46" spans="1:27" ht="20.25" customHeight="1" x14ac:dyDescent="0.2">
      <c r="A46" s="113" t="s">
        <v>1837</v>
      </c>
      <c r="B46" s="114" t="s">
        <v>1798</v>
      </c>
      <c r="C46" s="4" t="s">
        <v>146</v>
      </c>
      <c r="D46" s="144">
        <v>6</v>
      </c>
      <c r="E46" s="130" t="s">
        <v>3561</v>
      </c>
      <c r="F46" s="47">
        <v>3546</v>
      </c>
      <c r="G46" s="47">
        <v>988</v>
      </c>
      <c r="H46" s="47">
        <v>0</v>
      </c>
      <c r="I46" s="47">
        <v>7843</v>
      </c>
      <c r="J46" s="47">
        <v>14</v>
      </c>
      <c r="K46" s="47">
        <v>1177</v>
      </c>
      <c r="L46" s="47">
        <v>1383</v>
      </c>
      <c r="M46" s="47">
        <v>152945</v>
      </c>
      <c r="N46" s="153">
        <v>21671</v>
      </c>
      <c r="O46" s="147">
        <v>0</v>
      </c>
      <c r="P46" s="147">
        <v>0</v>
      </c>
      <c r="Q46" s="47">
        <v>192320</v>
      </c>
      <c r="R46" s="47">
        <v>0</v>
      </c>
      <c r="S46" s="47">
        <v>0</v>
      </c>
      <c r="T46" s="47">
        <v>0</v>
      </c>
      <c r="U46" s="47">
        <v>0</v>
      </c>
      <c r="V46" s="47">
        <v>0</v>
      </c>
      <c r="W46" s="103">
        <v>381887</v>
      </c>
      <c r="X46" s="41"/>
      <c r="Y46" s="41"/>
      <c r="Z46" s="41"/>
      <c r="AA46" s="41"/>
    </row>
    <row r="47" spans="1:27" ht="20.25" customHeight="1" x14ac:dyDescent="0.2">
      <c r="A47" s="113" t="s">
        <v>1838</v>
      </c>
      <c r="B47" s="114" t="s">
        <v>1798</v>
      </c>
      <c r="C47" s="4" t="s">
        <v>147</v>
      </c>
      <c r="D47" s="144">
        <v>6</v>
      </c>
      <c r="E47" s="130" t="s">
        <v>3561</v>
      </c>
      <c r="F47" s="47">
        <v>147</v>
      </c>
      <c r="G47" s="47">
        <v>0</v>
      </c>
      <c r="H47" s="47">
        <v>0</v>
      </c>
      <c r="I47" s="47">
        <v>5383</v>
      </c>
      <c r="J47" s="47">
        <v>14</v>
      </c>
      <c r="K47" s="47">
        <v>8476</v>
      </c>
      <c r="L47" s="47">
        <v>1239</v>
      </c>
      <c r="M47" s="47">
        <v>150413</v>
      </c>
      <c r="N47" s="153">
        <v>22662</v>
      </c>
      <c r="O47" s="147">
        <v>114</v>
      </c>
      <c r="P47" s="147">
        <v>0</v>
      </c>
      <c r="Q47" s="47">
        <v>212461</v>
      </c>
      <c r="R47" s="47">
        <v>0</v>
      </c>
      <c r="S47" s="47">
        <v>0</v>
      </c>
      <c r="T47" s="47">
        <v>0</v>
      </c>
      <c r="U47" s="47">
        <v>0</v>
      </c>
      <c r="V47" s="47">
        <v>0</v>
      </c>
      <c r="W47" s="103">
        <v>400909</v>
      </c>
      <c r="X47" s="41"/>
      <c r="Y47" s="41"/>
      <c r="Z47" s="41"/>
      <c r="AA47" s="41"/>
    </row>
    <row r="48" spans="1:27" ht="20.25" customHeight="1" x14ac:dyDescent="0.2">
      <c r="A48" s="113" t="s">
        <v>1839</v>
      </c>
      <c r="B48" s="114" t="s">
        <v>1798</v>
      </c>
      <c r="C48" s="4" t="s">
        <v>148</v>
      </c>
      <c r="D48" s="144">
        <v>6</v>
      </c>
      <c r="E48" s="130" t="s">
        <v>3561</v>
      </c>
      <c r="F48" s="47">
        <v>38</v>
      </c>
      <c r="G48" s="47">
        <v>0</v>
      </c>
      <c r="H48" s="47">
        <v>301</v>
      </c>
      <c r="I48" s="47">
        <v>55526</v>
      </c>
      <c r="J48" s="47">
        <v>69</v>
      </c>
      <c r="K48" s="47">
        <v>27741</v>
      </c>
      <c r="L48" s="47">
        <v>6497</v>
      </c>
      <c r="M48" s="47">
        <v>394167</v>
      </c>
      <c r="N48" s="153">
        <v>111190</v>
      </c>
      <c r="O48" s="147">
        <v>875</v>
      </c>
      <c r="P48" s="147">
        <v>0</v>
      </c>
      <c r="Q48" s="47">
        <v>0</v>
      </c>
      <c r="R48" s="47">
        <v>0</v>
      </c>
      <c r="S48" s="47">
        <v>0</v>
      </c>
      <c r="T48" s="47">
        <v>0</v>
      </c>
      <c r="U48" s="47">
        <v>0</v>
      </c>
      <c r="V48" s="47">
        <v>0</v>
      </c>
      <c r="W48" s="103">
        <v>596404</v>
      </c>
      <c r="X48" s="41"/>
      <c r="Y48" s="41"/>
      <c r="Z48" s="41"/>
      <c r="AA48" s="41"/>
    </row>
    <row r="49" spans="1:27" ht="20.25" customHeight="1" x14ac:dyDescent="0.2">
      <c r="A49" s="113" t="s">
        <v>1840</v>
      </c>
      <c r="B49" s="114" t="s">
        <v>1798</v>
      </c>
      <c r="C49" s="4" t="s">
        <v>149</v>
      </c>
      <c r="D49" s="144">
        <v>6</v>
      </c>
      <c r="E49" s="130" t="s">
        <v>3561</v>
      </c>
      <c r="F49" s="47">
        <v>97</v>
      </c>
      <c r="G49" s="47">
        <v>0</v>
      </c>
      <c r="H49" s="47">
        <v>0</v>
      </c>
      <c r="I49" s="47">
        <v>449</v>
      </c>
      <c r="J49" s="47">
        <v>8</v>
      </c>
      <c r="K49" s="47">
        <v>9945</v>
      </c>
      <c r="L49" s="47">
        <v>1031</v>
      </c>
      <c r="M49" s="47">
        <v>120009</v>
      </c>
      <c r="N49" s="153">
        <v>18410</v>
      </c>
      <c r="O49" s="147">
        <v>0</v>
      </c>
      <c r="P49" s="147">
        <v>0</v>
      </c>
      <c r="Q49" s="47">
        <v>1733</v>
      </c>
      <c r="R49" s="47">
        <v>0</v>
      </c>
      <c r="S49" s="47">
        <v>0</v>
      </c>
      <c r="T49" s="47">
        <v>0</v>
      </c>
      <c r="U49" s="47">
        <v>0</v>
      </c>
      <c r="V49" s="47">
        <v>0</v>
      </c>
      <c r="W49" s="103">
        <v>151682</v>
      </c>
      <c r="X49" s="41"/>
      <c r="Y49" s="41"/>
      <c r="Z49" s="41"/>
      <c r="AA49" s="41"/>
    </row>
    <row r="50" spans="1:27" ht="20.25" customHeight="1" x14ac:dyDescent="0.2">
      <c r="A50" s="113" t="s">
        <v>1841</v>
      </c>
      <c r="B50" s="114" t="s">
        <v>1798</v>
      </c>
      <c r="C50" s="4" t="s">
        <v>150</v>
      </c>
      <c r="D50" s="144">
        <v>6</v>
      </c>
      <c r="E50" s="130" t="s">
        <v>3561</v>
      </c>
      <c r="F50" s="47">
        <v>1556</v>
      </c>
      <c r="G50" s="47">
        <v>546</v>
      </c>
      <c r="H50" s="47">
        <v>0</v>
      </c>
      <c r="I50" s="47">
        <v>8567</v>
      </c>
      <c r="J50" s="47">
        <v>35</v>
      </c>
      <c r="K50" s="47">
        <v>38218</v>
      </c>
      <c r="L50" s="47">
        <v>4378</v>
      </c>
      <c r="M50" s="47">
        <v>366028</v>
      </c>
      <c r="N50" s="153">
        <v>50246</v>
      </c>
      <c r="O50" s="147">
        <v>231</v>
      </c>
      <c r="P50" s="147">
        <v>0</v>
      </c>
      <c r="Q50" s="47">
        <v>224389</v>
      </c>
      <c r="R50" s="47">
        <v>0</v>
      </c>
      <c r="S50" s="47">
        <v>0</v>
      </c>
      <c r="T50" s="47">
        <v>0</v>
      </c>
      <c r="U50" s="47">
        <v>1205</v>
      </c>
      <c r="V50" s="47">
        <v>0</v>
      </c>
      <c r="W50" s="103">
        <v>695399</v>
      </c>
      <c r="X50" s="41"/>
      <c r="Y50" s="41"/>
      <c r="Z50" s="41"/>
      <c r="AA50" s="41"/>
    </row>
    <row r="51" spans="1:27" ht="20.25" customHeight="1" x14ac:dyDescent="0.2">
      <c r="A51" s="113" t="s">
        <v>1842</v>
      </c>
      <c r="B51" s="114" t="s">
        <v>1798</v>
      </c>
      <c r="C51" s="4" t="s">
        <v>151</v>
      </c>
      <c r="D51" s="144">
        <v>6</v>
      </c>
      <c r="E51" s="130" t="s">
        <v>3561</v>
      </c>
      <c r="F51" s="47">
        <v>6466</v>
      </c>
      <c r="G51" s="47">
        <v>68278</v>
      </c>
      <c r="H51" s="47">
        <v>0</v>
      </c>
      <c r="I51" s="47">
        <v>44088</v>
      </c>
      <c r="J51" s="47">
        <v>40</v>
      </c>
      <c r="K51" s="47">
        <v>21672</v>
      </c>
      <c r="L51" s="47">
        <v>5738</v>
      </c>
      <c r="M51" s="47">
        <v>425798</v>
      </c>
      <c r="N51" s="153">
        <v>34117</v>
      </c>
      <c r="O51" s="147">
        <v>106</v>
      </c>
      <c r="P51" s="147">
        <v>0</v>
      </c>
      <c r="Q51" s="47">
        <v>435797</v>
      </c>
      <c r="R51" s="47">
        <v>0</v>
      </c>
      <c r="S51" s="47">
        <v>0</v>
      </c>
      <c r="T51" s="47">
        <v>0</v>
      </c>
      <c r="U51" s="47">
        <v>146858</v>
      </c>
      <c r="V51" s="47">
        <v>0</v>
      </c>
      <c r="W51" s="103">
        <v>1188958</v>
      </c>
      <c r="X51" s="41"/>
      <c r="Y51" s="41"/>
      <c r="Z51" s="41"/>
      <c r="AA51" s="41"/>
    </row>
    <row r="52" spans="1:27" ht="20.25" customHeight="1" x14ac:dyDescent="0.2">
      <c r="A52" s="113" t="s">
        <v>1843</v>
      </c>
      <c r="B52" s="114" t="s">
        <v>1798</v>
      </c>
      <c r="C52" s="4" t="s">
        <v>152</v>
      </c>
      <c r="D52" s="144">
        <v>6</v>
      </c>
      <c r="E52" s="130" t="s">
        <v>3561</v>
      </c>
      <c r="F52" s="47">
        <v>334</v>
      </c>
      <c r="G52" s="47">
        <v>14462</v>
      </c>
      <c r="H52" s="47">
        <v>0</v>
      </c>
      <c r="I52" s="47">
        <v>1343</v>
      </c>
      <c r="J52" s="47">
        <v>19</v>
      </c>
      <c r="K52" s="47">
        <v>5501</v>
      </c>
      <c r="L52" s="47">
        <v>1402</v>
      </c>
      <c r="M52" s="47">
        <v>176629</v>
      </c>
      <c r="N52" s="153">
        <v>8788</v>
      </c>
      <c r="O52" s="147">
        <v>0</v>
      </c>
      <c r="P52" s="147">
        <v>0</v>
      </c>
      <c r="Q52" s="47">
        <v>135848</v>
      </c>
      <c r="R52" s="47">
        <v>0</v>
      </c>
      <c r="S52" s="47">
        <v>0</v>
      </c>
      <c r="T52" s="47">
        <v>0</v>
      </c>
      <c r="U52" s="47">
        <v>0</v>
      </c>
      <c r="V52" s="47">
        <v>0</v>
      </c>
      <c r="W52" s="103">
        <v>344326</v>
      </c>
      <c r="X52" s="41"/>
      <c r="Y52" s="41"/>
      <c r="Z52" s="41"/>
      <c r="AA52" s="41"/>
    </row>
    <row r="53" spans="1:27" ht="20.25" customHeight="1" x14ac:dyDescent="0.2">
      <c r="A53" s="113" t="s">
        <v>1844</v>
      </c>
      <c r="B53" s="114" t="s">
        <v>1798</v>
      </c>
      <c r="C53" s="4" t="s">
        <v>153</v>
      </c>
      <c r="D53" s="144">
        <v>6</v>
      </c>
      <c r="E53" s="130" t="s">
        <v>3561</v>
      </c>
      <c r="F53" s="47">
        <v>5605</v>
      </c>
      <c r="G53" s="47">
        <v>0</v>
      </c>
      <c r="H53" s="47">
        <v>0</v>
      </c>
      <c r="I53" s="47">
        <v>15302</v>
      </c>
      <c r="J53" s="47">
        <v>323</v>
      </c>
      <c r="K53" s="47">
        <v>13018</v>
      </c>
      <c r="L53" s="47">
        <v>3197</v>
      </c>
      <c r="M53" s="47">
        <v>192511</v>
      </c>
      <c r="N53" s="153">
        <v>8925</v>
      </c>
      <c r="O53" s="147">
        <v>973</v>
      </c>
      <c r="P53" s="147">
        <v>0</v>
      </c>
      <c r="Q53" s="47">
        <v>90093</v>
      </c>
      <c r="R53" s="47">
        <v>0</v>
      </c>
      <c r="S53" s="47">
        <v>0</v>
      </c>
      <c r="T53" s="47">
        <v>0</v>
      </c>
      <c r="U53" s="47">
        <v>0</v>
      </c>
      <c r="V53" s="47">
        <v>0</v>
      </c>
      <c r="W53" s="103">
        <v>329947</v>
      </c>
      <c r="X53" s="41"/>
      <c r="Y53" s="41"/>
      <c r="Z53" s="41"/>
      <c r="AA53" s="41"/>
    </row>
    <row r="54" spans="1:27" ht="20.25" customHeight="1" x14ac:dyDescent="0.2">
      <c r="A54" s="113" t="s">
        <v>1845</v>
      </c>
      <c r="B54" s="114" t="s">
        <v>1798</v>
      </c>
      <c r="C54" s="4" t="s">
        <v>154</v>
      </c>
      <c r="D54" s="144">
        <v>6</v>
      </c>
      <c r="E54" s="130" t="s">
        <v>3561</v>
      </c>
      <c r="F54" s="47">
        <v>389</v>
      </c>
      <c r="G54" s="47">
        <v>4151</v>
      </c>
      <c r="H54" s="47">
        <v>7746</v>
      </c>
      <c r="I54" s="47">
        <v>7532</v>
      </c>
      <c r="J54" s="47">
        <v>10</v>
      </c>
      <c r="K54" s="47">
        <v>4067</v>
      </c>
      <c r="L54" s="47">
        <v>1253</v>
      </c>
      <c r="M54" s="47">
        <v>175841</v>
      </c>
      <c r="N54" s="153">
        <v>21942</v>
      </c>
      <c r="O54" s="147">
        <v>452</v>
      </c>
      <c r="P54" s="147">
        <v>0</v>
      </c>
      <c r="Q54" s="47">
        <v>376129</v>
      </c>
      <c r="R54" s="47">
        <v>0</v>
      </c>
      <c r="S54" s="47">
        <v>0</v>
      </c>
      <c r="T54" s="47">
        <v>0</v>
      </c>
      <c r="U54" s="47">
        <v>0</v>
      </c>
      <c r="V54" s="47">
        <v>0</v>
      </c>
      <c r="W54" s="103">
        <v>599512</v>
      </c>
      <c r="X54" s="41"/>
      <c r="Y54" s="41"/>
      <c r="Z54" s="41"/>
      <c r="AA54" s="41"/>
    </row>
    <row r="55" spans="1:27" ht="20.25" customHeight="1" x14ac:dyDescent="0.2">
      <c r="A55" s="113" t="s">
        <v>1846</v>
      </c>
      <c r="B55" s="114" t="s">
        <v>1798</v>
      </c>
      <c r="C55" s="4" t="s">
        <v>155</v>
      </c>
      <c r="D55" s="144">
        <v>6</v>
      </c>
      <c r="E55" s="130" t="s">
        <v>3561</v>
      </c>
      <c r="F55" s="47">
        <v>0</v>
      </c>
      <c r="G55" s="47">
        <v>0</v>
      </c>
      <c r="H55" s="47">
        <v>0</v>
      </c>
      <c r="I55" s="47">
        <v>4614</v>
      </c>
      <c r="J55" s="47">
        <v>11</v>
      </c>
      <c r="K55" s="47">
        <v>1</v>
      </c>
      <c r="L55" s="47">
        <v>1093</v>
      </c>
      <c r="M55" s="47">
        <v>158781</v>
      </c>
      <c r="N55" s="153">
        <v>6298</v>
      </c>
      <c r="O55" s="147">
        <v>29</v>
      </c>
      <c r="P55" s="147">
        <v>0</v>
      </c>
      <c r="Q55" s="47">
        <v>197110</v>
      </c>
      <c r="R55" s="47">
        <v>0</v>
      </c>
      <c r="S55" s="47">
        <v>0</v>
      </c>
      <c r="T55" s="47">
        <v>0</v>
      </c>
      <c r="U55" s="47">
        <v>0</v>
      </c>
      <c r="V55" s="47">
        <v>0</v>
      </c>
      <c r="W55" s="103">
        <v>367937</v>
      </c>
      <c r="X55" s="41"/>
      <c r="Y55" s="41"/>
      <c r="Z55" s="41"/>
      <c r="AA55" s="41"/>
    </row>
    <row r="56" spans="1:27" ht="20.25" customHeight="1" x14ac:dyDescent="0.2">
      <c r="A56" s="113" t="s">
        <v>1847</v>
      </c>
      <c r="B56" s="114" t="s">
        <v>1798</v>
      </c>
      <c r="C56" s="4" t="s">
        <v>156</v>
      </c>
      <c r="D56" s="144">
        <v>6</v>
      </c>
      <c r="E56" s="130" t="s">
        <v>3561</v>
      </c>
      <c r="F56" s="47">
        <v>1812</v>
      </c>
      <c r="G56" s="47">
        <v>27145</v>
      </c>
      <c r="H56" s="47">
        <v>0</v>
      </c>
      <c r="I56" s="47">
        <v>6705</v>
      </c>
      <c r="J56" s="47">
        <v>10</v>
      </c>
      <c r="K56" s="47">
        <v>0</v>
      </c>
      <c r="L56" s="47">
        <v>1161</v>
      </c>
      <c r="M56" s="47">
        <v>128527</v>
      </c>
      <c r="N56" s="153">
        <v>8517</v>
      </c>
      <c r="O56" s="147">
        <v>519</v>
      </c>
      <c r="P56" s="147">
        <v>0</v>
      </c>
      <c r="Q56" s="47">
        <v>212167</v>
      </c>
      <c r="R56" s="47">
        <v>0</v>
      </c>
      <c r="S56" s="47">
        <v>0</v>
      </c>
      <c r="T56" s="47">
        <v>0</v>
      </c>
      <c r="U56" s="47">
        <v>0</v>
      </c>
      <c r="V56" s="47">
        <v>0</v>
      </c>
      <c r="W56" s="103">
        <v>386563</v>
      </c>
      <c r="X56" s="41"/>
      <c r="Y56" s="41"/>
      <c r="Z56" s="41"/>
      <c r="AA56" s="41"/>
    </row>
    <row r="57" spans="1:27" ht="20.25" customHeight="1" x14ac:dyDescent="0.2">
      <c r="A57" s="113" t="s">
        <v>1848</v>
      </c>
      <c r="B57" s="114" t="s">
        <v>1798</v>
      </c>
      <c r="C57" s="4" t="s">
        <v>157</v>
      </c>
      <c r="D57" s="144">
        <v>6</v>
      </c>
      <c r="E57" s="130" t="s">
        <v>3561</v>
      </c>
      <c r="F57" s="47">
        <v>4061</v>
      </c>
      <c r="G57" s="47">
        <v>77243</v>
      </c>
      <c r="H57" s="47">
        <v>0</v>
      </c>
      <c r="I57" s="47">
        <v>1224</v>
      </c>
      <c r="J57" s="47">
        <v>8</v>
      </c>
      <c r="K57" s="47">
        <v>6074</v>
      </c>
      <c r="L57" s="47">
        <v>1083</v>
      </c>
      <c r="M57" s="47">
        <v>116606</v>
      </c>
      <c r="N57" s="153">
        <v>652</v>
      </c>
      <c r="O57" s="147">
        <v>344</v>
      </c>
      <c r="P57" s="147">
        <v>0</v>
      </c>
      <c r="Q57" s="47">
        <v>163031</v>
      </c>
      <c r="R57" s="47">
        <v>0</v>
      </c>
      <c r="S57" s="47">
        <v>0</v>
      </c>
      <c r="T57" s="47">
        <v>0</v>
      </c>
      <c r="U57" s="47">
        <v>0</v>
      </c>
      <c r="V57" s="47">
        <v>0</v>
      </c>
      <c r="W57" s="103">
        <v>370326</v>
      </c>
      <c r="X57" s="41"/>
      <c r="Y57" s="41"/>
      <c r="Z57" s="41"/>
      <c r="AA57" s="41"/>
    </row>
    <row r="58" spans="1:27" ht="20.25" customHeight="1" x14ac:dyDescent="0.2">
      <c r="A58" s="113" t="s">
        <v>1849</v>
      </c>
      <c r="B58" s="114" t="s">
        <v>1798</v>
      </c>
      <c r="C58" s="4" t="s">
        <v>158</v>
      </c>
      <c r="D58" s="144">
        <v>6</v>
      </c>
      <c r="E58" s="130" t="s">
        <v>3561</v>
      </c>
      <c r="F58" s="47">
        <v>0</v>
      </c>
      <c r="G58" s="47">
        <v>0</v>
      </c>
      <c r="H58" s="47">
        <v>0</v>
      </c>
      <c r="I58" s="47">
        <v>6595</v>
      </c>
      <c r="J58" s="47">
        <v>23</v>
      </c>
      <c r="K58" s="47">
        <v>6654</v>
      </c>
      <c r="L58" s="47">
        <v>1429</v>
      </c>
      <c r="M58" s="47">
        <v>194136</v>
      </c>
      <c r="N58" s="153">
        <v>7376</v>
      </c>
      <c r="O58" s="147">
        <v>152</v>
      </c>
      <c r="P58" s="147">
        <v>0</v>
      </c>
      <c r="Q58" s="47">
        <v>281913</v>
      </c>
      <c r="R58" s="47">
        <v>0</v>
      </c>
      <c r="S58" s="47">
        <v>0</v>
      </c>
      <c r="T58" s="47">
        <v>0</v>
      </c>
      <c r="U58" s="47">
        <v>0</v>
      </c>
      <c r="V58" s="47">
        <v>0</v>
      </c>
      <c r="W58" s="103">
        <v>498278</v>
      </c>
      <c r="X58" s="41"/>
      <c r="Y58" s="41"/>
      <c r="Z58" s="41"/>
      <c r="AA58" s="41"/>
    </row>
    <row r="59" spans="1:27" ht="20.25" customHeight="1" x14ac:dyDescent="0.2">
      <c r="A59" s="113" t="s">
        <v>1850</v>
      </c>
      <c r="B59" s="114" t="s">
        <v>1798</v>
      </c>
      <c r="C59" s="4" t="s">
        <v>159</v>
      </c>
      <c r="D59" s="144">
        <v>6</v>
      </c>
      <c r="E59" s="130" t="s">
        <v>3561</v>
      </c>
      <c r="F59" s="47">
        <v>371</v>
      </c>
      <c r="G59" s="47">
        <v>0</v>
      </c>
      <c r="H59" s="47">
        <v>0</v>
      </c>
      <c r="I59" s="47">
        <v>5676</v>
      </c>
      <c r="J59" s="47">
        <v>27</v>
      </c>
      <c r="K59" s="47">
        <v>11265</v>
      </c>
      <c r="L59" s="47">
        <v>2152</v>
      </c>
      <c r="M59" s="47">
        <v>334102</v>
      </c>
      <c r="N59" s="153">
        <v>17921</v>
      </c>
      <c r="O59" s="147">
        <v>535</v>
      </c>
      <c r="P59" s="147">
        <v>0</v>
      </c>
      <c r="Q59" s="47">
        <v>227851</v>
      </c>
      <c r="R59" s="47">
        <v>0</v>
      </c>
      <c r="S59" s="47">
        <v>0</v>
      </c>
      <c r="T59" s="47">
        <v>0</v>
      </c>
      <c r="U59" s="47">
        <v>253989</v>
      </c>
      <c r="V59" s="47">
        <v>0</v>
      </c>
      <c r="W59" s="103">
        <v>853889</v>
      </c>
      <c r="X59" s="41"/>
      <c r="Y59" s="41"/>
      <c r="Z59" s="41"/>
      <c r="AA59" s="41"/>
    </row>
    <row r="60" spans="1:27" ht="20.25" customHeight="1" x14ac:dyDescent="0.2">
      <c r="A60" s="113" t="s">
        <v>1851</v>
      </c>
      <c r="B60" s="114" t="s">
        <v>1798</v>
      </c>
      <c r="C60" s="4" t="s">
        <v>160</v>
      </c>
      <c r="D60" s="144">
        <v>6</v>
      </c>
      <c r="E60" s="130" t="s">
        <v>3561</v>
      </c>
      <c r="F60" s="47">
        <v>2065</v>
      </c>
      <c r="G60" s="47">
        <v>156141</v>
      </c>
      <c r="H60" s="47">
        <v>0</v>
      </c>
      <c r="I60" s="47">
        <v>155</v>
      </c>
      <c r="J60" s="47">
        <v>3</v>
      </c>
      <c r="K60" s="47">
        <v>466</v>
      </c>
      <c r="L60" s="47">
        <v>348</v>
      </c>
      <c r="M60" s="47">
        <v>101643</v>
      </c>
      <c r="N60" s="153">
        <v>9493</v>
      </c>
      <c r="O60" s="147">
        <v>125</v>
      </c>
      <c r="P60" s="147">
        <v>0</v>
      </c>
      <c r="Q60" s="47">
        <v>18145</v>
      </c>
      <c r="R60" s="47">
        <v>0</v>
      </c>
      <c r="S60" s="47">
        <v>0</v>
      </c>
      <c r="T60" s="47">
        <v>0</v>
      </c>
      <c r="U60" s="47">
        <v>0</v>
      </c>
      <c r="V60" s="47">
        <v>0</v>
      </c>
      <c r="W60" s="103">
        <v>288584</v>
      </c>
      <c r="X60" s="41"/>
      <c r="Y60" s="41"/>
      <c r="Z60" s="41"/>
      <c r="AA60" s="41"/>
    </row>
    <row r="61" spans="1:27" ht="20.25" customHeight="1" x14ac:dyDescent="0.2">
      <c r="A61" s="113" t="s">
        <v>1852</v>
      </c>
      <c r="B61" s="114" t="s">
        <v>1798</v>
      </c>
      <c r="C61" s="4" t="s">
        <v>161</v>
      </c>
      <c r="D61" s="144">
        <v>6</v>
      </c>
      <c r="E61" s="130" t="s">
        <v>3561</v>
      </c>
      <c r="F61" s="47">
        <v>689</v>
      </c>
      <c r="G61" s="47">
        <v>7282</v>
      </c>
      <c r="H61" s="47">
        <v>0</v>
      </c>
      <c r="I61" s="47">
        <v>8207</v>
      </c>
      <c r="J61" s="47">
        <v>10</v>
      </c>
      <c r="K61" s="47">
        <v>1800</v>
      </c>
      <c r="L61" s="47">
        <v>991</v>
      </c>
      <c r="M61" s="47">
        <v>109716</v>
      </c>
      <c r="N61" s="153">
        <v>23668</v>
      </c>
      <c r="O61" s="147">
        <v>0</v>
      </c>
      <c r="P61" s="147">
        <v>0</v>
      </c>
      <c r="Q61" s="47">
        <v>261944</v>
      </c>
      <c r="R61" s="47">
        <v>0</v>
      </c>
      <c r="S61" s="47">
        <v>0</v>
      </c>
      <c r="T61" s="47">
        <v>0</v>
      </c>
      <c r="U61" s="47">
        <v>0</v>
      </c>
      <c r="V61" s="47">
        <v>0</v>
      </c>
      <c r="W61" s="103">
        <v>414307</v>
      </c>
      <c r="X61" s="41"/>
      <c r="Y61" s="41"/>
      <c r="Z61" s="41"/>
      <c r="AA61" s="41"/>
    </row>
    <row r="62" spans="1:27" ht="20.25" customHeight="1" x14ac:dyDescent="0.2">
      <c r="A62" s="113" t="s">
        <v>1853</v>
      </c>
      <c r="B62" s="114" t="s">
        <v>1798</v>
      </c>
      <c r="C62" s="4" t="s">
        <v>162</v>
      </c>
      <c r="D62" s="144">
        <v>6</v>
      </c>
      <c r="E62" s="130" t="s">
        <v>3561</v>
      </c>
      <c r="F62" s="47">
        <v>130</v>
      </c>
      <c r="G62" s="47">
        <v>3787</v>
      </c>
      <c r="H62" s="47">
        <v>0</v>
      </c>
      <c r="I62" s="47">
        <v>5824</v>
      </c>
      <c r="J62" s="47">
        <v>10</v>
      </c>
      <c r="K62" s="47">
        <v>720</v>
      </c>
      <c r="L62" s="47">
        <v>744</v>
      </c>
      <c r="M62" s="47">
        <v>131556</v>
      </c>
      <c r="N62" s="153">
        <v>23054</v>
      </c>
      <c r="O62" s="147">
        <v>949</v>
      </c>
      <c r="P62" s="147">
        <v>0</v>
      </c>
      <c r="Q62" s="47">
        <v>238734</v>
      </c>
      <c r="R62" s="47">
        <v>0</v>
      </c>
      <c r="S62" s="47">
        <v>0</v>
      </c>
      <c r="T62" s="47">
        <v>0</v>
      </c>
      <c r="U62" s="47">
        <v>0</v>
      </c>
      <c r="V62" s="47">
        <v>0</v>
      </c>
      <c r="W62" s="103">
        <v>405508</v>
      </c>
      <c r="X62" s="41"/>
      <c r="Y62" s="41"/>
      <c r="Z62" s="41"/>
      <c r="AA62" s="41"/>
    </row>
    <row r="63" spans="1:27" ht="20.25" customHeight="1" x14ac:dyDescent="0.2">
      <c r="A63" s="113" t="s">
        <v>1854</v>
      </c>
      <c r="B63" s="114" t="s">
        <v>1798</v>
      </c>
      <c r="C63" s="4" t="s">
        <v>163</v>
      </c>
      <c r="D63" s="144">
        <v>6</v>
      </c>
      <c r="E63" s="130" t="s">
        <v>3561</v>
      </c>
      <c r="F63" s="47">
        <v>209</v>
      </c>
      <c r="G63" s="47">
        <v>4577</v>
      </c>
      <c r="H63" s="47">
        <v>0</v>
      </c>
      <c r="I63" s="47">
        <v>9679</v>
      </c>
      <c r="J63" s="47">
        <v>20</v>
      </c>
      <c r="K63" s="47">
        <v>3840</v>
      </c>
      <c r="L63" s="47">
        <v>1139</v>
      </c>
      <c r="M63" s="47">
        <v>179092</v>
      </c>
      <c r="N63" s="153">
        <v>52839</v>
      </c>
      <c r="O63" s="147">
        <v>1081</v>
      </c>
      <c r="P63" s="147">
        <v>0</v>
      </c>
      <c r="Q63" s="47">
        <v>349433</v>
      </c>
      <c r="R63" s="47">
        <v>0</v>
      </c>
      <c r="S63" s="47">
        <v>0</v>
      </c>
      <c r="T63" s="47">
        <v>0</v>
      </c>
      <c r="U63" s="47">
        <v>0</v>
      </c>
      <c r="V63" s="47">
        <v>0</v>
      </c>
      <c r="W63" s="103">
        <v>601909</v>
      </c>
      <c r="X63" s="41"/>
      <c r="Y63" s="41"/>
      <c r="Z63" s="41"/>
      <c r="AA63" s="41"/>
    </row>
    <row r="64" spans="1:27" ht="20.25" customHeight="1" x14ac:dyDescent="0.2">
      <c r="A64" s="113" t="s">
        <v>1855</v>
      </c>
      <c r="B64" s="114" t="s">
        <v>1798</v>
      </c>
      <c r="C64" s="4" t="s">
        <v>164</v>
      </c>
      <c r="D64" s="144">
        <v>6</v>
      </c>
      <c r="E64" s="130" t="s">
        <v>3561</v>
      </c>
      <c r="F64" s="47">
        <v>3214</v>
      </c>
      <c r="G64" s="47">
        <v>48138</v>
      </c>
      <c r="H64" s="47">
        <v>196</v>
      </c>
      <c r="I64" s="47">
        <v>2929</v>
      </c>
      <c r="J64" s="47">
        <v>35</v>
      </c>
      <c r="K64" s="47">
        <v>2474</v>
      </c>
      <c r="L64" s="47">
        <v>786</v>
      </c>
      <c r="M64" s="47">
        <v>144994</v>
      </c>
      <c r="N64" s="153">
        <v>6994</v>
      </c>
      <c r="O64" s="147">
        <v>470</v>
      </c>
      <c r="P64" s="147">
        <v>0</v>
      </c>
      <c r="Q64" s="47">
        <v>241662</v>
      </c>
      <c r="R64" s="47">
        <v>0</v>
      </c>
      <c r="S64" s="47">
        <v>0</v>
      </c>
      <c r="T64" s="47">
        <v>0</v>
      </c>
      <c r="U64" s="47">
        <v>0</v>
      </c>
      <c r="V64" s="47">
        <v>0</v>
      </c>
      <c r="W64" s="103">
        <v>451892</v>
      </c>
      <c r="X64" s="41"/>
      <c r="Y64" s="41"/>
      <c r="Z64" s="41"/>
      <c r="AA64" s="41"/>
    </row>
    <row r="65" spans="1:27" ht="20.25" customHeight="1" x14ac:dyDescent="0.2">
      <c r="A65" s="113" t="s">
        <v>1856</v>
      </c>
      <c r="B65" s="114" t="s">
        <v>1798</v>
      </c>
      <c r="C65" s="4" t="s">
        <v>165</v>
      </c>
      <c r="D65" s="144">
        <v>6</v>
      </c>
      <c r="E65" s="130" t="s">
        <v>3561</v>
      </c>
      <c r="F65" s="47">
        <v>0</v>
      </c>
      <c r="G65" s="47">
        <v>18810</v>
      </c>
      <c r="H65" s="47">
        <v>0</v>
      </c>
      <c r="I65" s="47">
        <v>1999</v>
      </c>
      <c r="J65" s="47">
        <v>6</v>
      </c>
      <c r="K65" s="47">
        <v>908</v>
      </c>
      <c r="L65" s="47">
        <v>613</v>
      </c>
      <c r="M65" s="47">
        <v>87090</v>
      </c>
      <c r="N65" s="153">
        <v>7043</v>
      </c>
      <c r="O65" s="147">
        <v>0</v>
      </c>
      <c r="P65" s="147">
        <v>0</v>
      </c>
      <c r="Q65" s="47">
        <v>73478</v>
      </c>
      <c r="R65" s="47">
        <v>0</v>
      </c>
      <c r="S65" s="47">
        <v>0</v>
      </c>
      <c r="T65" s="47">
        <v>0</v>
      </c>
      <c r="U65" s="47">
        <v>0</v>
      </c>
      <c r="V65" s="47">
        <v>0</v>
      </c>
      <c r="W65" s="103">
        <v>189947</v>
      </c>
      <c r="X65" s="41"/>
      <c r="Y65" s="41"/>
      <c r="Z65" s="41"/>
      <c r="AA65" s="41"/>
    </row>
    <row r="66" spans="1:27" ht="20.25" customHeight="1" x14ac:dyDescent="0.2">
      <c r="A66" s="113" t="s">
        <v>1857</v>
      </c>
      <c r="B66" s="114" t="s">
        <v>1798</v>
      </c>
      <c r="C66" s="4" t="s">
        <v>166</v>
      </c>
      <c r="D66" s="144">
        <v>6</v>
      </c>
      <c r="E66" s="130" t="s">
        <v>3561</v>
      </c>
      <c r="F66" s="47">
        <v>13</v>
      </c>
      <c r="G66" s="47">
        <v>0</v>
      </c>
      <c r="H66" s="47">
        <v>8421</v>
      </c>
      <c r="I66" s="47">
        <v>672</v>
      </c>
      <c r="J66" s="47">
        <v>21</v>
      </c>
      <c r="K66" s="47">
        <v>520</v>
      </c>
      <c r="L66" s="47">
        <v>530</v>
      </c>
      <c r="M66" s="47">
        <v>87851</v>
      </c>
      <c r="N66" s="153">
        <v>1674</v>
      </c>
      <c r="O66" s="147">
        <v>184</v>
      </c>
      <c r="P66" s="147">
        <v>0</v>
      </c>
      <c r="Q66" s="47">
        <v>191074</v>
      </c>
      <c r="R66" s="47">
        <v>0</v>
      </c>
      <c r="S66" s="47">
        <v>0</v>
      </c>
      <c r="T66" s="47">
        <v>0</v>
      </c>
      <c r="U66" s="47">
        <v>0</v>
      </c>
      <c r="V66" s="47">
        <v>0</v>
      </c>
      <c r="W66" s="103">
        <v>290960</v>
      </c>
      <c r="X66" s="41"/>
      <c r="Y66" s="41"/>
      <c r="Z66" s="41"/>
      <c r="AA66" s="41"/>
    </row>
    <row r="67" spans="1:27" ht="20.25" customHeight="1" x14ac:dyDescent="0.2">
      <c r="A67" s="113" t="s">
        <v>1858</v>
      </c>
      <c r="B67" s="114" t="s">
        <v>1798</v>
      </c>
      <c r="C67" s="4" t="s">
        <v>167</v>
      </c>
      <c r="D67" s="144">
        <v>6</v>
      </c>
      <c r="E67" s="130" t="s">
        <v>3561</v>
      </c>
      <c r="F67" s="47">
        <v>0</v>
      </c>
      <c r="G67" s="47">
        <v>31754</v>
      </c>
      <c r="H67" s="47">
        <v>0</v>
      </c>
      <c r="I67" s="47">
        <v>5603</v>
      </c>
      <c r="J67" s="47">
        <v>14</v>
      </c>
      <c r="K67" s="47">
        <v>2</v>
      </c>
      <c r="L67" s="47">
        <v>558</v>
      </c>
      <c r="M67" s="47">
        <v>100380</v>
      </c>
      <c r="N67" s="153">
        <v>22163</v>
      </c>
      <c r="O67" s="147">
        <v>483</v>
      </c>
      <c r="P67" s="147">
        <v>0</v>
      </c>
      <c r="Q67" s="47">
        <v>131170</v>
      </c>
      <c r="R67" s="47">
        <v>0</v>
      </c>
      <c r="S67" s="47">
        <v>0</v>
      </c>
      <c r="T67" s="47">
        <v>0</v>
      </c>
      <c r="U67" s="47">
        <v>0</v>
      </c>
      <c r="V67" s="47">
        <v>0</v>
      </c>
      <c r="W67" s="103">
        <v>292127</v>
      </c>
      <c r="X67" s="41"/>
      <c r="Y67" s="41"/>
      <c r="Z67" s="41"/>
      <c r="AA67" s="41"/>
    </row>
    <row r="68" spans="1:27" ht="20.25" customHeight="1" x14ac:dyDescent="0.2">
      <c r="A68" s="113" t="s">
        <v>1859</v>
      </c>
      <c r="B68" s="114" t="s">
        <v>1798</v>
      </c>
      <c r="C68" s="4" t="s">
        <v>168</v>
      </c>
      <c r="D68" s="144">
        <v>6</v>
      </c>
      <c r="E68" s="130" t="s">
        <v>3561</v>
      </c>
      <c r="F68" s="47">
        <v>0</v>
      </c>
      <c r="G68" s="47">
        <v>0</v>
      </c>
      <c r="H68" s="47">
        <v>411</v>
      </c>
      <c r="I68" s="47">
        <v>417</v>
      </c>
      <c r="J68" s="47">
        <v>31</v>
      </c>
      <c r="K68" s="47">
        <v>0</v>
      </c>
      <c r="L68" s="47">
        <v>1094</v>
      </c>
      <c r="M68" s="47">
        <v>119017</v>
      </c>
      <c r="N68" s="153">
        <v>10678</v>
      </c>
      <c r="O68" s="147">
        <v>759</v>
      </c>
      <c r="P68" s="147">
        <v>0</v>
      </c>
      <c r="Q68" s="47">
        <v>235192</v>
      </c>
      <c r="R68" s="47">
        <v>0</v>
      </c>
      <c r="S68" s="47">
        <v>0</v>
      </c>
      <c r="T68" s="47">
        <v>0</v>
      </c>
      <c r="U68" s="47">
        <v>0</v>
      </c>
      <c r="V68" s="47">
        <v>0</v>
      </c>
      <c r="W68" s="103">
        <v>367599</v>
      </c>
      <c r="X68" s="41"/>
      <c r="Y68" s="41"/>
      <c r="Z68" s="41"/>
      <c r="AA68" s="41"/>
    </row>
    <row r="69" spans="1:27" ht="20.25" customHeight="1" x14ac:dyDescent="0.2">
      <c r="A69" s="113" t="s">
        <v>1860</v>
      </c>
      <c r="B69" s="114" t="s">
        <v>1798</v>
      </c>
      <c r="C69" s="4" t="s">
        <v>169</v>
      </c>
      <c r="D69" s="144">
        <v>6</v>
      </c>
      <c r="E69" s="130" t="s">
        <v>3561</v>
      </c>
      <c r="F69" s="47">
        <v>3041</v>
      </c>
      <c r="G69" s="47">
        <v>15730</v>
      </c>
      <c r="H69" s="47">
        <v>0</v>
      </c>
      <c r="I69" s="47">
        <v>6114</v>
      </c>
      <c r="J69" s="47">
        <v>133</v>
      </c>
      <c r="K69" s="47">
        <v>4249</v>
      </c>
      <c r="L69" s="47">
        <v>4891</v>
      </c>
      <c r="M69" s="47">
        <v>287350</v>
      </c>
      <c r="N69" s="153">
        <v>25043</v>
      </c>
      <c r="O69" s="147">
        <v>0</v>
      </c>
      <c r="P69" s="147">
        <v>0</v>
      </c>
      <c r="Q69" s="47">
        <v>0</v>
      </c>
      <c r="R69" s="47">
        <v>0</v>
      </c>
      <c r="S69" s="47">
        <v>0</v>
      </c>
      <c r="T69" s="47">
        <v>0</v>
      </c>
      <c r="U69" s="47">
        <v>0</v>
      </c>
      <c r="V69" s="47">
        <v>0</v>
      </c>
      <c r="W69" s="103">
        <v>346551</v>
      </c>
      <c r="X69" s="41"/>
      <c r="Y69" s="41"/>
      <c r="Z69" s="41"/>
      <c r="AA69" s="41"/>
    </row>
    <row r="70" spans="1:27" ht="20.25" customHeight="1" x14ac:dyDescent="0.2">
      <c r="A70" s="113" t="s">
        <v>1861</v>
      </c>
      <c r="B70" s="114" t="s">
        <v>1798</v>
      </c>
      <c r="C70" s="4" t="s">
        <v>170</v>
      </c>
      <c r="D70" s="144">
        <v>6</v>
      </c>
      <c r="E70" s="130" t="s">
        <v>3561</v>
      </c>
      <c r="F70" s="47">
        <v>1850</v>
      </c>
      <c r="G70" s="47">
        <v>0</v>
      </c>
      <c r="H70" s="47">
        <v>0</v>
      </c>
      <c r="I70" s="47">
        <v>7214</v>
      </c>
      <c r="J70" s="47">
        <v>18</v>
      </c>
      <c r="K70" s="47">
        <v>3288</v>
      </c>
      <c r="L70" s="47">
        <v>1937</v>
      </c>
      <c r="M70" s="47">
        <v>193407</v>
      </c>
      <c r="N70" s="153">
        <v>5626</v>
      </c>
      <c r="O70" s="147">
        <v>0</v>
      </c>
      <c r="P70" s="147">
        <v>0</v>
      </c>
      <c r="Q70" s="47">
        <v>335614</v>
      </c>
      <c r="R70" s="47">
        <v>0</v>
      </c>
      <c r="S70" s="47">
        <v>0</v>
      </c>
      <c r="T70" s="47">
        <v>0</v>
      </c>
      <c r="U70" s="47">
        <v>0</v>
      </c>
      <c r="V70" s="47">
        <v>0</v>
      </c>
      <c r="W70" s="103">
        <v>548954</v>
      </c>
      <c r="X70" s="41"/>
      <c r="Y70" s="41"/>
      <c r="Z70" s="41"/>
      <c r="AA70" s="41"/>
    </row>
    <row r="71" spans="1:27" ht="20.25" customHeight="1" x14ac:dyDescent="0.2">
      <c r="A71" s="113" t="s">
        <v>1862</v>
      </c>
      <c r="B71" s="114" t="s">
        <v>1798</v>
      </c>
      <c r="C71" s="4" t="s">
        <v>171</v>
      </c>
      <c r="D71" s="144">
        <v>6</v>
      </c>
      <c r="E71" s="130" t="s">
        <v>3561</v>
      </c>
      <c r="F71" s="47">
        <v>6812</v>
      </c>
      <c r="G71" s="47">
        <v>45742</v>
      </c>
      <c r="H71" s="47">
        <v>881</v>
      </c>
      <c r="I71" s="47">
        <v>12949</v>
      </c>
      <c r="J71" s="47">
        <v>43</v>
      </c>
      <c r="K71" s="47">
        <v>6794</v>
      </c>
      <c r="L71" s="47">
        <v>4584</v>
      </c>
      <c r="M71" s="47">
        <v>232877</v>
      </c>
      <c r="N71" s="153">
        <v>6809</v>
      </c>
      <c r="O71" s="147">
        <v>561</v>
      </c>
      <c r="P71" s="147">
        <v>0</v>
      </c>
      <c r="Q71" s="47">
        <v>323355</v>
      </c>
      <c r="R71" s="47">
        <v>0</v>
      </c>
      <c r="S71" s="47">
        <v>0</v>
      </c>
      <c r="T71" s="47">
        <v>0</v>
      </c>
      <c r="U71" s="47">
        <v>0</v>
      </c>
      <c r="V71" s="47">
        <v>474</v>
      </c>
      <c r="W71" s="103">
        <v>641881</v>
      </c>
      <c r="X71" s="41"/>
      <c r="Y71" s="41"/>
      <c r="Z71" s="41"/>
      <c r="AA71" s="41"/>
    </row>
    <row r="72" spans="1:27" ht="20.25" customHeight="1" x14ac:dyDescent="0.2">
      <c r="A72" s="113" t="s">
        <v>1863</v>
      </c>
      <c r="B72" s="114" t="s">
        <v>1798</v>
      </c>
      <c r="C72" s="4" t="s">
        <v>172</v>
      </c>
      <c r="D72" s="144">
        <v>6</v>
      </c>
      <c r="E72" s="130" t="s">
        <v>3562</v>
      </c>
      <c r="F72" s="47">
        <v>0</v>
      </c>
      <c r="G72" s="47">
        <v>0</v>
      </c>
      <c r="H72" s="47">
        <v>0</v>
      </c>
      <c r="I72" s="47">
        <v>0</v>
      </c>
      <c r="J72" s="47">
        <v>0</v>
      </c>
      <c r="K72" s="47">
        <v>73</v>
      </c>
      <c r="L72" s="47">
        <v>1871</v>
      </c>
      <c r="M72" s="47">
        <v>35083</v>
      </c>
      <c r="N72" s="153">
        <v>0</v>
      </c>
      <c r="O72" s="147">
        <v>0</v>
      </c>
      <c r="P72" s="147">
        <v>0</v>
      </c>
      <c r="Q72" s="47">
        <v>0</v>
      </c>
      <c r="R72" s="47">
        <v>0</v>
      </c>
      <c r="S72" s="47">
        <v>0</v>
      </c>
      <c r="T72" s="47">
        <v>0</v>
      </c>
      <c r="U72" s="47">
        <v>0</v>
      </c>
      <c r="V72" s="47">
        <v>0</v>
      </c>
      <c r="W72" s="103">
        <v>37027</v>
      </c>
      <c r="X72" s="41"/>
      <c r="Y72" s="41"/>
      <c r="Z72" s="41"/>
      <c r="AA72" s="41"/>
    </row>
    <row r="73" spans="1:27" ht="20.25" customHeight="1" x14ac:dyDescent="0.2">
      <c r="A73" s="113" t="s">
        <v>1864</v>
      </c>
      <c r="B73" s="114" t="s">
        <v>1798</v>
      </c>
      <c r="C73" s="4" t="s">
        <v>173</v>
      </c>
      <c r="D73" s="144">
        <v>6</v>
      </c>
      <c r="E73" s="130" t="s">
        <v>3561</v>
      </c>
      <c r="F73" s="47">
        <v>0</v>
      </c>
      <c r="G73" s="47">
        <v>15974</v>
      </c>
      <c r="H73" s="47">
        <v>0</v>
      </c>
      <c r="I73" s="47">
        <v>1435</v>
      </c>
      <c r="J73" s="47">
        <v>3</v>
      </c>
      <c r="K73" s="47">
        <v>793</v>
      </c>
      <c r="L73" s="47">
        <v>277</v>
      </c>
      <c r="M73" s="47">
        <v>58322</v>
      </c>
      <c r="N73" s="153">
        <v>20530</v>
      </c>
      <c r="O73" s="147">
        <v>0</v>
      </c>
      <c r="P73" s="147">
        <v>0</v>
      </c>
      <c r="Q73" s="47">
        <v>51244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103">
        <v>148578</v>
      </c>
      <c r="X73" s="41"/>
      <c r="Y73" s="41"/>
      <c r="Z73" s="41"/>
      <c r="AA73" s="41"/>
    </row>
    <row r="74" spans="1:27" ht="20.25" customHeight="1" x14ac:dyDescent="0.2">
      <c r="A74" s="113" t="s">
        <v>1865</v>
      </c>
      <c r="B74" s="114" t="s">
        <v>1798</v>
      </c>
      <c r="C74" s="4" t="s">
        <v>174</v>
      </c>
      <c r="D74" s="144">
        <v>6</v>
      </c>
      <c r="E74" s="130" t="s">
        <v>3561</v>
      </c>
      <c r="F74" s="47">
        <v>0</v>
      </c>
      <c r="G74" s="47">
        <v>52467</v>
      </c>
      <c r="H74" s="47">
        <v>916</v>
      </c>
      <c r="I74" s="47">
        <v>4089</v>
      </c>
      <c r="J74" s="47">
        <v>5</v>
      </c>
      <c r="K74" s="47">
        <v>1359</v>
      </c>
      <c r="L74" s="47">
        <v>505</v>
      </c>
      <c r="M74" s="47">
        <v>101572</v>
      </c>
      <c r="N74" s="153">
        <v>5077</v>
      </c>
      <c r="O74" s="147">
        <v>0</v>
      </c>
      <c r="P74" s="147">
        <v>0</v>
      </c>
      <c r="Q74" s="47">
        <v>122293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103">
        <v>288283</v>
      </c>
      <c r="X74" s="41"/>
      <c r="Y74" s="41"/>
      <c r="Z74" s="41"/>
      <c r="AA74" s="41"/>
    </row>
    <row r="75" spans="1:27" ht="20.25" customHeight="1" x14ac:dyDescent="0.2">
      <c r="A75" s="113" t="s">
        <v>1866</v>
      </c>
      <c r="B75" s="114" t="s">
        <v>1798</v>
      </c>
      <c r="C75" s="4" t="s">
        <v>175</v>
      </c>
      <c r="D75" s="144">
        <v>6</v>
      </c>
      <c r="E75" s="130" t="s">
        <v>3561</v>
      </c>
      <c r="F75" s="47">
        <v>0</v>
      </c>
      <c r="G75" s="47">
        <v>0</v>
      </c>
      <c r="H75" s="47">
        <v>0</v>
      </c>
      <c r="I75" s="47">
        <v>6911</v>
      </c>
      <c r="J75" s="47">
        <v>8</v>
      </c>
      <c r="K75" s="47">
        <v>334</v>
      </c>
      <c r="L75" s="47">
        <v>1152</v>
      </c>
      <c r="M75" s="47">
        <v>118844</v>
      </c>
      <c r="N75" s="153">
        <v>2234</v>
      </c>
      <c r="O75" s="147">
        <v>0</v>
      </c>
      <c r="P75" s="147">
        <v>0</v>
      </c>
      <c r="Q75" s="47">
        <v>232990</v>
      </c>
      <c r="R75" s="47">
        <v>0</v>
      </c>
      <c r="S75" s="47">
        <v>0</v>
      </c>
      <c r="T75" s="47">
        <v>0</v>
      </c>
      <c r="U75" s="47">
        <v>0</v>
      </c>
      <c r="V75" s="47">
        <v>0</v>
      </c>
      <c r="W75" s="103">
        <v>362473</v>
      </c>
      <c r="X75" s="41"/>
      <c r="Y75" s="41"/>
      <c r="Z75" s="41"/>
      <c r="AA75" s="41"/>
    </row>
    <row r="76" spans="1:27" ht="20.25" customHeight="1" x14ac:dyDescent="0.2">
      <c r="A76" s="113" t="s">
        <v>1867</v>
      </c>
      <c r="B76" s="114" t="s">
        <v>1798</v>
      </c>
      <c r="C76" s="4" t="s">
        <v>176</v>
      </c>
      <c r="D76" s="144">
        <v>6</v>
      </c>
      <c r="E76" s="130" t="s">
        <v>3561</v>
      </c>
      <c r="F76" s="47">
        <v>0</v>
      </c>
      <c r="G76" s="47">
        <v>25160</v>
      </c>
      <c r="H76" s="47">
        <v>0</v>
      </c>
      <c r="I76" s="47">
        <v>817</v>
      </c>
      <c r="J76" s="47">
        <v>9</v>
      </c>
      <c r="K76" s="47">
        <v>1754</v>
      </c>
      <c r="L76" s="47">
        <v>619</v>
      </c>
      <c r="M76" s="47">
        <v>120039</v>
      </c>
      <c r="N76" s="153">
        <v>848</v>
      </c>
      <c r="O76" s="147">
        <v>134</v>
      </c>
      <c r="P76" s="147">
        <v>0</v>
      </c>
      <c r="Q76" s="47">
        <v>185424</v>
      </c>
      <c r="R76" s="47">
        <v>0</v>
      </c>
      <c r="S76" s="47">
        <v>0</v>
      </c>
      <c r="T76" s="47">
        <v>0</v>
      </c>
      <c r="U76" s="47">
        <v>0</v>
      </c>
      <c r="V76" s="47">
        <v>0</v>
      </c>
      <c r="W76" s="103">
        <v>334804</v>
      </c>
      <c r="X76" s="41"/>
      <c r="Y76" s="41"/>
      <c r="Z76" s="41"/>
      <c r="AA76" s="41"/>
    </row>
    <row r="77" spans="1:27" ht="20.25" customHeight="1" x14ac:dyDescent="0.2">
      <c r="A77" s="113" t="s">
        <v>1868</v>
      </c>
      <c r="B77" s="114" t="s">
        <v>1798</v>
      </c>
      <c r="C77" s="4" t="s">
        <v>177</v>
      </c>
      <c r="D77" s="144">
        <v>6</v>
      </c>
      <c r="E77" s="130" t="s">
        <v>3561</v>
      </c>
      <c r="F77" s="47">
        <v>0</v>
      </c>
      <c r="G77" s="47">
        <v>0</v>
      </c>
      <c r="H77" s="47">
        <v>0</v>
      </c>
      <c r="I77" s="47">
        <v>1622</v>
      </c>
      <c r="J77" s="47">
        <v>39</v>
      </c>
      <c r="K77" s="47">
        <v>8377</v>
      </c>
      <c r="L77" s="47">
        <v>4842</v>
      </c>
      <c r="M77" s="47">
        <v>315617</v>
      </c>
      <c r="N77" s="153">
        <v>16771</v>
      </c>
      <c r="O77" s="147">
        <v>80</v>
      </c>
      <c r="P77" s="147">
        <v>0</v>
      </c>
      <c r="Q77" s="47">
        <v>96439</v>
      </c>
      <c r="R77" s="47">
        <v>0</v>
      </c>
      <c r="S77" s="47">
        <v>0</v>
      </c>
      <c r="T77" s="47">
        <v>0</v>
      </c>
      <c r="U77" s="47">
        <v>0</v>
      </c>
      <c r="V77" s="47">
        <v>0</v>
      </c>
      <c r="W77" s="103">
        <v>443787</v>
      </c>
      <c r="X77" s="41"/>
      <c r="Y77" s="41"/>
      <c r="Z77" s="41"/>
      <c r="AA77" s="41"/>
    </row>
    <row r="78" spans="1:27" ht="20.25" customHeight="1" x14ac:dyDescent="0.2">
      <c r="A78" s="113" t="s">
        <v>1869</v>
      </c>
      <c r="B78" s="114" t="s">
        <v>1798</v>
      </c>
      <c r="C78" s="4" t="s">
        <v>178</v>
      </c>
      <c r="D78" s="144">
        <v>6</v>
      </c>
      <c r="E78" s="130" t="s">
        <v>3561</v>
      </c>
      <c r="F78" s="47">
        <v>0</v>
      </c>
      <c r="G78" s="47">
        <v>0</v>
      </c>
      <c r="H78" s="47">
        <v>0</v>
      </c>
      <c r="I78" s="47">
        <v>403</v>
      </c>
      <c r="J78" s="47">
        <v>5</v>
      </c>
      <c r="K78" s="47">
        <v>0</v>
      </c>
      <c r="L78" s="47">
        <v>274</v>
      </c>
      <c r="M78" s="47">
        <v>85302</v>
      </c>
      <c r="N78" s="153">
        <v>1628</v>
      </c>
      <c r="O78" s="147">
        <v>239</v>
      </c>
      <c r="P78" s="147">
        <v>0</v>
      </c>
      <c r="Q78" s="47">
        <v>87392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103">
        <v>175243</v>
      </c>
      <c r="X78" s="41"/>
      <c r="Y78" s="41"/>
      <c r="Z78" s="41"/>
      <c r="AA78" s="41"/>
    </row>
    <row r="79" spans="1:27" ht="20.25" customHeight="1" x14ac:dyDescent="0.2">
      <c r="A79" s="113" t="s">
        <v>1870</v>
      </c>
      <c r="B79" s="114" t="s">
        <v>1798</v>
      </c>
      <c r="C79" s="4" t="s">
        <v>179</v>
      </c>
      <c r="D79" s="144">
        <v>6</v>
      </c>
      <c r="E79" s="130" t="s">
        <v>3561</v>
      </c>
      <c r="F79" s="47">
        <v>0</v>
      </c>
      <c r="G79" s="47">
        <v>0</v>
      </c>
      <c r="H79" s="47">
        <v>0</v>
      </c>
      <c r="I79" s="47">
        <v>17639</v>
      </c>
      <c r="J79" s="47">
        <v>21</v>
      </c>
      <c r="K79" s="47">
        <v>30311</v>
      </c>
      <c r="L79" s="47">
        <v>1995</v>
      </c>
      <c r="M79" s="47">
        <v>183457</v>
      </c>
      <c r="N79" s="153">
        <v>53208</v>
      </c>
      <c r="O79" s="147">
        <v>1149</v>
      </c>
      <c r="P79" s="147">
        <v>0</v>
      </c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103">
        <v>287780</v>
      </c>
      <c r="X79" s="41"/>
      <c r="Y79" s="41"/>
      <c r="Z79" s="41"/>
      <c r="AA79" s="41"/>
    </row>
    <row r="80" spans="1:27" ht="20.25" customHeight="1" x14ac:dyDescent="0.2">
      <c r="A80" s="113" t="s">
        <v>1871</v>
      </c>
      <c r="B80" s="114" t="s">
        <v>1798</v>
      </c>
      <c r="C80" s="4" t="s">
        <v>180</v>
      </c>
      <c r="D80" s="144">
        <v>6</v>
      </c>
      <c r="E80" s="130" t="s">
        <v>3561</v>
      </c>
      <c r="F80" s="47">
        <v>1678</v>
      </c>
      <c r="G80" s="47">
        <v>0</v>
      </c>
      <c r="H80" s="47">
        <v>594</v>
      </c>
      <c r="I80" s="47">
        <v>2994</v>
      </c>
      <c r="J80" s="47">
        <v>20</v>
      </c>
      <c r="K80" s="47">
        <v>3311</v>
      </c>
      <c r="L80" s="47">
        <v>1847</v>
      </c>
      <c r="M80" s="47">
        <v>163891</v>
      </c>
      <c r="N80" s="153">
        <v>23360</v>
      </c>
      <c r="O80" s="147">
        <v>131</v>
      </c>
      <c r="P80" s="147">
        <v>0</v>
      </c>
      <c r="Q80" s="47">
        <v>216462</v>
      </c>
      <c r="R80" s="47">
        <v>0</v>
      </c>
      <c r="S80" s="47">
        <v>0</v>
      </c>
      <c r="T80" s="47">
        <v>0</v>
      </c>
      <c r="U80" s="47">
        <v>0</v>
      </c>
      <c r="V80" s="47">
        <v>0</v>
      </c>
      <c r="W80" s="103">
        <v>414288</v>
      </c>
      <c r="X80" s="41"/>
      <c r="Y80" s="41"/>
      <c r="Z80" s="41"/>
      <c r="AA80" s="41"/>
    </row>
    <row r="81" spans="1:27" ht="20.25" customHeight="1" x14ac:dyDescent="0.2">
      <c r="A81" s="113" t="s">
        <v>1872</v>
      </c>
      <c r="B81" s="114" t="s">
        <v>1798</v>
      </c>
      <c r="C81" s="4" t="s">
        <v>181</v>
      </c>
      <c r="D81" s="144">
        <v>6</v>
      </c>
      <c r="E81" s="130" t="s">
        <v>3561</v>
      </c>
      <c r="F81" s="47">
        <v>1224</v>
      </c>
      <c r="G81" s="47">
        <v>0</v>
      </c>
      <c r="H81" s="47">
        <v>670</v>
      </c>
      <c r="I81" s="47">
        <v>1689</v>
      </c>
      <c r="J81" s="47">
        <v>5</v>
      </c>
      <c r="K81" s="47">
        <v>278</v>
      </c>
      <c r="L81" s="47">
        <v>499</v>
      </c>
      <c r="M81" s="47">
        <v>105004</v>
      </c>
      <c r="N81" s="153">
        <v>27905</v>
      </c>
      <c r="O81" s="147">
        <v>0</v>
      </c>
      <c r="P81" s="147">
        <v>0</v>
      </c>
      <c r="Q81" s="47">
        <v>150762</v>
      </c>
      <c r="R81" s="47">
        <v>0</v>
      </c>
      <c r="S81" s="47">
        <v>0</v>
      </c>
      <c r="T81" s="47">
        <v>0</v>
      </c>
      <c r="U81" s="47">
        <v>0</v>
      </c>
      <c r="V81" s="47">
        <v>0</v>
      </c>
      <c r="W81" s="103">
        <v>288036</v>
      </c>
      <c r="X81" s="41"/>
      <c r="Y81" s="41"/>
      <c r="Z81" s="41"/>
      <c r="AA81" s="41"/>
    </row>
    <row r="82" spans="1:27" ht="20.25" customHeight="1" x14ac:dyDescent="0.2">
      <c r="A82" s="113" t="s">
        <v>1873</v>
      </c>
      <c r="B82" s="114" t="s">
        <v>1798</v>
      </c>
      <c r="C82" s="4" t="s">
        <v>182</v>
      </c>
      <c r="D82" s="144">
        <v>6</v>
      </c>
      <c r="E82" s="130" t="s">
        <v>3561</v>
      </c>
      <c r="F82" s="47">
        <v>3550</v>
      </c>
      <c r="G82" s="47">
        <v>0</v>
      </c>
      <c r="H82" s="47">
        <v>0</v>
      </c>
      <c r="I82" s="47">
        <v>1142</v>
      </c>
      <c r="J82" s="47">
        <v>41</v>
      </c>
      <c r="K82" s="47">
        <v>2785</v>
      </c>
      <c r="L82" s="47">
        <v>1117</v>
      </c>
      <c r="M82" s="47">
        <v>163680</v>
      </c>
      <c r="N82" s="153">
        <v>13273</v>
      </c>
      <c r="O82" s="147">
        <v>0</v>
      </c>
      <c r="P82" s="147">
        <v>0</v>
      </c>
      <c r="Q82" s="47">
        <v>361085</v>
      </c>
      <c r="R82" s="47">
        <v>0</v>
      </c>
      <c r="S82" s="47">
        <v>0</v>
      </c>
      <c r="T82" s="47">
        <v>0</v>
      </c>
      <c r="U82" s="47">
        <v>0</v>
      </c>
      <c r="V82" s="47">
        <v>0</v>
      </c>
      <c r="W82" s="103">
        <v>546673</v>
      </c>
      <c r="X82" s="41"/>
      <c r="Y82" s="41"/>
      <c r="Z82" s="41"/>
      <c r="AA82" s="41"/>
    </row>
    <row r="83" spans="1:27" ht="20.25" customHeight="1" x14ac:dyDescent="0.2">
      <c r="A83" s="113" t="s">
        <v>1874</v>
      </c>
      <c r="B83" s="114" t="s">
        <v>1798</v>
      </c>
      <c r="C83" s="4" t="s">
        <v>183</v>
      </c>
      <c r="D83" s="144">
        <v>6</v>
      </c>
      <c r="E83" s="130" t="s">
        <v>3561</v>
      </c>
      <c r="F83" s="47">
        <v>2440</v>
      </c>
      <c r="G83" s="47">
        <v>0</v>
      </c>
      <c r="H83" s="47">
        <v>0</v>
      </c>
      <c r="I83" s="47">
        <v>2289</v>
      </c>
      <c r="J83" s="47">
        <v>30</v>
      </c>
      <c r="K83" s="47">
        <v>20441</v>
      </c>
      <c r="L83" s="47">
        <v>2870</v>
      </c>
      <c r="M83" s="47">
        <v>243294</v>
      </c>
      <c r="N83" s="153">
        <v>29465</v>
      </c>
      <c r="O83" s="147">
        <v>0</v>
      </c>
      <c r="P83" s="147">
        <v>0</v>
      </c>
      <c r="Q83" s="47">
        <v>290189</v>
      </c>
      <c r="R83" s="47">
        <v>0</v>
      </c>
      <c r="S83" s="47">
        <v>0</v>
      </c>
      <c r="T83" s="47">
        <v>0</v>
      </c>
      <c r="U83" s="47">
        <v>0</v>
      </c>
      <c r="V83" s="47">
        <v>0</v>
      </c>
      <c r="W83" s="103">
        <v>591018</v>
      </c>
      <c r="X83" s="41"/>
      <c r="Y83" s="41"/>
      <c r="Z83" s="41"/>
      <c r="AA83" s="41"/>
    </row>
    <row r="84" spans="1:27" ht="20.25" customHeight="1" x14ac:dyDescent="0.2">
      <c r="A84" s="113" t="s">
        <v>1875</v>
      </c>
      <c r="B84" s="114" t="s">
        <v>1798</v>
      </c>
      <c r="C84" s="4" t="s">
        <v>184</v>
      </c>
      <c r="D84" s="144">
        <v>6</v>
      </c>
      <c r="E84" s="130" t="s">
        <v>3561</v>
      </c>
      <c r="F84" s="47">
        <v>7608</v>
      </c>
      <c r="G84" s="47">
        <v>0</v>
      </c>
      <c r="H84" s="47">
        <v>0</v>
      </c>
      <c r="I84" s="47">
        <v>5517</v>
      </c>
      <c r="J84" s="47">
        <v>38</v>
      </c>
      <c r="K84" s="47">
        <v>3808</v>
      </c>
      <c r="L84" s="47">
        <v>3236</v>
      </c>
      <c r="M84" s="47">
        <v>251708</v>
      </c>
      <c r="N84" s="153">
        <v>6819</v>
      </c>
      <c r="O84" s="147">
        <v>53</v>
      </c>
      <c r="P84" s="147">
        <v>0</v>
      </c>
      <c r="Q84" s="47">
        <v>361091</v>
      </c>
      <c r="R84" s="47">
        <v>0</v>
      </c>
      <c r="S84" s="47">
        <v>0</v>
      </c>
      <c r="T84" s="47">
        <v>0</v>
      </c>
      <c r="U84" s="47">
        <v>0</v>
      </c>
      <c r="V84" s="47">
        <v>0</v>
      </c>
      <c r="W84" s="103">
        <v>639878</v>
      </c>
      <c r="X84" s="41"/>
      <c r="Y84" s="41"/>
      <c r="Z84" s="41"/>
      <c r="AA84" s="41"/>
    </row>
    <row r="85" spans="1:27" ht="20.25" customHeight="1" x14ac:dyDescent="0.2">
      <c r="A85" s="113" t="s">
        <v>1876</v>
      </c>
      <c r="B85" s="114" t="s">
        <v>1798</v>
      </c>
      <c r="C85" s="4" t="s">
        <v>185</v>
      </c>
      <c r="D85" s="144">
        <v>6</v>
      </c>
      <c r="E85" s="130" t="s">
        <v>3561</v>
      </c>
      <c r="F85" s="47">
        <v>0</v>
      </c>
      <c r="G85" s="47">
        <v>0</v>
      </c>
      <c r="H85" s="47">
        <v>0</v>
      </c>
      <c r="I85" s="47">
        <v>2473</v>
      </c>
      <c r="J85" s="47">
        <v>11</v>
      </c>
      <c r="K85" s="47">
        <v>6810</v>
      </c>
      <c r="L85" s="47">
        <v>765</v>
      </c>
      <c r="M85" s="47">
        <v>131459</v>
      </c>
      <c r="N85" s="153">
        <v>5274</v>
      </c>
      <c r="O85" s="147">
        <v>103</v>
      </c>
      <c r="P85" s="147">
        <v>0</v>
      </c>
      <c r="Q85" s="47">
        <v>160305</v>
      </c>
      <c r="R85" s="47">
        <v>0</v>
      </c>
      <c r="S85" s="47">
        <v>0</v>
      </c>
      <c r="T85" s="47">
        <v>0</v>
      </c>
      <c r="U85" s="47">
        <v>0</v>
      </c>
      <c r="V85" s="47">
        <v>0</v>
      </c>
      <c r="W85" s="103">
        <v>307200</v>
      </c>
      <c r="X85" s="41"/>
      <c r="Y85" s="41"/>
      <c r="Z85" s="41"/>
      <c r="AA85" s="41"/>
    </row>
    <row r="86" spans="1:27" ht="20.25" customHeight="1" x14ac:dyDescent="0.2">
      <c r="A86" s="113" t="s">
        <v>1877</v>
      </c>
      <c r="B86" s="114" t="s">
        <v>1798</v>
      </c>
      <c r="C86" s="4" t="s">
        <v>186</v>
      </c>
      <c r="D86" s="144">
        <v>6</v>
      </c>
      <c r="E86" s="130" t="s">
        <v>3561</v>
      </c>
      <c r="F86" s="47">
        <v>2896</v>
      </c>
      <c r="G86" s="47">
        <v>0</v>
      </c>
      <c r="H86" s="47">
        <v>2061</v>
      </c>
      <c r="I86" s="47">
        <v>155</v>
      </c>
      <c r="J86" s="47">
        <v>6</v>
      </c>
      <c r="K86" s="47">
        <v>3171</v>
      </c>
      <c r="L86" s="47">
        <v>2186</v>
      </c>
      <c r="M86" s="47">
        <v>90699</v>
      </c>
      <c r="N86" s="153">
        <v>25048</v>
      </c>
      <c r="O86" s="147">
        <v>2072</v>
      </c>
      <c r="P86" s="147">
        <v>0</v>
      </c>
      <c r="Q86" s="47">
        <v>207757</v>
      </c>
      <c r="R86" s="47">
        <v>0</v>
      </c>
      <c r="S86" s="47">
        <v>0</v>
      </c>
      <c r="T86" s="47">
        <v>0</v>
      </c>
      <c r="U86" s="47">
        <v>0</v>
      </c>
      <c r="V86" s="47">
        <v>0</v>
      </c>
      <c r="W86" s="103">
        <v>336051</v>
      </c>
      <c r="X86" s="41"/>
      <c r="Y86" s="41"/>
      <c r="Z86" s="41"/>
      <c r="AA86" s="41"/>
    </row>
    <row r="87" spans="1:27" ht="20.25" customHeight="1" x14ac:dyDescent="0.2">
      <c r="A87" s="113" t="s">
        <v>1878</v>
      </c>
      <c r="B87" s="114" t="s">
        <v>1798</v>
      </c>
      <c r="C87" s="4" t="s">
        <v>187</v>
      </c>
      <c r="D87" s="144">
        <v>6</v>
      </c>
      <c r="E87" s="130" t="s">
        <v>3561</v>
      </c>
      <c r="F87" s="47">
        <v>6678</v>
      </c>
      <c r="G87" s="47">
        <v>0</v>
      </c>
      <c r="H87" s="47">
        <v>267</v>
      </c>
      <c r="I87" s="47">
        <v>4440</v>
      </c>
      <c r="J87" s="47">
        <v>22</v>
      </c>
      <c r="K87" s="47">
        <v>6483</v>
      </c>
      <c r="L87" s="47">
        <v>1532</v>
      </c>
      <c r="M87" s="47">
        <v>211318</v>
      </c>
      <c r="N87" s="153">
        <v>10471</v>
      </c>
      <c r="O87" s="147">
        <v>192</v>
      </c>
      <c r="P87" s="147">
        <v>0</v>
      </c>
      <c r="Q87" s="47">
        <v>342125</v>
      </c>
      <c r="R87" s="47">
        <v>0</v>
      </c>
      <c r="S87" s="47">
        <v>0</v>
      </c>
      <c r="T87" s="47">
        <v>0</v>
      </c>
      <c r="U87" s="47">
        <v>0</v>
      </c>
      <c r="V87" s="47">
        <v>0</v>
      </c>
      <c r="W87" s="103">
        <v>583528</v>
      </c>
      <c r="X87" s="41"/>
      <c r="Y87" s="41"/>
      <c r="Z87" s="41"/>
      <c r="AA87" s="41"/>
    </row>
    <row r="88" spans="1:27" ht="20.25" customHeight="1" x14ac:dyDescent="0.2">
      <c r="A88" s="113" t="s">
        <v>1879</v>
      </c>
      <c r="B88" s="114" t="s">
        <v>1798</v>
      </c>
      <c r="C88" s="4" t="s">
        <v>188</v>
      </c>
      <c r="D88" s="144">
        <v>6</v>
      </c>
      <c r="E88" s="130" t="s">
        <v>3561</v>
      </c>
      <c r="F88" s="47">
        <v>0</v>
      </c>
      <c r="G88" s="47">
        <v>0</v>
      </c>
      <c r="H88" s="47">
        <v>0</v>
      </c>
      <c r="I88" s="47">
        <v>704</v>
      </c>
      <c r="J88" s="47">
        <v>9</v>
      </c>
      <c r="K88" s="47">
        <v>4132</v>
      </c>
      <c r="L88" s="47">
        <v>724</v>
      </c>
      <c r="M88" s="47">
        <v>109130</v>
      </c>
      <c r="N88" s="153">
        <v>3178</v>
      </c>
      <c r="O88" s="147">
        <v>78</v>
      </c>
      <c r="P88" s="147">
        <v>0</v>
      </c>
      <c r="Q88" s="47">
        <v>177388</v>
      </c>
      <c r="R88" s="47">
        <v>0</v>
      </c>
      <c r="S88" s="47">
        <v>0</v>
      </c>
      <c r="T88" s="47">
        <v>0</v>
      </c>
      <c r="U88" s="47">
        <v>0</v>
      </c>
      <c r="V88" s="47">
        <v>0</v>
      </c>
      <c r="W88" s="103">
        <v>295343</v>
      </c>
      <c r="X88" s="41"/>
      <c r="Y88" s="41"/>
      <c r="Z88" s="41"/>
      <c r="AA88" s="41"/>
    </row>
    <row r="89" spans="1:27" ht="20.25" customHeight="1" x14ac:dyDescent="0.2">
      <c r="A89" s="113" t="s">
        <v>1880</v>
      </c>
      <c r="B89" s="114" t="s">
        <v>1798</v>
      </c>
      <c r="C89" s="4" t="s">
        <v>189</v>
      </c>
      <c r="D89" s="144">
        <v>6</v>
      </c>
      <c r="E89" s="130" t="s">
        <v>3561</v>
      </c>
      <c r="F89" s="47">
        <v>606</v>
      </c>
      <c r="G89" s="47">
        <v>0</v>
      </c>
      <c r="H89" s="47">
        <v>0</v>
      </c>
      <c r="I89" s="47">
        <v>3902</v>
      </c>
      <c r="J89" s="47">
        <v>8</v>
      </c>
      <c r="K89" s="47">
        <v>7608</v>
      </c>
      <c r="L89" s="47">
        <v>587</v>
      </c>
      <c r="M89" s="47">
        <v>92009</v>
      </c>
      <c r="N89" s="153">
        <v>4769</v>
      </c>
      <c r="O89" s="147">
        <v>0</v>
      </c>
      <c r="P89" s="147">
        <v>0</v>
      </c>
      <c r="Q89" s="47">
        <v>249449</v>
      </c>
      <c r="R89" s="47">
        <v>0</v>
      </c>
      <c r="S89" s="47">
        <v>0</v>
      </c>
      <c r="T89" s="47">
        <v>0</v>
      </c>
      <c r="U89" s="47">
        <v>0</v>
      </c>
      <c r="V89" s="47">
        <v>0</v>
      </c>
      <c r="W89" s="103">
        <v>358938</v>
      </c>
      <c r="X89" s="41"/>
      <c r="Y89" s="41"/>
      <c r="Z89" s="41"/>
      <c r="AA89" s="41"/>
    </row>
    <row r="90" spans="1:27" ht="20.25" customHeight="1" x14ac:dyDescent="0.2">
      <c r="A90" s="113" t="s">
        <v>1881</v>
      </c>
      <c r="B90" s="114" t="s">
        <v>1798</v>
      </c>
      <c r="C90" s="4" t="s">
        <v>190</v>
      </c>
      <c r="D90" s="144">
        <v>6</v>
      </c>
      <c r="E90" s="130" t="s">
        <v>3561</v>
      </c>
      <c r="F90" s="47">
        <v>145</v>
      </c>
      <c r="G90" s="47">
        <v>0</v>
      </c>
      <c r="H90" s="47">
        <v>0</v>
      </c>
      <c r="I90" s="47">
        <v>0</v>
      </c>
      <c r="J90" s="47">
        <v>7</v>
      </c>
      <c r="K90" s="47">
        <v>1886</v>
      </c>
      <c r="L90" s="47">
        <v>533</v>
      </c>
      <c r="M90" s="47">
        <v>112928</v>
      </c>
      <c r="N90" s="153">
        <v>7839</v>
      </c>
      <c r="O90" s="147">
        <v>0</v>
      </c>
      <c r="P90" s="147">
        <v>0</v>
      </c>
      <c r="Q90" s="47">
        <v>177563</v>
      </c>
      <c r="R90" s="47">
        <v>0</v>
      </c>
      <c r="S90" s="47">
        <v>0</v>
      </c>
      <c r="T90" s="47">
        <v>0</v>
      </c>
      <c r="U90" s="47">
        <v>0</v>
      </c>
      <c r="V90" s="47">
        <v>0</v>
      </c>
      <c r="W90" s="103">
        <v>300901</v>
      </c>
      <c r="X90" s="41"/>
      <c r="Y90" s="41"/>
      <c r="Z90" s="41"/>
      <c r="AA90" s="41"/>
    </row>
    <row r="91" spans="1:27" ht="20.25" customHeight="1" x14ac:dyDescent="0.2">
      <c r="A91" s="113" t="s">
        <v>1882</v>
      </c>
      <c r="B91" s="114" t="s">
        <v>1798</v>
      </c>
      <c r="C91" s="4" t="s">
        <v>191</v>
      </c>
      <c r="D91" s="144">
        <v>6</v>
      </c>
      <c r="E91" s="130" t="s">
        <v>3561</v>
      </c>
      <c r="F91" s="47">
        <v>1282</v>
      </c>
      <c r="G91" s="47">
        <v>0</v>
      </c>
      <c r="H91" s="47">
        <v>119</v>
      </c>
      <c r="I91" s="47">
        <v>1343</v>
      </c>
      <c r="J91" s="47">
        <v>6</v>
      </c>
      <c r="K91" s="47">
        <v>4491</v>
      </c>
      <c r="L91" s="47">
        <v>387</v>
      </c>
      <c r="M91" s="47">
        <v>89609</v>
      </c>
      <c r="N91" s="153">
        <v>4391</v>
      </c>
      <c r="O91" s="147">
        <v>498</v>
      </c>
      <c r="P91" s="147">
        <v>0</v>
      </c>
      <c r="Q91" s="47">
        <v>248777</v>
      </c>
      <c r="R91" s="47">
        <v>0</v>
      </c>
      <c r="S91" s="47">
        <v>0</v>
      </c>
      <c r="T91" s="47">
        <v>0</v>
      </c>
      <c r="U91" s="47">
        <v>0</v>
      </c>
      <c r="V91" s="47">
        <v>0</v>
      </c>
      <c r="W91" s="103">
        <v>350903</v>
      </c>
      <c r="X91" s="41"/>
      <c r="Y91" s="41"/>
      <c r="Z91" s="41"/>
      <c r="AA91" s="41"/>
    </row>
    <row r="92" spans="1:27" ht="20.25" customHeight="1" x14ac:dyDescent="0.2">
      <c r="A92" s="113" t="s">
        <v>1883</v>
      </c>
      <c r="B92" s="114" t="s">
        <v>1798</v>
      </c>
      <c r="C92" s="4" t="s">
        <v>192</v>
      </c>
      <c r="D92" s="144">
        <v>6</v>
      </c>
      <c r="E92" s="130" t="s">
        <v>3561</v>
      </c>
      <c r="F92" s="47">
        <v>0</v>
      </c>
      <c r="G92" s="47">
        <v>0</v>
      </c>
      <c r="H92" s="47">
        <v>0</v>
      </c>
      <c r="I92" s="47">
        <v>194</v>
      </c>
      <c r="J92" s="47">
        <v>9</v>
      </c>
      <c r="K92" s="47">
        <v>8076</v>
      </c>
      <c r="L92" s="47">
        <v>895</v>
      </c>
      <c r="M92" s="47">
        <v>139931</v>
      </c>
      <c r="N92" s="153">
        <v>8558</v>
      </c>
      <c r="O92" s="147">
        <v>253</v>
      </c>
      <c r="P92" s="147">
        <v>0</v>
      </c>
      <c r="Q92" s="47">
        <v>170351</v>
      </c>
      <c r="R92" s="47">
        <v>0</v>
      </c>
      <c r="S92" s="47">
        <v>0</v>
      </c>
      <c r="T92" s="47">
        <v>0</v>
      </c>
      <c r="U92" s="47">
        <v>0</v>
      </c>
      <c r="V92" s="47">
        <v>0</v>
      </c>
      <c r="W92" s="103">
        <v>328267</v>
      </c>
      <c r="X92" s="41"/>
      <c r="Y92" s="41"/>
      <c r="Z92" s="41"/>
      <c r="AA92" s="41"/>
    </row>
    <row r="93" spans="1:27" ht="20.25" customHeight="1" x14ac:dyDescent="0.2">
      <c r="A93" s="113" t="s">
        <v>1884</v>
      </c>
      <c r="B93" s="114" t="s">
        <v>1798</v>
      </c>
      <c r="C93" s="4" t="s">
        <v>193</v>
      </c>
      <c r="D93" s="144">
        <v>6</v>
      </c>
      <c r="E93" s="130" t="s">
        <v>3561</v>
      </c>
      <c r="F93" s="47">
        <v>2489</v>
      </c>
      <c r="G93" s="47">
        <v>0</v>
      </c>
      <c r="H93" s="47">
        <v>0</v>
      </c>
      <c r="I93" s="47">
        <v>10814</v>
      </c>
      <c r="J93" s="47">
        <v>17</v>
      </c>
      <c r="K93" s="47">
        <v>2577</v>
      </c>
      <c r="L93" s="47">
        <v>1538</v>
      </c>
      <c r="M93" s="47">
        <v>176617</v>
      </c>
      <c r="N93" s="153">
        <v>2658</v>
      </c>
      <c r="O93" s="147">
        <v>736</v>
      </c>
      <c r="P93" s="147">
        <v>0</v>
      </c>
      <c r="Q93" s="47">
        <v>256753</v>
      </c>
      <c r="R93" s="47">
        <v>0</v>
      </c>
      <c r="S93" s="47">
        <v>0</v>
      </c>
      <c r="T93" s="47">
        <v>0</v>
      </c>
      <c r="U93" s="47">
        <v>0</v>
      </c>
      <c r="V93" s="47">
        <v>0</v>
      </c>
      <c r="W93" s="103">
        <v>454199</v>
      </c>
      <c r="X93" s="41"/>
      <c r="Y93" s="41"/>
      <c r="Z93" s="41"/>
      <c r="AA93" s="41"/>
    </row>
    <row r="94" spans="1:27" ht="20.25" customHeight="1" x14ac:dyDescent="0.2">
      <c r="A94" s="113" t="s">
        <v>1885</v>
      </c>
      <c r="B94" s="114" t="s">
        <v>1798</v>
      </c>
      <c r="C94" s="4" t="s">
        <v>194</v>
      </c>
      <c r="D94" s="144">
        <v>6</v>
      </c>
      <c r="E94" s="130" t="s">
        <v>3561</v>
      </c>
      <c r="F94" s="47">
        <v>1145</v>
      </c>
      <c r="G94" s="47">
        <v>114554</v>
      </c>
      <c r="H94" s="47">
        <v>305</v>
      </c>
      <c r="I94" s="47">
        <v>15098</v>
      </c>
      <c r="J94" s="47">
        <v>53</v>
      </c>
      <c r="K94" s="47">
        <v>16822</v>
      </c>
      <c r="L94" s="47">
        <v>2160</v>
      </c>
      <c r="M94" s="47">
        <v>189952</v>
      </c>
      <c r="N94" s="153">
        <v>21353</v>
      </c>
      <c r="O94" s="147">
        <v>357</v>
      </c>
      <c r="P94" s="147">
        <v>0</v>
      </c>
      <c r="Q94" s="47">
        <v>0</v>
      </c>
      <c r="R94" s="47">
        <v>0</v>
      </c>
      <c r="S94" s="47">
        <v>0</v>
      </c>
      <c r="T94" s="47">
        <v>0</v>
      </c>
      <c r="U94" s="47">
        <v>0</v>
      </c>
      <c r="V94" s="47">
        <v>0</v>
      </c>
      <c r="W94" s="103">
        <v>361799</v>
      </c>
      <c r="X94" s="41"/>
      <c r="Y94" s="41"/>
      <c r="Z94" s="41"/>
      <c r="AA94" s="41"/>
    </row>
    <row r="95" spans="1:27" ht="20.25" customHeight="1" x14ac:dyDescent="0.2">
      <c r="A95" s="113" t="s">
        <v>1886</v>
      </c>
      <c r="B95" s="114" t="s">
        <v>1798</v>
      </c>
      <c r="C95" s="4" t="s">
        <v>195</v>
      </c>
      <c r="D95" s="144">
        <v>6</v>
      </c>
      <c r="E95" s="130" t="s">
        <v>3561</v>
      </c>
      <c r="F95" s="47">
        <v>958</v>
      </c>
      <c r="G95" s="47">
        <v>0</v>
      </c>
      <c r="H95" s="47">
        <v>5207</v>
      </c>
      <c r="I95" s="47">
        <v>10599</v>
      </c>
      <c r="J95" s="47">
        <v>17</v>
      </c>
      <c r="K95" s="47">
        <v>3690</v>
      </c>
      <c r="L95" s="47">
        <v>1326</v>
      </c>
      <c r="M95" s="47">
        <v>174788</v>
      </c>
      <c r="N95" s="153">
        <v>26684</v>
      </c>
      <c r="O95" s="147">
        <v>55</v>
      </c>
      <c r="P95" s="147">
        <v>0</v>
      </c>
      <c r="Q95" s="47">
        <v>379187</v>
      </c>
      <c r="R95" s="47">
        <v>0</v>
      </c>
      <c r="S95" s="47">
        <v>0</v>
      </c>
      <c r="T95" s="47">
        <v>0</v>
      </c>
      <c r="U95" s="47">
        <v>0</v>
      </c>
      <c r="V95" s="47">
        <v>0</v>
      </c>
      <c r="W95" s="103">
        <v>602511</v>
      </c>
      <c r="X95" s="41"/>
      <c r="Y95" s="41"/>
      <c r="Z95" s="41"/>
      <c r="AA95" s="41"/>
    </row>
    <row r="96" spans="1:27" ht="20.25" customHeight="1" x14ac:dyDescent="0.2">
      <c r="A96" s="113" t="s">
        <v>1887</v>
      </c>
      <c r="B96" s="114" t="s">
        <v>1798</v>
      </c>
      <c r="C96" s="4" t="s">
        <v>196</v>
      </c>
      <c r="D96" s="144">
        <v>6</v>
      </c>
      <c r="E96" s="130" t="s">
        <v>3561</v>
      </c>
      <c r="F96" s="47">
        <v>0</v>
      </c>
      <c r="G96" s="47">
        <v>0</v>
      </c>
      <c r="H96" s="47">
        <v>0</v>
      </c>
      <c r="I96" s="47">
        <v>17115</v>
      </c>
      <c r="J96" s="47">
        <v>10</v>
      </c>
      <c r="K96" s="47">
        <v>1088</v>
      </c>
      <c r="L96" s="47">
        <v>781</v>
      </c>
      <c r="M96" s="47">
        <v>119128</v>
      </c>
      <c r="N96" s="153">
        <v>705</v>
      </c>
      <c r="O96" s="147">
        <v>50</v>
      </c>
      <c r="P96" s="147">
        <v>0</v>
      </c>
      <c r="Q96" s="47">
        <v>212760</v>
      </c>
      <c r="R96" s="47">
        <v>0</v>
      </c>
      <c r="S96" s="47">
        <v>0</v>
      </c>
      <c r="T96" s="47">
        <v>0</v>
      </c>
      <c r="U96" s="47">
        <v>0</v>
      </c>
      <c r="V96" s="47">
        <v>0</v>
      </c>
      <c r="W96" s="103">
        <v>351637</v>
      </c>
      <c r="X96" s="41"/>
      <c r="Y96" s="41"/>
      <c r="Z96" s="41"/>
      <c r="AA96" s="41"/>
    </row>
    <row r="97" spans="1:27" ht="20.25" customHeight="1" x14ac:dyDescent="0.2">
      <c r="A97" s="113" t="s">
        <v>1888</v>
      </c>
      <c r="B97" s="114" t="s">
        <v>1798</v>
      </c>
      <c r="C97" s="4" t="s">
        <v>197</v>
      </c>
      <c r="D97" s="144">
        <v>6</v>
      </c>
      <c r="E97" s="130" t="s">
        <v>3561</v>
      </c>
      <c r="F97" s="47">
        <v>1327</v>
      </c>
      <c r="G97" s="47">
        <v>0</v>
      </c>
      <c r="H97" s="47">
        <v>0</v>
      </c>
      <c r="I97" s="47">
        <v>777</v>
      </c>
      <c r="J97" s="47">
        <v>8</v>
      </c>
      <c r="K97" s="47">
        <v>2021</v>
      </c>
      <c r="L97" s="47">
        <v>665</v>
      </c>
      <c r="M97" s="47">
        <v>125159</v>
      </c>
      <c r="N97" s="153">
        <v>782</v>
      </c>
      <c r="O97" s="147">
        <v>0</v>
      </c>
      <c r="P97" s="147">
        <v>0</v>
      </c>
      <c r="Q97" s="47">
        <v>131489</v>
      </c>
      <c r="R97" s="47">
        <v>0</v>
      </c>
      <c r="S97" s="47">
        <v>0</v>
      </c>
      <c r="T97" s="47">
        <v>0</v>
      </c>
      <c r="U97" s="47">
        <v>0</v>
      </c>
      <c r="V97" s="47">
        <v>0</v>
      </c>
      <c r="W97" s="103">
        <v>262228</v>
      </c>
      <c r="X97" s="41"/>
      <c r="Y97" s="41"/>
      <c r="Z97" s="41"/>
      <c r="AA97" s="41"/>
    </row>
    <row r="98" spans="1:27" ht="20.25" customHeight="1" x14ac:dyDescent="0.2">
      <c r="A98" s="113" t="s">
        <v>1889</v>
      </c>
      <c r="B98" s="114" t="s">
        <v>1798</v>
      </c>
      <c r="C98" s="4" t="s">
        <v>198</v>
      </c>
      <c r="D98" s="144">
        <v>6</v>
      </c>
      <c r="E98" s="130" t="s">
        <v>3561</v>
      </c>
      <c r="F98" s="47">
        <v>6410</v>
      </c>
      <c r="G98" s="47">
        <v>0</v>
      </c>
      <c r="H98" s="47">
        <v>0</v>
      </c>
      <c r="I98" s="47">
        <v>19066</v>
      </c>
      <c r="J98" s="47">
        <v>20</v>
      </c>
      <c r="K98" s="47">
        <v>4807</v>
      </c>
      <c r="L98" s="47">
        <v>1210</v>
      </c>
      <c r="M98" s="47">
        <v>213630</v>
      </c>
      <c r="N98" s="153">
        <v>15370</v>
      </c>
      <c r="O98" s="147">
        <v>0</v>
      </c>
      <c r="P98" s="147">
        <v>0</v>
      </c>
      <c r="Q98" s="47">
        <v>383237</v>
      </c>
      <c r="R98" s="47">
        <v>0</v>
      </c>
      <c r="S98" s="47">
        <v>0</v>
      </c>
      <c r="T98" s="47">
        <v>0</v>
      </c>
      <c r="U98" s="47">
        <v>0</v>
      </c>
      <c r="V98" s="47">
        <v>0</v>
      </c>
      <c r="W98" s="103">
        <v>643750</v>
      </c>
      <c r="X98" s="41"/>
      <c r="Y98" s="41"/>
      <c r="Z98" s="41"/>
      <c r="AA98" s="41"/>
    </row>
    <row r="99" spans="1:27" ht="20.25" customHeight="1" x14ac:dyDescent="0.2">
      <c r="A99" s="113" t="s">
        <v>1890</v>
      </c>
      <c r="B99" s="114" t="s">
        <v>1798</v>
      </c>
      <c r="C99" s="4" t="s">
        <v>199</v>
      </c>
      <c r="D99" s="144">
        <v>6</v>
      </c>
      <c r="E99" s="130" t="s">
        <v>3561</v>
      </c>
      <c r="F99" s="47">
        <v>17808</v>
      </c>
      <c r="G99" s="47">
        <v>704012</v>
      </c>
      <c r="H99" s="47">
        <v>142</v>
      </c>
      <c r="I99" s="47">
        <v>47572</v>
      </c>
      <c r="J99" s="47">
        <v>20</v>
      </c>
      <c r="K99" s="47">
        <v>11613</v>
      </c>
      <c r="L99" s="47">
        <v>1655</v>
      </c>
      <c r="M99" s="47">
        <v>200657</v>
      </c>
      <c r="N99" s="153">
        <v>57762</v>
      </c>
      <c r="O99" s="147">
        <v>0</v>
      </c>
      <c r="P99" s="147">
        <v>0</v>
      </c>
      <c r="Q99" s="47">
        <v>0</v>
      </c>
      <c r="R99" s="47">
        <v>0</v>
      </c>
      <c r="S99" s="47">
        <v>0</v>
      </c>
      <c r="T99" s="47">
        <v>0</v>
      </c>
      <c r="U99" s="47">
        <v>0</v>
      </c>
      <c r="V99" s="47">
        <v>0</v>
      </c>
      <c r="W99" s="103">
        <v>1041241</v>
      </c>
      <c r="X99" s="41"/>
      <c r="Y99" s="41"/>
      <c r="Z99" s="41"/>
      <c r="AA99" s="41"/>
    </row>
    <row r="100" spans="1:27" ht="20.25" customHeight="1" x14ac:dyDescent="0.2">
      <c r="A100" s="113" t="s">
        <v>1891</v>
      </c>
      <c r="B100" s="114" t="s">
        <v>1798</v>
      </c>
      <c r="C100" s="4" t="s">
        <v>200</v>
      </c>
      <c r="D100" s="144">
        <v>6</v>
      </c>
      <c r="E100" s="130" t="s">
        <v>3561</v>
      </c>
      <c r="F100" s="47">
        <v>23358</v>
      </c>
      <c r="G100" s="47">
        <v>129332</v>
      </c>
      <c r="H100" s="47">
        <v>87</v>
      </c>
      <c r="I100" s="47">
        <v>28852</v>
      </c>
      <c r="J100" s="47">
        <v>31</v>
      </c>
      <c r="K100" s="47">
        <v>44213</v>
      </c>
      <c r="L100" s="47">
        <v>2371</v>
      </c>
      <c r="M100" s="47">
        <v>281046</v>
      </c>
      <c r="N100" s="153">
        <v>58939</v>
      </c>
      <c r="O100" s="147">
        <v>542</v>
      </c>
      <c r="P100" s="147">
        <v>0</v>
      </c>
      <c r="Q100" s="47">
        <v>541889</v>
      </c>
      <c r="R100" s="47">
        <v>0</v>
      </c>
      <c r="S100" s="47">
        <v>0</v>
      </c>
      <c r="T100" s="47">
        <v>0</v>
      </c>
      <c r="U100" s="47">
        <v>0</v>
      </c>
      <c r="V100" s="47">
        <v>0</v>
      </c>
      <c r="W100" s="103">
        <v>1110660</v>
      </c>
      <c r="X100" s="41"/>
      <c r="Y100" s="41"/>
      <c r="Z100" s="41"/>
      <c r="AA100" s="41"/>
    </row>
    <row r="101" spans="1:27" ht="20.25" customHeight="1" x14ac:dyDescent="0.2">
      <c r="A101" s="113" t="s">
        <v>1892</v>
      </c>
      <c r="B101" s="114" t="s">
        <v>1798</v>
      </c>
      <c r="C101" s="4" t="s">
        <v>201</v>
      </c>
      <c r="D101" s="144">
        <v>6</v>
      </c>
      <c r="E101" s="130" t="s">
        <v>3561</v>
      </c>
      <c r="F101" s="47">
        <v>44161</v>
      </c>
      <c r="G101" s="47">
        <v>0</v>
      </c>
      <c r="H101" s="47">
        <v>0</v>
      </c>
      <c r="I101" s="47">
        <v>44684</v>
      </c>
      <c r="J101" s="47">
        <v>34</v>
      </c>
      <c r="K101" s="47">
        <v>41674</v>
      </c>
      <c r="L101" s="47">
        <v>3106</v>
      </c>
      <c r="M101" s="47">
        <v>233563</v>
      </c>
      <c r="N101" s="153">
        <v>25380</v>
      </c>
      <c r="O101" s="147">
        <v>140</v>
      </c>
      <c r="P101" s="147">
        <v>0</v>
      </c>
      <c r="Q101" s="47">
        <v>3060</v>
      </c>
      <c r="R101" s="47">
        <v>0</v>
      </c>
      <c r="S101" s="47">
        <v>0</v>
      </c>
      <c r="T101" s="47">
        <v>0</v>
      </c>
      <c r="U101" s="47">
        <v>0</v>
      </c>
      <c r="V101" s="47">
        <v>0</v>
      </c>
      <c r="W101" s="103">
        <v>395802</v>
      </c>
      <c r="X101" s="41"/>
      <c r="Y101" s="41"/>
      <c r="Z101" s="41"/>
      <c r="AA101" s="41"/>
    </row>
    <row r="102" spans="1:27" ht="20.25" customHeight="1" x14ac:dyDescent="0.2">
      <c r="A102" s="113" t="s">
        <v>1893</v>
      </c>
      <c r="B102" s="114" t="s">
        <v>1798</v>
      </c>
      <c r="C102" s="4" t="s">
        <v>202</v>
      </c>
      <c r="D102" s="144">
        <v>6</v>
      </c>
      <c r="E102" s="130" t="s">
        <v>3561</v>
      </c>
      <c r="F102" s="47">
        <v>13</v>
      </c>
      <c r="G102" s="47">
        <v>550</v>
      </c>
      <c r="H102" s="47">
        <v>0</v>
      </c>
      <c r="I102" s="47">
        <v>613</v>
      </c>
      <c r="J102" s="47">
        <v>16</v>
      </c>
      <c r="K102" s="47">
        <v>6060</v>
      </c>
      <c r="L102" s="47">
        <v>1174</v>
      </c>
      <c r="M102" s="47">
        <v>145901</v>
      </c>
      <c r="N102" s="153">
        <v>5514</v>
      </c>
      <c r="O102" s="147">
        <v>0</v>
      </c>
      <c r="P102" s="147">
        <v>0</v>
      </c>
      <c r="Q102" s="47">
        <v>245925</v>
      </c>
      <c r="R102" s="47">
        <v>0</v>
      </c>
      <c r="S102" s="47">
        <v>0</v>
      </c>
      <c r="T102" s="47">
        <v>0</v>
      </c>
      <c r="U102" s="47">
        <v>0</v>
      </c>
      <c r="V102" s="47">
        <v>0</v>
      </c>
      <c r="W102" s="103">
        <v>405766</v>
      </c>
      <c r="X102" s="41"/>
      <c r="Y102" s="41"/>
      <c r="Z102" s="41"/>
      <c r="AA102" s="41"/>
    </row>
    <row r="103" spans="1:27" ht="20.25" customHeight="1" x14ac:dyDescent="0.2">
      <c r="A103" s="113" t="s">
        <v>1894</v>
      </c>
      <c r="B103" s="114" t="s">
        <v>1798</v>
      </c>
      <c r="C103" s="4" t="s">
        <v>203</v>
      </c>
      <c r="D103" s="144">
        <v>6</v>
      </c>
      <c r="E103" s="130" t="s">
        <v>3561</v>
      </c>
      <c r="F103" s="47">
        <v>21525</v>
      </c>
      <c r="G103" s="47">
        <v>51060</v>
      </c>
      <c r="H103" s="47">
        <v>0</v>
      </c>
      <c r="I103" s="47">
        <v>5954</v>
      </c>
      <c r="J103" s="47">
        <v>8</v>
      </c>
      <c r="K103" s="47">
        <v>2222</v>
      </c>
      <c r="L103" s="47">
        <v>737</v>
      </c>
      <c r="M103" s="47">
        <v>159255</v>
      </c>
      <c r="N103" s="153">
        <v>11459</v>
      </c>
      <c r="O103" s="147">
        <v>33</v>
      </c>
      <c r="P103" s="147">
        <v>0</v>
      </c>
      <c r="Q103" s="47">
        <v>211074</v>
      </c>
      <c r="R103" s="47">
        <v>0</v>
      </c>
      <c r="S103" s="47">
        <v>0</v>
      </c>
      <c r="T103" s="47">
        <v>0</v>
      </c>
      <c r="U103" s="47">
        <v>0</v>
      </c>
      <c r="V103" s="47">
        <v>0</v>
      </c>
      <c r="W103" s="103">
        <v>463327</v>
      </c>
      <c r="X103" s="41"/>
      <c r="Y103" s="41"/>
      <c r="Z103" s="41"/>
      <c r="AA103" s="41"/>
    </row>
    <row r="104" spans="1:27" ht="20.25" customHeight="1" x14ac:dyDescent="0.2">
      <c r="A104" s="113" t="s">
        <v>1895</v>
      </c>
      <c r="B104" s="114" t="s">
        <v>1798</v>
      </c>
      <c r="C104" s="4" t="s">
        <v>204</v>
      </c>
      <c r="D104" s="144">
        <v>6</v>
      </c>
      <c r="E104" s="130" t="s">
        <v>3561</v>
      </c>
      <c r="F104" s="47">
        <v>3844</v>
      </c>
      <c r="G104" s="47">
        <v>9080</v>
      </c>
      <c r="H104" s="47">
        <v>0</v>
      </c>
      <c r="I104" s="47">
        <v>811</v>
      </c>
      <c r="J104" s="47">
        <v>102</v>
      </c>
      <c r="K104" s="47">
        <v>1069</v>
      </c>
      <c r="L104" s="47">
        <v>403</v>
      </c>
      <c r="M104" s="47">
        <v>121148</v>
      </c>
      <c r="N104" s="153">
        <v>2534</v>
      </c>
      <c r="O104" s="147">
        <v>11</v>
      </c>
      <c r="P104" s="147">
        <v>0</v>
      </c>
      <c r="Q104" s="47">
        <v>100036</v>
      </c>
      <c r="R104" s="47">
        <v>0</v>
      </c>
      <c r="S104" s="47">
        <v>0</v>
      </c>
      <c r="T104" s="47">
        <v>0</v>
      </c>
      <c r="U104" s="47">
        <v>0</v>
      </c>
      <c r="V104" s="47">
        <v>0</v>
      </c>
      <c r="W104" s="103">
        <v>239038</v>
      </c>
      <c r="X104" s="41"/>
      <c r="Y104" s="41"/>
      <c r="Z104" s="41"/>
      <c r="AA104" s="41"/>
    </row>
    <row r="105" spans="1:27" ht="20.25" customHeight="1" x14ac:dyDescent="0.2">
      <c r="A105" s="113" t="s">
        <v>1896</v>
      </c>
      <c r="B105" s="114" t="s">
        <v>1798</v>
      </c>
      <c r="C105" s="4" t="s">
        <v>205</v>
      </c>
      <c r="D105" s="144">
        <v>6</v>
      </c>
      <c r="E105" s="130" t="s">
        <v>3561</v>
      </c>
      <c r="F105" s="47">
        <v>299</v>
      </c>
      <c r="G105" s="47">
        <v>18300</v>
      </c>
      <c r="H105" s="47">
        <v>147</v>
      </c>
      <c r="I105" s="47">
        <v>9599</v>
      </c>
      <c r="J105" s="47">
        <v>14</v>
      </c>
      <c r="K105" s="47">
        <v>352</v>
      </c>
      <c r="L105" s="47">
        <v>713</v>
      </c>
      <c r="M105" s="47">
        <v>140191</v>
      </c>
      <c r="N105" s="153">
        <v>4327</v>
      </c>
      <c r="O105" s="147">
        <v>2550</v>
      </c>
      <c r="P105" s="147">
        <v>0</v>
      </c>
      <c r="Q105" s="47">
        <v>253816</v>
      </c>
      <c r="R105" s="47">
        <v>0</v>
      </c>
      <c r="S105" s="47">
        <v>0</v>
      </c>
      <c r="T105" s="47">
        <v>0</v>
      </c>
      <c r="U105" s="47">
        <v>0</v>
      </c>
      <c r="V105" s="47">
        <v>0</v>
      </c>
      <c r="W105" s="103">
        <v>430308</v>
      </c>
      <c r="X105" s="41"/>
      <c r="Y105" s="41"/>
      <c r="Z105" s="41"/>
      <c r="AA105" s="41"/>
    </row>
    <row r="106" spans="1:27" ht="20.25" customHeight="1" x14ac:dyDescent="0.2">
      <c r="A106" s="113" t="s">
        <v>1897</v>
      </c>
      <c r="B106" s="114" t="s">
        <v>1798</v>
      </c>
      <c r="C106" s="4" t="s">
        <v>206</v>
      </c>
      <c r="D106" s="144">
        <v>6</v>
      </c>
      <c r="E106" s="130" t="s">
        <v>3561</v>
      </c>
      <c r="F106" s="47">
        <v>1401</v>
      </c>
      <c r="G106" s="47">
        <v>0</v>
      </c>
      <c r="H106" s="47">
        <v>0</v>
      </c>
      <c r="I106" s="47">
        <v>2645</v>
      </c>
      <c r="J106" s="47">
        <v>14</v>
      </c>
      <c r="K106" s="47">
        <v>0</v>
      </c>
      <c r="L106" s="47">
        <v>560</v>
      </c>
      <c r="M106" s="47">
        <v>125267</v>
      </c>
      <c r="N106" s="153">
        <v>2005</v>
      </c>
      <c r="O106" s="147">
        <v>0</v>
      </c>
      <c r="P106" s="147">
        <v>0</v>
      </c>
      <c r="Q106" s="47">
        <v>122203</v>
      </c>
      <c r="R106" s="47">
        <v>0</v>
      </c>
      <c r="S106" s="47">
        <v>0</v>
      </c>
      <c r="T106" s="47">
        <v>0</v>
      </c>
      <c r="U106" s="47">
        <v>0</v>
      </c>
      <c r="V106" s="47">
        <v>0</v>
      </c>
      <c r="W106" s="103">
        <v>254095</v>
      </c>
      <c r="X106" s="41"/>
      <c r="Y106" s="41"/>
      <c r="Z106" s="41"/>
      <c r="AA106" s="41"/>
    </row>
    <row r="107" spans="1:27" ht="20.25" customHeight="1" x14ac:dyDescent="0.2">
      <c r="A107" s="113" t="s">
        <v>1898</v>
      </c>
      <c r="B107" s="114" t="s">
        <v>1798</v>
      </c>
      <c r="C107" s="4" t="s">
        <v>207</v>
      </c>
      <c r="D107" s="144">
        <v>6</v>
      </c>
      <c r="E107" s="130" t="s">
        <v>3561</v>
      </c>
      <c r="F107" s="47">
        <v>5642</v>
      </c>
      <c r="G107" s="47">
        <v>0</v>
      </c>
      <c r="H107" s="47">
        <v>0</v>
      </c>
      <c r="I107" s="47">
        <v>22337</v>
      </c>
      <c r="J107" s="47">
        <v>11</v>
      </c>
      <c r="K107" s="47">
        <v>0</v>
      </c>
      <c r="L107" s="47">
        <v>807</v>
      </c>
      <c r="M107" s="47">
        <v>174079</v>
      </c>
      <c r="N107" s="153">
        <v>7058</v>
      </c>
      <c r="O107" s="147">
        <v>253</v>
      </c>
      <c r="P107" s="147">
        <v>0</v>
      </c>
      <c r="Q107" s="47">
        <v>269214</v>
      </c>
      <c r="R107" s="47">
        <v>0</v>
      </c>
      <c r="S107" s="47">
        <v>0</v>
      </c>
      <c r="T107" s="47">
        <v>0</v>
      </c>
      <c r="U107" s="47">
        <v>0</v>
      </c>
      <c r="V107" s="47">
        <v>0</v>
      </c>
      <c r="W107" s="103">
        <v>479401</v>
      </c>
      <c r="X107" s="41"/>
      <c r="Y107" s="41"/>
      <c r="Z107" s="41"/>
      <c r="AA107" s="41"/>
    </row>
    <row r="108" spans="1:27" ht="20.25" customHeight="1" x14ac:dyDescent="0.2">
      <c r="A108" s="113" t="s">
        <v>1899</v>
      </c>
      <c r="B108" s="114" t="s">
        <v>1798</v>
      </c>
      <c r="C108" s="4" t="s">
        <v>208</v>
      </c>
      <c r="D108" s="144">
        <v>6</v>
      </c>
      <c r="E108" s="130" t="s">
        <v>3561</v>
      </c>
      <c r="F108" s="47">
        <v>0</v>
      </c>
      <c r="G108" s="47">
        <v>0</v>
      </c>
      <c r="H108" s="47">
        <v>0</v>
      </c>
      <c r="I108" s="47">
        <v>27948</v>
      </c>
      <c r="J108" s="47">
        <v>14</v>
      </c>
      <c r="K108" s="47">
        <v>447</v>
      </c>
      <c r="L108" s="47">
        <v>1132</v>
      </c>
      <c r="M108" s="47">
        <v>191946</v>
      </c>
      <c r="N108" s="153">
        <v>8929</v>
      </c>
      <c r="O108" s="147">
        <v>153</v>
      </c>
      <c r="P108" s="147">
        <v>0</v>
      </c>
      <c r="Q108" s="47">
        <v>206343</v>
      </c>
      <c r="R108" s="47">
        <v>0</v>
      </c>
      <c r="S108" s="47">
        <v>0</v>
      </c>
      <c r="T108" s="47">
        <v>0</v>
      </c>
      <c r="U108" s="47">
        <v>0</v>
      </c>
      <c r="V108" s="47">
        <v>0</v>
      </c>
      <c r="W108" s="103">
        <v>436912</v>
      </c>
      <c r="X108" s="41"/>
      <c r="Y108" s="41"/>
      <c r="Z108" s="41"/>
      <c r="AA108" s="41"/>
    </row>
    <row r="109" spans="1:27" ht="20.25" customHeight="1" x14ac:dyDescent="0.2">
      <c r="A109" s="113" t="s">
        <v>1900</v>
      </c>
      <c r="B109" s="114" t="s">
        <v>1798</v>
      </c>
      <c r="C109" s="4" t="s">
        <v>209</v>
      </c>
      <c r="D109" s="144">
        <v>6</v>
      </c>
      <c r="E109" s="130" t="s">
        <v>3561</v>
      </c>
      <c r="F109" s="47">
        <v>0</v>
      </c>
      <c r="G109" s="47">
        <v>0</v>
      </c>
      <c r="H109" s="47">
        <v>0</v>
      </c>
      <c r="I109" s="47">
        <v>152</v>
      </c>
      <c r="J109" s="47">
        <v>4</v>
      </c>
      <c r="K109" s="47">
        <v>304</v>
      </c>
      <c r="L109" s="47">
        <v>249</v>
      </c>
      <c r="M109" s="47">
        <v>78977</v>
      </c>
      <c r="N109" s="153">
        <v>4567</v>
      </c>
      <c r="O109" s="147">
        <v>0</v>
      </c>
      <c r="P109" s="147">
        <v>0</v>
      </c>
      <c r="Q109" s="47">
        <v>134603</v>
      </c>
      <c r="R109" s="47">
        <v>0</v>
      </c>
      <c r="S109" s="47">
        <v>0</v>
      </c>
      <c r="T109" s="47">
        <v>0</v>
      </c>
      <c r="U109" s="47">
        <v>0</v>
      </c>
      <c r="V109" s="47">
        <v>0</v>
      </c>
      <c r="W109" s="103">
        <v>218856</v>
      </c>
      <c r="X109" s="41"/>
      <c r="Y109" s="41"/>
      <c r="Z109" s="41"/>
      <c r="AA109" s="41"/>
    </row>
    <row r="110" spans="1:27" ht="20.25" customHeight="1" x14ac:dyDescent="0.2">
      <c r="A110" s="113" t="s">
        <v>1901</v>
      </c>
      <c r="B110" s="114" t="s">
        <v>1798</v>
      </c>
      <c r="C110" s="4" t="s">
        <v>210</v>
      </c>
      <c r="D110" s="144">
        <v>6</v>
      </c>
      <c r="E110" s="130" t="s">
        <v>3561</v>
      </c>
      <c r="F110" s="47">
        <v>3881</v>
      </c>
      <c r="G110" s="47">
        <v>32464</v>
      </c>
      <c r="H110" s="47">
        <v>0</v>
      </c>
      <c r="I110" s="47">
        <v>13092</v>
      </c>
      <c r="J110" s="47">
        <v>6</v>
      </c>
      <c r="K110" s="47">
        <v>1040</v>
      </c>
      <c r="L110" s="47">
        <v>666</v>
      </c>
      <c r="M110" s="47">
        <v>127673</v>
      </c>
      <c r="N110" s="153">
        <v>4235</v>
      </c>
      <c r="O110" s="147">
        <v>75</v>
      </c>
      <c r="P110" s="147">
        <v>0</v>
      </c>
      <c r="Q110" s="47">
        <v>285574</v>
      </c>
      <c r="R110" s="47">
        <v>0</v>
      </c>
      <c r="S110" s="47">
        <v>0</v>
      </c>
      <c r="T110" s="47">
        <v>0</v>
      </c>
      <c r="U110" s="47">
        <v>0</v>
      </c>
      <c r="V110" s="47">
        <v>0</v>
      </c>
      <c r="W110" s="103">
        <v>468706</v>
      </c>
      <c r="X110" s="41"/>
      <c r="Y110" s="41"/>
      <c r="Z110" s="41"/>
      <c r="AA110" s="41"/>
    </row>
    <row r="111" spans="1:27" ht="20.25" customHeight="1" x14ac:dyDescent="0.2">
      <c r="A111" s="113" t="s">
        <v>1902</v>
      </c>
      <c r="B111" s="114" t="s">
        <v>1798</v>
      </c>
      <c r="C111" s="4" t="s">
        <v>211</v>
      </c>
      <c r="D111" s="144">
        <v>6</v>
      </c>
      <c r="E111" s="130" t="s">
        <v>3561</v>
      </c>
      <c r="F111" s="47">
        <v>1167</v>
      </c>
      <c r="G111" s="47">
        <v>10131</v>
      </c>
      <c r="H111" s="47">
        <v>0</v>
      </c>
      <c r="I111" s="47">
        <v>7612</v>
      </c>
      <c r="J111" s="47">
        <v>0</v>
      </c>
      <c r="K111" s="47">
        <v>687</v>
      </c>
      <c r="L111" s="47">
        <v>649</v>
      </c>
      <c r="M111" s="47">
        <v>140467</v>
      </c>
      <c r="N111" s="153">
        <v>147</v>
      </c>
      <c r="O111" s="147">
        <v>0</v>
      </c>
      <c r="P111" s="147">
        <v>0</v>
      </c>
      <c r="Q111" s="47">
        <v>302958</v>
      </c>
      <c r="R111" s="47">
        <v>0</v>
      </c>
      <c r="S111" s="47">
        <v>0</v>
      </c>
      <c r="T111" s="47">
        <v>0</v>
      </c>
      <c r="U111" s="47">
        <v>0</v>
      </c>
      <c r="V111" s="47">
        <v>0</v>
      </c>
      <c r="W111" s="103">
        <v>463818</v>
      </c>
      <c r="X111" s="41"/>
      <c r="Y111" s="41"/>
      <c r="Z111" s="41"/>
      <c r="AA111" s="41"/>
    </row>
    <row r="112" spans="1:27" ht="20.25" customHeight="1" x14ac:dyDescent="0.2">
      <c r="A112" s="113" t="s">
        <v>1903</v>
      </c>
      <c r="B112" s="114" t="s">
        <v>1798</v>
      </c>
      <c r="C112" s="4" t="s">
        <v>212</v>
      </c>
      <c r="D112" s="144">
        <v>6</v>
      </c>
      <c r="E112" s="130" t="s">
        <v>3561</v>
      </c>
      <c r="F112" s="47">
        <v>1694</v>
      </c>
      <c r="G112" s="47">
        <v>0</v>
      </c>
      <c r="H112" s="47">
        <v>0</v>
      </c>
      <c r="I112" s="47">
        <v>2249</v>
      </c>
      <c r="J112" s="47">
        <v>16</v>
      </c>
      <c r="K112" s="47">
        <v>4277</v>
      </c>
      <c r="L112" s="47">
        <v>1289</v>
      </c>
      <c r="M112" s="47">
        <v>162081</v>
      </c>
      <c r="N112" s="153">
        <v>22806</v>
      </c>
      <c r="O112" s="147">
        <v>105</v>
      </c>
      <c r="P112" s="147">
        <v>0</v>
      </c>
      <c r="Q112" s="47">
        <v>202081</v>
      </c>
      <c r="R112" s="47">
        <v>0</v>
      </c>
      <c r="S112" s="47">
        <v>0</v>
      </c>
      <c r="T112" s="47">
        <v>0</v>
      </c>
      <c r="U112" s="47">
        <v>0</v>
      </c>
      <c r="V112" s="47">
        <v>0</v>
      </c>
      <c r="W112" s="103">
        <v>396598</v>
      </c>
      <c r="X112" s="41"/>
      <c r="Y112" s="41"/>
      <c r="Z112" s="41"/>
      <c r="AA112" s="41"/>
    </row>
    <row r="113" spans="1:27" ht="20.25" customHeight="1" x14ac:dyDescent="0.2">
      <c r="A113" s="113" t="s">
        <v>1904</v>
      </c>
      <c r="B113" s="114" t="s">
        <v>1798</v>
      </c>
      <c r="C113" s="4" t="s">
        <v>213</v>
      </c>
      <c r="D113" s="144">
        <v>6</v>
      </c>
      <c r="E113" s="130" t="s">
        <v>3561</v>
      </c>
      <c r="F113" s="47">
        <v>3302</v>
      </c>
      <c r="G113" s="47">
        <v>0</v>
      </c>
      <c r="H113" s="47">
        <v>0</v>
      </c>
      <c r="I113" s="47">
        <v>24333</v>
      </c>
      <c r="J113" s="47">
        <v>10</v>
      </c>
      <c r="K113" s="47">
        <v>5157</v>
      </c>
      <c r="L113" s="47">
        <v>922</v>
      </c>
      <c r="M113" s="47">
        <v>162895</v>
      </c>
      <c r="N113" s="153">
        <v>4834</v>
      </c>
      <c r="O113" s="147">
        <v>0</v>
      </c>
      <c r="P113" s="147">
        <v>0</v>
      </c>
      <c r="Q113" s="47">
        <v>112821</v>
      </c>
      <c r="R113" s="47">
        <v>0</v>
      </c>
      <c r="S113" s="47">
        <v>0</v>
      </c>
      <c r="T113" s="47">
        <v>0</v>
      </c>
      <c r="U113" s="47">
        <v>0</v>
      </c>
      <c r="V113" s="47">
        <v>0</v>
      </c>
      <c r="W113" s="103">
        <v>314274</v>
      </c>
      <c r="X113" s="41"/>
      <c r="Y113" s="41"/>
      <c r="Z113" s="41"/>
      <c r="AA113" s="41"/>
    </row>
    <row r="114" spans="1:27" ht="20.25" customHeight="1" x14ac:dyDescent="0.2">
      <c r="A114" s="113" t="s">
        <v>1905</v>
      </c>
      <c r="B114" s="114" t="s">
        <v>1798</v>
      </c>
      <c r="C114" s="4" t="s">
        <v>214</v>
      </c>
      <c r="D114" s="144">
        <v>6</v>
      </c>
      <c r="E114" s="130" t="s">
        <v>3561</v>
      </c>
      <c r="F114" s="47">
        <v>4768</v>
      </c>
      <c r="G114" s="47">
        <v>0</v>
      </c>
      <c r="H114" s="47">
        <v>0</v>
      </c>
      <c r="I114" s="47">
        <v>497</v>
      </c>
      <c r="J114" s="47">
        <v>11</v>
      </c>
      <c r="K114" s="47">
        <v>3069</v>
      </c>
      <c r="L114" s="47">
        <v>892</v>
      </c>
      <c r="M114" s="47">
        <v>154274</v>
      </c>
      <c r="N114" s="153">
        <v>8813</v>
      </c>
      <c r="O114" s="147">
        <v>0</v>
      </c>
      <c r="P114" s="147">
        <v>0</v>
      </c>
      <c r="Q114" s="47">
        <v>305611</v>
      </c>
      <c r="R114" s="47">
        <v>0</v>
      </c>
      <c r="S114" s="47">
        <v>0</v>
      </c>
      <c r="T114" s="47">
        <v>0</v>
      </c>
      <c r="U114" s="47">
        <v>0</v>
      </c>
      <c r="V114" s="47">
        <v>0</v>
      </c>
      <c r="W114" s="103">
        <v>477935</v>
      </c>
      <c r="X114" s="41"/>
      <c r="Y114" s="41"/>
      <c r="Z114" s="41"/>
      <c r="AA114" s="41"/>
    </row>
    <row r="115" spans="1:27" ht="20.25" customHeight="1" x14ac:dyDescent="0.2">
      <c r="A115" s="113" t="s">
        <v>1906</v>
      </c>
      <c r="B115" s="114" t="s">
        <v>1798</v>
      </c>
      <c r="C115" s="4" t="s">
        <v>215</v>
      </c>
      <c r="D115" s="144">
        <v>6</v>
      </c>
      <c r="E115" s="130" t="s">
        <v>3561</v>
      </c>
      <c r="F115" s="47">
        <v>4803</v>
      </c>
      <c r="G115" s="47">
        <v>18922</v>
      </c>
      <c r="H115" s="47">
        <v>0</v>
      </c>
      <c r="I115" s="47">
        <v>583</v>
      </c>
      <c r="J115" s="47">
        <v>27</v>
      </c>
      <c r="K115" s="47">
        <v>1015</v>
      </c>
      <c r="L115" s="47">
        <v>2258</v>
      </c>
      <c r="M115" s="47">
        <v>211254</v>
      </c>
      <c r="N115" s="153">
        <v>10676</v>
      </c>
      <c r="O115" s="147">
        <v>0</v>
      </c>
      <c r="P115" s="147">
        <v>0</v>
      </c>
      <c r="Q115" s="47">
        <v>339425</v>
      </c>
      <c r="R115" s="47">
        <v>0</v>
      </c>
      <c r="S115" s="47">
        <v>0</v>
      </c>
      <c r="T115" s="47">
        <v>0</v>
      </c>
      <c r="U115" s="47">
        <v>0</v>
      </c>
      <c r="V115" s="47">
        <v>0</v>
      </c>
      <c r="W115" s="103">
        <v>588963</v>
      </c>
      <c r="X115" s="41"/>
      <c r="Y115" s="41"/>
      <c r="Z115" s="41"/>
      <c r="AA115" s="41"/>
    </row>
    <row r="116" spans="1:27" ht="20.25" customHeight="1" x14ac:dyDescent="0.2">
      <c r="A116" s="113" t="s">
        <v>1907</v>
      </c>
      <c r="B116" s="114" t="s">
        <v>1798</v>
      </c>
      <c r="C116" s="4" t="s">
        <v>216</v>
      </c>
      <c r="D116" s="144">
        <v>6</v>
      </c>
      <c r="E116" s="130" t="s">
        <v>3561</v>
      </c>
      <c r="F116" s="47">
        <v>5452</v>
      </c>
      <c r="G116" s="47">
        <v>0</v>
      </c>
      <c r="H116" s="47">
        <v>8558</v>
      </c>
      <c r="I116" s="47">
        <v>169</v>
      </c>
      <c r="J116" s="47">
        <v>4</v>
      </c>
      <c r="K116" s="47">
        <v>1811</v>
      </c>
      <c r="L116" s="47">
        <v>349</v>
      </c>
      <c r="M116" s="47">
        <v>88819</v>
      </c>
      <c r="N116" s="153">
        <v>3582</v>
      </c>
      <c r="O116" s="147">
        <v>73</v>
      </c>
      <c r="P116" s="147">
        <v>0</v>
      </c>
      <c r="Q116" s="47">
        <v>100736</v>
      </c>
      <c r="R116" s="47">
        <v>0</v>
      </c>
      <c r="S116" s="47">
        <v>0</v>
      </c>
      <c r="T116" s="47">
        <v>0</v>
      </c>
      <c r="U116" s="47">
        <v>0</v>
      </c>
      <c r="V116" s="47">
        <v>0</v>
      </c>
      <c r="W116" s="103">
        <v>209553</v>
      </c>
      <c r="X116" s="41"/>
      <c r="Y116" s="41"/>
      <c r="Z116" s="41"/>
      <c r="AA116" s="41"/>
    </row>
    <row r="117" spans="1:27" ht="20.25" customHeight="1" x14ac:dyDescent="0.2">
      <c r="A117" s="113" t="s">
        <v>1908</v>
      </c>
      <c r="B117" s="114" t="s">
        <v>1798</v>
      </c>
      <c r="C117" s="4" t="s">
        <v>217</v>
      </c>
      <c r="D117" s="144">
        <v>6</v>
      </c>
      <c r="E117" s="130" t="s">
        <v>3561</v>
      </c>
      <c r="F117" s="47">
        <v>899</v>
      </c>
      <c r="G117" s="47">
        <v>0</v>
      </c>
      <c r="H117" s="47">
        <v>102</v>
      </c>
      <c r="I117" s="47">
        <v>4033</v>
      </c>
      <c r="J117" s="47">
        <v>11</v>
      </c>
      <c r="K117" s="47">
        <v>2302</v>
      </c>
      <c r="L117" s="47">
        <v>754</v>
      </c>
      <c r="M117" s="47">
        <v>151565</v>
      </c>
      <c r="N117" s="153">
        <v>6835</v>
      </c>
      <c r="O117" s="147">
        <v>0</v>
      </c>
      <c r="P117" s="147">
        <v>0</v>
      </c>
      <c r="Q117" s="47">
        <v>304032</v>
      </c>
      <c r="R117" s="47">
        <v>0</v>
      </c>
      <c r="S117" s="47">
        <v>0</v>
      </c>
      <c r="T117" s="47">
        <v>0</v>
      </c>
      <c r="U117" s="47">
        <v>0</v>
      </c>
      <c r="V117" s="47">
        <v>0</v>
      </c>
      <c r="W117" s="103">
        <v>470533</v>
      </c>
      <c r="X117" s="41"/>
      <c r="Y117" s="41"/>
      <c r="Z117" s="41"/>
      <c r="AA117" s="41"/>
    </row>
    <row r="118" spans="1:27" ht="20.25" customHeight="1" x14ac:dyDescent="0.2">
      <c r="A118" s="113" t="s">
        <v>1909</v>
      </c>
      <c r="B118" s="114" t="s">
        <v>1798</v>
      </c>
      <c r="C118" s="4" t="s">
        <v>218</v>
      </c>
      <c r="D118" s="144">
        <v>6</v>
      </c>
      <c r="E118" s="130" t="s">
        <v>3561</v>
      </c>
      <c r="F118" s="47">
        <v>198</v>
      </c>
      <c r="G118" s="47">
        <v>0</v>
      </c>
      <c r="H118" s="47">
        <v>0</v>
      </c>
      <c r="I118" s="47">
        <v>5657</v>
      </c>
      <c r="J118" s="47">
        <v>11</v>
      </c>
      <c r="K118" s="47">
        <v>12313</v>
      </c>
      <c r="L118" s="47">
        <v>1332</v>
      </c>
      <c r="M118" s="47">
        <v>154759</v>
      </c>
      <c r="N118" s="153">
        <v>6929</v>
      </c>
      <c r="O118" s="147">
        <v>0</v>
      </c>
      <c r="P118" s="147">
        <v>0</v>
      </c>
      <c r="Q118" s="47">
        <v>227557</v>
      </c>
      <c r="R118" s="47">
        <v>0</v>
      </c>
      <c r="S118" s="47">
        <v>0</v>
      </c>
      <c r="T118" s="47">
        <v>0</v>
      </c>
      <c r="U118" s="47">
        <v>0</v>
      </c>
      <c r="V118" s="47">
        <v>0</v>
      </c>
      <c r="W118" s="103">
        <v>408756</v>
      </c>
      <c r="X118" s="41"/>
      <c r="Y118" s="41"/>
      <c r="Z118" s="41"/>
      <c r="AA118" s="41"/>
    </row>
    <row r="119" spans="1:27" ht="20.25" customHeight="1" x14ac:dyDescent="0.2">
      <c r="A119" s="113" t="s">
        <v>1910</v>
      </c>
      <c r="B119" s="114" t="s">
        <v>1798</v>
      </c>
      <c r="C119" s="4" t="s">
        <v>219</v>
      </c>
      <c r="D119" s="144">
        <v>6</v>
      </c>
      <c r="E119" s="130" t="s">
        <v>3561</v>
      </c>
      <c r="F119" s="47">
        <v>317</v>
      </c>
      <c r="G119" s="47">
        <v>35669</v>
      </c>
      <c r="H119" s="47">
        <v>0</v>
      </c>
      <c r="I119" s="47">
        <v>3241</v>
      </c>
      <c r="J119" s="47">
        <v>10</v>
      </c>
      <c r="K119" s="47">
        <v>6430</v>
      </c>
      <c r="L119" s="47">
        <v>1900</v>
      </c>
      <c r="M119" s="47">
        <v>151962</v>
      </c>
      <c r="N119" s="153">
        <v>9652</v>
      </c>
      <c r="O119" s="147">
        <v>389</v>
      </c>
      <c r="P119" s="147">
        <v>0</v>
      </c>
      <c r="Q119" s="47">
        <v>231797</v>
      </c>
      <c r="R119" s="47">
        <v>0</v>
      </c>
      <c r="S119" s="47">
        <v>0</v>
      </c>
      <c r="T119" s="47">
        <v>0</v>
      </c>
      <c r="U119" s="47">
        <v>0</v>
      </c>
      <c r="V119" s="47">
        <v>0</v>
      </c>
      <c r="W119" s="103">
        <v>441367</v>
      </c>
      <c r="X119" s="41"/>
      <c r="Y119" s="41"/>
      <c r="Z119" s="41"/>
      <c r="AA119" s="41"/>
    </row>
    <row r="120" spans="1:27" ht="20.25" customHeight="1" x14ac:dyDescent="0.2">
      <c r="A120" s="113" t="s">
        <v>1911</v>
      </c>
      <c r="B120" s="114" t="s">
        <v>1798</v>
      </c>
      <c r="C120" s="4" t="s">
        <v>220</v>
      </c>
      <c r="D120" s="144">
        <v>6</v>
      </c>
      <c r="E120" s="130" t="s">
        <v>3561</v>
      </c>
      <c r="F120" s="47">
        <v>0</v>
      </c>
      <c r="G120" s="47">
        <v>28084</v>
      </c>
      <c r="H120" s="47">
        <v>0</v>
      </c>
      <c r="I120" s="47">
        <v>3150</v>
      </c>
      <c r="J120" s="47">
        <v>10</v>
      </c>
      <c r="K120" s="47">
        <v>5267</v>
      </c>
      <c r="L120" s="47">
        <v>1581</v>
      </c>
      <c r="M120" s="47">
        <v>164014</v>
      </c>
      <c r="N120" s="153">
        <v>5892</v>
      </c>
      <c r="O120" s="147">
        <v>0</v>
      </c>
      <c r="P120" s="147">
        <v>0</v>
      </c>
      <c r="Q120" s="47">
        <v>240615</v>
      </c>
      <c r="R120" s="47">
        <v>0</v>
      </c>
      <c r="S120" s="47">
        <v>0</v>
      </c>
      <c r="T120" s="47">
        <v>0</v>
      </c>
      <c r="U120" s="47">
        <v>0</v>
      </c>
      <c r="V120" s="47">
        <v>0</v>
      </c>
      <c r="W120" s="103">
        <v>448613</v>
      </c>
      <c r="X120" s="41"/>
      <c r="Y120" s="41"/>
      <c r="Z120" s="41"/>
      <c r="AA120" s="41"/>
    </row>
    <row r="121" spans="1:27" ht="20.25" customHeight="1" x14ac:dyDescent="0.2">
      <c r="A121" s="113" t="s">
        <v>1912</v>
      </c>
      <c r="B121" s="114" t="s">
        <v>1798</v>
      </c>
      <c r="C121" s="4" t="s">
        <v>221</v>
      </c>
      <c r="D121" s="144">
        <v>6</v>
      </c>
      <c r="E121" s="130" t="s">
        <v>3561</v>
      </c>
      <c r="F121" s="47">
        <v>680</v>
      </c>
      <c r="G121" s="47">
        <v>10798</v>
      </c>
      <c r="H121" s="47">
        <v>0</v>
      </c>
      <c r="I121" s="47">
        <v>1627</v>
      </c>
      <c r="J121" s="47">
        <v>461</v>
      </c>
      <c r="K121" s="47">
        <v>3640</v>
      </c>
      <c r="L121" s="47">
        <v>597</v>
      </c>
      <c r="M121" s="47">
        <v>118744</v>
      </c>
      <c r="N121" s="153">
        <v>10574</v>
      </c>
      <c r="O121" s="147">
        <v>76</v>
      </c>
      <c r="P121" s="147">
        <v>0</v>
      </c>
      <c r="Q121" s="47">
        <v>226845</v>
      </c>
      <c r="R121" s="47">
        <v>0</v>
      </c>
      <c r="S121" s="47">
        <v>0</v>
      </c>
      <c r="T121" s="47">
        <v>0</v>
      </c>
      <c r="U121" s="47">
        <v>0</v>
      </c>
      <c r="V121" s="47">
        <v>0</v>
      </c>
      <c r="W121" s="103">
        <v>374042</v>
      </c>
      <c r="X121" s="41"/>
      <c r="Y121" s="41"/>
      <c r="Z121" s="41"/>
      <c r="AA121" s="41"/>
    </row>
    <row r="122" spans="1:27" ht="20.25" customHeight="1" x14ac:dyDescent="0.2">
      <c r="A122" s="113" t="s">
        <v>1913</v>
      </c>
      <c r="B122" s="114" t="s">
        <v>1798</v>
      </c>
      <c r="C122" s="4" t="s">
        <v>222</v>
      </c>
      <c r="D122" s="144">
        <v>6</v>
      </c>
      <c r="E122" s="130" t="s">
        <v>3561</v>
      </c>
      <c r="F122" s="47">
        <v>744</v>
      </c>
      <c r="G122" s="47">
        <v>45830</v>
      </c>
      <c r="H122" s="47">
        <v>0</v>
      </c>
      <c r="I122" s="47">
        <v>2152</v>
      </c>
      <c r="J122" s="47">
        <v>47</v>
      </c>
      <c r="K122" s="47">
        <v>9487</v>
      </c>
      <c r="L122" s="47">
        <v>3065</v>
      </c>
      <c r="M122" s="47">
        <v>361267</v>
      </c>
      <c r="N122" s="153">
        <v>29309</v>
      </c>
      <c r="O122" s="147">
        <v>0</v>
      </c>
      <c r="P122" s="147">
        <v>0</v>
      </c>
      <c r="Q122" s="47">
        <v>476153</v>
      </c>
      <c r="R122" s="47">
        <v>0</v>
      </c>
      <c r="S122" s="47">
        <v>0</v>
      </c>
      <c r="T122" s="47">
        <v>0</v>
      </c>
      <c r="U122" s="47">
        <v>154734</v>
      </c>
      <c r="V122" s="47">
        <v>0</v>
      </c>
      <c r="W122" s="103">
        <v>1082788</v>
      </c>
      <c r="X122" s="41"/>
      <c r="Y122" s="41"/>
      <c r="Z122" s="41"/>
      <c r="AA122" s="41"/>
    </row>
    <row r="123" spans="1:27" ht="20.25" customHeight="1" x14ac:dyDescent="0.2">
      <c r="A123" s="113" t="s">
        <v>1914</v>
      </c>
      <c r="B123" s="114" t="s">
        <v>1798</v>
      </c>
      <c r="C123" s="4" t="s">
        <v>223</v>
      </c>
      <c r="D123" s="144">
        <v>6</v>
      </c>
      <c r="E123" s="130" t="s">
        <v>3561</v>
      </c>
      <c r="F123" s="47">
        <v>1595</v>
      </c>
      <c r="G123" s="47">
        <v>1353</v>
      </c>
      <c r="H123" s="47">
        <v>83</v>
      </c>
      <c r="I123" s="47">
        <v>13686</v>
      </c>
      <c r="J123" s="47">
        <v>13</v>
      </c>
      <c r="K123" s="47">
        <v>2029</v>
      </c>
      <c r="L123" s="47">
        <v>1387</v>
      </c>
      <c r="M123" s="47">
        <v>180727</v>
      </c>
      <c r="N123" s="153">
        <v>14292</v>
      </c>
      <c r="O123" s="147">
        <v>42</v>
      </c>
      <c r="P123" s="147">
        <v>0</v>
      </c>
      <c r="Q123" s="47">
        <v>197212</v>
      </c>
      <c r="R123" s="47">
        <v>0</v>
      </c>
      <c r="S123" s="47">
        <v>0</v>
      </c>
      <c r="T123" s="47">
        <v>0</v>
      </c>
      <c r="U123" s="47">
        <v>0</v>
      </c>
      <c r="V123" s="47">
        <v>0</v>
      </c>
      <c r="W123" s="103">
        <v>412419</v>
      </c>
      <c r="X123" s="41"/>
      <c r="Y123" s="41"/>
      <c r="Z123" s="41"/>
      <c r="AA123" s="41"/>
    </row>
    <row r="124" spans="1:27" ht="20.25" customHeight="1" x14ac:dyDescent="0.2">
      <c r="A124" s="113" t="s">
        <v>1915</v>
      </c>
      <c r="B124" s="114" t="s">
        <v>1798</v>
      </c>
      <c r="C124" s="4" t="s">
        <v>224</v>
      </c>
      <c r="D124" s="144">
        <v>6</v>
      </c>
      <c r="E124" s="130" t="s">
        <v>3561</v>
      </c>
      <c r="F124" s="47">
        <v>14151</v>
      </c>
      <c r="G124" s="47">
        <v>104791</v>
      </c>
      <c r="H124" s="47">
        <v>11568</v>
      </c>
      <c r="I124" s="47">
        <v>8846</v>
      </c>
      <c r="J124" s="47">
        <v>11</v>
      </c>
      <c r="K124" s="47">
        <v>2382</v>
      </c>
      <c r="L124" s="47">
        <v>1053</v>
      </c>
      <c r="M124" s="47">
        <v>110873</v>
      </c>
      <c r="N124" s="153">
        <v>39148</v>
      </c>
      <c r="O124" s="147">
        <v>1100</v>
      </c>
      <c r="P124" s="147">
        <v>0</v>
      </c>
      <c r="Q124" s="47">
        <v>282400</v>
      </c>
      <c r="R124" s="47">
        <v>0</v>
      </c>
      <c r="S124" s="47">
        <v>0</v>
      </c>
      <c r="T124" s="47">
        <v>0</v>
      </c>
      <c r="U124" s="47">
        <v>0</v>
      </c>
      <c r="V124" s="47">
        <v>0</v>
      </c>
      <c r="W124" s="103">
        <v>576323</v>
      </c>
      <c r="X124" s="41"/>
      <c r="Y124" s="41"/>
      <c r="Z124" s="41"/>
      <c r="AA124" s="41"/>
    </row>
    <row r="125" spans="1:27" ht="20.25" customHeight="1" x14ac:dyDescent="0.2">
      <c r="A125" s="113" t="s">
        <v>1916</v>
      </c>
      <c r="B125" s="114" t="s">
        <v>1798</v>
      </c>
      <c r="C125" s="4" t="s">
        <v>225</v>
      </c>
      <c r="D125" s="144">
        <v>6</v>
      </c>
      <c r="E125" s="130" t="s">
        <v>3561</v>
      </c>
      <c r="F125" s="47">
        <v>2495</v>
      </c>
      <c r="G125" s="47">
        <v>62982</v>
      </c>
      <c r="H125" s="47">
        <v>4956</v>
      </c>
      <c r="I125" s="47">
        <v>4260</v>
      </c>
      <c r="J125" s="47">
        <v>9</v>
      </c>
      <c r="K125" s="47">
        <v>2857</v>
      </c>
      <c r="L125" s="47">
        <v>832</v>
      </c>
      <c r="M125" s="47">
        <v>97692</v>
      </c>
      <c r="N125" s="153">
        <v>5816</v>
      </c>
      <c r="O125" s="147">
        <v>0</v>
      </c>
      <c r="P125" s="147">
        <v>0</v>
      </c>
      <c r="Q125" s="47">
        <v>199793</v>
      </c>
      <c r="R125" s="47">
        <v>0</v>
      </c>
      <c r="S125" s="47">
        <v>0</v>
      </c>
      <c r="T125" s="47">
        <v>0</v>
      </c>
      <c r="U125" s="47">
        <v>0</v>
      </c>
      <c r="V125" s="47">
        <v>0</v>
      </c>
      <c r="W125" s="103">
        <v>381692</v>
      </c>
      <c r="X125" s="41"/>
      <c r="Y125" s="41"/>
      <c r="Z125" s="41"/>
      <c r="AA125" s="41"/>
    </row>
    <row r="126" spans="1:27" ht="20.25" customHeight="1" x14ac:dyDescent="0.2">
      <c r="A126" s="113" t="s">
        <v>1917</v>
      </c>
      <c r="B126" s="114" t="s">
        <v>1798</v>
      </c>
      <c r="C126" s="4" t="s">
        <v>226</v>
      </c>
      <c r="D126" s="144">
        <v>6</v>
      </c>
      <c r="E126" s="130" t="s">
        <v>3561</v>
      </c>
      <c r="F126" s="47">
        <v>4173</v>
      </c>
      <c r="G126" s="47">
        <v>175438</v>
      </c>
      <c r="H126" s="47">
        <v>0</v>
      </c>
      <c r="I126" s="47">
        <v>30563</v>
      </c>
      <c r="J126" s="47">
        <v>10</v>
      </c>
      <c r="K126" s="47">
        <v>7101</v>
      </c>
      <c r="L126" s="47">
        <v>864</v>
      </c>
      <c r="M126" s="47">
        <v>111087</v>
      </c>
      <c r="N126" s="153">
        <v>29768</v>
      </c>
      <c r="O126" s="147">
        <v>0</v>
      </c>
      <c r="P126" s="147">
        <v>0</v>
      </c>
      <c r="Q126" s="47">
        <v>123808</v>
      </c>
      <c r="R126" s="47">
        <v>0</v>
      </c>
      <c r="S126" s="47">
        <v>0</v>
      </c>
      <c r="T126" s="47">
        <v>0</v>
      </c>
      <c r="U126" s="47">
        <v>0</v>
      </c>
      <c r="V126" s="47">
        <v>0</v>
      </c>
      <c r="W126" s="103">
        <v>482812</v>
      </c>
      <c r="X126" s="41"/>
      <c r="Y126" s="41"/>
      <c r="Z126" s="41"/>
      <c r="AA126" s="41"/>
    </row>
    <row r="127" spans="1:27" ht="20.25" customHeight="1" x14ac:dyDescent="0.2">
      <c r="A127" s="113" t="s">
        <v>1918</v>
      </c>
      <c r="B127" s="114" t="s">
        <v>1798</v>
      </c>
      <c r="C127" s="4" t="s">
        <v>227</v>
      </c>
      <c r="D127" s="144">
        <v>6</v>
      </c>
      <c r="E127" s="130" t="s">
        <v>3561</v>
      </c>
      <c r="F127" s="47">
        <v>0</v>
      </c>
      <c r="G127" s="47">
        <v>117994</v>
      </c>
      <c r="H127" s="47">
        <v>0</v>
      </c>
      <c r="I127" s="47">
        <v>3832</v>
      </c>
      <c r="J127" s="47">
        <v>11</v>
      </c>
      <c r="K127" s="47">
        <v>716</v>
      </c>
      <c r="L127" s="47">
        <v>1045</v>
      </c>
      <c r="M127" s="47">
        <v>154772</v>
      </c>
      <c r="N127" s="153">
        <v>6834</v>
      </c>
      <c r="O127" s="147">
        <v>0</v>
      </c>
      <c r="P127" s="147">
        <v>0</v>
      </c>
      <c r="Q127" s="47">
        <v>209677</v>
      </c>
      <c r="R127" s="47">
        <v>0</v>
      </c>
      <c r="S127" s="47">
        <v>0</v>
      </c>
      <c r="T127" s="47">
        <v>0</v>
      </c>
      <c r="U127" s="47">
        <v>0</v>
      </c>
      <c r="V127" s="47">
        <v>0</v>
      </c>
      <c r="W127" s="103">
        <v>494881</v>
      </c>
      <c r="X127" s="41"/>
      <c r="Y127" s="41"/>
      <c r="Z127" s="41"/>
      <c r="AA127" s="41"/>
    </row>
    <row r="128" spans="1:27" ht="20.25" customHeight="1" x14ac:dyDescent="0.2">
      <c r="A128" s="113" t="s">
        <v>1919</v>
      </c>
      <c r="B128" s="114" t="s">
        <v>1798</v>
      </c>
      <c r="C128" s="4" t="s">
        <v>228</v>
      </c>
      <c r="D128" s="144">
        <v>6</v>
      </c>
      <c r="E128" s="130" t="s">
        <v>3561</v>
      </c>
      <c r="F128" s="47">
        <v>1930</v>
      </c>
      <c r="G128" s="47">
        <v>18247</v>
      </c>
      <c r="H128" s="47">
        <v>0</v>
      </c>
      <c r="I128" s="47">
        <v>2898</v>
      </c>
      <c r="J128" s="47">
        <v>55</v>
      </c>
      <c r="K128" s="47">
        <v>19322</v>
      </c>
      <c r="L128" s="47">
        <v>6296</v>
      </c>
      <c r="M128" s="47">
        <v>365507</v>
      </c>
      <c r="N128" s="153">
        <v>18196</v>
      </c>
      <c r="O128" s="147">
        <v>878</v>
      </c>
      <c r="P128" s="147">
        <v>0</v>
      </c>
      <c r="Q128" s="47">
        <v>258865</v>
      </c>
      <c r="R128" s="47">
        <v>0</v>
      </c>
      <c r="S128" s="47">
        <v>0</v>
      </c>
      <c r="T128" s="47">
        <v>0</v>
      </c>
      <c r="U128" s="47">
        <v>0</v>
      </c>
      <c r="V128" s="47">
        <v>0</v>
      </c>
      <c r="W128" s="103">
        <v>692194</v>
      </c>
      <c r="X128" s="41"/>
      <c r="Y128" s="41"/>
      <c r="Z128" s="41"/>
      <c r="AA128" s="41"/>
    </row>
    <row r="129" spans="1:27" ht="20.25" customHeight="1" x14ac:dyDescent="0.2">
      <c r="A129" s="113" t="s">
        <v>1920</v>
      </c>
      <c r="B129" s="114" t="s">
        <v>1798</v>
      </c>
      <c r="C129" s="4" t="s">
        <v>229</v>
      </c>
      <c r="D129" s="144">
        <v>6</v>
      </c>
      <c r="E129" s="130" t="s">
        <v>3561</v>
      </c>
      <c r="F129" s="47">
        <v>6702</v>
      </c>
      <c r="G129" s="47">
        <v>1371</v>
      </c>
      <c r="H129" s="47">
        <v>5979</v>
      </c>
      <c r="I129" s="47">
        <v>1612</v>
      </c>
      <c r="J129" s="47">
        <v>15</v>
      </c>
      <c r="K129" s="47">
        <v>1</v>
      </c>
      <c r="L129" s="47">
        <v>1614</v>
      </c>
      <c r="M129" s="47">
        <v>199419</v>
      </c>
      <c r="N129" s="153">
        <v>13761</v>
      </c>
      <c r="O129" s="147">
        <v>243</v>
      </c>
      <c r="P129" s="147">
        <v>0</v>
      </c>
      <c r="Q129" s="47">
        <v>220674</v>
      </c>
      <c r="R129" s="47">
        <v>0</v>
      </c>
      <c r="S129" s="47">
        <v>0</v>
      </c>
      <c r="T129" s="47">
        <v>0</v>
      </c>
      <c r="U129" s="47">
        <v>0</v>
      </c>
      <c r="V129" s="47">
        <v>0</v>
      </c>
      <c r="W129" s="103">
        <v>451391</v>
      </c>
      <c r="X129" s="41"/>
      <c r="Y129" s="41"/>
      <c r="Z129" s="41"/>
      <c r="AA129" s="41"/>
    </row>
    <row r="130" spans="1:27" ht="20.25" customHeight="1" x14ac:dyDescent="0.2">
      <c r="A130" s="113" t="s">
        <v>1921</v>
      </c>
      <c r="B130" s="114" t="s">
        <v>1798</v>
      </c>
      <c r="C130" s="4" t="s">
        <v>230</v>
      </c>
      <c r="D130" s="144">
        <v>6</v>
      </c>
      <c r="E130" s="130" t="s">
        <v>3561</v>
      </c>
      <c r="F130" s="47">
        <v>3725</v>
      </c>
      <c r="G130" s="47">
        <v>86138</v>
      </c>
      <c r="H130" s="47">
        <v>0</v>
      </c>
      <c r="I130" s="47">
        <v>36993</v>
      </c>
      <c r="J130" s="47">
        <v>2058</v>
      </c>
      <c r="K130" s="47">
        <v>45040</v>
      </c>
      <c r="L130" s="47">
        <v>4667</v>
      </c>
      <c r="M130" s="47">
        <v>308020</v>
      </c>
      <c r="N130" s="153">
        <v>61570</v>
      </c>
      <c r="O130" s="147">
        <v>185</v>
      </c>
      <c r="P130" s="147">
        <v>0</v>
      </c>
      <c r="Q130" s="47">
        <v>732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103">
        <v>549128</v>
      </c>
      <c r="X130" s="41"/>
      <c r="Y130" s="41"/>
      <c r="Z130" s="41"/>
      <c r="AA130" s="41"/>
    </row>
    <row r="131" spans="1:27" ht="20.25" customHeight="1" x14ac:dyDescent="0.2">
      <c r="A131" s="113" t="s">
        <v>1922</v>
      </c>
      <c r="B131" s="114" t="s">
        <v>1798</v>
      </c>
      <c r="C131" s="4" t="s">
        <v>231</v>
      </c>
      <c r="D131" s="144">
        <v>6</v>
      </c>
      <c r="E131" s="130" t="s">
        <v>3561</v>
      </c>
      <c r="F131" s="47">
        <v>920</v>
      </c>
      <c r="G131" s="47">
        <v>0</v>
      </c>
      <c r="H131" s="47">
        <v>0</v>
      </c>
      <c r="I131" s="47">
        <v>3084</v>
      </c>
      <c r="J131" s="47">
        <v>13</v>
      </c>
      <c r="K131" s="47">
        <v>9863</v>
      </c>
      <c r="L131" s="47">
        <v>1519</v>
      </c>
      <c r="M131" s="47">
        <v>166981</v>
      </c>
      <c r="N131" s="153">
        <v>8165</v>
      </c>
      <c r="O131" s="147">
        <v>0</v>
      </c>
      <c r="P131" s="147">
        <v>0</v>
      </c>
      <c r="Q131" s="47">
        <v>278403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103">
        <v>468948</v>
      </c>
      <c r="X131" s="41"/>
      <c r="Y131" s="41"/>
      <c r="Z131" s="41"/>
      <c r="AA131" s="41"/>
    </row>
    <row r="132" spans="1:27" ht="20.25" customHeight="1" x14ac:dyDescent="0.2">
      <c r="A132" s="113" t="s">
        <v>1923</v>
      </c>
      <c r="B132" s="114" t="s">
        <v>1798</v>
      </c>
      <c r="C132" s="4" t="s">
        <v>232</v>
      </c>
      <c r="D132" s="144">
        <v>6</v>
      </c>
      <c r="E132" s="130" t="s">
        <v>3561</v>
      </c>
      <c r="F132" s="47">
        <v>4266</v>
      </c>
      <c r="G132" s="47">
        <v>0</v>
      </c>
      <c r="H132" s="47">
        <v>0</v>
      </c>
      <c r="I132" s="47">
        <v>14967</v>
      </c>
      <c r="J132" s="47">
        <v>18</v>
      </c>
      <c r="K132" s="47">
        <v>521</v>
      </c>
      <c r="L132" s="47">
        <v>1640</v>
      </c>
      <c r="M132" s="47">
        <v>173184</v>
      </c>
      <c r="N132" s="153">
        <v>5440</v>
      </c>
      <c r="O132" s="147">
        <v>68</v>
      </c>
      <c r="P132" s="147">
        <v>0</v>
      </c>
      <c r="Q132" s="47">
        <v>353718</v>
      </c>
      <c r="R132" s="47">
        <v>0</v>
      </c>
      <c r="S132" s="47">
        <v>0</v>
      </c>
      <c r="T132" s="47">
        <v>0</v>
      </c>
      <c r="U132" s="47">
        <v>0</v>
      </c>
      <c r="V132" s="47">
        <v>0</v>
      </c>
      <c r="W132" s="103">
        <v>553822</v>
      </c>
      <c r="X132" s="41"/>
      <c r="Y132" s="41"/>
      <c r="Z132" s="41"/>
      <c r="AA132" s="41"/>
    </row>
    <row r="133" spans="1:27" ht="20.25" customHeight="1" x14ac:dyDescent="0.2">
      <c r="A133" s="113" t="s">
        <v>1924</v>
      </c>
      <c r="B133" s="114" t="s">
        <v>1798</v>
      </c>
      <c r="C133" s="4" t="s">
        <v>233</v>
      </c>
      <c r="D133" s="144">
        <v>6</v>
      </c>
      <c r="E133" s="130" t="s">
        <v>3561</v>
      </c>
      <c r="F133" s="47">
        <v>1112</v>
      </c>
      <c r="G133" s="47">
        <v>9923</v>
      </c>
      <c r="H133" s="47">
        <v>0</v>
      </c>
      <c r="I133" s="47">
        <v>13286</v>
      </c>
      <c r="J133" s="47">
        <v>0</v>
      </c>
      <c r="K133" s="47">
        <v>754</v>
      </c>
      <c r="L133" s="47">
        <v>1680</v>
      </c>
      <c r="M133" s="47">
        <v>155529</v>
      </c>
      <c r="N133" s="153">
        <v>7241</v>
      </c>
      <c r="O133" s="147">
        <v>0</v>
      </c>
      <c r="P133" s="147">
        <v>0</v>
      </c>
      <c r="Q133" s="47">
        <v>229489</v>
      </c>
      <c r="R133" s="47">
        <v>0</v>
      </c>
      <c r="S133" s="47">
        <v>0</v>
      </c>
      <c r="T133" s="47">
        <v>0</v>
      </c>
      <c r="U133" s="47">
        <v>0</v>
      </c>
      <c r="V133" s="47">
        <v>0</v>
      </c>
      <c r="W133" s="103">
        <v>419014</v>
      </c>
      <c r="X133" s="41"/>
      <c r="Y133" s="41"/>
      <c r="Z133" s="41"/>
      <c r="AA133" s="41"/>
    </row>
    <row r="134" spans="1:27" ht="20.25" customHeight="1" x14ac:dyDescent="0.2">
      <c r="A134" s="113" t="s">
        <v>1925</v>
      </c>
      <c r="B134" s="114" t="s">
        <v>1798</v>
      </c>
      <c r="C134" s="4" t="s">
        <v>234</v>
      </c>
      <c r="D134" s="144">
        <v>6</v>
      </c>
      <c r="E134" s="130" t="s">
        <v>3561</v>
      </c>
      <c r="F134" s="47">
        <v>827</v>
      </c>
      <c r="G134" s="47">
        <v>0</v>
      </c>
      <c r="H134" s="47">
        <v>0</v>
      </c>
      <c r="I134" s="47">
        <v>902</v>
      </c>
      <c r="J134" s="47">
        <v>9</v>
      </c>
      <c r="K134" s="47">
        <v>188</v>
      </c>
      <c r="L134" s="47">
        <v>916</v>
      </c>
      <c r="M134" s="47">
        <v>156208</v>
      </c>
      <c r="N134" s="153">
        <v>17008</v>
      </c>
      <c r="O134" s="147">
        <v>57</v>
      </c>
      <c r="P134" s="147">
        <v>0</v>
      </c>
      <c r="Q134" s="47">
        <v>318271</v>
      </c>
      <c r="R134" s="47">
        <v>0</v>
      </c>
      <c r="S134" s="47">
        <v>0</v>
      </c>
      <c r="T134" s="47">
        <v>0</v>
      </c>
      <c r="U134" s="47">
        <v>0</v>
      </c>
      <c r="V134" s="47">
        <v>0</v>
      </c>
      <c r="W134" s="103">
        <v>494386</v>
      </c>
      <c r="X134" s="41"/>
      <c r="Y134" s="41"/>
      <c r="Z134" s="41"/>
      <c r="AA134" s="41"/>
    </row>
    <row r="135" spans="1:27" ht="20.25" customHeight="1" x14ac:dyDescent="0.2">
      <c r="A135" s="113" t="s">
        <v>1926</v>
      </c>
      <c r="B135" s="114" t="s">
        <v>1798</v>
      </c>
      <c r="C135" s="4" t="s">
        <v>235</v>
      </c>
      <c r="D135" s="144">
        <v>6</v>
      </c>
      <c r="E135" s="130" t="s">
        <v>3561</v>
      </c>
      <c r="F135" s="47">
        <v>3456</v>
      </c>
      <c r="G135" s="47">
        <v>15802</v>
      </c>
      <c r="H135" s="47">
        <v>0</v>
      </c>
      <c r="I135" s="47">
        <v>1199</v>
      </c>
      <c r="J135" s="47">
        <v>12</v>
      </c>
      <c r="K135" s="47">
        <v>590</v>
      </c>
      <c r="L135" s="47">
        <v>1845</v>
      </c>
      <c r="M135" s="47">
        <v>180046</v>
      </c>
      <c r="N135" s="153">
        <v>2937</v>
      </c>
      <c r="O135" s="147">
        <v>220</v>
      </c>
      <c r="P135" s="147">
        <v>0</v>
      </c>
      <c r="Q135" s="47">
        <v>283821</v>
      </c>
      <c r="R135" s="47">
        <v>0</v>
      </c>
      <c r="S135" s="47">
        <v>0</v>
      </c>
      <c r="T135" s="47">
        <v>0</v>
      </c>
      <c r="U135" s="47">
        <v>0</v>
      </c>
      <c r="V135" s="47">
        <v>0</v>
      </c>
      <c r="W135" s="103">
        <v>489928</v>
      </c>
      <c r="X135" s="41"/>
      <c r="Y135" s="41"/>
      <c r="Z135" s="41"/>
      <c r="AA135" s="41"/>
    </row>
    <row r="136" spans="1:27" ht="20.25" customHeight="1" x14ac:dyDescent="0.2">
      <c r="A136" s="113" t="s">
        <v>1927</v>
      </c>
      <c r="B136" s="114" t="s">
        <v>1798</v>
      </c>
      <c r="C136" s="4" t="s">
        <v>236</v>
      </c>
      <c r="D136" s="144">
        <v>6</v>
      </c>
      <c r="E136" s="130" t="s">
        <v>3561</v>
      </c>
      <c r="F136" s="47">
        <v>31967</v>
      </c>
      <c r="G136" s="47">
        <v>6530</v>
      </c>
      <c r="H136" s="47">
        <v>0</v>
      </c>
      <c r="I136" s="47">
        <v>8153</v>
      </c>
      <c r="J136" s="47">
        <v>62</v>
      </c>
      <c r="K136" s="47">
        <v>12043</v>
      </c>
      <c r="L136" s="47">
        <v>6425</v>
      </c>
      <c r="M136" s="47">
        <v>576073</v>
      </c>
      <c r="N136" s="153">
        <v>15296</v>
      </c>
      <c r="O136" s="147">
        <v>0</v>
      </c>
      <c r="P136" s="147">
        <v>0</v>
      </c>
      <c r="Q136" s="47">
        <v>820975</v>
      </c>
      <c r="R136" s="47">
        <v>0</v>
      </c>
      <c r="S136" s="47">
        <v>0</v>
      </c>
      <c r="T136" s="47">
        <v>0</v>
      </c>
      <c r="U136" s="47">
        <v>306435</v>
      </c>
      <c r="V136" s="47">
        <v>0</v>
      </c>
      <c r="W136" s="103">
        <v>1783959</v>
      </c>
      <c r="X136" s="41"/>
      <c r="Y136" s="41"/>
      <c r="Z136" s="41"/>
      <c r="AA136" s="41"/>
    </row>
    <row r="137" spans="1:27" ht="20.25" customHeight="1" x14ac:dyDescent="0.2">
      <c r="A137" s="113" t="s">
        <v>1928</v>
      </c>
      <c r="B137" s="114" t="s">
        <v>1798</v>
      </c>
      <c r="C137" s="4" t="s">
        <v>237</v>
      </c>
      <c r="D137" s="144">
        <v>6</v>
      </c>
      <c r="E137" s="130" t="s">
        <v>3561</v>
      </c>
      <c r="F137" s="47">
        <v>2613</v>
      </c>
      <c r="G137" s="47">
        <v>1370</v>
      </c>
      <c r="H137" s="47">
        <v>0</v>
      </c>
      <c r="I137" s="47">
        <v>18342</v>
      </c>
      <c r="J137" s="47">
        <v>29</v>
      </c>
      <c r="K137" s="47">
        <v>2536</v>
      </c>
      <c r="L137" s="47">
        <v>2845</v>
      </c>
      <c r="M137" s="47">
        <v>299432</v>
      </c>
      <c r="N137" s="153">
        <v>4933</v>
      </c>
      <c r="O137" s="147">
        <v>0</v>
      </c>
      <c r="P137" s="147">
        <v>0</v>
      </c>
      <c r="Q137" s="47">
        <v>453529</v>
      </c>
      <c r="R137" s="47">
        <v>0</v>
      </c>
      <c r="S137" s="47">
        <v>0</v>
      </c>
      <c r="T137" s="47">
        <v>0</v>
      </c>
      <c r="U137" s="47">
        <v>0</v>
      </c>
      <c r="V137" s="47">
        <v>0</v>
      </c>
      <c r="W137" s="103">
        <v>785629</v>
      </c>
      <c r="X137" s="41"/>
      <c r="Y137" s="41"/>
      <c r="Z137" s="41"/>
      <c r="AA137" s="41"/>
    </row>
    <row r="138" spans="1:27" ht="20.25" customHeight="1" x14ac:dyDescent="0.2">
      <c r="A138" s="113" t="s">
        <v>1929</v>
      </c>
      <c r="B138" s="114" t="s">
        <v>1798</v>
      </c>
      <c r="C138" s="4" t="s">
        <v>238</v>
      </c>
      <c r="D138" s="144">
        <v>6</v>
      </c>
      <c r="E138" s="130" t="s">
        <v>3561</v>
      </c>
      <c r="F138" s="47">
        <v>346</v>
      </c>
      <c r="G138" s="47">
        <v>0</v>
      </c>
      <c r="H138" s="47">
        <v>0</v>
      </c>
      <c r="I138" s="47">
        <v>7459</v>
      </c>
      <c r="J138" s="47">
        <v>8</v>
      </c>
      <c r="K138" s="47">
        <v>2353</v>
      </c>
      <c r="L138" s="47">
        <v>772</v>
      </c>
      <c r="M138" s="47">
        <v>168785</v>
      </c>
      <c r="N138" s="153">
        <v>6006</v>
      </c>
      <c r="O138" s="147">
        <v>0</v>
      </c>
      <c r="P138" s="147">
        <v>0</v>
      </c>
      <c r="Q138" s="47">
        <v>213923</v>
      </c>
      <c r="R138" s="47">
        <v>0</v>
      </c>
      <c r="S138" s="47">
        <v>0</v>
      </c>
      <c r="T138" s="47">
        <v>0</v>
      </c>
      <c r="U138" s="47">
        <v>0</v>
      </c>
      <c r="V138" s="47">
        <v>0</v>
      </c>
      <c r="W138" s="103">
        <v>399652</v>
      </c>
      <c r="X138" s="41"/>
      <c r="Y138" s="41"/>
      <c r="Z138" s="41"/>
      <c r="AA138" s="41"/>
    </row>
    <row r="139" spans="1:27" ht="20.25" customHeight="1" x14ac:dyDescent="0.2">
      <c r="A139" s="113" t="s">
        <v>1930</v>
      </c>
      <c r="B139" s="114" t="s">
        <v>1798</v>
      </c>
      <c r="C139" s="4" t="s">
        <v>239</v>
      </c>
      <c r="D139" s="144">
        <v>6</v>
      </c>
      <c r="E139" s="130" t="s">
        <v>3561</v>
      </c>
      <c r="F139" s="47">
        <v>1653</v>
      </c>
      <c r="G139" s="47">
        <v>0</v>
      </c>
      <c r="H139" s="47">
        <v>0</v>
      </c>
      <c r="I139" s="47">
        <v>4975</v>
      </c>
      <c r="J139" s="47">
        <v>12</v>
      </c>
      <c r="K139" s="47">
        <v>2449</v>
      </c>
      <c r="L139" s="47">
        <v>1340</v>
      </c>
      <c r="M139" s="47">
        <v>155152</v>
      </c>
      <c r="N139" s="153">
        <v>99</v>
      </c>
      <c r="O139" s="147">
        <v>0</v>
      </c>
      <c r="P139" s="147">
        <v>0</v>
      </c>
      <c r="Q139" s="47">
        <v>299996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103">
        <v>465676</v>
      </c>
      <c r="X139" s="41"/>
      <c r="Y139" s="41"/>
      <c r="Z139" s="41"/>
      <c r="AA139" s="41"/>
    </row>
    <row r="140" spans="1:27" ht="20.25" customHeight="1" x14ac:dyDescent="0.2">
      <c r="A140" s="113" t="s">
        <v>1931</v>
      </c>
      <c r="B140" s="114" t="s">
        <v>1798</v>
      </c>
      <c r="C140" s="4" t="s">
        <v>240</v>
      </c>
      <c r="D140" s="144">
        <v>6</v>
      </c>
      <c r="E140" s="130" t="s">
        <v>3561</v>
      </c>
      <c r="F140" s="47">
        <v>0</v>
      </c>
      <c r="G140" s="47">
        <v>0</v>
      </c>
      <c r="H140" s="47">
        <v>4268</v>
      </c>
      <c r="I140" s="47">
        <v>3872</v>
      </c>
      <c r="J140" s="47">
        <v>4</v>
      </c>
      <c r="K140" s="47">
        <v>891</v>
      </c>
      <c r="L140" s="47">
        <v>325</v>
      </c>
      <c r="M140" s="47">
        <v>83260</v>
      </c>
      <c r="N140" s="153">
        <v>7178</v>
      </c>
      <c r="O140" s="147">
        <v>114</v>
      </c>
      <c r="P140" s="147">
        <v>0</v>
      </c>
      <c r="Q140" s="47">
        <v>257118</v>
      </c>
      <c r="R140" s="47">
        <v>0</v>
      </c>
      <c r="S140" s="47">
        <v>0</v>
      </c>
      <c r="T140" s="47">
        <v>0</v>
      </c>
      <c r="U140" s="47">
        <v>0</v>
      </c>
      <c r="V140" s="47">
        <v>0</v>
      </c>
      <c r="W140" s="103">
        <v>357030</v>
      </c>
      <c r="X140" s="41"/>
      <c r="Y140" s="41"/>
      <c r="Z140" s="41"/>
      <c r="AA140" s="41"/>
    </row>
    <row r="141" spans="1:27" ht="20.25" customHeight="1" x14ac:dyDescent="0.2">
      <c r="A141" s="113" t="s">
        <v>1932</v>
      </c>
      <c r="B141" s="114" t="s">
        <v>1798</v>
      </c>
      <c r="C141" s="4" t="s">
        <v>241</v>
      </c>
      <c r="D141" s="144">
        <v>6</v>
      </c>
      <c r="E141" s="130" t="s">
        <v>3561</v>
      </c>
      <c r="F141" s="47">
        <v>0</v>
      </c>
      <c r="G141" s="47">
        <v>4601</v>
      </c>
      <c r="H141" s="47">
        <v>2782</v>
      </c>
      <c r="I141" s="47">
        <v>10506</v>
      </c>
      <c r="J141" s="47">
        <v>13</v>
      </c>
      <c r="K141" s="47">
        <v>6306</v>
      </c>
      <c r="L141" s="47">
        <v>1671</v>
      </c>
      <c r="M141" s="47">
        <v>191928</v>
      </c>
      <c r="N141" s="153">
        <v>3372</v>
      </c>
      <c r="O141" s="147">
        <v>0</v>
      </c>
      <c r="P141" s="147">
        <v>0</v>
      </c>
      <c r="Q141" s="47">
        <v>293180</v>
      </c>
      <c r="R141" s="47">
        <v>0</v>
      </c>
      <c r="S141" s="47">
        <v>0</v>
      </c>
      <c r="T141" s="47">
        <v>0</v>
      </c>
      <c r="U141" s="47">
        <v>0</v>
      </c>
      <c r="V141" s="47">
        <v>0</v>
      </c>
      <c r="W141" s="103">
        <v>514359</v>
      </c>
      <c r="X141" s="41"/>
      <c r="Y141" s="41"/>
      <c r="Z141" s="41"/>
      <c r="AA141" s="41"/>
    </row>
    <row r="142" spans="1:27" ht="20.25" customHeight="1" x14ac:dyDescent="0.2">
      <c r="A142" s="113" t="s">
        <v>1933</v>
      </c>
      <c r="B142" s="114" t="s">
        <v>1798</v>
      </c>
      <c r="C142" s="4" t="s">
        <v>242</v>
      </c>
      <c r="D142" s="144">
        <v>6</v>
      </c>
      <c r="E142" s="130" t="s">
        <v>3561</v>
      </c>
      <c r="F142" s="47">
        <v>11258</v>
      </c>
      <c r="G142" s="47">
        <v>0</v>
      </c>
      <c r="H142" s="47">
        <v>0</v>
      </c>
      <c r="I142" s="47">
        <v>120760</v>
      </c>
      <c r="J142" s="47">
        <v>66</v>
      </c>
      <c r="K142" s="47">
        <v>4343</v>
      </c>
      <c r="L142" s="47">
        <v>2663</v>
      </c>
      <c r="M142" s="47">
        <v>268551</v>
      </c>
      <c r="N142" s="153">
        <v>19767</v>
      </c>
      <c r="O142" s="147">
        <v>0</v>
      </c>
      <c r="P142" s="147">
        <v>0</v>
      </c>
      <c r="Q142" s="47">
        <v>350813</v>
      </c>
      <c r="R142" s="47">
        <v>0</v>
      </c>
      <c r="S142" s="47">
        <v>0</v>
      </c>
      <c r="T142" s="47">
        <v>0</v>
      </c>
      <c r="U142" s="47">
        <v>196945</v>
      </c>
      <c r="V142" s="47">
        <v>0</v>
      </c>
      <c r="W142" s="103">
        <v>975166</v>
      </c>
      <c r="X142" s="41"/>
      <c r="Y142" s="41"/>
      <c r="Z142" s="41"/>
      <c r="AA142" s="41"/>
    </row>
    <row r="143" spans="1:27" ht="20.25" customHeight="1" x14ac:dyDescent="0.2">
      <c r="A143" s="113" t="s">
        <v>1934</v>
      </c>
      <c r="B143" s="114" t="s">
        <v>1798</v>
      </c>
      <c r="C143" s="4" t="s">
        <v>243</v>
      </c>
      <c r="D143" s="144">
        <v>6</v>
      </c>
      <c r="E143" s="130" t="s">
        <v>3561</v>
      </c>
      <c r="F143" s="47">
        <v>2909</v>
      </c>
      <c r="G143" s="47">
        <v>2352</v>
      </c>
      <c r="H143" s="47">
        <v>0</v>
      </c>
      <c r="I143" s="47">
        <v>2405</v>
      </c>
      <c r="J143" s="47">
        <v>24</v>
      </c>
      <c r="K143" s="47">
        <v>1727</v>
      </c>
      <c r="L143" s="47">
        <v>863</v>
      </c>
      <c r="M143" s="47">
        <v>144612</v>
      </c>
      <c r="N143" s="153">
        <v>3947</v>
      </c>
      <c r="O143" s="147">
        <v>112</v>
      </c>
      <c r="P143" s="147">
        <v>0</v>
      </c>
      <c r="Q143" s="47">
        <v>362781</v>
      </c>
      <c r="R143" s="47">
        <v>0</v>
      </c>
      <c r="S143" s="47">
        <v>0</v>
      </c>
      <c r="T143" s="47">
        <v>0</v>
      </c>
      <c r="U143" s="47">
        <v>0</v>
      </c>
      <c r="V143" s="47">
        <v>0</v>
      </c>
      <c r="W143" s="103">
        <v>521732</v>
      </c>
      <c r="X143" s="41"/>
      <c r="Y143" s="41"/>
      <c r="Z143" s="41"/>
      <c r="AA143" s="41"/>
    </row>
    <row r="144" spans="1:27" ht="20.25" customHeight="1" x14ac:dyDescent="0.2">
      <c r="A144" s="113" t="s">
        <v>1935</v>
      </c>
      <c r="B144" s="114" t="s">
        <v>1798</v>
      </c>
      <c r="C144" s="4" t="s">
        <v>244</v>
      </c>
      <c r="D144" s="144">
        <v>6</v>
      </c>
      <c r="E144" s="130" t="s">
        <v>3561</v>
      </c>
      <c r="F144" s="47">
        <v>155</v>
      </c>
      <c r="G144" s="47">
        <v>0</v>
      </c>
      <c r="H144" s="47">
        <v>0</v>
      </c>
      <c r="I144" s="47">
        <v>1641</v>
      </c>
      <c r="J144" s="47">
        <v>12</v>
      </c>
      <c r="K144" s="47">
        <v>72</v>
      </c>
      <c r="L144" s="47">
        <v>934</v>
      </c>
      <c r="M144" s="47">
        <v>116961</v>
      </c>
      <c r="N144" s="153">
        <v>12008</v>
      </c>
      <c r="O144" s="147">
        <v>155</v>
      </c>
      <c r="P144" s="147">
        <v>0</v>
      </c>
      <c r="Q144" s="47">
        <v>98127</v>
      </c>
      <c r="R144" s="47">
        <v>0</v>
      </c>
      <c r="S144" s="47">
        <v>0</v>
      </c>
      <c r="T144" s="47">
        <v>0</v>
      </c>
      <c r="U144" s="47">
        <v>0</v>
      </c>
      <c r="V144" s="47">
        <v>0</v>
      </c>
      <c r="W144" s="103">
        <v>230065</v>
      </c>
      <c r="X144" s="41"/>
      <c r="Y144" s="41"/>
      <c r="Z144" s="41"/>
      <c r="AA144" s="41"/>
    </row>
    <row r="145" spans="1:27" ht="20.25" customHeight="1" x14ac:dyDescent="0.2">
      <c r="A145" s="113" t="s">
        <v>1936</v>
      </c>
      <c r="B145" s="114" t="s">
        <v>1798</v>
      </c>
      <c r="C145" s="4" t="s">
        <v>245</v>
      </c>
      <c r="D145" s="144">
        <v>6</v>
      </c>
      <c r="E145" s="130" t="s">
        <v>3561</v>
      </c>
      <c r="F145" s="47">
        <v>12226</v>
      </c>
      <c r="G145" s="47">
        <v>0</v>
      </c>
      <c r="H145" s="47">
        <v>0</v>
      </c>
      <c r="I145" s="47">
        <v>25250</v>
      </c>
      <c r="J145" s="47">
        <v>62</v>
      </c>
      <c r="K145" s="47">
        <v>74547</v>
      </c>
      <c r="L145" s="47">
        <v>5170</v>
      </c>
      <c r="M145" s="47">
        <v>355393</v>
      </c>
      <c r="N145" s="153">
        <v>6403</v>
      </c>
      <c r="O145" s="147">
        <v>0</v>
      </c>
      <c r="P145" s="147">
        <v>0</v>
      </c>
      <c r="Q145" s="47">
        <v>133645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103">
        <v>612696</v>
      </c>
      <c r="X145" s="41"/>
      <c r="Y145" s="41"/>
      <c r="Z145" s="41"/>
      <c r="AA145" s="41"/>
    </row>
    <row r="146" spans="1:27" ht="20.25" customHeight="1" x14ac:dyDescent="0.2">
      <c r="A146" s="113" t="s">
        <v>1937</v>
      </c>
      <c r="B146" s="114" t="s">
        <v>1798</v>
      </c>
      <c r="C146" s="4" t="s">
        <v>246</v>
      </c>
      <c r="D146" s="144">
        <v>6</v>
      </c>
      <c r="E146" s="130" t="s">
        <v>3561</v>
      </c>
      <c r="F146" s="47">
        <v>218586</v>
      </c>
      <c r="G146" s="47">
        <v>20230</v>
      </c>
      <c r="H146" s="47">
        <v>4255</v>
      </c>
      <c r="I146" s="47">
        <v>27186</v>
      </c>
      <c r="J146" s="47">
        <v>20</v>
      </c>
      <c r="K146" s="47">
        <v>34346</v>
      </c>
      <c r="L146" s="47">
        <v>2103</v>
      </c>
      <c r="M146" s="47">
        <v>225317</v>
      </c>
      <c r="N146" s="153">
        <v>23179</v>
      </c>
      <c r="O146" s="147">
        <v>489</v>
      </c>
      <c r="P146" s="147">
        <v>0</v>
      </c>
      <c r="Q146" s="47">
        <v>357322</v>
      </c>
      <c r="R146" s="47">
        <v>0</v>
      </c>
      <c r="S146" s="47">
        <v>0</v>
      </c>
      <c r="T146" s="47">
        <v>0</v>
      </c>
      <c r="U146" s="47">
        <v>0</v>
      </c>
      <c r="V146" s="47">
        <v>0</v>
      </c>
      <c r="W146" s="103">
        <v>913033</v>
      </c>
      <c r="X146" s="41"/>
      <c r="Y146" s="41"/>
      <c r="Z146" s="41"/>
      <c r="AA146" s="41"/>
    </row>
    <row r="147" spans="1:27" ht="20.25" customHeight="1" x14ac:dyDescent="0.2">
      <c r="A147" s="113" t="s">
        <v>1938</v>
      </c>
      <c r="B147" s="114" t="s">
        <v>1798</v>
      </c>
      <c r="C147" s="4" t="s">
        <v>247</v>
      </c>
      <c r="D147" s="144">
        <v>6</v>
      </c>
      <c r="E147" s="130" t="s">
        <v>3561</v>
      </c>
      <c r="F147" s="47">
        <v>2447</v>
      </c>
      <c r="G147" s="47">
        <v>0</v>
      </c>
      <c r="H147" s="47">
        <v>0</v>
      </c>
      <c r="I147" s="47">
        <v>1881</v>
      </c>
      <c r="J147" s="47">
        <v>35</v>
      </c>
      <c r="K147" s="47">
        <v>13205</v>
      </c>
      <c r="L147" s="47">
        <v>2745</v>
      </c>
      <c r="M147" s="47">
        <v>251892</v>
      </c>
      <c r="N147" s="153">
        <v>14737</v>
      </c>
      <c r="O147" s="147">
        <v>0</v>
      </c>
      <c r="P147" s="147">
        <v>0</v>
      </c>
      <c r="Q147" s="47">
        <v>114288</v>
      </c>
      <c r="R147" s="47">
        <v>0</v>
      </c>
      <c r="S147" s="47">
        <v>0</v>
      </c>
      <c r="T147" s="47">
        <v>0</v>
      </c>
      <c r="U147" s="47">
        <v>126434</v>
      </c>
      <c r="V147" s="47">
        <v>0</v>
      </c>
      <c r="W147" s="103">
        <v>527664</v>
      </c>
      <c r="X147" s="41"/>
      <c r="Y147" s="41"/>
      <c r="Z147" s="41"/>
      <c r="AA147" s="41"/>
    </row>
    <row r="148" spans="1:27" ht="20.25" customHeight="1" x14ac:dyDescent="0.2">
      <c r="A148" s="113" t="s">
        <v>1939</v>
      </c>
      <c r="B148" s="114" t="s">
        <v>1798</v>
      </c>
      <c r="C148" s="4" t="s">
        <v>248</v>
      </c>
      <c r="D148" s="144">
        <v>6</v>
      </c>
      <c r="E148" s="130" t="s">
        <v>3561</v>
      </c>
      <c r="F148" s="47">
        <v>37644</v>
      </c>
      <c r="G148" s="47">
        <v>0</v>
      </c>
      <c r="H148" s="47">
        <v>0</v>
      </c>
      <c r="I148" s="47">
        <v>1771</v>
      </c>
      <c r="J148" s="47">
        <v>34</v>
      </c>
      <c r="K148" s="47">
        <v>900</v>
      </c>
      <c r="L148" s="47">
        <v>8432</v>
      </c>
      <c r="M148" s="47">
        <v>279131</v>
      </c>
      <c r="N148" s="153">
        <v>2375</v>
      </c>
      <c r="O148" s="147">
        <v>0</v>
      </c>
      <c r="P148" s="147">
        <v>0</v>
      </c>
      <c r="Q148" s="47">
        <v>127819</v>
      </c>
      <c r="R148" s="47">
        <v>0</v>
      </c>
      <c r="S148" s="47">
        <v>0</v>
      </c>
      <c r="T148" s="47">
        <v>0</v>
      </c>
      <c r="U148" s="47">
        <v>265677</v>
      </c>
      <c r="V148" s="47">
        <v>0</v>
      </c>
      <c r="W148" s="103">
        <v>723783</v>
      </c>
      <c r="X148" s="41"/>
      <c r="Y148" s="41"/>
      <c r="Z148" s="41"/>
      <c r="AA148" s="41"/>
    </row>
    <row r="149" spans="1:27" ht="20.25" customHeight="1" x14ac:dyDescent="0.2">
      <c r="A149" s="113" t="s">
        <v>1940</v>
      </c>
      <c r="B149" s="114" t="s">
        <v>1798</v>
      </c>
      <c r="C149" s="4" t="s">
        <v>249</v>
      </c>
      <c r="D149" s="144">
        <v>6</v>
      </c>
      <c r="E149" s="130" t="s">
        <v>3561</v>
      </c>
      <c r="F149" s="47">
        <v>41453</v>
      </c>
      <c r="G149" s="47">
        <v>55667</v>
      </c>
      <c r="H149" s="47">
        <v>0</v>
      </c>
      <c r="I149" s="47">
        <v>1722</v>
      </c>
      <c r="J149" s="47">
        <v>26</v>
      </c>
      <c r="K149" s="47">
        <v>9627</v>
      </c>
      <c r="L149" s="47">
        <v>2475</v>
      </c>
      <c r="M149" s="47">
        <v>323376</v>
      </c>
      <c r="N149" s="153">
        <v>17445</v>
      </c>
      <c r="O149" s="147">
        <v>346</v>
      </c>
      <c r="P149" s="147">
        <v>0</v>
      </c>
      <c r="Q149" s="47">
        <v>196733</v>
      </c>
      <c r="R149" s="47">
        <v>0</v>
      </c>
      <c r="S149" s="47">
        <v>0</v>
      </c>
      <c r="T149" s="47">
        <v>0</v>
      </c>
      <c r="U149" s="47">
        <v>77430</v>
      </c>
      <c r="V149" s="47">
        <v>0</v>
      </c>
      <c r="W149" s="103">
        <v>726300</v>
      </c>
      <c r="X149" s="41"/>
      <c r="Y149" s="41"/>
      <c r="Z149" s="41"/>
      <c r="AA149" s="41"/>
    </row>
    <row r="150" spans="1:27" ht="20.25" customHeight="1" x14ac:dyDescent="0.2">
      <c r="A150" s="113" t="s">
        <v>1941</v>
      </c>
      <c r="B150" s="114" t="s">
        <v>1798</v>
      </c>
      <c r="C150" s="4" t="s">
        <v>250</v>
      </c>
      <c r="D150" s="144">
        <v>6</v>
      </c>
      <c r="E150" s="130" t="s">
        <v>3561</v>
      </c>
      <c r="F150" s="47">
        <v>226127</v>
      </c>
      <c r="G150" s="47">
        <v>105270</v>
      </c>
      <c r="H150" s="47">
        <v>1226</v>
      </c>
      <c r="I150" s="47">
        <v>10834</v>
      </c>
      <c r="J150" s="47">
        <v>36</v>
      </c>
      <c r="K150" s="47">
        <v>10517</v>
      </c>
      <c r="L150" s="47">
        <v>4229</v>
      </c>
      <c r="M150" s="47">
        <v>377790</v>
      </c>
      <c r="N150" s="153">
        <v>40773</v>
      </c>
      <c r="O150" s="147">
        <v>670</v>
      </c>
      <c r="P150" s="147">
        <v>0</v>
      </c>
      <c r="Q150" s="47">
        <v>205678</v>
      </c>
      <c r="R150" s="47">
        <v>0</v>
      </c>
      <c r="S150" s="47">
        <v>0</v>
      </c>
      <c r="T150" s="47">
        <v>0</v>
      </c>
      <c r="U150" s="47">
        <v>174458</v>
      </c>
      <c r="V150" s="47">
        <v>0</v>
      </c>
      <c r="W150" s="103">
        <v>1157608</v>
      </c>
      <c r="X150" s="41"/>
      <c r="Y150" s="41"/>
      <c r="Z150" s="41"/>
      <c r="AA150" s="41"/>
    </row>
    <row r="151" spans="1:27" ht="20.25" customHeight="1" x14ac:dyDescent="0.2">
      <c r="A151" s="113" t="s">
        <v>1942</v>
      </c>
      <c r="B151" s="114" t="s">
        <v>1798</v>
      </c>
      <c r="C151" s="4" t="s">
        <v>251</v>
      </c>
      <c r="D151" s="144">
        <v>6</v>
      </c>
      <c r="E151" s="130" t="s">
        <v>3561</v>
      </c>
      <c r="F151" s="47">
        <v>63626</v>
      </c>
      <c r="G151" s="47">
        <v>0</v>
      </c>
      <c r="H151" s="47">
        <v>716</v>
      </c>
      <c r="I151" s="47">
        <v>8352</v>
      </c>
      <c r="J151" s="47">
        <v>13</v>
      </c>
      <c r="K151" s="47">
        <v>1838</v>
      </c>
      <c r="L151" s="47">
        <v>1560</v>
      </c>
      <c r="M151" s="47">
        <v>199761</v>
      </c>
      <c r="N151" s="153">
        <v>8172</v>
      </c>
      <c r="O151" s="147">
        <v>682</v>
      </c>
      <c r="P151" s="147">
        <v>0</v>
      </c>
      <c r="Q151" s="47">
        <v>428168</v>
      </c>
      <c r="R151" s="47">
        <v>0</v>
      </c>
      <c r="S151" s="47">
        <v>0</v>
      </c>
      <c r="T151" s="47">
        <v>0</v>
      </c>
      <c r="U151" s="47">
        <v>0</v>
      </c>
      <c r="V151" s="47">
        <v>0</v>
      </c>
      <c r="W151" s="103">
        <v>712888</v>
      </c>
      <c r="X151" s="41"/>
      <c r="Y151" s="41"/>
      <c r="Z151" s="41"/>
      <c r="AA151" s="41"/>
    </row>
    <row r="152" spans="1:27" ht="20.25" customHeight="1" x14ac:dyDescent="0.2">
      <c r="A152" s="113" t="s">
        <v>1943</v>
      </c>
      <c r="B152" s="114" t="s">
        <v>1798</v>
      </c>
      <c r="C152" s="4" t="s">
        <v>252</v>
      </c>
      <c r="D152" s="144">
        <v>6</v>
      </c>
      <c r="E152" s="130" t="s">
        <v>3561</v>
      </c>
      <c r="F152" s="47">
        <v>18112</v>
      </c>
      <c r="G152" s="47">
        <v>94536</v>
      </c>
      <c r="H152" s="47">
        <v>0</v>
      </c>
      <c r="I152" s="47">
        <v>9446</v>
      </c>
      <c r="J152" s="47">
        <v>14</v>
      </c>
      <c r="K152" s="47">
        <v>4066</v>
      </c>
      <c r="L152" s="47">
        <v>1748</v>
      </c>
      <c r="M152" s="47">
        <v>191187</v>
      </c>
      <c r="N152" s="153">
        <v>4512</v>
      </c>
      <c r="O152" s="147">
        <v>1274</v>
      </c>
      <c r="P152" s="147">
        <v>0</v>
      </c>
      <c r="Q152" s="47">
        <v>126328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103">
        <v>451223</v>
      </c>
      <c r="X152" s="41"/>
      <c r="Y152" s="41"/>
      <c r="Z152" s="41"/>
      <c r="AA152" s="41"/>
    </row>
    <row r="153" spans="1:27" ht="20.25" customHeight="1" x14ac:dyDescent="0.2">
      <c r="A153" s="113" t="s">
        <v>1944</v>
      </c>
      <c r="B153" s="114" t="s">
        <v>1798</v>
      </c>
      <c r="C153" s="4" t="s">
        <v>253</v>
      </c>
      <c r="D153" s="144">
        <v>6</v>
      </c>
      <c r="E153" s="130" t="s">
        <v>3561</v>
      </c>
      <c r="F153" s="47">
        <v>20284</v>
      </c>
      <c r="G153" s="47">
        <v>1039</v>
      </c>
      <c r="H153" s="47">
        <v>0</v>
      </c>
      <c r="I153" s="47">
        <v>5300</v>
      </c>
      <c r="J153" s="47">
        <v>45</v>
      </c>
      <c r="K153" s="47">
        <v>13730</v>
      </c>
      <c r="L153" s="47">
        <v>5064</v>
      </c>
      <c r="M153" s="47">
        <v>295668</v>
      </c>
      <c r="N153" s="153">
        <v>30377</v>
      </c>
      <c r="O153" s="147">
        <v>1747</v>
      </c>
      <c r="P153" s="147">
        <v>0</v>
      </c>
      <c r="Q153" s="47">
        <v>272357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103">
        <v>645611</v>
      </c>
      <c r="X153" s="41"/>
      <c r="Y153" s="41"/>
      <c r="Z153" s="41"/>
      <c r="AA153" s="41"/>
    </row>
    <row r="154" spans="1:27" ht="20.25" customHeight="1" x14ac:dyDescent="0.2">
      <c r="A154" s="113" t="s">
        <v>1945</v>
      </c>
      <c r="B154" s="114" t="s">
        <v>1798</v>
      </c>
      <c r="C154" s="4" t="s">
        <v>254</v>
      </c>
      <c r="D154" s="144">
        <v>6</v>
      </c>
      <c r="E154" s="130" t="s">
        <v>3561</v>
      </c>
      <c r="F154" s="47">
        <v>27099</v>
      </c>
      <c r="G154" s="47">
        <v>0</v>
      </c>
      <c r="H154" s="47">
        <v>0</v>
      </c>
      <c r="I154" s="47">
        <v>11022</v>
      </c>
      <c r="J154" s="47">
        <v>287</v>
      </c>
      <c r="K154" s="47">
        <v>2164</v>
      </c>
      <c r="L154" s="47">
        <v>1405</v>
      </c>
      <c r="M154" s="47">
        <v>158161</v>
      </c>
      <c r="N154" s="153">
        <v>81916</v>
      </c>
      <c r="O154" s="147">
        <v>1119</v>
      </c>
      <c r="P154" s="147">
        <v>0</v>
      </c>
      <c r="Q154" s="47">
        <v>190910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103">
        <v>474083</v>
      </c>
      <c r="X154" s="41"/>
      <c r="Y154" s="41"/>
      <c r="Z154" s="41"/>
      <c r="AA154" s="41"/>
    </row>
    <row r="155" spans="1:27" ht="20.25" customHeight="1" x14ac:dyDescent="0.2">
      <c r="A155" s="113" t="s">
        <v>1946</v>
      </c>
      <c r="B155" s="114" t="s">
        <v>1798</v>
      </c>
      <c r="C155" s="4" t="s">
        <v>255</v>
      </c>
      <c r="D155" s="144">
        <v>6</v>
      </c>
      <c r="E155" s="130" t="s">
        <v>3561</v>
      </c>
      <c r="F155" s="47">
        <v>0</v>
      </c>
      <c r="G155" s="47">
        <v>16825</v>
      </c>
      <c r="H155" s="47">
        <v>0</v>
      </c>
      <c r="I155" s="47">
        <v>3197</v>
      </c>
      <c r="J155" s="47">
        <v>16</v>
      </c>
      <c r="K155" s="47">
        <v>9187</v>
      </c>
      <c r="L155" s="47">
        <v>1478</v>
      </c>
      <c r="M155" s="47">
        <v>159424</v>
      </c>
      <c r="N155" s="153">
        <v>14343</v>
      </c>
      <c r="O155" s="147">
        <v>112</v>
      </c>
      <c r="P155" s="147">
        <v>0</v>
      </c>
      <c r="Q155" s="47">
        <v>92425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103">
        <v>297007</v>
      </c>
      <c r="X155" s="41"/>
      <c r="Y155" s="41"/>
      <c r="Z155" s="41"/>
      <c r="AA155" s="41"/>
    </row>
    <row r="156" spans="1:27" ht="20.25" customHeight="1" x14ac:dyDescent="0.2">
      <c r="A156" s="113" t="s">
        <v>1947</v>
      </c>
      <c r="B156" s="114" t="s">
        <v>1798</v>
      </c>
      <c r="C156" s="4" t="s">
        <v>256</v>
      </c>
      <c r="D156" s="144">
        <v>6</v>
      </c>
      <c r="E156" s="130" t="s">
        <v>3561</v>
      </c>
      <c r="F156" s="47">
        <v>46525</v>
      </c>
      <c r="G156" s="47">
        <v>129728</v>
      </c>
      <c r="H156" s="47">
        <v>9379</v>
      </c>
      <c r="I156" s="47">
        <v>11657</v>
      </c>
      <c r="J156" s="47">
        <v>143</v>
      </c>
      <c r="K156" s="47">
        <v>10119</v>
      </c>
      <c r="L156" s="47">
        <v>8077</v>
      </c>
      <c r="M156" s="47">
        <v>536882</v>
      </c>
      <c r="N156" s="153">
        <v>8342</v>
      </c>
      <c r="O156" s="147">
        <v>2627</v>
      </c>
      <c r="P156" s="147">
        <v>0</v>
      </c>
      <c r="Q156" s="47">
        <v>377366</v>
      </c>
      <c r="R156" s="47">
        <v>0</v>
      </c>
      <c r="S156" s="47">
        <v>0</v>
      </c>
      <c r="T156" s="47">
        <v>0</v>
      </c>
      <c r="U156" s="47">
        <v>298157</v>
      </c>
      <c r="V156" s="47">
        <v>0</v>
      </c>
      <c r="W156" s="103">
        <v>1439002</v>
      </c>
      <c r="X156" s="41"/>
      <c r="Y156" s="41"/>
      <c r="Z156" s="41"/>
      <c r="AA156" s="41"/>
    </row>
    <row r="157" spans="1:27" ht="20.25" customHeight="1" x14ac:dyDescent="0.2">
      <c r="A157" s="113" t="s">
        <v>1948</v>
      </c>
      <c r="B157" s="114" t="s">
        <v>1798</v>
      </c>
      <c r="C157" s="4" t="s">
        <v>257</v>
      </c>
      <c r="D157" s="144">
        <v>6</v>
      </c>
      <c r="E157" s="130" t="s">
        <v>3561</v>
      </c>
      <c r="F157" s="47">
        <v>6718</v>
      </c>
      <c r="G157" s="47">
        <v>99290</v>
      </c>
      <c r="H157" s="47">
        <v>340</v>
      </c>
      <c r="I157" s="47">
        <v>39471</v>
      </c>
      <c r="J157" s="47">
        <v>89</v>
      </c>
      <c r="K157" s="47">
        <v>30774</v>
      </c>
      <c r="L157" s="47">
        <v>12086</v>
      </c>
      <c r="M157" s="47">
        <v>644258</v>
      </c>
      <c r="N157" s="153">
        <v>129155</v>
      </c>
      <c r="O157" s="147">
        <v>336</v>
      </c>
      <c r="P157" s="147">
        <v>0</v>
      </c>
      <c r="Q157" s="47">
        <v>0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103">
        <v>962517</v>
      </c>
      <c r="X157" s="41"/>
      <c r="Y157" s="41"/>
      <c r="Z157" s="41"/>
      <c r="AA157" s="41"/>
    </row>
    <row r="158" spans="1:27" ht="20.25" customHeight="1" x14ac:dyDescent="0.2">
      <c r="A158" s="113" t="s">
        <v>1949</v>
      </c>
      <c r="B158" s="114" t="s">
        <v>1798</v>
      </c>
      <c r="C158" s="4" t="s">
        <v>258</v>
      </c>
      <c r="D158" s="144">
        <v>6</v>
      </c>
      <c r="E158" s="130" t="s">
        <v>3561</v>
      </c>
      <c r="F158" s="47">
        <v>7366</v>
      </c>
      <c r="G158" s="47">
        <v>81309</v>
      </c>
      <c r="H158" s="47">
        <v>0</v>
      </c>
      <c r="I158" s="47">
        <v>10573</v>
      </c>
      <c r="J158" s="47">
        <v>26</v>
      </c>
      <c r="K158" s="47">
        <v>15541</v>
      </c>
      <c r="L158" s="47">
        <v>2723</v>
      </c>
      <c r="M158" s="47">
        <v>206927</v>
      </c>
      <c r="N158" s="153">
        <v>38955</v>
      </c>
      <c r="O158" s="147">
        <v>0</v>
      </c>
      <c r="P158" s="147">
        <v>0</v>
      </c>
      <c r="Q158" s="47">
        <v>0</v>
      </c>
      <c r="R158" s="47">
        <v>0</v>
      </c>
      <c r="S158" s="47">
        <v>0</v>
      </c>
      <c r="T158" s="47">
        <v>0</v>
      </c>
      <c r="U158" s="47">
        <v>0</v>
      </c>
      <c r="V158" s="47">
        <v>0</v>
      </c>
      <c r="W158" s="103">
        <v>363420</v>
      </c>
      <c r="X158" s="41"/>
      <c r="Y158" s="41"/>
      <c r="Z158" s="41"/>
      <c r="AA158" s="41"/>
    </row>
    <row r="159" spans="1:27" ht="20.25" customHeight="1" x14ac:dyDescent="0.2">
      <c r="A159" s="113" t="s">
        <v>1950</v>
      </c>
      <c r="B159" s="114" t="s">
        <v>1798</v>
      </c>
      <c r="C159" s="4" t="s">
        <v>259</v>
      </c>
      <c r="D159" s="144">
        <v>6</v>
      </c>
      <c r="E159" s="130" t="s">
        <v>3561</v>
      </c>
      <c r="F159" s="47">
        <v>3137</v>
      </c>
      <c r="G159" s="47">
        <v>0</v>
      </c>
      <c r="H159" s="47">
        <v>13</v>
      </c>
      <c r="I159" s="47">
        <v>28202</v>
      </c>
      <c r="J159" s="47">
        <v>19</v>
      </c>
      <c r="K159" s="47">
        <v>3</v>
      </c>
      <c r="L159" s="47">
        <v>2077</v>
      </c>
      <c r="M159" s="47">
        <v>202360</v>
      </c>
      <c r="N159" s="153">
        <v>12159</v>
      </c>
      <c r="O159" s="147">
        <v>2891</v>
      </c>
      <c r="P159" s="147">
        <v>0</v>
      </c>
      <c r="Q159" s="47">
        <v>547240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103">
        <v>798101</v>
      </c>
      <c r="X159" s="41"/>
      <c r="Y159" s="41"/>
      <c r="Z159" s="41"/>
      <c r="AA159" s="41"/>
    </row>
    <row r="160" spans="1:27" ht="20.25" customHeight="1" x14ac:dyDescent="0.2">
      <c r="A160" s="113" t="s">
        <v>1951</v>
      </c>
      <c r="B160" s="114" t="s">
        <v>1798</v>
      </c>
      <c r="C160" s="4" t="s">
        <v>260</v>
      </c>
      <c r="D160" s="144">
        <v>6</v>
      </c>
      <c r="E160" s="130" t="s">
        <v>3561</v>
      </c>
      <c r="F160" s="47">
        <v>845</v>
      </c>
      <c r="G160" s="47">
        <v>66434</v>
      </c>
      <c r="H160" s="47">
        <v>0</v>
      </c>
      <c r="I160" s="47">
        <v>8042</v>
      </c>
      <c r="J160" s="47">
        <v>0</v>
      </c>
      <c r="K160" s="47">
        <v>142</v>
      </c>
      <c r="L160" s="47">
        <v>2333</v>
      </c>
      <c r="M160" s="47">
        <v>194511</v>
      </c>
      <c r="N160" s="153">
        <v>42328</v>
      </c>
      <c r="O160" s="147">
        <v>0</v>
      </c>
      <c r="P160" s="147">
        <v>0</v>
      </c>
      <c r="Q160" s="47">
        <v>298593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103">
        <v>613228</v>
      </c>
      <c r="X160" s="41"/>
      <c r="Y160" s="41"/>
      <c r="Z160" s="41"/>
      <c r="AA160" s="41"/>
    </row>
    <row r="161" spans="1:27" ht="20.25" customHeight="1" x14ac:dyDescent="0.2">
      <c r="A161" s="113" t="s">
        <v>1952</v>
      </c>
      <c r="B161" s="114" t="s">
        <v>1798</v>
      </c>
      <c r="C161" s="4" t="s">
        <v>261</v>
      </c>
      <c r="D161" s="144">
        <v>6</v>
      </c>
      <c r="E161" s="130" t="s">
        <v>3561</v>
      </c>
      <c r="F161" s="47">
        <v>32603</v>
      </c>
      <c r="G161" s="47">
        <v>7430</v>
      </c>
      <c r="H161" s="47">
        <v>0</v>
      </c>
      <c r="I161" s="47">
        <v>5819</v>
      </c>
      <c r="J161" s="47">
        <v>20</v>
      </c>
      <c r="K161" s="47">
        <v>0</v>
      </c>
      <c r="L161" s="47">
        <v>2138</v>
      </c>
      <c r="M161" s="47">
        <v>258091</v>
      </c>
      <c r="N161" s="153">
        <v>11950</v>
      </c>
      <c r="O161" s="147">
        <v>521</v>
      </c>
      <c r="P161" s="147">
        <v>0</v>
      </c>
      <c r="Q161" s="47">
        <v>472456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103">
        <v>791028</v>
      </c>
      <c r="X161" s="41"/>
      <c r="Y161" s="41"/>
      <c r="Z161" s="41"/>
      <c r="AA161" s="41"/>
    </row>
    <row r="162" spans="1:27" ht="20.25" customHeight="1" x14ac:dyDescent="0.2">
      <c r="A162" s="113" t="s">
        <v>1953</v>
      </c>
      <c r="B162" s="114" t="s">
        <v>1798</v>
      </c>
      <c r="C162" s="4" t="s">
        <v>262</v>
      </c>
      <c r="D162" s="144">
        <v>6</v>
      </c>
      <c r="E162" s="130" t="s">
        <v>3561</v>
      </c>
      <c r="F162" s="47">
        <v>67909</v>
      </c>
      <c r="G162" s="47">
        <v>52140</v>
      </c>
      <c r="H162" s="47">
        <v>0</v>
      </c>
      <c r="I162" s="47">
        <v>4271</v>
      </c>
      <c r="J162" s="47">
        <v>108</v>
      </c>
      <c r="K162" s="47">
        <v>336</v>
      </c>
      <c r="L162" s="47">
        <v>3315</v>
      </c>
      <c r="M162" s="47">
        <v>253526</v>
      </c>
      <c r="N162" s="153">
        <v>55079</v>
      </c>
      <c r="O162" s="147">
        <v>0</v>
      </c>
      <c r="P162" s="147">
        <v>0</v>
      </c>
      <c r="Q162" s="47">
        <v>281807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103">
        <v>718491</v>
      </c>
      <c r="X162" s="41"/>
      <c r="Y162" s="41"/>
      <c r="Z162" s="41"/>
      <c r="AA162" s="41"/>
    </row>
    <row r="163" spans="1:27" ht="20.25" customHeight="1" x14ac:dyDescent="0.2">
      <c r="A163" s="113" t="s">
        <v>1954</v>
      </c>
      <c r="B163" s="114" t="s">
        <v>1798</v>
      </c>
      <c r="C163" s="4" t="s">
        <v>263</v>
      </c>
      <c r="D163" s="144">
        <v>6</v>
      </c>
      <c r="E163" s="130" t="s">
        <v>3561</v>
      </c>
      <c r="F163" s="47">
        <v>46780</v>
      </c>
      <c r="G163" s="47">
        <v>46470</v>
      </c>
      <c r="H163" s="47">
        <v>649</v>
      </c>
      <c r="I163" s="47">
        <v>29786</v>
      </c>
      <c r="J163" s="47">
        <v>93</v>
      </c>
      <c r="K163" s="47">
        <v>37624</v>
      </c>
      <c r="L163" s="47">
        <v>7050</v>
      </c>
      <c r="M163" s="47">
        <v>378251</v>
      </c>
      <c r="N163" s="153">
        <v>34417</v>
      </c>
      <c r="O163" s="147">
        <v>1634</v>
      </c>
      <c r="P163" s="147">
        <v>0</v>
      </c>
      <c r="Q163" s="47">
        <v>0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103">
        <v>582754</v>
      </c>
      <c r="X163" s="41"/>
      <c r="Y163" s="41"/>
      <c r="Z163" s="41"/>
      <c r="AA163" s="41"/>
    </row>
    <row r="164" spans="1:27" ht="20.25" customHeight="1" x14ac:dyDescent="0.2">
      <c r="A164" s="113" t="s">
        <v>1955</v>
      </c>
      <c r="B164" s="114" t="s">
        <v>1798</v>
      </c>
      <c r="C164" s="4" t="s">
        <v>264</v>
      </c>
      <c r="D164" s="144">
        <v>6</v>
      </c>
      <c r="E164" s="130" t="s">
        <v>3561</v>
      </c>
      <c r="F164" s="47">
        <v>2863</v>
      </c>
      <c r="G164" s="47">
        <v>6726</v>
      </c>
      <c r="H164" s="47">
        <v>0</v>
      </c>
      <c r="I164" s="47">
        <v>8599</v>
      </c>
      <c r="J164" s="47">
        <v>14</v>
      </c>
      <c r="K164" s="47">
        <v>1052</v>
      </c>
      <c r="L164" s="47">
        <v>1542</v>
      </c>
      <c r="M164" s="47">
        <v>149605</v>
      </c>
      <c r="N164" s="153">
        <v>11951</v>
      </c>
      <c r="O164" s="147">
        <v>1276</v>
      </c>
      <c r="P164" s="147">
        <v>0</v>
      </c>
      <c r="Q164" s="47">
        <v>0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103">
        <v>183628</v>
      </c>
      <c r="X164" s="41"/>
      <c r="Y164" s="41"/>
      <c r="Z164" s="41"/>
      <c r="AA164" s="41"/>
    </row>
    <row r="165" spans="1:27" ht="20.25" customHeight="1" x14ac:dyDescent="0.2">
      <c r="A165" s="113" t="s">
        <v>1956</v>
      </c>
      <c r="B165" s="114" t="s">
        <v>1798</v>
      </c>
      <c r="C165" s="4" t="s">
        <v>265</v>
      </c>
      <c r="D165" s="144">
        <v>6</v>
      </c>
      <c r="E165" s="130" t="s">
        <v>3561</v>
      </c>
      <c r="F165" s="47">
        <v>384</v>
      </c>
      <c r="G165" s="47">
        <v>55880</v>
      </c>
      <c r="H165" s="47">
        <v>0</v>
      </c>
      <c r="I165" s="47">
        <v>4390</v>
      </c>
      <c r="J165" s="47">
        <v>32</v>
      </c>
      <c r="K165" s="47">
        <v>2971</v>
      </c>
      <c r="L165" s="47">
        <v>1355</v>
      </c>
      <c r="M165" s="47">
        <v>133602</v>
      </c>
      <c r="N165" s="153">
        <v>14771</v>
      </c>
      <c r="O165" s="147">
        <v>0</v>
      </c>
      <c r="P165" s="147">
        <v>0</v>
      </c>
      <c r="Q165" s="47">
        <v>286822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103">
        <v>500207</v>
      </c>
      <c r="X165" s="41"/>
      <c r="Y165" s="41"/>
      <c r="Z165" s="41"/>
      <c r="AA165" s="41"/>
    </row>
    <row r="166" spans="1:27" ht="20.25" customHeight="1" x14ac:dyDescent="0.2">
      <c r="A166" s="113" t="s">
        <v>1957</v>
      </c>
      <c r="B166" s="114" t="s">
        <v>1798</v>
      </c>
      <c r="C166" s="4" t="s">
        <v>266</v>
      </c>
      <c r="D166" s="144">
        <v>6</v>
      </c>
      <c r="E166" s="130" t="s">
        <v>3561</v>
      </c>
      <c r="F166" s="47">
        <v>3322</v>
      </c>
      <c r="G166" s="47">
        <v>39089</v>
      </c>
      <c r="H166" s="47">
        <v>0</v>
      </c>
      <c r="I166" s="47">
        <v>899</v>
      </c>
      <c r="J166" s="47">
        <v>25</v>
      </c>
      <c r="K166" s="47">
        <v>4561</v>
      </c>
      <c r="L166" s="47">
        <v>2286</v>
      </c>
      <c r="M166" s="47">
        <v>227466</v>
      </c>
      <c r="N166" s="153">
        <v>9383</v>
      </c>
      <c r="O166" s="147">
        <v>0</v>
      </c>
      <c r="P166" s="147">
        <v>0</v>
      </c>
      <c r="Q166" s="47">
        <v>235760</v>
      </c>
      <c r="R166" s="47">
        <v>0</v>
      </c>
      <c r="S166" s="47">
        <v>0</v>
      </c>
      <c r="T166" s="47">
        <v>0</v>
      </c>
      <c r="U166" s="47">
        <v>0</v>
      </c>
      <c r="V166" s="47">
        <v>0</v>
      </c>
      <c r="W166" s="103">
        <v>522791</v>
      </c>
      <c r="X166" s="41"/>
      <c r="Y166" s="41"/>
      <c r="Z166" s="41"/>
      <c r="AA166" s="41"/>
    </row>
    <row r="167" spans="1:27" ht="20.25" customHeight="1" x14ac:dyDescent="0.2">
      <c r="A167" s="113" t="s">
        <v>1958</v>
      </c>
      <c r="B167" s="114" t="s">
        <v>1798</v>
      </c>
      <c r="C167" s="4" t="s">
        <v>267</v>
      </c>
      <c r="D167" s="144">
        <v>6</v>
      </c>
      <c r="E167" s="130" t="s">
        <v>3561</v>
      </c>
      <c r="F167" s="47">
        <v>4304</v>
      </c>
      <c r="G167" s="47">
        <v>16815</v>
      </c>
      <c r="H167" s="47">
        <v>0</v>
      </c>
      <c r="I167" s="47">
        <v>7070</v>
      </c>
      <c r="J167" s="47">
        <v>24</v>
      </c>
      <c r="K167" s="47">
        <v>1758</v>
      </c>
      <c r="L167" s="47">
        <v>2487</v>
      </c>
      <c r="M167" s="47">
        <v>236210</v>
      </c>
      <c r="N167" s="153">
        <v>40892</v>
      </c>
      <c r="O167" s="147">
        <v>28</v>
      </c>
      <c r="P167" s="147">
        <v>0</v>
      </c>
      <c r="Q167" s="47">
        <v>379505</v>
      </c>
      <c r="R167" s="47">
        <v>0</v>
      </c>
      <c r="S167" s="47">
        <v>0</v>
      </c>
      <c r="T167" s="47">
        <v>0</v>
      </c>
      <c r="U167" s="47">
        <v>0</v>
      </c>
      <c r="V167" s="47">
        <v>0</v>
      </c>
      <c r="W167" s="103">
        <v>689093</v>
      </c>
      <c r="X167" s="41"/>
      <c r="Y167" s="41"/>
      <c r="Z167" s="41"/>
      <c r="AA167" s="41"/>
    </row>
    <row r="168" spans="1:27" ht="20.25" customHeight="1" x14ac:dyDescent="0.2">
      <c r="A168" s="113" t="s">
        <v>1959</v>
      </c>
      <c r="B168" s="114" t="s">
        <v>1798</v>
      </c>
      <c r="C168" s="4" t="s">
        <v>268</v>
      </c>
      <c r="D168" s="144">
        <v>6</v>
      </c>
      <c r="E168" s="130" t="s">
        <v>3561</v>
      </c>
      <c r="F168" s="47">
        <v>15774</v>
      </c>
      <c r="G168" s="47">
        <v>62742</v>
      </c>
      <c r="H168" s="47">
        <v>243</v>
      </c>
      <c r="I168" s="47">
        <v>29488</v>
      </c>
      <c r="J168" s="47">
        <v>67</v>
      </c>
      <c r="K168" s="47">
        <v>31024</v>
      </c>
      <c r="L168" s="47">
        <v>8003</v>
      </c>
      <c r="M168" s="47">
        <v>477237</v>
      </c>
      <c r="N168" s="153">
        <v>61945</v>
      </c>
      <c r="O168" s="147">
        <v>1937</v>
      </c>
      <c r="P168" s="147">
        <v>0</v>
      </c>
      <c r="Q168" s="47">
        <v>120974</v>
      </c>
      <c r="R168" s="47">
        <v>0</v>
      </c>
      <c r="S168" s="47">
        <v>0</v>
      </c>
      <c r="T168" s="47">
        <v>0</v>
      </c>
      <c r="U168" s="47">
        <v>273469</v>
      </c>
      <c r="V168" s="47">
        <v>0</v>
      </c>
      <c r="W168" s="103">
        <v>1082903</v>
      </c>
      <c r="X168" s="41"/>
      <c r="Y168" s="41"/>
      <c r="Z168" s="41"/>
      <c r="AA168" s="41"/>
    </row>
    <row r="169" spans="1:27" ht="20.25" customHeight="1" x14ac:dyDescent="0.2">
      <c r="A169" s="113" t="s">
        <v>1960</v>
      </c>
      <c r="B169" s="114" t="s">
        <v>1798</v>
      </c>
      <c r="C169" s="4" t="s">
        <v>269</v>
      </c>
      <c r="D169" s="144">
        <v>6</v>
      </c>
      <c r="E169" s="130" t="s">
        <v>3561</v>
      </c>
      <c r="F169" s="47">
        <v>2413</v>
      </c>
      <c r="G169" s="47">
        <v>24593</v>
      </c>
      <c r="H169" s="47">
        <v>0</v>
      </c>
      <c r="I169" s="47">
        <v>5125</v>
      </c>
      <c r="J169" s="47">
        <v>23</v>
      </c>
      <c r="K169" s="47">
        <v>1460</v>
      </c>
      <c r="L169" s="47">
        <v>2368</v>
      </c>
      <c r="M169" s="47">
        <v>205950</v>
      </c>
      <c r="N169" s="153">
        <v>39299</v>
      </c>
      <c r="O169" s="147">
        <v>2203</v>
      </c>
      <c r="P169" s="147">
        <v>0</v>
      </c>
      <c r="Q169" s="47">
        <v>400309</v>
      </c>
      <c r="R169" s="47">
        <v>0</v>
      </c>
      <c r="S169" s="47">
        <v>0</v>
      </c>
      <c r="T169" s="47">
        <v>0</v>
      </c>
      <c r="U169" s="47">
        <v>0</v>
      </c>
      <c r="V169" s="47">
        <v>0</v>
      </c>
      <c r="W169" s="103">
        <v>683743</v>
      </c>
      <c r="X169" s="41"/>
      <c r="Y169" s="41"/>
      <c r="Z169" s="41"/>
      <c r="AA169" s="41"/>
    </row>
    <row r="170" spans="1:27" ht="20.25" customHeight="1" x14ac:dyDescent="0.2">
      <c r="A170" s="113" t="s">
        <v>1961</v>
      </c>
      <c r="B170" s="114" t="s">
        <v>1798</v>
      </c>
      <c r="C170" s="4" t="s">
        <v>270</v>
      </c>
      <c r="D170" s="144">
        <v>6</v>
      </c>
      <c r="E170" s="130" t="s">
        <v>3561</v>
      </c>
      <c r="F170" s="47">
        <v>84</v>
      </c>
      <c r="G170" s="47">
        <v>10801</v>
      </c>
      <c r="H170" s="47">
        <v>99</v>
      </c>
      <c r="I170" s="47">
        <v>1458</v>
      </c>
      <c r="J170" s="47">
        <v>0</v>
      </c>
      <c r="K170" s="47">
        <v>8823</v>
      </c>
      <c r="L170" s="47">
        <v>1185</v>
      </c>
      <c r="M170" s="47">
        <v>165234</v>
      </c>
      <c r="N170" s="153">
        <v>15953</v>
      </c>
      <c r="O170" s="147">
        <v>734</v>
      </c>
      <c r="P170" s="147">
        <v>0</v>
      </c>
      <c r="Q170" s="47">
        <v>200057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103">
        <v>404428</v>
      </c>
      <c r="X170" s="41"/>
      <c r="Y170" s="41"/>
      <c r="Z170" s="41"/>
      <c r="AA170" s="41"/>
    </row>
    <row r="171" spans="1:27" ht="20.25" customHeight="1" x14ac:dyDescent="0.2">
      <c r="A171" s="113" t="s">
        <v>1962</v>
      </c>
      <c r="B171" s="114" t="s">
        <v>1798</v>
      </c>
      <c r="C171" s="4" t="s">
        <v>271</v>
      </c>
      <c r="D171" s="144">
        <v>6</v>
      </c>
      <c r="E171" s="130" t="s">
        <v>3561</v>
      </c>
      <c r="F171" s="47">
        <v>8759</v>
      </c>
      <c r="G171" s="47">
        <v>24746</v>
      </c>
      <c r="H171" s="47">
        <v>0</v>
      </c>
      <c r="I171" s="47">
        <v>11400</v>
      </c>
      <c r="J171" s="47">
        <v>25</v>
      </c>
      <c r="K171" s="47">
        <v>8928</v>
      </c>
      <c r="L171" s="47">
        <v>2916</v>
      </c>
      <c r="M171" s="47">
        <v>223744</v>
      </c>
      <c r="N171" s="153">
        <v>12645</v>
      </c>
      <c r="O171" s="147">
        <v>150</v>
      </c>
      <c r="P171" s="147">
        <v>0</v>
      </c>
      <c r="Q171" s="47">
        <v>195495</v>
      </c>
      <c r="R171" s="47">
        <v>0</v>
      </c>
      <c r="S171" s="47">
        <v>0</v>
      </c>
      <c r="T171" s="47">
        <v>0</v>
      </c>
      <c r="U171" s="47">
        <v>0</v>
      </c>
      <c r="V171" s="47">
        <v>0</v>
      </c>
      <c r="W171" s="103">
        <v>488808</v>
      </c>
      <c r="X171" s="41"/>
      <c r="Y171" s="41"/>
      <c r="Z171" s="41"/>
      <c r="AA171" s="41"/>
    </row>
    <row r="172" spans="1:27" ht="20.25" customHeight="1" x14ac:dyDescent="0.2">
      <c r="A172" s="113" t="s">
        <v>1963</v>
      </c>
      <c r="B172" s="114" t="s">
        <v>1798</v>
      </c>
      <c r="C172" s="4" t="s">
        <v>272</v>
      </c>
      <c r="D172" s="144">
        <v>6</v>
      </c>
      <c r="E172" s="130" t="s">
        <v>3561</v>
      </c>
      <c r="F172" s="47">
        <v>1842</v>
      </c>
      <c r="G172" s="47">
        <v>125341</v>
      </c>
      <c r="H172" s="47">
        <v>0</v>
      </c>
      <c r="I172" s="47">
        <v>3893</v>
      </c>
      <c r="J172" s="47">
        <v>20</v>
      </c>
      <c r="K172" s="47">
        <v>15756</v>
      </c>
      <c r="L172" s="47">
        <v>2730</v>
      </c>
      <c r="M172" s="47">
        <v>290029</v>
      </c>
      <c r="N172" s="153">
        <v>29718</v>
      </c>
      <c r="O172" s="147">
        <v>0</v>
      </c>
      <c r="P172" s="147">
        <v>0</v>
      </c>
      <c r="Q172" s="47">
        <v>523944</v>
      </c>
      <c r="R172" s="47">
        <v>0</v>
      </c>
      <c r="S172" s="47">
        <v>0</v>
      </c>
      <c r="T172" s="47">
        <v>0</v>
      </c>
      <c r="U172" s="47">
        <v>0</v>
      </c>
      <c r="V172" s="47">
        <v>0</v>
      </c>
      <c r="W172" s="103">
        <v>993273</v>
      </c>
      <c r="X172" s="41"/>
      <c r="Y172" s="41"/>
      <c r="Z172" s="41"/>
      <c r="AA172" s="41"/>
    </row>
    <row r="173" spans="1:27" ht="20.25" customHeight="1" x14ac:dyDescent="0.2">
      <c r="A173" s="113" t="s">
        <v>1964</v>
      </c>
      <c r="B173" s="114" t="s">
        <v>1798</v>
      </c>
      <c r="C173" s="4" t="s">
        <v>273</v>
      </c>
      <c r="D173" s="144">
        <v>6</v>
      </c>
      <c r="E173" s="130" t="s">
        <v>3561</v>
      </c>
      <c r="F173" s="47">
        <v>1681</v>
      </c>
      <c r="G173" s="47">
        <v>9391</v>
      </c>
      <c r="H173" s="47">
        <v>14061</v>
      </c>
      <c r="I173" s="47">
        <v>5106</v>
      </c>
      <c r="J173" s="47">
        <v>9</v>
      </c>
      <c r="K173" s="47">
        <v>1137</v>
      </c>
      <c r="L173" s="47">
        <v>861</v>
      </c>
      <c r="M173" s="47">
        <v>149862</v>
      </c>
      <c r="N173" s="153">
        <v>9992</v>
      </c>
      <c r="O173" s="147">
        <v>800</v>
      </c>
      <c r="P173" s="147">
        <v>0</v>
      </c>
      <c r="Q173" s="47">
        <v>193850</v>
      </c>
      <c r="R173" s="47">
        <v>0</v>
      </c>
      <c r="S173" s="47">
        <v>0</v>
      </c>
      <c r="T173" s="47">
        <v>0</v>
      </c>
      <c r="U173" s="47">
        <v>0</v>
      </c>
      <c r="V173" s="47">
        <v>0</v>
      </c>
      <c r="W173" s="103">
        <v>386750</v>
      </c>
      <c r="X173" s="41"/>
      <c r="Y173" s="41"/>
      <c r="Z173" s="41"/>
      <c r="AA173" s="41"/>
    </row>
    <row r="174" spans="1:27" ht="20.25" customHeight="1" x14ac:dyDescent="0.2">
      <c r="A174" s="113" t="s">
        <v>1965</v>
      </c>
      <c r="B174" s="114" t="s">
        <v>1798</v>
      </c>
      <c r="C174" s="4" t="s">
        <v>274</v>
      </c>
      <c r="D174" s="144">
        <v>6</v>
      </c>
      <c r="E174" s="130" t="s">
        <v>3561</v>
      </c>
      <c r="F174" s="47">
        <v>1147</v>
      </c>
      <c r="G174" s="47">
        <v>0</v>
      </c>
      <c r="H174" s="47">
        <v>615</v>
      </c>
      <c r="I174" s="47">
        <v>9811</v>
      </c>
      <c r="J174" s="47">
        <v>18</v>
      </c>
      <c r="K174" s="47">
        <v>4792</v>
      </c>
      <c r="L174" s="47">
        <v>1518</v>
      </c>
      <c r="M174" s="47">
        <v>211641</v>
      </c>
      <c r="N174" s="153">
        <v>67665</v>
      </c>
      <c r="O174" s="147">
        <v>619</v>
      </c>
      <c r="P174" s="147">
        <v>0</v>
      </c>
      <c r="Q174" s="47">
        <v>326767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103">
        <v>624593</v>
      </c>
      <c r="X174" s="41"/>
      <c r="Y174" s="41"/>
      <c r="Z174" s="41"/>
      <c r="AA174" s="41"/>
    </row>
    <row r="175" spans="1:27" ht="20.25" customHeight="1" x14ac:dyDescent="0.2">
      <c r="A175" s="113" t="s">
        <v>1966</v>
      </c>
      <c r="B175" s="114" t="s">
        <v>1798</v>
      </c>
      <c r="C175" s="4" t="s">
        <v>275</v>
      </c>
      <c r="D175" s="144">
        <v>6</v>
      </c>
      <c r="E175" s="130" t="s">
        <v>3561</v>
      </c>
      <c r="F175" s="47">
        <v>21903</v>
      </c>
      <c r="G175" s="47">
        <v>10763</v>
      </c>
      <c r="H175" s="47">
        <v>12640</v>
      </c>
      <c r="I175" s="47">
        <v>13899</v>
      </c>
      <c r="J175" s="47">
        <v>475</v>
      </c>
      <c r="K175" s="47">
        <v>18272</v>
      </c>
      <c r="L175" s="47">
        <v>5797</v>
      </c>
      <c r="M175" s="47">
        <v>332331</v>
      </c>
      <c r="N175" s="153">
        <v>32979</v>
      </c>
      <c r="O175" s="147">
        <v>556</v>
      </c>
      <c r="P175" s="147">
        <v>0</v>
      </c>
      <c r="Q175" s="47">
        <v>0</v>
      </c>
      <c r="R175" s="47">
        <v>0</v>
      </c>
      <c r="S175" s="47">
        <v>0</v>
      </c>
      <c r="T175" s="47">
        <v>0</v>
      </c>
      <c r="U175" s="47">
        <v>0</v>
      </c>
      <c r="V175" s="47">
        <v>0</v>
      </c>
      <c r="W175" s="103">
        <v>449615</v>
      </c>
      <c r="X175" s="41"/>
      <c r="Y175" s="41"/>
      <c r="Z175" s="41"/>
      <c r="AA175" s="41"/>
    </row>
    <row r="176" spans="1:27" ht="20.25" customHeight="1" x14ac:dyDescent="0.2">
      <c r="A176" s="113" t="s">
        <v>1967</v>
      </c>
      <c r="B176" s="114" t="s">
        <v>1798</v>
      </c>
      <c r="C176" s="4" t="s">
        <v>276</v>
      </c>
      <c r="D176" s="144">
        <v>6</v>
      </c>
      <c r="E176" s="130" t="s">
        <v>3561</v>
      </c>
      <c r="F176" s="47">
        <v>2516</v>
      </c>
      <c r="G176" s="47">
        <v>117810</v>
      </c>
      <c r="H176" s="47">
        <v>0</v>
      </c>
      <c r="I176" s="47">
        <v>12351</v>
      </c>
      <c r="J176" s="47">
        <v>35</v>
      </c>
      <c r="K176" s="47">
        <v>8815</v>
      </c>
      <c r="L176" s="47">
        <v>3485</v>
      </c>
      <c r="M176" s="47">
        <v>264227</v>
      </c>
      <c r="N176" s="153">
        <v>144047</v>
      </c>
      <c r="O176" s="147">
        <v>0</v>
      </c>
      <c r="P176" s="147">
        <v>0</v>
      </c>
      <c r="Q176" s="47">
        <v>272935</v>
      </c>
      <c r="R176" s="47">
        <v>0</v>
      </c>
      <c r="S176" s="47">
        <v>0</v>
      </c>
      <c r="T176" s="47">
        <v>0</v>
      </c>
      <c r="U176" s="47">
        <v>0</v>
      </c>
      <c r="V176" s="47">
        <v>0</v>
      </c>
      <c r="W176" s="103">
        <v>826221</v>
      </c>
      <c r="X176" s="41"/>
      <c r="Y176" s="41"/>
      <c r="Z176" s="41"/>
      <c r="AA176" s="41"/>
    </row>
    <row r="177" spans="1:27" ht="20.25" customHeight="1" x14ac:dyDescent="0.2">
      <c r="A177" s="113" t="s">
        <v>1968</v>
      </c>
      <c r="B177" s="114" t="s">
        <v>1798</v>
      </c>
      <c r="C177" s="4" t="s">
        <v>277</v>
      </c>
      <c r="D177" s="144">
        <v>6</v>
      </c>
      <c r="E177" s="130" t="s">
        <v>3561</v>
      </c>
      <c r="F177" s="47">
        <v>1274</v>
      </c>
      <c r="G177" s="47">
        <v>86415</v>
      </c>
      <c r="H177" s="47">
        <v>0</v>
      </c>
      <c r="I177" s="47">
        <v>9613</v>
      </c>
      <c r="J177" s="47">
        <v>37</v>
      </c>
      <c r="K177" s="47">
        <v>8583</v>
      </c>
      <c r="L177" s="47">
        <v>1800</v>
      </c>
      <c r="M177" s="47">
        <v>206339</v>
      </c>
      <c r="N177" s="153">
        <v>80720</v>
      </c>
      <c r="O177" s="147">
        <v>0</v>
      </c>
      <c r="P177" s="147">
        <v>0</v>
      </c>
      <c r="Q177" s="47">
        <v>317455</v>
      </c>
      <c r="R177" s="47">
        <v>0</v>
      </c>
      <c r="S177" s="47">
        <v>0</v>
      </c>
      <c r="T177" s="47">
        <v>0</v>
      </c>
      <c r="U177" s="47">
        <v>0</v>
      </c>
      <c r="V177" s="47">
        <v>0</v>
      </c>
      <c r="W177" s="103">
        <v>712236</v>
      </c>
      <c r="X177" s="41"/>
      <c r="Y177" s="41"/>
      <c r="Z177" s="41"/>
      <c r="AA177" s="41"/>
    </row>
    <row r="178" spans="1:27" ht="20.25" customHeight="1" x14ac:dyDescent="0.2">
      <c r="A178" s="113" t="s">
        <v>1969</v>
      </c>
      <c r="B178" s="114" t="s">
        <v>1798</v>
      </c>
      <c r="C178" s="4" t="s">
        <v>278</v>
      </c>
      <c r="D178" s="144">
        <v>6</v>
      </c>
      <c r="E178" s="130" t="s">
        <v>3561</v>
      </c>
      <c r="F178" s="47">
        <v>2295</v>
      </c>
      <c r="G178" s="47">
        <v>1290</v>
      </c>
      <c r="H178" s="47">
        <v>0</v>
      </c>
      <c r="I178" s="47">
        <v>7664</v>
      </c>
      <c r="J178" s="47">
        <v>9</v>
      </c>
      <c r="K178" s="47">
        <v>8256</v>
      </c>
      <c r="L178" s="47">
        <v>2731</v>
      </c>
      <c r="M178" s="47">
        <v>290252</v>
      </c>
      <c r="N178" s="153">
        <v>2878</v>
      </c>
      <c r="O178" s="147">
        <v>0</v>
      </c>
      <c r="P178" s="147">
        <v>0</v>
      </c>
      <c r="Q178" s="47">
        <v>344565</v>
      </c>
      <c r="R178" s="47">
        <v>0</v>
      </c>
      <c r="S178" s="47">
        <v>0</v>
      </c>
      <c r="T178" s="47">
        <v>0</v>
      </c>
      <c r="U178" s="47">
        <v>0</v>
      </c>
      <c r="V178" s="47">
        <v>0</v>
      </c>
      <c r="W178" s="103">
        <v>659940</v>
      </c>
      <c r="X178" s="41"/>
      <c r="Y178" s="41"/>
      <c r="Z178" s="41"/>
      <c r="AA178" s="41"/>
    </row>
    <row r="179" spans="1:27" ht="20.25" customHeight="1" x14ac:dyDescent="0.2">
      <c r="A179" s="113" t="s">
        <v>1970</v>
      </c>
      <c r="B179" s="114" t="s">
        <v>1798</v>
      </c>
      <c r="C179" s="4" t="s">
        <v>279</v>
      </c>
      <c r="D179" s="144">
        <v>6</v>
      </c>
      <c r="E179" s="130" t="s">
        <v>3561</v>
      </c>
      <c r="F179" s="47">
        <v>3770</v>
      </c>
      <c r="G179" s="47">
        <v>18</v>
      </c>
      <c r="H179" s="47">
        <v>10659</v>
      </c>
      <c r="I179" s="47">
        <v>12122</v>
      </c>
      <c r="J179" s="47">
        <v>34</v>
      </c>
      <c r="K179" s="47">
        <v>5562</v>
      </c>
      <c r="L179" s="47">
        <v>2313</v>
      </c>
      <c r="M179" s="47">
        <v>246948</v>
      </c>
      <c r="N179" s="153">
        <v>29701</v>
      </c>
      <c r="O179" s="147">
        <v>153</v>
      </c>
      <c r="P179" s="147">
        <v>0</v>
      </c>
      <c r="Q179" s="47">
        <v>454073</v>
      </c>
      <c r="R179" s="47">
        <v>0</v>
      </c>
      <c r="S179" s="47">
        <v>0</v>
      </c>
      <c r="T179" s="47">
        <v>0</v>
      </c>
      <c r="U179" s="47">
        <v>0</v>
      </c>
      <c r="V179" s="47">
        <v>0</v>
      </c>
      <c r="W179" s="103">
        <v>765353</v>
      </c>
      <c r="X179" s="41"/>
      <c r="Y179" s="41"/>
      <c r="Z179" s="41"/>
      <c r="AA179" s="41"/>
    </row>
    <row r="180" spans="1:27" ht="20.25" customHeight="1" x14ac:dyDescent="0.2">
      <c r="A180" s="113" t="s">
        <v>1971</v>
      </c>
      <c r="B180" s="114" t="s">
        <v>1798</v>
      </c>
      <c r="C180" s="4" t="s">
        <v>280</v>
      </c>
      <c r="D180" s="144">
        <v>6</v>
      </c>
      <c r="E180" s="130" t="s">
        <v>3561</v>
      </c>
      <c r="F180" s="47">
        <v>345</v>
      </c>
      <c r="G180" s="47">
        <v>36748</v>
      </c>
      <c r="H180" s="47">
        <v>0</v>
      </c>
      <c r="I180" s="47">
        <v>424</v>
      </c>
      <c r="J180" s="47">
        <v>13</v>
      </c>
      <c r="K180" s="47">
        <v>4996</v>
      </c>
      <c r="L180" s="47">
        <v>862</v>
      </c>
      <c r="M180" s="47">
        <v>141891</v>
      </c>
      <c r="N180" s="153">
        <v>2838</v>
      </c>
      <c r="O180" s="147">
        <v>0</v>
      </c>
      <c r="P180" s="147">
        <v>0</v>
      </c>
      <c r="Q180" s="47">
        <v>174859</v>
      </c>
      <c r="R180" s="47">
        <v>0</v>
      </c>
      <c r="S180" s="47">
        <v>0</v>
      </c>
      <c r="T180" s="47">
        <v>0</v>
      </c>
      <c r="U180" s="47">
        <v>0</v>
      </c>
      <c r="V180" s="47">
        <v>0</v>
      </c>
      <c r="W180" s="103">
        <v>362976</v>
      </c>
      <c r="X180" s="41"/>
      <c r="Y180" s="41"/>
      <c r="Z180" s="41"/>
      <c r="AA180" s="41"/>
    </row>
    <row r="181" spans="1:27" ht="20.25" customHeight="1" x14ac:dyDescent="0.2">
      <c r="A181" s="113" t="s">
        <v>1972</v>
      </c>
      <c r="B181" s="114" t="s">
        <v>1798</v>
      </c>
      <c r="C181" s="4" t="s">
        <v>281</v>
      </c>
      <c r="D181" s="144">
        <v>6</v>
      </c>
      <c r="E181" s="130" t="s">
        <v>3561</v>
      </c>
      <c r="F181" s="47">
        <v>6394</v>
      </c>
      <c r="G181" s="47">
        <v>0</v>
      </c>
      <c r="H181" s="47">
        <v>0</v>
      </c>
      <c r="I181" s="47">
        <v>10186</v>
      </c>
      <c r="J181" s="47">
        <v>35</v>
      </c>
      <c r="K181" s="47">
        <v>11113</v>
      </c>
      <c r="L181" s="47">
        <v>2404</v>
      </c>
      <c r="M181" s="47">
        <v>251617</v>
      </c>
      <c r="N181" s="153">
        <v>73500</v>
      </c>
      <c r="O181" s="147">
        <v>0</v>
      </c>
      <c r="P181" s="147">
        <v>0</v>
      </c>
      <c r="Q181" s="47">
        <v>485387</v>
      </c>
      <c r="R181" s="47">
        <v>0</v>
      </c>
      <c r="S181" s="47">
        <v>0</v>
      </c>
      <c r="T181" s="47">
        <v>0</v>
      </c>
      <c r="U181" s="47">
        <v>0</v>
      </c>
      <c r="V181" s="47">
        <v>0</v>
      </c>
      <c r="W181" s="103">
        <v>840636</v>
      </c>
      <c r="X181" s="41"/>
      <c r="Y181" s="41"/>
      <c r="Z181" s="41"/>
      <c r="AA181" s="41"/>
    </row>
    <row r="182" spans="1:27" ht="20.25" customHeight="1" x14ac:dyDescent="0.2">
      <c r="A182" s="113" t="s">
        <v>1973</v>
      </c>
      <c r="B182" s="114" t="s">
        <v>1798</v>
      </c>
      <c r="C182" s="4" t="s">
        <v>282</v>
      </c>
      <c r="D182" s="144">
        <v>6</v>
      </c>
      <c r="E182" s="130" t="s">
        <v>3561</v>
      </c>
      <c r="F182" s="47">
        <v>6984</v>
      </c>
      <c r="G182" s="47">
        <v>455426</v>
      </c>
      <c r="H182" s="47">
        <v>0</v>
      </c>
      <c r="I182" s="47">
        <v>44058</v>
      </c>
      <c r="J182" s="47">
        <v>50</v>
      </c>
      <c r="K182" s="47">
        <v>27915</v>
      </c>
      <c r="L182" s="47">
        <v>6281</v>
      </c>
      <c r="M182" s="47">
        <v>428586</v>
      </c>
      <c r="N182" s="153">
        <v>32065</v>
      </c>
      <c r="O182" s="147">
        <v>828</v>
      </c>
      <c r="P182" s="147">
        <v>0</v>
      </c>
      <c r="Q182" s="47">
        <v>653</v>
      </c>
      <c r="R182" s="47">
        <v>0</v>
      </c>
      <c r="S182" s="47">
        <v>0</v>
      </c>
      <c r="T182" s="47">
        <v>0</v>
      </c>
      <c r="U182" s="47">
        <v>0</v>
      </c>
      <c r="V182" s="47">
        <v>0</v>
      </c>
      <c r="W182" s="103">
        <v>1002846</v>
      </c>
      <c r="X182" s="41"/>
      <c r="Y182" s="41"/>
      <c r="Z182" s="41"/>
      <c r="AA182" s="41"/>
    </row>
    <row r="183" spans="1:27" ht="20.25" customHeight="1" x14ac:dyDescent="0.2">
      <c r="A183" s="113" t="s">
        <v>1974</v>
      </c>
      <c r="B183" s="114" t="s">
        <v>1798</v>
      </c>
      <c r="C183" s="4" t="s">
        <v>283</v>
      </c>
      <c r="D183" s="144">
        <v>6</v>
      </c>
      <c r="E183" s="130" t="s">
        <v>3561</v>
      </c>
      <c r="F183" s="47">
        <v>3030</v>
      </c>
      <c r="G183" s="47">
        <v>334510</v>
      </c>
      <c r="H183" s="47">
        <v>0</v>
      </c>
      <c r="I183" s="47">
        <v>42322</v>
      </c>
      <c r="J183" s="47">
        <v>112</v>
      </c>
      <c r="K183" s="47">
        <v>41506</v>
      </c>
      <c r="L183" s="47">
        <v>8115</v>
      </c>
      <c r="M183" s="47">
        <v>421719</v>
      </c>
      <c r="N183" s="153">
        <v>34557</v>
      </c>
      <c r="O183" s="147">
        <v>722</v>
      </c>
      <c r="P183" s="147">
        <v>0</v>
      </c>
      <c r="Q183" s="47">
        <v>0</v>
      </c>
      <c r="R183" s="47">
        <v>0</v>
      </c>
      <c r="S183" s="47">
        <v>0</v>
      </c>
      <c r="T183" s="47">
        <v>0</v>
      </c>
      <c r="U183" s="47">
        <v>0</v>
      </c>
      <c r="V183" s="47">
        <v>0</v>
      </c>
      <c r="W183" s="103">
        <v>886593</v>
      </c>
      <c r="X183" s="41"/>
      <c r="Y183" s="41"/>
      <c r="Z183" s="41"/>
      <c r="AA183" s="41"/>
    </row>
    <row r="184" spans="1:27" ht="20.25" customHeight="1" x14ac:dyDescent="0.2">
      <c r="A184" s="113" t="s">
        <v>1975</v>
      </c>
      <c r="B184" s="114" t="s">
        <v>1798</v>
      </c>
      <c r="C184" s="4" t="s">
        <v>284</v>
      </c>
      <c r="D184" s="144">
        <v>6</v>
      </c>
      <c r="E184" s="130" t="s">
        <v>3561</v>
      </c>
      <c r="F184" s="47">
        <v>1395</v>
      </c>
      <c r="G184" s="47">
        <v>21523</v>
      </c>
      <c r="H184" s="47">
        <v>17794</v>
      </c>
      <c r="I184" s="47">
        <v>1832</v>
      </c>
      <c r="J184" s="47">
        <v>16</v>
      </c>
      <c r="K184" s="47">
        <v>3020</v>
      </c>
      <c r="L184" s="47">
        <v>2175</v>
      </c>
      <c r="M184" s="47">
        <v>203995</v>
      </c>
      <c r="N184" s="153">
        <v>11969</v>
      </c>
      <c r="O184" s="147">
        <v>30</v>
      </c>
      <c r="P184" s="147">
        <v>0</v>
      </c>
      <c r="Q184" s="47">
        <v>326572</v>
      </c>
      <c r="R184" s="47">
        <v>0</v>
      </c>
      <c r="S184" s="47">
        <v>0</v>
      </c>
      <c r="T184" s="47">
        <v>0</v>
      </c>
      <c r="U184" s="47">
        <v>0</v>
      </c>
      <c r="V184" s="47">
        <v>0</v>
      </c>
      <c r="W184" s="103">
        <v>590321</v>
      </c>
      <c r="X184" s="41"/>
      <c r="Y184" s="41"/>
      <c r="Z184" s="41"/>
      <c r="AA184" s="41"/>
    </row>
    <row r="185" spans="1:27" ht="20.25" customHeight="1" x14ac:dyDescent="0.2">
      <c r="A185" s="113" t="s">
        <v>1976</v>
      </c>
      <c r="B185" s="114" t="s">
        <v>1798</v>
      </c>
      <c r="C185" s="4" t="s">
        <v>285</v>
      </c>
      <c r="D185" s="144">
        <v>6</v>
      </c>
      <c r="E185" s="130" t="s">
        <v>3561</v>
      </c>
      <c r="F185" s="47">
        <v>0</v>
      </c>
      <c r="G185" s="47">
        <v>43586</v>
      </c>
      <c r="H185" s="47">
        <v>0</v>
      </c>
      <c r="I185" s="47">
        <v>5717</v>
      </c>
      <c r="J185" s="47">
        <v>14</v>
      </c>
      <c r="K185" s="47">
        <v>8492</v>
      </c>
      <c r="L185" s="47">
        <v>1947</v>
      </c>
      <c r="M185" s="47">
        <v>172355</v>
      </c>
      <c r="N185" s="153">
        <v>8573</v>
      </c>
      <c r="O185" s="147">
        <v>295</v>
      </c>
      <c r="P185" s="147">
        <v>0</v>
      </c>
      <c r="Q185" s="47">
        <v>185268</v>
      </c>
      <c r="R185" s="47">
        <v>0</v>
      </c>
      <c r="S185" s="47">
        <v>0</v>
      </c>
      <c r="T185" s="47">
        <v>0</v>
      </c>
      <c r="U185" s="47">
        <v>0</v>
      </c>
      <c r="V185" s="47">
        <v>0</v>
      </c>
      <c r="W185" s="103">
        <v>426247</v>
      </c>
      <c r="X185" s="41"/>
      <c r="Y185" s="41"/>
      <c r="Z185" s="41"/>
      <c r="AA185" s="41"/>
    </row>
    <row r="186" spans="1:27" ht="20.25" customHeight="1" x14ac:dyDescent="0.2">
      <c r="A186" s="113" t="s">
        <v>1977</v>
      </c>
      <c r="B186" s="114" t="s">
        <v>1978</v>
      </c>
      <c r="C186" s="4" t="s">
        <v>286</v>
      </c>
      <c r="D186" s="144">
        <v>3</v>
      </c>
      <c r="E186" s="130" t="s">
        <v>3561</v>
      </c>
      <c r="F186" s="47">
        <v>30043</v>
      </c>
      <c r="G186" s="47">
        <v>0</v>
      </c>
      <c r="H186" s="47">
        <v>12842</v>
      </c>
      <c r="I186" s="47">
        <v>174527</v>
      </c>
      <c r="J186" s="47">
        <v>101626</v>
      </c>
      <c r="K186" s="47">
        <v>286302</v>
      </c>
      <c r="L186" s="47">
        <v>111245</v>
      </c>
      <c r="M186" s="47">
        <v>4161996</v>
      </c>
      <c r="N186" s="153">
        <v>136141</v>
      </c>
      <c r="O186" s="147">
        <v>4063</v>
      </c>
      <c r="P186" s="147">
        <v>0</v>
      </c>
      <c r="Q186" s="47">
        <v>0</v>
      </c>
      <c r="R186" s="47">
        <v>0</v>
      </c>
      <c r="S186" s="47">
        <v>0</v>
      </c>
      <c r="T186" s="47">
        <v>0</v>
      </c>
      <c r="U186" s="47">
        <v>930041</v>
      </c>
      <c r="V186" s="47">
        <v>0</v>
      </c>
      <c r="W186" s="103">
        <v>5948826</v>
      </c>
      <c r="X186" s="41"/>
      <c r="Y186" s="41"/>
      <c r="Z186" s="41"/>
      <c r="AA186" s="41"/>
    </row>
    <row r="187" spans="1:27" ht="20.25" customHeight="1" x14ac:dyDescent="0.2">
      <c r="A187" s="113" t="s">
        <v>1979</v>
      </c>
      <c r="B187" s="114" t="s">
        <v>1978</v>
      </c>
      <c r="C187" s="4" t="s">
        <v>287</v>
      </c>
      <c r="D187" s="144">
        <v>5</v>
      </c>
      <c r="E187" s="130" t="s">
        <v>3561</v>
      </c>
      <c r="F187" s="47">
        <v>59838</v>
      </c>
      <c r="G187" s="47">
        <v>0</v>
      </c>
      <c r="H187" s="47">
        <v>10203</v>
      </c>
      <c r="I187" s="47">
        <v>123180</v>
      </c>
      <c r="J187" s="47">
        <v>599</v>
      </c>
      <c r="K187" s="47">
        <v>200164</v>
      </c>
      <c r="L187" s="47">
        <v>54653</v>
      </c>
      <c r="M187" s="47">
        <v>2482524</v>
      </c>
      <c r="N187" s="153">
        <v>322428</v>
      </c>
      <c r="O187" s="147">
        <v>7263</v>
      </c>
      <c r="P187" s="147">
        <v>0</v>
      </c>
      <c r="Q187" s="47">
        <v>228113</v>
      </c>
      <c r="R187" s="47">
        <v>0</v>
      </c>
      <c r="S187" s="47">
        <v>0</v>
      </c>
      <c r="T187" s="47">
        <v>0</v>
      </c>
      <c r="U187" s="47">
        <v>1414396</v>
      </c>
      <c r="V187" s="47">
        <v>0</v>
      </c>
      <c r="W187" s="103">
        <v>4903361</v>
      </c>
      <c r="X187" s="41"/>
      <c r="Y187" s="41"/>
      <c r="Z187" s="41"/>
      <c r="AA187" s="41"/>
    </row>
    <row r="188" spans="1:27" ht="20.25" customHeight="1" x14ac:dyDescent="0.2">
      <c r="A188" s="113" t="s">
        <v>1980</v>
      </c>
      <c r="B188" s="114" t="s">
        <v>1978</v>
      </c>
      <c r="C188" s="4" t="s">
        <v>288</v>
      </c>
      <c r="D188" s="144">
        <v>3</v>
      </c>
      <c r="E188" s="130" t="s">
        <v>3561</v>
      </c>
      <c r="F188" s="47">
        <v>29436</v>
      </c>
      <c r="G188" s="47">
        <v>65872</v>
      </c>
      <c r="H188" s="47">
        <v>2059</v>
      </c>
      <c r="I188" s="47">
        <v>281143</v>
      </c>
      <c r="J188" s="47">
        <v>100455</v>
      </c>
      <c r="K188" s="47">
        <v>309039</v>
      </c>
      <c r="L188" s="47">
        <v>79852</v>
      </c>
      <c r="M188" s="47">
        <v>3506016</v>
      </c>
      <c r="N188" s="153">
        <v>165626</v>
      </c>
      <c r="O188" s="147">
        <v>25748</v>
      </c>
      <c r="P188" s="147">
        <v>0</v>
      </c>
      <c r="Q188" s="47">
        <v>209942</v>
      </c>
      <c r="R188" s="47">
        <v>548184</v>
      </c>
      <c r="S188" s="47">
        <v>0</v>
      </c>
      <c r="T188" s="47">
        <v>0</v>
      </c>
      <c r="U188" s="47">
        <v>686407</v>
      </c>
      <c r="V188" s="47">
        <v>0</v>
      </c>
      <c r="W188" s="103">
        <v>6009779</v>
      </c>
      <c r="X188" s="41"/>
      <c r="Y188" s="41"/>
      <c r="Z188" s="41"/>
      <c r="AA188" s="41"/>
    </row>
    <row r="189" spans="1:27" ht="20.25" customHeight="1" x14ac:dyDescent="0.2">
      <c r="A189" s="113" t="s">
        <v>1981</v>
      </c>
      <c r="B189" s="114" t="s">
        <v>1978</v>
      </c>
      <c r="C189" s="4" t="s">
        <v>289</v>
      </c>
      <c r="D189" s="144">
        <v>5</v>
      </c>
      <c r="E189" s="130" t="s">
        <v>3561</v>
      </c>
      <c r="F189" s="47">
        <v>1072</v>
      </c>
      <c r="G189" s="47">
        <v>0</v>
      </c>
      <c r="H189" s="47">
        <v>609</v>
      </c>
      <c r="I189" s="47">
        <v>11547</v>
      </c>
      <c r="J189" s="47">
        <v>103</v>
      </c>
      <c r="K189" s="47">
        <v>31323</v>
      </c>
      <c r="L189" s="47">
        <v>6969</v>
      </c>
      <c r="M189" s="47">
        <v>478652</v>
      </c>
      <c r="N189" s="153">
        <v>43799</v>
      </c>
      <c r="O189" s="147">
        <v>38</v>
      </c>
      <c r="P189" s="147">
        <v>0</v>
      </c>
      <c r="Q189" s="47">
        <v>0</v>
      </c>
      <c r="R189" s="47">
        <v>0</v>
      </c>
      <c r="S189" s="47">
        <v>0</v>
      </c>
      <c r="T189" s="47">
        <v>0</v>
      </c>
      <c r="U189" s="47">
        <v>0</v>
      </c>
      <c r="V189" s="47">
        <v>0</v>
      </c>
      <c r="W189" s="103">
        <v>574112</v>
      </c>
      <c r="X189" s="41"/>
      <c r="Y189" s="41"/>
      <c r="Z189" s="41"/>
      <c r="AA189" s="41"/>
    </row>
    <row r="190" spans="1:27" ht="20.25" customHeight="1" x14ac:dyDescent="0.2">
      <c r="A190" s="113" t="s">
        <v>1982</v>
      </c>
      <c r="B190" s="114" t="s">
        <v>1978</v>
      </c>
      <c r="C190" s="4" t="s">
        <v>290</v>
      </c>
      <c r="D190" s="144">
        <v>5</v>
      </c>
      <c r="E190" s="130" t="s">
        <v>3561</v>
      </c>
      <c r="F190" s="47">
        <v>5094</v>
      </c>
      <c r="G190" s="47">
        <v>0</v>
      </c>
      <c r="H190" s="47">
        <v>0</v>
      </c>
      <c r="I190" s="47">
        <v>16842</v>
      </c>
      <c r="J190" s="47">
        <v>3213</v>
      </c>
      <c r="K190" s="47">
        <v>19608</v>
      </c>
      <c r="L190" s="47">
        <v>13801</v>
      </c>
      <c r="M190" s="47">
        <v>904584</v>
      </c>
      <c r="N190" s="153">
        <v>54735</v>
      </c>
      <c r="O190" s="147">
        <v>160</v>
      </c>
      <c r="P190" s="147">
        <v>0</v>
      </c>
      <c r="Q190" s="47">
        <v>1388898</v>
      </c>
      <c r="R190" s="47">
        <v>0</v>
      </c>
      <c r="S190" s="47">
        <v>0</v>
      </c>
      <c r="T190" s="47">
        <v>0</v>
      </c>
      <c r="U190" s="47">
        <v>643863</v>
      </c>
      <c r="V190" s="47">
        <v>0</v>
      </c>
      <c r="W190" s="103">
        <v>3050798</v>
      </c>
      <c r="X190" s="41"/>
      <c r="Y190" s="41"/>
      <c r="Z190" s="41"/>
      <c r="AA190" s="41"/>
    </row>
    <row r="191" spans="1:27" ht="20.25" customHeight="1" x14ac:dyDescent="0.2">
      <c r="A191" s="113" t="s">
        <v>1983</v>
      </c>
      <c r="B191" s="114" t="s">
        <v>1978</v>
      </c>
      <c r="C191" s="4" t="s">
        <v>291</v>
      </c>
      <c r="D191" s="144">
        <v>5</v>
      </c>
      <c r="E191" s="130" t="s">
        <v>3561</v>
      </c>
      <c r="F191" s="47">
        <v>25043</v>
      </c>
      <c r="G191" s="47">
        <v>0</v>
      </c>
      <c r="H191" s="47">
        <v>0</v>
      </c>
      <c r="I191" s="47">
        <v>20408</v>
      </c>
      <c r="J191" s="47">
        <v>239</v>
      </c>
      <c r="K191" s="47">
        <v>61472</v>
      </c>
      <c r="L191" s="47">
        <v>18915</v>
      </c>
      <c r="M191" s="47">
        <v>990280</v>
      </c>
      <c r="N191" s="153">
        <v>90572</v>
      </c>
      <c r="O191" s="147">
        <v>5755</v>
      </c>
      <c r="P191" s="147">
        <v>0</v>
      </c>
      <c r="Q191" s="47">
        <v>85905</v>
      </c>
      <c r="R191" s="47">
        <v>0</v>
      </c>
      <c r="S191" s="47">
        <v>0</v>
      </c>
      <c r="T191" s="47">
        <v>0</v>
      </c>
      <c r="U191" s="47">
        <v>289826</v>
      </c>
      <c r="V191" s="47">
        <v>52858</v>
      </c>
      <c r="W191" s="103">
        <v>1641273</v>
      </c>
      <c r="X191" s="41"/>
      <c r="Y191" s="41"/>
      <c r="Z191" s="41"/>
      <c r="AA191" s="41"/>
    </row>
    <row r="192" spans="1:27" ht="20.25" customHeight="1" x14ac:dyDescent="0.2">
      <c r="A192" s="113" t="s">
        <v>1984</v>
      </c>
      <c r="B192" s="114" t="s">
        <v>1978</v>
      </c>
      <c r="C192" s="4" t="s">
        <v>292</v>
      </c>
      <c r="D192" s="144">
        <v>5</v>
      </c>
      <c r="E192" s="130" t="s">
        <v>3561</v>
      </c>
      <c r="F192" s="47">
        <v>0</v>
      </c>
      <c r="G192" s="47">
        <v>0</v>
      </c>
      <c r="H192" s="47">
        <v>0</v>
      </c>
      <c r="I192" s="47">
        <v>26524</v>
      </c>
      <c r="J192" s="47">
        <v>162</v>
      </c>
      <c r="K192" s="47">
        <v>40645</v>
      </c>
      <c r="L192" s="47">
        <v>14047</v>
      </c>
      <c r="M192" s="47">
        <v>590843</v>
      </c>
      <c r="N192" s="153">
        <v>23022</v>
      </c>
      <c r="O192" s="147">
        <v>32</v>
      </c>
      <c r="P192" s="147">
        <v>0</v>
      </c>
      <c r="Q192" s="47">
        <v>0</v>
      </c>
      <c r="R192" s="47">
        <v>0</v>
      </c>
      <c r="S192" s="47">
        <v>0</v>
      </c>
      <c r="T192" s="47">
        <v>0</v>
      </c>
      <c r="U192" s="47">
        <v>0</v>
      </c>
      <c r="V192" s="47">
        <v>0</v>
      </c>
      <c r="W192" s="103">
        <v>695275</v>
      </c>
      <c r="X192" s="41"/>
      <c r="Y192" s="41"/>
      <c r="Z192" s="41"/>
      <c r="AA192" s="41"/>
    </row>
    <row r="193" spans="1:27" ht="20.25" customHeight="1" x14ac:dyDescent="0.2">
      <c r="A193" s="113" t="s">
        <v>1985</v>
      </c>
      <c r="B193" s="114" t="s">
        <v>1978</v>
      </c>
      <c r="C193" s="4" t="s">
        <v>293</v>
      </c>
      <c r="D193" s="144">
        <v>5</v>
      </c>
      <c r="E193" s="130" t="s">
        <v>3561</v>
      </c>
      <c r="F193" s="47">
        <v>81</v>
      </c>
      <c r="G193" s="47">
        <v>0</v>
      </c>
      <c r="H193" s="47">
        <v>5482</v>
      </c>
      <c r="I193" s="47">
        <v>8656</v>
      </c>
      <c r="J193" s="47">
        <v>5442</v>
      </c>
      <c r="K193" s="47">
        <v>27326</v>
      </c>
      <c r="L193" s="47">
        <v>18110</v>
      </c>
      <c r="M193" s="47">
        <v>1032029</v>
      </c>
      <c r="N193" s="153">
        <v>37578</v>
      </c>
      <c r="O193" s="147">
        <v>70</v>
      </c>
      <c r="P193" s="147">
        <v>0</v>
      </c>
      <c r="Q193" s="47">
        <v>244840</v>
      </c>
      <c r="R193" s="47">
        <v>0</v>
      </c>
      <c r="S193" s="47">
        <v>0</v>
      </c>
      <c r="T193" s="47">
        <v>0</v>
      </c>
      <c r="U193" s="47">
        <v>703295</v>
      </c>
      <c r="V193" s="47">
        <v>29654</v>
      </c>
      <c r="W193" s="103">
        <v>2112563</v>
      </c>
      <c r="X193" s="41"/>
      <c r="Y193" s="41"/>
      <c r="Z193" s="41"/>
      <c r="AA193" s="41"/>
    </row>
    <row r="194" spans="1:27" ht="20.25" customHeight="1" x14ac:dyDescent="0.2">
      <c r="A194" s="113" t="s">
        <v>1986</v>
      </c>
      <c r="B194" s="114" t="s">
        <v>1978</v>
      </c>
      <c r="C194" s="4" t="s">
        <v>294</v>
      </c>
      <c r="D194" s="144">
        <v>5</v>
      </c>
      <c r="E194" s="130" t="s">
        <v>3561</v>
      </c>
      <c r="F194" s="47">
        <v>0</v>
      </c>
      <c r="G194" s="47">
        <v>2270</v>
      </c>
      <c r="H194" s="47">
        <v>0</v>
      </c>
      <c r="I194" s="47">
        <v>9521</v>
      </c>
      <c r="J194" s="47">
        <v>94</v>
      </c>
      <c r="K194" s="47">
        <v>18590</v>
      </c>
      <c r="L194" s="47">
        <v>5570</v>
      </c>
      <c r="M194" s="47">
        <v>725098</v>
      </c>
      <c r="N194" s="153">
        <v>38572</v>
      </c>
      <c r="O194" s="147">
        <v>0</v>
      </c>
      <c r="P194" s="147">
        <v>0</v>
      </c>
      <c r="Q194" s="47">
        <v>1122205</v>
      </c>
      <c r="R194" s="47">
        <v>0</v>
      </c>
      <c r="S194" s="47">
        <v>0</v>
      </c>
      <c r="T194" s="47">
        <v>0</v>
      </c>
      <c r="U194" s="47">
        <v>446080</v>
      </c>
      <c r="V194" s="47">
        <v>0</v>
      </c>
      <c r="W194" s="103">
        <v>2368000</v>
      </c>
      <c r="X194" s="41"/>
      <c r="Y194" s="41"/>
      <c r="Z194" s="41"/>
      <c r="AA194" s="41"/>
    </row>
    <row r="195" spans="1:27" ht="20.25" customHeight="1" x14ac:dyDescent="0.2">
      <c r="A195" s="113" t="s">
        <v>1987</v>
      </c>
      <c r="B195" s="114" t="s">
        <v>1978</v>
      </c>
      <c r="C195" s="4" t="s">
        <v>295</v>
      </c>
      <c r="D195" s="144">
        <v>5</v>
      </c>
      <c r="E195" s="130" t="s">
        <v>3561</v>
      </c>
      <c r="F195" s="47">
        <v>637</v>
      </c>
      <c r="G195" s="47">
        <v>44138</v>
      </c>
      <c r="H195" s="47">
        <v>8384</v>
      </c>
      <c r="I195" s="47">
        <v>18657</v>
      </c>
      <c r="J195" s="47">
        <v>91</v>
      </c>
      <c r="K195" s="47">
        <v>15665</v>
      </c>
      <c r="L195" s="47">
        <v>5456</v>
      </c>
      <c r="M195" s="47">
        <v>584431</v>
      </c>
      <c r="N195" s="153">
        <v>170217</v>
      </c>
      <c r="O195" s="147">
        <v>922</v>
      </c>
      <c r="P195" s="147">
        <v>0</v>
      </c>
      <c r="Q195" s="47">
        <v>198952</v>
      </c>
      <c r="R195" s="47">
        <v>0</v>
      </c>
      <c r="S195" s="47">
        <v>0</v>
      </c>
      <c r="T195" s="47">
        <v>0</v>
      </c>
      <c r="U195" s="47">
        <v>422480</v>
      </c>
      <c r="V195" s="47">
        <v>0</v>
      </c>
      <c r="W195" s="103">
        <v>1470030</v>
      </c>
      <c r="X195" s="41"/>
      <c r="Y195" s="41"/>
      <c r="Z195" s="41"/>
      <c r="AA195" s="41"/>
    </row>
    <row r="196" spans="1:27" ht="20.25" customHeight="1" x14ac:dyDescent="0.2">
      <c r="A196" s="113" t="s">
        <v>1988</v>
      </c>
      <c r="B196" s="114" t="s">
        <v>1978</v>
      </c>
      <c r="C196" s="4" t="s">
        <v>296</v>
      </c>
      <c r="D196" s="144">
        <v>6</v>
      </c>
      <c r="E196" s="130" t="s">
        <v>3561</v>
      </c>
      <c r="F196" s="47">
        <v>2224</v>
      </c>
      <c r="G196" s="47">
        <v>24177</v>
      </c>
      <c r="H196" s="47">
        <v>0</v>
      </c>
      <c r="I196" s="47">
        <v>7149</v>
      </c>
      <c r="J196" s="47">
        <v>29</v>
      </c>
      <c r="K196" s="47">
        <v>14413</v>
      </c>
      <c r="L196" s="47">
        <v>2520</v>
      </c>
      <c r="M196" s="47">
        <v>223494</v>
      </c>
      <c r="N196" s="153">
        <v>34717</v>
      </c>
      <c r="O196" s="147">
        <v>89</v>
      </c>
      <c r="P196" s="147">
        <v>0</v>
      </c>
      <c r="Q196" s="47">
        <v>121824</v>
      </c>
      <c r="R196" s="47">
        <v>0</v>
      </c>
      <c r="S196" s="47">
        <v>0</v>
      </c>
      <c r="T196" s="47">
        <v>0</v>
      </c>
      <c r="U196" s="47">
        <v>0</v>
      </c>
      <c r="V196" s="47">
        <v>0</v>
      </c>
      <c r="W196" s="103">
        <v>430636</v>
      </c>
      <c r="X196" s="41"/>
      <c r="Y196" s="41"/>
      <c r="Z196" s="41"/>
      <c r="AA196" s="41"/>
    </row>
    <row r="197" spans="1:27" ht="20.25" customHeight="1" x14ac:dyDescent="0.2">
      <c r="A197" s="113" t="s">
        <v>1989</v>
      </c>
      <c r="B197" s="114" t="s">
        <v>1978</v>
      </c>
      <c r="C197" s="4" t="s">
        <v>297</v>
      </c>
      <c r="D197" s="144">
        <v>6</v>
      </c>
      <c r="E197" s="130" t="s">
        <v>3561</v>
      </c>
      <c r="F197" s="47">
        <v>0</v>
      </c>
      <c r="G197" s="47">
        <v>0</v>
      </c>
      <c r="H197" s="47">
        <v>0</v>
      </c>
      <c r="I197" s="47">
        <v>13162</v>
      </c>
      <c r="J197" s="47">
        <v>3</v>
      </c>
      <c r="K197" s="47">
        <v>3870</v>
      </c>
      <c r="L197" s="47">
        <v>552</v>
      </c>
      <c r="M197" s="47">
        <v>102603</v>
      </c>
      <c r="N197" s="153">
        <v>23875</v>
      </c>
      <c r="O197" s="147">
        <v>0</v>
      </c>
      <c r="P197" s="147">
        <v>0</v>
      </c>
      <c r="Q197" s="47">
        <v>138283</v>
      </c>
      <c r="R197" s="47">
        <v>0</v>
      </c>
      <c r="S197" s="47">
        <v>0</v>
      </c>
      <c r="T197" s="47">
        <v>0</v>
      </c>
      <c r="U197" s="47">
        <v>0</v>
      </c>
      <c r="V197" s="47">
        <v>0</v>
      </c>
      <c r="W197" s="103">
        <v>282348</v>
      </c>
      <c r="X197" s="41"/>
      <c r="Y197" s="41"/>
      <c r="Z197" s="41"/>
      <c r="AA197" s="41"/>
    </row>
    <row r="198" spans="1:27" ht="20.25" customHeight="1" x14ac:dyDescent="0.2">
      <c r="A198" s="113" t="s">
        <v>1990</v>
      </c>
      <c r="B198" s="114" t="s">
        <v>1978</v>
      </c>
      <c r="C198" s="4" t="s">
        <v>298</v>
      </c>
      <c r="D198" s="144">
        <v>6</v>
      </c>
      <c r="E198" s="130" t="s">
        <v>3561</v>
      </c>
      <c r="F198" s="47">
        <v>0</v>
      </c>
      <c r="G198" s="47">
        <v>0</v>
      </c>
      <c r="H198" s="47">
        <v>0</v>
      </c>
      <c r="I198" s="47">
        <v>0</v>
      </c>
      <c r="J198" s="47">
        <v>8</v>
      </c>
      <c r="K198" s="47">
        <v>3777</v>
      </c>
      <c r="L198" s="47">
        <v>516</v>
      </c>
      <c r="M198" s="47">
        <v>92954</v>
      </c>
      <c r="N198" s="153">
        <v>8151</v>
      </c>
      <c r="O198" s="147">
        <v>0</v>
      </c>
      <c r="P198" s="147">
        <v>0</v>
      </c>
      <c r="Q198" s="47">
        <v>39467</v>
      </c>
      <c r="R198" s="47">
        <v>0</v>
      </c>
      <c r="S198" s="47">
        <v>0</v>
      </c>
      <c r="T198" s="47">
        <v>0</v>
      </c>
      <c r="U198" s="47">
        <v>0</v>
      </c>
      <c r="V198" s="47">
        <v>0</v>
      </c>
      <c r="W198" s="103">
        <v>144873</v>
      </c>
      <c r="X198" s="41"/>
      <c r="Y198" s="41"/>
      <c r="Z198" s="41"/>
      <c r="AA198" s="41"/>
    </row>
    <row r="199" spans="1:27" ht="20.25" customHeight="1" x14ac:dyDescent="0.2">
      <c r="A199" s="113" t="s">
        <v>1991</v>
      </c>
      <c r="B199" s="114" t="s">
        <v>1978</v>
      </c>
      <c r="C199" s="4" t="s">
        <v>299</v>
      </c>
      <c r="D199" s="144">
        <v>6</v>
      </c>
      <c r="E199" s="130" t="s">
        <v>3561</v>
      </c>
      <c r="F199" s="47">
        <v>0</v>
      </c>
      <c r="G199" s="47">
        <v>0</v>
      </c>
      <c r="H199" s="47">
        <v>0</v>
      </c>
      <c r="I199" s="47">
        <v>3840</v>
      </c>
      <c r="J199" s="47">
        <v>11</v>
      </c>
      <c r="K199" s="47">
        <v>3912</v>
      </c>
      <c r="L199" s="47">
        <v>1466</v>
      </c>
      <c r="M199" s="47">
        <v>234653</v>
      </c>
      <c r="N199" s="153">
        <v>27484</v>
      </c>
      <c r="O199" s="147">
        <v>923</v>
      </c>
      <c r="P199" s="147">
        <v>0</v>
      </c>
      <c r="Q199" s="47">
        <v>161549</v>
      </c>
      <c r="R199" s="47">
        <v>0</v>
      </c>
      <c r="S199" s="47">
        <v>0</v>
      </c>
      <c r="T199" s="47">
        <v>0</v>
      </c>
      <c r="U199" s="47">
        <v>168873</v>
      </c>
      <c r="V199" s="47">
        <v>0</v>
      </c>
      <c r="W199" s="103">
        <v>602711</v>
      </c>
      <c r="X199" s="41"/>
      <c r="Y199" s="41"/>
      <c r="Z199" s="41"/>
      <c r="AA199" s="41"/>
    </row>
    <row r="200" spans="1:27" ht="20.25" customHeight="1" x14ac:dyDescent="0.2">
      <c r="A200" s="113" t="s">
        <v>1992</v>
      </c>
      <c r="B200" s="114" t="s">
        <v>1978</v>
      </c>
      <c r="C200" s="4" t="s">
        <v>300</v>
      </c>
      <c r="D200" s="144">
        <v>6</v>
      </c>
      <c r="E200" s="130" t="s">
        <v>3561</v>
      </c>
      <c r="F200" s="47">
        <v>9679</v>
      </c>
      <c r="G200" s="47">
        <v>6364</v>
      </c>
      <c r="H200" s="47">
        <v>0</v>
      </c>
      <c r="I200" s="47">
        <v>4752</v>
      </c>
      <c r="J200" s="47">
        <v>23</v>
      </c>
      <c r="K200" s="47">
        <v>2561</v>
      </c>
      <c r="L200" s="47">
        <v>1876</v>
      </c>
      <c r="M200" s="47">
        <v>228410</v>
      </c>
      <c r="N200" s="153">
        <v>41869</v>
      </c>
      <c r="O200" s="147">
        <v>25</v>
      </c>
      <c r="P200" s="147">
        <v>0</v>
      </c>
      <c r="Q200" s="47">
        <v>191363</v>
      </c>
      <c r="R200" s="47">
        <v>0</v>
      </c>
      <c r="S200" s="47">
        <v>0</v>
      </c>
      <c r="T200" s="47">
        <v>0</v>
      </c>
      <c r="U200" s="47">
        <v>0</v>
      </c>
      <c r="V200" s="47">
        <v>0</v>
      </c>
      <c r="W200" s="103">
        <v>486922</v>
      </c>
      <c r="X200" s="41"/>
      <c r="Y200" s="41"/>
      <c r="Z200" s="41"/>
      <c r="AA200" s="41"/>
    </row>
    <row r="201" spans="1:27" ht="20.25" customHeight="1" x14ac:dyDescent="0.2">
      <c r="A201" s="113" t="s">
        <v>1993</v>
      </c>
      <c r="B201" s="114" t="s">
        <v>1978</v>
      </c>
      <c r="C201" s="4" t="s">
        <v>301</v>
      </c>
      <c r="D201" s="144">
        <v>6</v>
      </c>
      <c r="E201" s="130" t="s">
        <v>3561</v>
      </c>
      <c r="F201" s="47">
        <v>3693</v>
      </c>
      <c r="G201" s="47">
        <v>1610</v>
      </c>
      <c r="H201" s="47">
        <v>677</v>
      </c>
      <c r="I201" s="47">
        <v>4518</v>
      </c>
      <c r="J201" s="47">
        <v>22</v>
      </c>
      <c r="K201" s="47">
        <v>9129</v>
      </c>
      <c r="L201" s="47">
        <v>1673</v>
      </c>
      <c r="M201" s="47">
        <v>269369</v>
      </c>
      <c r="N201" s="153">
        <v>12564</v>
      </c>
      <c r="O201" s="147">
        <v>138</v>
      </c>
      <c r="P201" s="147">
        <v>0</v>
      </c>
      <c r="Q201" s="47">
        <v>241750</v>
      </c>
      <c r="R201" s="47">
        <v>0</v>
      </c>
      <c r="S201" s="47">
        <v>0</v>
      </c>
      <c r="T201" s="47">
        <v>0</v>
      </c>
      <c r="U201" s="47">
        <v>139964</v>
      </c>
      <c r="V201" s="47">
        <v>0</v>
      </c>
      <c r="W201" s="103">
        <v>685107</v>
      </c>
      <c r="X201" s="41"/>
      <c r="Y201" s="41"/>
      <c r="Z201" s="41"/>
      <c r="AA201" s="41"/>
    </row>
    <row r="202" spans="1:27" ht="20.25" customHeight="1" x14ac:dyDescent="0.2">
      <c r="A202" s="113" t="s">
        <v>1994</v>
      </c>
      <c r="B202" s="114" t="s">
        <v>1978</v>
      </c>
      <c r="C202" s="4" t="s">
        <v>302</v>
      </c>
      <c r="D202" s="144">
        <v>6</v>
      </c>
      <c r="E202" s="130" t="s">
        <v>3561</v>
      </c>
      <c r="F202" s="47">
        <v>2232</v>
      </c>
      <c r="G202" s="47">
        <v>0</v>
      </c>
      <c r="H202" s="47">
        <v>5008</v>
      </c>
      <c r="I202" s="47">
        <v>4387</v>
      </c>
      <c r="J202" s="47">
        <v>6</v>
      </c>
      <c r="K202" s="47">
        <v>0</v>
      </c>
      <c r="L202" s="47">
        <v>257</v>
      </c>
      <c r="M202" s="47">
        <v>78479</v>
      </c>
      <c r="N202" s="153">
        <v>710</v>
      </c>
      <c r="O202" s="147">
        <v>0</v>
      </c>
      <c r="P202" s="147">
        <v>0</v>
      </c>
      <c r="Q202" s="47">
        <v>110181</v>
      </c>
      <c r="R202" s="47">
        <v>0</v>
      </c>
      <c r="S202" s="47">
        <v>0</v>
      </c>
      <c r="T202" s="47">
        <v>0</v>
      </c>
      <c r="U202" s="47">
        <v>0</v>
      </c>
      <c r="V202" s="47">
        <v>0</v>
      </c>
      <c r="W202" s="103">
        <v>201260</v>
      </c>
      <c r="X202" s="41"/>
      <c r="Y202" s="41"/>
      <c r="Z202" s="41"/>
      <c r="AA202" s="41"/>
    </row>
    <row r="203" spans="1:27" ht="20.25" customHeight="1" x14ac:dyDescent="0.2">
      <c r="A203" s="113" t="s">
        <v>1995</v>
      </c>
      <c r="B203" s="114" t="s">
        <v>1978</v>
      </c>
      <c r="C203" s="4" t="s">
        <v>303</v>
      </c>
      <c r="D203" s="144">
        <v>6</v>
      </c>
      <c r="E203" s="130" t="s">
        <v>3561</v>
      </c>
      <c r="F203" s="47">
        <v>1037</v>
      </c>
      <c r="G203" s="47">
        <v>0</v>
      </c>
      <c r="H203" s="47">
        <v>2631</v>
      </c>
      <c r="I203" s="47">
        <v>62129</v>
      </c>
      <c r="J203" s="47">
        <v>876</v>
      </c>
      <c r="K203" s="47">
        <v>12153</v>
      </c>
      <c r="L203" s="47">
        <v>2519</v>
      </c>
      <c r="M203" s="47">
        <v>298984</v>
      </c>
      <c r="N203" s="153">
        <v>6857</v>
      </c>
      <c r="O203" s="147">
        <v>2</v>
      </c>
      <c r="P203" s="147">
        <v>0</v>
      </c>
      <c r="Q203" s="47">
        <v>0</v>
      </c>
      <c r="R203" s="47">
        <v>0</v>
      </c>
      <c r="S203" s="47">
        <v>0</v>
      </c>
      <c r="T203" s="47">
        <v>0</v>
      </c>
      <c r="U203" s="47">
        <v>240792</v>
      </c>
      <c r="V203" s="47">
        <v>0</v>
      </c>
      <c r="W203" s="103">
        <v>627980</v>
      </c>
      <c r="X203" s="41"/>
      <c r="Y203" s="41"/>
      <c r="Z203" s="41"/>
      <c r="AA203" s="41"/>
    </row>
    <row r="204" spans="1:27" ht="20.25" customHeight="1" x14ac:dyDescent="0.2">
      <c r="A204" s="113" t="s">
        <v>1996</v>
      </c>
      <c r="B204" s="114" t="s">
        <v>1978</v>
      </c>
      <c r="C204" s="4" t="s">
        <v>304</v>
      </c>
      <c r="D204" s="144">
        <v>6</v>
      </c>
      <c r="E204" s="130" t="s">
        <v>3561</v>
      </c>
      <c r="F204" s="47">
        <v>9241</v>
      </c>
      <c r="G204" s="47">
        <v>0</v>
      </c>
      <c r="H204" s="47">
        <v>426</v>
      </c>
      <c r="I204" s="47">
        <v>8329</v>
      </c>
      <c r="J204" s="47">
        <v>16</v>
      </c>
      <c r="K204" s="47">
        <v>2313</v>
      </c>
      <c r="L204" s="47">
        <v>1654</v>
      </c>
      <c r="M204" s="47">
        <v>205159</v>
      </c>
      <c r="N204" s="153">
        <v>5894</v>
      </c>
      <c r="O204" s="147">
        <v>0</v>
      </c>
      <c r="P204" s="147">
        <v>0</v>
      </c>
      <c r="Q204" s="47">
        <v>111677</v>
      </c>
      <c r="R204" s="47">
        <v>0</v>
      </c>
      <c r="S204" s="47">
        <v>0</v>
      </c>
      <c r="T204" s="47">
        <v>0</v>
      </c>
      <c r="U204" s="47">
        <v>0</v>
      </c>
      <c r="V204" s="47">
        <v>0</v>
      </c>
      <c r="W204" s="103">
        <v>344709</v>
      </c>
      <c r="X204" s="41"/>
      <c r="Y204" s="41"/>
      <c r="Z204" s="41"/>
      <c r="AA204" s="41"/>
    </row>
    <row r="205" spans="1:27" ht="20.25" customHeight="1" x14ac:dyDescent="0.2">
      <c r="A205" s="113" t="s">
        <v>1997</v>
      </c>
      <c r="B205" s="114" t="s">
        <v>1978</v>
      </c>
      <c r="C205" s="4" t="s">
        <v>305</v>
      </c>
      <c r="D205" s="144">
        <v>6</v>
      </c>
      <c r="E205" s="130" t="s">
        <v>3561</v>
      </c>
      <c r="F205" s="47">
        <v>0</v>
      </c>
      <c r="G205" s="47">
        <v>0</v>
      </c>
      <c r="H205" s="47">
        <v>82</v>
      </c>
      <c r="I205" s="47">
        <v>5696</v>
      </c>
      <c r="J205" s="47">
        <v>19</v>
      </c>
      <c r="K205" s="47">
        <v>5829</v>
      </c>
      <c r="L205" s="47">
        <v>1356</v>
      </c>
      <c r="M205" s="47">
        <v>154867</v>
      </c>
      <c r="N205" s="153">
        <v>64864</v>
      </c>
      <c r="O205" s="147">
        <v>1</v>
      </c>
      <c r="P205" s="147">
        <v>0</v>
      </c>
      <c r="Q205" s="47">
        <v>113</v>
      </c>
      <c r="R205" s="47">
        <v>0</v>
      </c>
      <c r="S205" s="47">
        <v>0</v>
      </c>
      <c r="T205" s="47">
        <v>0</v>
      </c>
      <c r="U205" s="47">
        <v>0</v>
      </c>
      <c r="V205" s="47">
        <v>0</v>
      </c>
      <c r="W205" s="103">
        <v>232827</v>
      </c>
      <c r="X205" s="41"/>
      <c r="Y205" s="41"/>
      <c r="Z205" s="41"/>
      <c r="AA205" s="41"/>
    </row>
    <row r="206" spans="1:27" ht="20.25" customHeight="1" x14ac:dyDescent="0.2">
      <c r="A206" s="113" t="s">
        <v>1998</v>
      </c>
      <c r="B206" s="114" t="s">
        <v>1978</v>
      </c>
      <c r="C206" s="4" t="s">
        <v>306</v>
      </c>
      <c r="D206" s="144">
        <v>6</v>
      </c>
      <c r="E206" s="130" t="s">
        <v>3561</v>
      </c>
      <c r="F206" s="47">
        <v>0</v>
      </c>
      <c r="G206" s="47">
        <v>0</v>
      </c>
      <c r="H206" s="47">
        <v>171</v>
      </c>
      <c r="I206" s="47">
        <v>16243</v>
      </c>
      <c r="J206" s="47">
        <v>26</v>
      </c>
      <c r="K206" s="47">
        <v>11248</v>
      </c>
      <c r="L206" s="47">
        <v>2544</v>
      </c>
      <c r="M206" s="47">
        <v>224855</v>
      </c>
      <c r="N206" s="153">
        <v>14860</v>
      </c>
      <c r="O206" s="147">
        <v>0</v>
      </c>
      <c r="P206" s="147">
        <v>0</v>
      </c>
      <c r="Q206" s="47">
        <v>126647</v>
      </c>
      <c r="R206" s="47">
        <v>0</v>
      </c>
      <c r="S206" s="47">
        <v>0</v>
      </c>
      <c r="T206" s="47">
        <v>0</v>
      </c>
      <c r="U206" s="47">
        <v>0</v>
      </c>
      <c r="V206" s="47">
        <v>0</v>
      </c>
      <c r="W206" s="103">
        <v>396594</v>
      </c>
      <c r="X206" s="41"/>
      <c r="Y206" s="41"/>
      <c r="Z206" s="41"/>
      <c r="AA206" s="41"/>
    </row>
    <row r="207" spans="1:27" ht="20.25" customHeight="1" x14ac:dyDescent="0.2">
      <c r="A207" s="113" t="s">
        <v>1999</v>
      </c>
      <c r="B207" s="114" t="s">
        <v>1978</v>
      </c>
      <c r="C207" s="4" t="s">
        <v>307</v>
      </c>
      <c r="D207" s="144">
        <v>6</v>
      </c>
      <c r="E207" s="130" t="s">
        <v>3561</v>
      </c>
      <c r="F207" s="47">
        <v>0</v>
      </c>
      <c r="G207" s="47">
        <v>0</v>
      </c>
      <c r="H207" s="47">
        <v>0</v>
      </c>
      <c r="I207" s="47">
        <v>16225</v>
      </c>
      <c r="J207" s="47">
        <v>43</v>
      </c>
      <c r="K207" s="47">
        <v>16526</v>
      </c>
      <c r="L207" s="47">
        <v>2035</v>
      </c>
      <c r="M207" s="47">
        <v>217075</v>
      </c>
      <c r="N207" s="153">
        <v>11369</v>
      </c>
      <c r="O207" s="147">
        <v>0</v>
      </c>
      <c r="P207" s="147">
        <v>0</v>
      </c>
      <c r="Q207" s="47">
        <v>533</v>
      </c>
      <c r="R207" s="47">
        <v>0</v>
      </c>
      <c r="S207" s="47">
        <v>0</v>
      </c>
      <c r="T207" s="47">
        <v>0</v>
      </c>
      <c r="U207" s="47">
        <v>0</v>
      </c>
      <c r="V207" s="47">
        <v>0</v>
      </c>
      <c r="W207" s="103">
        <v>263806</v>
      </c>
      <c r="X207" s="41"/>
      <c r="Y207" s="41"/>
      <c r="Z207" s="41"/>
      <c r="AA207" s="41"/>
    </row>
    <row r="208" spans="1:27" ht="20.25" customHeight="1" x14ac:dyDescent="0.2">
      <c r="A208" s="113" t="s">
        <v>2000</v>
      </c>
      <c r="B208" s="114" t="s">
        <v>1978</v>
      </c>
      <c r="C208" s="4" t="s">
        <v>308</v>
      </c>
      <c r="D208" s="144">
        <v>6</v>
      </c>
      <c r="E208" s="130" t="s">
        <v>3561</v>
      </c>
      <c r="F208" s="47">
        <v>168</v>
      </c>
      <c r="G208" s="47">
        <v>0</v>
      </c>
      <c r="H208" s="47">
        <v>0</v>
      </c>
      <c r="I208" s="47">
        <v>17291</v>
      </c>
      <c r="J208" s="47">
        <v>39</v>
      </c>
      <c r="K208" s="47">
        <v>8747</v>
      </c>
      <c r="L208" s="47">
        <v>2138</v>
      </c>
      <c r="M208" s="47">
        <v>277047</v>
      </c>
      <c r="N208" s="153">
        <v>3218</v>
      </c>
      <c r="O208" s="147">
        <v>0</v>
      </c>
      <c r="P208" s="147">
        <v>0</v>
      </c>
      <c r="Q208" s="47">
        <v>265476</v>
      </c>
      <c r="R208" s="47">
        <v>0</v>
      </c>
      <c r="S208" s="47">
        <v>0</v>
      </c>
      <c r="T208" s="47">
        <v>0</v>
      </c>
      <c r="U208" s="47">
        <v>211220</v>
      </c>
      <c r="V208" s="47">
        <v>0</v>
      </c>
      <c r="W208" s="103">
        <v>785344</v>
      </c>
      <c r="X208" s="41"/>
      <c r="Y208" s="41"/>
      <c r="Z208" s="41"/>
      <c r="AA208" s="41"/>
    </row>
    <row r="209" spans="1:27" ht="20.25" customHeight="1" x14ac:dyDescent="0.2">
      <c r="A209" s="113" t="s">
        <v>2001</v>
      </c>
      <c r="B209" s="114" t="s">
        <v>1978</v>
      </c>
      <c r="C209" s="4" t="s">
        <v>309</v>
      </c>
      <c r="D209" s="144">
        <v>6</v>
      </c>
      <c r="E209" s="130" t="s">
        <v>3561</v>
      </c>
      <c r="F209" s="47">
        <v>1638</v>
      </c>
      <c r="G209" s="47">
        <v>12</v>
      </c>
      <c r="H209" s="47">
        <v>0</v>
      </c>
      <c r="I209" s="47">
        <v>349</v>
      </c>
      <c r="J209" s="47">
        <v>38</v>
      </c>
      <c r="K209" s="47">
        <v>2835</v>
      </c>
      <c r="L209" s="47">
        <v>3492</v>
      </c>
      <c r="M209" s="47">
        <v>231797</v>
      </c>
      <c r="N209" s="153">
        <v>15631</v>
      </c>
      <c r="O209" s="147">
        <v>889</v>
      </c>
      <c r="P209" s="147">
        <v>0</v>
      </c>
      <c r="Q209" s="47">
        <v>254636</v>
      </c>
      <c r="R209" s="47">
        <v>0</v>
      </c>
      <c r="S209" s="47">
        <v>0</v>
      </c>
      <c r="T209" s="47">
        <v>0</v>
      </c>
      <c r="U209" s="47">
        <v>0</v>
      </c>
      <c r="V209" s="47">
        <v>0</v>
      </c>
      <c r="W209" s="103">
        <v>511317</v>
      </c>
      <c r="X209" s="41"/>
      <c r="Y209" s="41"/>
      <c r="Z209" s="41"/>
      <c r="AA209" s="41"/>
    </row>
    <row r="210" spans="1:27" ht="20.25" customHeight="1" x14ac:dyDescent="0.2">
      <c r="A210" s="113" t="s">
        <v>2002</v>
      </c>
      <c r="B210" s="114" t="s">
        <v>1978</v>
      </c>
      <c r="C210" s="4" t="s">
        <v>310</v>
      </c>
      <c r="D210" s="144">
        <v>6</v>
      </c>
      <c r="E210" s="130" t="s">
        <v>3561</v>
      </c>
      <c r="F210" s="47">
        <v>2863</v>
      </c>
      <c r="G210" s="47">
        <v>0</v>
      </c>
      <c r="H210" s="47">
        <v>0</v>
      </c>
      <c r="I210" s="47">
        <v>21539</v>
      </c>
      <c r="J210" s="47">
        <v>38</v>
      </c>
      <c r="K210" s="47">
        <v>9901</v>
      </c>
      <c r="L210" s="47">
        <v>3265</v>
      </c>
      <c r="M210" s="47">
        <v>372285</v>
      </c>
      <c r="N210" s="153">
        <v>26438</v>
      </c>
      <c r="O210" s="147">
        <v>16</v>
      </c>
      <c r="P210" s="147">
        <v>0</v>
      </c>
      <c r="Q210" s="47">
        <v>336900</v>
      </c>
      <c r="R210" s="47">
        <v>0</v>
      </c>
      <c r="S210" s="47">
        <v>0</v>
      </c>
      <c r="T210" s="47">
        <v>0</v>
      </c>
      <c r="U210" s="47">
        <v>233633</v>
      </c>
      <c r="V210" s="47">
        <v>0</v>
      </c>
      <c r="W210" s="103">
        <v>1006878</v>
      </c>
      <c r="X210" s="41"/>
      <c r="Y210" s="41"/>
      <c r="Z210" s="41"/>
      <c r="AA210" s="41"/>
    </row>
    <row r="211" spans="1:27" ht="20.25" customHeight="1" x14ac:dyDescent="0.2">
      <c r="A211" s="113" t="s">
        <v>2003</v>
      </c>
      <c r="B211" s="114" t="s">
        <v>1978</v>
      </c>
      <c r="C211" s="4" t="s">
        <v>311</v>
      </c>
      <c r="D211" s="144">
        <v>6</v>
      </c>
      <c r="E211" s="130" t="s">
        <v>3561</v>
      </c>
      <c r="F211" s="47">
        <v>0</v>
      </c>
      <c r="G211" s="47">
        <v>0</v>
      </c>
      <c r="H211" s="47">
        <v>16154</v>
      </c>
      <c r="I211" s="47">
        <v>10068</v>
      </c>
      <c r="J211" s="47">
        <v>258</v>
      </c>
      <c r="K211" s="47">
        <v>16643</v>
      </c>
      <c r="L211" s="47">
        <v>2039</v>
      </c>
      <c r="M211" s="47">
        <v>194451</v>
      </c>
      <c r="N211" s="153">
        <v>2482</v>
      </c>
      <c r="O211" s="147">
        <v>0</v>
      </c>
      <c r="P211" s="147">
        <v>0</v>
      </c>
      <c r="Q211" s="47">
        <v>0</v>
      </c>
      <c r="R211" s="47">
        <v>0</v>
      </c>
      <c r="S211" s="47">
        <v>0</v>
      </c>
      <c r="T211" s="47">
        <v>0</v>
      </c>
      <c r="U211" s="47">
        <v>0</v>
      </c>
      <c r="V211" s="47">
        <v>0</v>
      </c>
      <c r="W211" s="103">
        <v>242095</v>
      </c>
      <c r="X211" s="41"/>
      <c r="Y211" s="41"/>
      <c r="Z211" s="41"/>
      <c r="AA211" s="41"/>
    </row>
    <row r="212" spans="1:27" ht="20.25" customHeight="1" x14ac:dyDescent="0.2">
      <c r="A212" s="113" t="s">
        <v>2004</v>
      </c>
      <c r="B212" s="114" t="s">
        <v>1978</v>
      </c>
      <c r="C212" s="4" t="s">
        <v>312</v>
      </c>
      <c r="D212" s="144">
        <v>6</v>
      </c>
      <c r="E212" s="130" t="s">
        <v>3561</v>
      </c>
      <c r="F212" s="47">
        <v>0</v>
      </c>
      <c r="G212" s="47">
        <v>0</v>
      </c>
      <c r="H212" s="47">
        <v>0</v>
      </c>
      <c r="I212" s="47">
        <v>1056</v>
      </c>
      <c r="J212" s="47">
        <v>14</v>
      </c>
      <c r="K212" s="47">
        <v>1625</v>
      </c>
      <c r="L212" s="47">
        <v>970</v>
      </c>
      <c r="M212" s="47">
        <v>129433</v>
      </c>
      <c r="N212" s="153">
        <v>8335</v>
      </c>
      <c r="O212" s="147">
        <v>0</v>
      </c>
      <c r="P212" s="147">
        <v>0</v>
      </c>
      <c r="Q212" s="47">
        <v>123224</v>
      </c>
      <c r="R212" s="47">
        <v>0</v>
      </c>
      <c r="S212" s="47">
        <v>0</v>
      </c>
      <c r="T212" s="47">
        <v>0</v>
      </c>
      <c r="U212" s="47">
        <v>0</v>
      </c>
      <c r="V212" s="47">
        <v>0</v>
      </c>
      <c r="W212" s="103">
        <v>264657</v>
      </c>
      <c r="X212" s="41"/>
      <c r="Y212" s="41"/>
      <c r="Z212" s="41"/>
      <c r="AA212" s="41"/>
    </row>
    <row r="213" spans="1:27" ht="20.25" customHeight="1" x14ac:dyDescent="0.2">
      <c r="A213" s="113" t="s">
        <v>2005</v>
      </c>
      <c r="B213" s="114" t="s">
        <v>1978</v>
      </c>
      <c r="C213" s="4" t="s">
        <v>313</v>
      </c>
      <c r="D213" s="144">
        <v>6</v>
      </c>
      <c r="E213" s="130" t="s">
        <v>3561</v>
      </c>
      <c r="F213" s="47">
        <v>10703</v>
      </c>
      <c r="G213" s="47">
        <v>63327</v>
      </c>
      <c r="H213" s="47">
        <v>62</v>
      </c>
      <c r="I213" s="47">
        <v>32238</v>
      </c>
      <c r="J213" s="47">
        <v>67</v>
      </c>
      <c r="K213" s="47">
        <v>22328</v>
      </c>
      <c r="L213" s="47">
        <v>3464</v>
      </c>
      <c r="M213" s="47">
        <v>390874</v>
      </c>
      <c r="N213" s="153">
        <v>29812</v>
      </c>
      <c r="O213" s="147">
        <v>842</v>
      </c>
      <c r="P213" s="147">
        <v>0</v>
      </c>
      <c r="Q213" s="47">
        <v>1996</v>
      </c>
      <c r="R213" s="47">
        <v>0</v>
      </c>
      <c r="S213" s="47">
        <v>0</v>
      </c>
      <c r="T213" s="47">
        <v>0</v>
      </c>
      <c r="U213" s="47">
        <v>303374</v>
      </c>
      <c r="V213" s="47">
        <v>0</v>
      </c>
      <c r="W213" s="103">
        <v>859087</v>
      </c>
      <c r="X213" s="41"/>
      <c r="Y213" s="41"/>
      <c r="Z213" s="41"/>
      <c r="AA213" s="41"/>
    </row>
    <row r="214" spans="1:27" ht="20.25" customHeight="1" x14ac:dyDescent="0.2">
      <c r="A214" s="113" t="s">
        <v>2006</v>
      </c>
      <c r="B214" s="114" t="s">
        <v>1978</v>
      </c>
      <c r="C214" s="4" t="s">
        <v>314</v>
      </c>
      <c r="D214" s="144">
        <v>6</v>
      </c>
      <c r="E214" s="130" t="s">
        <v>3562</v>
      </c>
      <c r="F214" s="47">
        <v>0</v>
      </c>
      <c r="G214" s="47">
        <v>0</v>
      </c>
      <c r="H214" s="47">
        <v>0</v>
      </c>
      <c r="I214" s="47">
        <v>4097</v>
      </c>
      <c r="J214" s="47">
        <v>0</v>
      </c>
      <c r="K214" s="47">
        <v>7914</v>
      </c>
      <c r="L214" s="47">
        <v>4356</v>
      </c>
      <c r="M214" s="47">
        <v>117365</v>
      </c>
      <c r="N214" s="153">
        <v>0</v>
      </c>
      <c r="O214" s="147">
        <v>0</v>
      </c>
      <c r="P214" s="147">
        <v>0</v>
      </c>
      <c r="Q214" s="47">
        <v>0</v>
      </c>
      <c r="R214" s="47">
        <v>0</v>
      </c>
      <c r="S214" s="47">
        <v>0</v>
      </c>
      <c r="T214" s="47">
        <v>0</v>
      </c>
      <c r="U214" s="47">
        <v>0</v>
      </c>
      <c r="V214" s="47">
        <v>30206</v>
      </c>
      <c r="W214" s="103">
        <v>163938</v>
      </c>
      <c r="X214" s="41"/>
      <c r="Y214" s="41"/>
      <c r="Z214" s="41"/>
      <c r="AA214" s="41"/>
    </row>
    <row r="215" spans="1:27" ht="20.25" customHeight="1" x14ac:dyDescent="0.2">
      <c r="A215" s="113" t="s">
        <v>2007</v>
      </c>
      <c r="B215" s="114" t="s">
        <v>1978</v>
      </c>
      <c r="C215" s="4" t="s">
        <v>315</v>
      </c>
      <c r="D215" s="144">
        <v>6</v>
      </c>
      <c r="E215" s="130" t="s">
        <v>3561</v>
      </c>
      <c r="F215" s="47">
        <v>0</v>
      </c>
      <c r="G215" s="47">
        <v>0</v>
      </c>
      <c r="H215" s="47">
        <v>2687</v>
      </c>
      <c r="I215" s="47">
        <v>18243</v>
      </c>
      <c r="J215" s="47">
        <v>84</v>
      </c>
      <c r="K215" s="47">
        <v>24105</v>
      </c>
      <c r="L215" s="47">
        <v>5403</v>
      </c>
      <c r="M215" s="47">
        <v>413218</v>
      </c>
      <c r="N215" s="153">
        <v>2749</v>
      </c>
      <c r="O215" s="147">
        <v>164</v>
      </c>
      <c r="P215" s="147">
        <v>0</v>
      </c>
      <c r="Q215" s="47">
        <v>0</v>
      </c>
      <c r="R215" s="47">
        <v>0</v>
      </c>
      <c r="S215" s="47">
        <v>0</v>
      </c>
      <c r="T215" s="47">
        <v>0</v>
      </c>
      <c r="U215" s="47">
        <v>153200</v>
      </c>
      <c r="V215" s="47">
        <v>0</v>
      </c>
      <c r="W215" s="103">
        <v>619853</v>
      </c>
      <c r="X215" s="41"/>
      <c r="Y215" s="41"/>
      <c r="Z215" s="41"/>
      <c r="AA215" s="41"/>
    </row>
    <row r="216" spans="1:27" ht="20.25" customHeight="1" x14ac:dyDescent="0.2">
      <c r="A216" s="113" t="s">
        <v>2008</v>
      </c>
      <c r="B216" s="114" t="s">
        <v>1978</v>
      </c>
      <c r="C216" s="4" t="s">
        <v>316</v>
      </c>
      <c r="D216" s="144">
        <v>6</v>
      </c>
      <c r="E216" s="130" t="s">
        <v>3561</v>
      </c>
      <c r="F216" s="47">
        <v>0</v>
      </c>
      <c r="G216" s="47">
        <v>0</v>
      </c>
      <c r="H216" s="47">
        <v>0</v>
      </c>
      <c r="I216" s="47">
        <v>164</v>
      </c>
      <c r="J216" s="47">
        <v>11</v>
      </c>
      <c r="K216" s="47">
        <v>12470</v>
      </c>
      <c r="L216" s="47">
        <v>1425</v>
      </c>
      <c r="M216" s="47">
        <v>134641</v>
      </c>
      <c r="N216" s="153">
        <v>6340</v>
      </c>
      <c r="O216" s="147">
        <v>0</v>
      </c>
      <c r="P216" s="147">
        <v>0</v>
      </c>
      <c r="Q216" s="47">
        <v>168472</v>
      </c>
      <c r="R216" s="47">
        <v>0</v>
      </c>
      <c r="S216" s="47">
        <v>0</v>
      </c>
      <c r="T216" s="47">
        <v>0</v>
      </c>
      <c r="U216" s="47">
        <v>0</v>
      </c>
      <c r="V216" s="47">
        <v>0</v>
      </c>
      <c r="W216" s="103">
        <v>323523</v>
      </c>
      <c r="X216" s="41"/>
      <c r="Y216" s="41"/>
      <c r="Z216" s="41"/>
      <c r="AA216" s="41"/>
    </row>
    <row r="217" spans="1:27" ht="20.25" customHeight="1" x14ac:dyDescent="0.2">
      <c r="A217" s="113" t="s">
        <v>2009</v>
      </c>
      <c r="B217" s="114" t="s">
        <v>1978</v>
      </c>
      <c r="C217" s="4" t="s">
        <v>317</v>
      </c>
      <c r="D217" s="144">
        <v>6</v>
      </c>
      <c r="E217" s="130" t="s">
        <v>3561</v>
      </c>
      <c r="F217" s="47">
        <v>2307</v>
      </c>
      <c r="G217" s="47">
        <v>0</v>
      </c>
      <c r="H217" s="47">
        <v>0</v>
      </c>
      <c r="I217" s="47">
        <v>6717</v>
      </c>
      <c r="J217" s="47">
        <v>7237</v>
      </c>
      <c r="K217" s="47">
        <v>22703</v>
      </c>
      <c r="L217" s="47">
        <v>2008</v>
      </c>
      <c r="M217" s="47">
        <v>313218</v>
      </c>
      <c r="N217" s="153">
        <v>9526</v>
      </c>
      <c r="O217" s="147">
        <v>38</v>
      </c>
      <c r="P217" s="147">
        <v>0</v>
      </c>
      <c r="Q217" s="47">
        <v>109949</v>
      </c>
      <c r="R217" s="47">
        <v>0</v>
      </c>
      <c r="S217" s="47">
        <v>0</v>
      </c>
      <c r="T217" s="47">
        <v>0</v>
      </c>
      <c r="U217" s="47">
        <v>0</v>
      </c>
      <c r="V217" s="47">
        <v>0</v>
      </c>
      <c r="W217" s="103">
        <v>473703</v>
      </c>
      <c r="X217" s="41"/>
      <c r="Y217" s="41"/>
      <c r="Z217" s="41"/>
      <c r="AA217" s="41"/>
    </row>
    <row r="218" spans="1:27" ht="20.25" customHeight="1" x14ac:dyDescent="0.2">
      <c r="A218" s="113" t="s">
        <v>2010</v>
      </c>
      <c r="B218" s="114" t="s">
        <v>1978</v>
      </c>
      <c r="C218" s="4" t="s">
        <v>318</v>
      </c>
      <c r="D218" s="144">
        <v>6</v>
      </c>
      <c r="E218" s="130" t="s">
        <v>3561</v>
      </c>
      <c r="F218" s="47">
        <v>352</v>
      </c>
      <c r="G218" s="47">
        <v>0</v>
      </c>
      <c r="H218" s="47">
        <v>0</v>
      </c>
      <c r="I218" s="47">
        <v>3457</v>
      </c>
      <c r="J218" s="47">
        <v>7</v>
      </c>
      <c r="K218" s="47">
        <v>1091</v>
      </c>
      <c r="L218" s="47">
        <v>339</v>
      </c>
      <c r="M218" s="47">
        <v>76735</v>
      </c>
      <c r="N218" s="153">
        <v>5137</v>
      </c>
      <c r="O218" s="147">
        <v>16</v>
      </c>
      <c r="P218" s="147">
        <v>0</v>
      </c>
      <c r="Q218" s="47">
        <v>155741</v>
      </c>
      <c r="R218" s="47">
        <v>0</v>
      </c>
      <c r="S218" s="47">
        <v>0</v>
      </c>
      <c r="T218" s="47">
        <v>0</v>
      </c>
      <c r="U218" s="47">
        <v>0</v>
      </c>
      <c r="V218" s="47">
        <v>0</v>
      </c>
      <c r="W218" s="103">
        <v>242875</v>
      </c>
      <c r="X218" s="41"/>
      <c r="Y218" s="41"/>
      <c r="Z218" s="41"/>
      <c r="AA218" s="41"/>
    </row>
    <row r="219" spans="1:27" ht="20.25" customHeight="1" x14ac:dyDescent="0.2">
      <c r="A219" s="113" t="s">
        <v>2011</v>
      </c>
      <c r="B219" s="114" t="s">
        <v>1978</v>
      </c>
      <c r="C219" s="4" t="s">
        <v>319</v>
      </c>
      <c r="D219" s="144">
        <v>6</v>
      </c>
      <c r="E219" s="130" t="s">
        <v>3561</v>
      </c>
      <c r="F219" s="47">
        <v>449</v>
      </c>
      <c r="G219" s="47">
        <v>402</v>
      </c>
      <c r="H219" s="47">
        <v>0</v>
      </c>
      <c r="I219" s="47">
        <v>3484</v>
      </c>
      <c r="J219" s="47">
        <v>5</v>
      </c>
      <c r="K219" s="47">
        <v>219</v>
      </c>
      <c r="L219" s="47">
        <v>394</v>
      </c>
      <c r="M219" s="47">
        <v>86629</v>
      </c>
      <c r="N219" s="153">
        <v>5423</v>
      </c>
      <c r="O219" s="147">
        <v>0</v>
      </c>
      <c r="P219" s="147">
        <v>0</v>
      </c>
      <c r="Q219" s="47">
        <v>23594</v>
      </c>
      <c r="R219" s="47">
        <v>0</v>
      </c>
      <c r="S219" s="47">
        <v>0</v>
      </c>
      <c r="T219" s="47">
        <v>0</v>
      </c>
      <c r="U219" s="47">
        <v>0</v>
      </c>
      <c r="V219" s="47">
        <v>0</v>
      </c>
      <c r="W219" s="103">
        <v>120599</v>
      </c>
      <c r="X219" s="41"/>
      <c r="Y219" s="41"/>
      <c r="Z219" s="41"/>
      <c r="AA219" s="41"/>
    </row>
    <row r="220" spans="1:27" ht="20.25" customHeight="1" x14ac:dyDescent="0.2">
      <c r="A220" s="113" t="s">
        <v>2012</v>
      </c>
      <c r="B220" s="114" t="s">
        <v>1978</v>
      </c>
      <c r="C220" s="4" t="s">
        <v>320</v>
      </c>
      <c r="D220" s="144">
        <v>6</v>
      </c>
      <c r="E220" s="130" t="s">
        <v>3561</v>
      </c>
      <c r="F220" s="47">
        <v>11291</v>
      </c>
      <c r="G220" s="47">
        <v>4307</v>
      </c>
      <c r="H220" s="47">
        <v>0</v>
      </c>
      <c r="I220" s="47">
        <v>1627</v>
      </c>
      <c r="J220" s="47">
        <v>31</v>
      </c>
      <c r="K220" s="47">
        <v>8040</v>
      </c>
      <c r="L220" s="47">
        <v>2209</v>
      </c>
      <c r="M220" s="47">
        <v>212409</v>
      </c>
      <c r="N220" s="153">
        <v>4688</v>
      </c>
      <c r="O220" s="147">
        <v>0</v>
      </c>
      <c r="P220" s="147">
        <v>0</v>
      </c>
      <c r="Q220" s="47">
        <v>307096</v>
      </c>
      <c r="R220" s="47">
        <v>0</v>
      </c>
      <c r="S220" s="47">
        <v>0</v>
      </c>
      <c r="T220" s="47">
        <v>0</v>
      </c>
      <c r="U220" s="47">
        <v>0</v>
      </c>
      <c r="V220" s="47">
        <v>0</v>
      </c>
      <c r="W220" s="103">
        <v>551698</v>
      </c>
      <c r="X220" s="41"/>
      <c r="Y220" s="41"/>
      <c r="Z220" s="41"/>
      <c r="AA220" s="41"/>
    </row>
    <row r="221" spans="1:27" ht="20.25" customHeight="1" x14ac:dyDescent="0.2">
      <c r="A221" s="113" t="s">
        <v>2013</v>
      </c>
      <c r="B221" s="114" t="s">
        <v>1978</v>
      </c>
      <c r="C221" s="4" t="s">
        <v>321</v>
      </c>
      <c r="D221" s="144">
        <v>6</v>
      </c>
      <c r="E221" s="130" t="s">
        <v>3561</v>
      </c>
      <c r="F221" s="47">
        <v>2797</v>
      </c>
      <c r="G221" s="47">
        <v>0</v>
      </c>
      <c r="H221" s="47">
        <v>1662</v>
      </c>
      <c r="I221" s="47">
        <v>211</v>
      </c>
      <c r="J221" s="47">
        <v>57</v>
      </c>
      <c r="K221" s="47">
        <v>5442</v>
      </c>
      <c r="L221" s="47">
        <v>3815</v>
      </c>
      <c r="M221" s="47">
        <v>340738</v>
      </c>
      <c r="N221" s="153">
        <v>50539</v>
      </c>
      <c r="O221" s="147">
        <v>25</v>
      </c>
      <c r="P221" s="147">
        <v>0</v>
      </c>
      <c r="Q221" s="47">
        <v>204805</v>
      </c>
      <c r="R221" s="47">
        <v>0</v>
      </c>
      <c r="S221" s="47">
        <v>0</v>
      </c>
      <c r="T221" s="47">
        <v>0</v>
      </c>
      <c r="U221" s="47">
        <v>160488</v>
      </c>
      <c r="V221" s="47">
        <v>0</v>
      </c>
      <c r="W221" s="103">
        <v>770579</v>
      </c>
      <c r="X221" s="41"/>
      <c r="Y221" s="41"/>
      <c r="Z221" s="41"/>
      <c r="AA221" s="41"/>
    </row>
    <row r="222" spans="1:27" ht="20.25" customHeight="1" x14ac:dyDescent="0.2">
      <c r="A222" s="113" t="s">
        <v>2014</v>
      </c>
      <c r="B222" s="114" t="s">
        <v>1978</v>
      </c>
      <c r="C222" s="4" t="s">
        <v>322</v>
      </c>
      <c r="D222" s="144">
        <v>6</v>
      </c>
      <c r="E222" s="130" t="s">
        <v>3561</v>
      </c>
      <c r="F222" s="47">
        <v>10928</v>
      </c>
      <c r="G222" s="47">
        <v>0</v>
      </c>
      <c r="H222" s="47">
        <v>0</v>
      </c>
      <c r="I222" s="47">
        <v>4116</v>
      </c>
      <c r="J222" s="47">
        <v>9</v>
      </c>
      <c r="K222" s="47">
        <v>3052</v>
      </c>
      <c r="L222" s="47">
        <v>1220</v>
      </c>
      <c r="M222" s="47">
        <v>163599</v>
      </c>
      <c r="N222" s="153">
        <v>1762</v>
      </c>
      <c r="O222" s="147">
        <v>0</v>
      </c>
      <c r="P222" s="147">
        <v>0</v>
      </c>
      <c r="Q222" s="47">
        <v>198692</v>
      </c>
      <c r="R222" s="47">
        <v>0</v>
      </c>
      <c r="S222" s="47">
        <v>0</v>
      </c>
      <c r="T222" s="47">
        <v>0</v>
      </c>
      <c r="U222" s="47">
        <v>0</v>
      </c>
      <c r="V222" s="47">
        <v>0</v>
      </c>
      <c r="W222" s="103">
        <v>383378</v>
      </c>
      <c r="X222" s="41"/>
      <c r="Y222" s="41"/>
      <c r="Z222" s="41"/>
      <c r="AA222" s="41"/>
    </row>
    <row r="223" spans="1:27" ht="20.25" customHeight="1" x14ac:dyDescent="0.2">
      <c r="A223" s="113" t="s">
        <v>2015</v>
      </c>
      <c r="B223" s="114" t="s">
        <v>1978</v>
      </c>
      <c r="C223" s="4" t="s">
        <v>323</v>
      </c>
      <c r="D223" s="144">
        <v>6</v>
      </c>
      <c r="E223" s="130" t="s">
        <v>3561</v>
      </c>
      <c r="F223" s="47">
        <v>3395</v>
      </c>
      <c r="G223" s="47">
        <v>0</v>
      </c>
      <c r="H223" s="47">
        <v>0</v>
      </c>
      <c r="I223" s="47">
        <v>831</v>
      </c>
      <c r="J223" s="47">
        <v>39</v>
      </c>
      <c r="K223" s="47">
        <v>23735</v>
      </c>
      <c r="L223" s="47">
        <v>3443</v>
      </c>
      <c r="M223" s="47">
        <v>427951</v>
      </c>
      <c r="N223" s="153">
        <v>2449</v>
      </c>
      <c r="O223" s="147">
        <v>59</v>
      </c>
      <c r="P223" s="147">
        <v>0</v>
      </c>
      <c r="Q223" s="47">
        <v>312334</v>
      </c>
      <c r="R223" s="47">
        <v>0</v>
      </c>
      <c r="S223" s="47">
        <v>0</v>
      </c>
      <c r="T223" s="47">
        <v>0</v>
      </c>
      <c r="U223" s="47">
        <v>72163</v>
      </c>
      <c r="V223" s="47">
        <v>0</v>
      </c>
      <c r="W223" s="103">
        <v>846399</v>
      </c>
      <c r="X223" s="41"/>
      <c r="Y223" s="41"/>
      <c r="Z223" s="41"/>
      <c r="AA223" s="41"/>
    </row>
    <row r="224" spans="1:27" ht="20.25" customHeight="1" x14ac:dyDescent="0.2">
      <c r="A224" s="113" t="s">
        <v>2016</v>
      </c>
      <c r="B224" s="114" t="s">
        <v>1978</v>
      </c>
      <c r="C224" s="4" t="s">
        <v>324</v>
      </c>
      <c r="D224" s="144">
        <v>6</v>
      </c>
      <c r="E224" s="130" t="s">
        <v>3561</v>
      </c>
      <c r="F224" s="47">
        <v>5575</v>
      </c>
      <c r="G224" s="47">
        <v>0</v>
      </c>
      <c r="H224" s="47">
        <v>20876</v>
      </c>
      <c r="I224" s="47">
        <v>11364</v>
      </c>
      <c r="J224" s="47">
        <v>44</v>
      </c>
      <c r="K224" s="47">
        <v>27166</v>
      </c>
      <c r="L224" s="47">
        <v>2422</v>
      </c>
      <c r="M224" s="47">
        <v>223916</v>
      </c>
      <c r="N224" s="153">
        <v>19905</v>
      </c>
      <c r="O224" s="147">
        <v>0</v>
      </c>
      <c r="P224" s="147">
        <v>0</v>
      </c>
      <c r="Q224" s="47">
        <v>0</v>
      </c>
      <c r="R224" s="47">
        <v>0</v>
      </c>
      <c r="S224" s="47">
        <v>0</v>
      </c>
      <c r="T224" s="47">
        <v>0</v>
      </c>
      <c r="U224" s="47">
        <v>0</v>
      </c>
      <c r="V224" s="47">
        <v>0</v>
      </c>
      <c r="W224" s="103">
        <v>311268</v>
      </c>
      <c r="X224" s="41"/>
      <c r="Y224" s="41"/>
      <c r="Z224" s="41"/>
      <c r="AA224" s="41"/>
    </row>
    <row r="225" spans="1:27" ht="20.25" customHeight="1" x14ac:dyDescent="0.2">
      <c r="A225" s="113" t="s">
        <v>2017</v>
      </c>
      <c r="B225" s="114" t="s">
        <v>1978</v>
      </c>
      <c r="C225" s="4" t="s">
        <v>325</v>
      </c>
      <c r="D225" s="144">
        <v>6</v>
      </c>
      <c r="E225" s="130" t="s">
        <v>3561</v>
      </c>
      <c r="F225" s="47">
        <v>1059</v>
      </c>
      <c r="G225" s="47">
        <v>18962</v>
      </c>
      <c r="H225" s="47">
        <v>282</v>
      </c>
      <c r="I225" s="47">
        <v>546</v>
      </c>
      <c r="J225" s="47">
        <v>6</v>
      </c>
      <c r="K225" s="47">
        <v>552</v>
      </c>
      <c r="L225" s="47">
        <v>463</v>
      </c>
      <c r="M225" s="47">
        <v>100349</v>
      </c>
      <c r="N225" s="153">
        <v>6987</v>
      </c>
      <c r="O225" s="147">
        <v>0</v>
      </c>
      <c r="P225" s="147">
        <v>0</v>
      </c>
      <c r="Q225" s="47">
        <v>111350</v>
      </c>
      <c r="R225" s="47">
        <v>0</v>
      </c>
      <c r="S225" s="47">
        <v>0</v>
      </c>
      <c r="T225" s="47">
        <v>0</v>
      </c>
      <c r="U225" s="47">
        <v>0</v>
      </c>
      <c r="V225" s="47">
        <v>0</v>
      </c>
      <c r="W225" s="103">
        <v>240556</v>
      </c>
      <c r="X225" s="41"/>
      <c r="Y225" s="41"/>
      <c r="Z225" s="41"/>
      <c r="AA225" s="41"/>
    </row>
    <row r="226" spans="1:27" ht="20.25" customHeight="1" x14ac:dyDescent="0.2">
      <c r="A226" s="113" t="s">
        <v>2018</v>
      </c>
      <c r="B226" s="114" t="s">
        <v>2019</v>
      </c>
      <c r="C226" s="4" t="s">
        <v>326</v>
      </c>
      <c r="D226" s="144">
        <v>3</v>
      </c>
      <c r="E226" s="130" t="s">
        <v>3561</v>
      </c>
      <c r="F226" s="47">
        <v>41164</v>
      </c>
      <c r="G226" s="47">
        <v>84484</v>
      </c>
      <c r="H226" s="47">
        <v>3424</v>
      </c>
      <c r="I226" s="47">
        <v>174522</v>
      </c>
      <c r="J226" s="47">
        <v>4491</v>
      </c>
      <c r="K226" s="47">
        <v>369618</v>
      </c>
      <c r="L226" s="47">
        <v>132873</v>
      </c>
      <c r="M226" s="47">
        <v>4315244</v>
      </c>
      <c r="N226" s="153">
        <v>141767</v>
      </c>
      <c r="O226" s="147">
        <v>11319</v>
      </c>
      <c r="P226" s="147">
        <v>0</v>
      </c>
      <c r="Q226" s="47">
        <v>0</v>
      </c>
      <c r="R226" s="47">
        <v>0</v>
      </c>
      <c r="S226" s="47">
        <v>0</v>
      </c>
      <c r="T226" s="47">
        <v>0</v>
      </c>
      <c r="U226" s="47">
        <v>751510</v>
      </c>
      <c r="V226" s="47">
        <v>0</v>
      </c>
      <c r="W226" s="103">
        <v>6030416</v>
      </c>
      <c r="X226" s="41"/>
      <c r="Y226" s="41"/>
      <c r="Z226" s="41"/>
      <c r="AA226" s="41"/>
    </row>
    <row r="227" spans="1:27" ht="20.25" customHeight="1" x14ac:dyDescent="0.2">
      <c r="A227" s="113" t="s">
        <v>2020</v>
      </c>
      <c r="B227" s="114" t="s">
        <v>2019</v>
      </c>
      <c r="C227" s="4" t="s">
        <v>327</v>
      </c>
      <c r="D227" s="144">
        <v>5</v>
      </c>
      <c r="E227" s="130" t="s">
        <v>3561</v>
      </c>
      <c r="F227" s="47">
        <v>247041</v>
      </c>
      <c r="G227" s="47">
        <v>11007</v>
      </c>
      <c r="H227" s="47">
        <v>212</v>
      </c>
      <c r="I227" s="47">
        <v>17587</v>
      </c>
      <c r="J227" s="47">
        <v>43</v>
      </c>
      <c r="K227" s="47">
        <v>45621</v>
      </c>
      <c r="L227" s="47">
        <v>15534</v>
      </c>
      <c r="M227" s="47">
        <v>1019093</v>
      </c>
      <c r="N227" s="153">
        <v>81040</v>
      </c>
      <c r="O227" s="147">
        <v>4802</v>
      </c>
      <c r="P227" s="147">
        <v>0</v>
      </c>
      <c r="Q227" s="47">
        <v>701169</v>
      </c>
      <c r="R227" s="47">
        <v>0</v>
      </c>
      <c r="S227" s="47">
        <v>0</v>
      </c>
      <c r="T227" s="47">
        <v>0</v>
      </c>
      <c r="U227" s="47">
        <v>470222</v>
      </c>
      <c r="V227" s="47">
        <v>0</v>
      </c>
      <c r="W227" s="103">
        <v>2613371</v>
      </c>
      <c r="X227" s="41"/>
      <c r="Y227" s="41"/>
      <c r="Z227" s="41"/>
      <c r="AA227" s="41"/>
    </row>
    <row r="228" spans="1:27" ht="20.25" customHeight="1" x14ac:dyDescent="0.2">
      <c r="A228" s="113" t="s">
        <v>2021</v>
      </c>
      <c r="B228" s="114" t="s">
        <v>2019</v>
      </c>
      <c r="C228" s="4" t="s">
        <v>328</v>
      </c>
      <c r="D228" s="144">
        <v>5</v>
      </c>
      <c r="E228" s="130" t="s">
        <v>3561</v>
      </c>
      <c r="F228" s="47">
        <v>42565</v>
      </c>
      <c r="G228" s="47">
        <v>33232</v>
      </c>
      <c r="H228" s="47">
        <v>77</v>
      </c>
      <c r="I228" s="47">
        <v>27508</v>
      </c>
      <c r="J228" s="47">
        <v>133</v>
      </c>
      <c r="K228" s="47">
        <v>70616</v>
      </c>
      <c r="L228" s="47">
        <v>10300</v>
      </c>
      <c r="M228" s="47">
        <v>637897</v>
      </c>
      <c r="N228" s="153">
        <v>168250</v>
      </c>
      <c r="O228" s="147">
        <v>814</v>
      </c>
      <c r="P228" s="147">
        <v>0</v>
      </c>
      <c r="Q228" s="47">
        <v>1014</v>
      </c>
      <c r="R228" s="47">
        <v>0</v>
      </c>
      <c r="S228" s="47">
        <v>0</v>
      </c>
      <c r="T228" s="47">
        <v>0</v>
      </c>
      <c r="U228" s="47">
        <v>355032</v>
      </c>
      <c r="V228" s="47">
        <v>0</v>
      </c>
      <c r="W228" s="103">
        <v>1347438</v>
      </c>
      <c r="X228" s="41"/>
      <c r="Y228" s="41"/>
      <c r="Z228" s="41"/>
      <c r="AA228" s="41"/>
    </row>
    <row r="229" spans="1:27" ht="20.25" customHeight="1" x14ac:dyDescent="0.2">
      <c r="A229" s="113" t="s">
        <v>2022</v>
      </c>
      <c r="B229" s="114" t="s">
        <v>2019</v>
      </c>
      <c r="C229" s="4" t="s">
        <v>329</v>
      </c>
      <c r="D229" s="144">
        <v>5</v>
      </c>
      <c r="E229" s="130" t="s">
        <v>3561</v>
      </c>
      <c r="F229" s="47">
        <v>19675</v>
      </c>
      <c r="G229" s="47">
        <v>21916</v>
      </c>
      <c r="H229" s="47">
        <v>1656</v>
      </c>
      <c r="I229" s="47">
        <v>25035</v>
      </c>
      <c r="J229" s="47">
        <v>188</v>
      </c>
      <c r="K229" s="47">
        <v>91539</v>
      </c>
      <c r="L229" s="47">
        <v>27281</v>
      </c>
      <c r="M229" s="47">
        <v>1630088</v>
      </c>
      <c r="N229" s="153">
        <v>63091</v>
      </c>
      <c r="O229" s="147">
        <v>6387</v>
      </c>
      <c r="P229" s="147">
        <v>0</v>
      </c>
      <c r="Q229" s="47">
        <v>410066</v>
      </c>
      <c r="R229" s="47">
        <v>0</v>
      </c>
      <c r="S229" s="47">
        <v>0</v>
      </c>
      <c r="T229" s="47">
        <v>0</v>
      </c>
      <c r="U229" s="47">
        <v>1275279</v>
      </c>
      <c r="V229" s="47">
        <v>0</v>
      </c>
      <c r="W229" s="103">
        <v>3572201</v>
      </c>
      <c r="X229" s="41"/>
      <c r="Y229" s="41"/>
      <c r="Z229" s="41"/>
      <c r="AA229" s="41"/>
    </row>
    <row r="230" spans="1:27" ht="20.25" customHeight="1" x14ac:dyDescent="0.2">
      <c r="A230" s="113" t="s">
        <v>2023</v>
      </c>
      <c r="B230" s="114" t="s">
        <v>2019</v>
      </c>
      <c r="C230" s="4" t="s">
        <v>330</v>
      </c>
      <c r="D230" s="144">
        <v>5</v>
      </c>
      <c r="E230" s="130" t="s">
        <v>3561</v>
      </c>
      <c r="F230" s="47">
        <v>7747</v>
      </c>
      <c r="G230" s="47">
        <v>101122</v>
      </c>
      <c r="H230" s="47">
        <v>2623</v>
      </c>
      <c r="I230" s="47">
        <v>67247</v>
      </c>
      <c r="J230" s="47">
        <v>190</v>
      </c>
      <c r="K230" s="47">
        <v>114348</v>
      </c>
      <c r="L230" s="47">
        <v>30016</v>
      </c>
      <c r="M230" s="47">
        <v>1387995</v>
      </c>
      <c r="N230" s="153">
        <v>25803</v>
      </c>
      <c r="O230" s="147">
        <v>11820</v>
      </c>
      <c r="P230" s="147">
        <v>0</v>
      </c>
      <c r="Q230" s="47">
        <v>0</v>
      </c>
      <c r="R230" s="47">
        <v>0</v>
      </c>
      <c r="S230" s="47">
        <v>0</v>
      </c>
      <c r="T230" s="47">
        <v>0</v>
      </c>
      <c r="U230" s="47">
        <v>0</v>
      </c>
      <c r="V230" s="47">
        <v>0</v>
      </c>
      <c r="W230" s="103">
        <v>1748911</v>
      </c>
      <c r="X230" s="41"/>
      <c r="Y230" s="41"/>
      <c r="Z230" s="41"/>
      <c r="AA230" s="41"/>
    </row>
    <row r="231" spans="1:27" ht="20.25" customHeight="1" x14ac:dyDescent="0.2">
      <c r="A231" s="113" t="s">
        <v>2024</v>
      </c>
      <c r="B231" s="114" t="s">
        <v>2019</v>
      </c>
      <c r="C231" s="4" t="s">
        <v>331</v>
      </c>
      <c r="D231" s="144">
        <v>5</v>
      </c>
      <c r="E231" s="130" t="s">
        <v>3561</v>
      </c>
      <c r="F231" s="47">
        <v>272347</v>
      </c>
      <c r="G231" s="47">
        <v>34668</v>
      </c>
      <c r="H231" s="47">
        <v>0</v>
      </c>
      <c r="I231" s="47">
        <v>25545</v>
      </c>
      <c r="J231" s="47">
        <v>1949</v>
      </c>
      <c r="K231" s="47">
        <v>63172</v>
      </c>
      <c r="L231" s="47">
        <v>8735</v>
      </c>
      <c r="M231" s="47">
        <v>630224</v>
      </c>
      <c r="N231" s="153">
        <v>13481</v>
      </c>
      <c r="O231" s="147">
        <v>1476</v>
      </c>
      <c r="P231" s="147">
        <v>0</v>
      </c>
      <c r="Q231" s="47">
        <v>120525</v>
      </c>
      <c r="R231" s="47">
        <v>0</v>
      </c>
      <c r="S231" s="47">
        <v>0</v>
      </c>
      <c r="T231" s="47">
        <v>0</v>
      </c>
      <c r="U231" s="47">
        <v>273844</v>
      </c>
      <c r="V231" s="47">
        <v>0</v>
      </c>
      <c r="W231" s="103">
        <v>1445966</v>
      </c>
      <c r="X231" s="41"/>
      <c r="Y231" s="41"/>
      <c r="Z231" s="41"/>
      <c r="AA231" s="41"/>
    </row>
    <row r="232" spans="1:27" ht="20.25" customHeight="1" x14ac:dyDescent="0.2">
      <c r="A232" s="113" t="s">
        <v>2025</v>
      </c>
      <c r="B232" s="114" t="s">
        <v>2019</v>
      </c>
      <c r="C232" s="4" t="s">
        <v>332</v>
      </c>
      <c r="D232" s="144">
        <v>5</v>
      </c>
      <c r="E232" s="130" t="s">
        <v>3561</v>
      </c>
      <c r="F232" s="47">
        <v>18284</v>
      </c>
      <c r="G232" s="47">
        <v>6827</v>
      </c>
      <c r="H232" s="47">
        <v>0</v>
      </c>
      <c r="I232" s="47">
        <v>50618</v>
      </c>
      <c r="J232" s="47">
        <v>18</v>
      </c>
      <c r="K232" s="47">
        <v>11165</v>
      </c>
      <c r="L232" s="47">
        <v>5831</v>
      </c>
      <c r="M232" s="47">
        <v>546834</v>
      </c>
      <c r="N232" s="153">
        <v>13802</v>
      </c>
      <c r="O232" s="147">
        <v>0</v>
      </c>
      <c r="P232" s="147">
        <v>0</v>
      </c>
      <c r="Q232" s="47">
        <v>451798</v>
      </c>
      <c r="R232" s="47">
        <v>0</v>
      </c>
      <c r="S232" s="47">
        <v>0</v>
      </c>
      <c r="T232" s="47">
        <v>0</v>
      </c>
      <c r="U232" s="47">
        <v>239747</v>
      </c>
      <c r="V232" s="47">
        <v>0</v>
      </c>
      <c r="W232" s="103">
        <v>1344924</v>
      </c>
      <c r="X232" s="41"/>
      <c r="Y232" s="41"/>
      <c r="Z232" s="41"/>
      <c r="AA232" s="41"/>
    </row>
    <row r="233" spans="1:27" ht="20.25" customHeight="1" x14ac:dyDescent="0.2">
      <c r="A233" s="113" t="s">
        <v>2026</v>
      </c>
      <c r="B233" s="114" t="s">
        <v>2019</v>
      </c>
      <c r="C233" s="4" t="s">
        <v>333</v>
      </c>
      <c r="D233" s="144">
        <v>5</v>
      </c>
      <c r="E233" s="130" t="s">
        <v>3561</v>
      </c>
      <c r="F233" s="47">
        <v>212671</v>
      </c>
      <c r="G233" s="47">
        <v>39384</v>
      </c>
      <c r="H233" s="47">
        <v>12959</v>
      </c>
      <c r="I233" s="47">
        <v>31297</v>
      </c>
      <c r="J233" s="47">
        <v>111</v>
      </c>
      <c r="K233" s="47">
        <v>33750</v>
      </c>
      <c r="L233" s="47">
        <v>32846</v>
      </c>
      <c r="M233" s="47">
        <v>2239279</v>
      </c>
      <c r="N233" s="153">
        <v>96725</v>
      </c>
      <c r="O233" s="147">
        <v>1202</v>
      </c>
      <c r="P233" s="147">
        <v>0</v>
      </c>
      <c r="Q233" s="47">
        <v>3991718</v>
      </c>
      <c r="R233" s="47">
        <v>0</v>
      </c>
      <c r="S233" s="47">
        <v>0</v>
      </c>
      <c r="T233" s="47">
        <v>0</v>
      </c>
      <c r="U233" s="47">
        <v>444343</v>
      </c>
      <c r="V233" s="47">
        <v>0</v>
      </c>
      <c r="W233" s="103">
        <v>7136285</v>
      </c>
      <c r="X233" s="41"/>
      <c r="Y233" s="41"/>
      <c r="Z233" s="41"/>
      <c r="AA233" s="41"/>
    </row>
    <row r="234" spans="1:27" ht="20.25" customHeight="1" x14ac:dyDescent="0.2">
      <c r="A234" s="113" t="s">
        <v>2027</v>
      </c>
      <c r="B234" s="114" t="s">
        <v>2019</v>
      </c>
      <c r="C234" s="4" t="s">
        <v>334</v>
      </c>
      <c r="D234" s="144">
        <v>5</v>
      </c>
      <c r="E234" s="130" t="s">
        <v>3561</v>
      </c>
      <c r="F234" s="47">
        <v>82384</v>
      </c>
      <c r="G234" s="47">
        <v>23029</v>
      </c>
      <c r="H234" s="47">
        <v>0</v>
      </c>
      <c r="I234" s="47">
        <v>18641</v>
      </c>
      <c r="J234" s="47">
        <v>457</v>
      </c>
      <c r="K234" s="47">
        <v>35665</v>
      </c>
      <c r="L234" s="47">
        <v>4239</v>
      </c>
      <c r="M234" s="47">
        <v>335497</v>
      </c>
      <c r="N234" s="153">
        <v>24888</v>
      </c>
      <c r="O234" s="147">
        <v>3226</v>
      </c>
      <c r="P234" s="147">
        <v>0</v>
      </c>
      <c r="Q234" s="47">
        <v>165242</v>
      </c>
      <c r="R234" s="47">
        <v>0</v>
      </c>
      <c r="S234" s="47">
        <v>0</v>
      </c>
      <c r="T234" s="47">
        <v>0</v>
      </c>
      <c r="U234" s="47">
        <v>0</v>
      </c>
      <c r="V234" s="47">
        <v>0</v>
      </c>
      <c r="W234" s="103">
        <v>693268</v>
      </c>
      <c r="X234" s="41"/>
      <c r="Y234" s="41"/>
      <c r="Z234" s="41"/>
      <c r="AA234" s="41"/>
    </row>
    <row r="235" spans="1:27" ht="20.25" customHeight="1" x14ac:dyDescent="0.2">
      <c r="A235" s="113" t="s">
        <v>2028</v>
      </c>
      <c r="B235" s="114" t="s">
        <v>2019</v>
      </c>
      <c r="C235" s="4" t="s">
        <v>335</v>
      </c>
      <c r="D235" s="144">
        <v>5</v>
      </c>
      <c r="E235" s="130" t="s">
        <v>3561</v>
      </c>
      <c r="F235" s="47">
        <v>133392</v>
      </c>
      <c r="G235" s="47">
        <v>0</v>
      </c>
      <c r="H235" s="47">
        <v>0</v>
      </c>
      <c r="I235" s="47">
        <v>17236</v>
      </c>
      <c r="J235" s="47">
        <v>9</v>
      </c>
      <c r="K235" s="47">
        <v>43132</v>
      </c>
      <c r="L235" s="47">
        <v>12375</v>
      </c>
      <c r="M235" s="47">
        <v>597206</v>
      </c>
      <c r="N235" s="153">
        <v>15925</v>
      </c>
      <c r="O235" s="147">
        <v>1763</v>
      </c>
      <c r="P235" s="147">
        <v>0</v>
      </c>
      <c r="Q235" s="47">
        <v>537439</v>
      </c>
      <c r="R235" s="47">
        <v>0</v>
      </c>
      <c r="S235" s="47">
        <v>0</v>
      </c>
      <c r="T235" s="47">
        <v>0</v>
      </c>
      <c r="U235" s="47">
        <v>0</v>
      </c>
      <c r="V235" s="47">
        <v>0</v>
      </c>
      <c r="W235" s="103">
        <v>1358477</v>
      </c>
      <c r="X235" s="41"/>
      <c r="Y235" s="41"/>
      <c r="Z235" s="41"/>
      <c r="AA235" s="41"/>
    </row>
    <row r="236" spans="1:27" ht="20.25" customHeight="1" x14ac:dyDescent="0.2">
      <c r="A236" s="113" t="s">
        <v>2029</v>
      </c>
      <c r="B236" s="114" t="s">
        <v>2019</v>
      </c>
      <c r="C236" s="4" t="s">
        <v>336</v>
      </c>
      <c r="D236" s="144">
        <v>5</v>
      </c>
      <c r="E236" s="130" t="s">
        <v>3561</v>
      </c>
      <c r="F236" s="47">
        <v>49259</v>
      </c>
      <c r="G236" s="47">
        <v>15682</v>
      </c>
      <c r="H236" s="47">
        <v>0</v>
      </c>
      <c r="I236" s="47">
        <v>38400</v>
      </c>
      <c r="J236" s="47">
        <v>33</v>
      </c>
      <c r="K236" s="47">
        <v>42029</v>
      </c>
      <c r="L236" s="47">
        <v>7521</v>
      </c>
      <c r="M236" s="47">
        <v>528761</v>
      </c>
      <c r="N236" s="153">
        <v>61911</v>
      </c>
      <c r="O236" s="147">
        <v>11392</v>
      </c>
      <c r="P236" s="147">
        <v>0</v>
      </c>
      <c r="Q236" s="47">
        <v>286346</v>
      </c>
      <c r="R236" s="47">
        <v>0</v>
      </c>
      <c r="S236" s="47">
        <v>0</v>
      </c>
      <c r="T236" s="47">
        <v>0</v>
      </c>
      <c r="U236" s="47">
        <v>448911</v>
      </c>
      <c r="V236" s="47">
        <v>0</v>
      </c>
      <c r="W236" s="103">
        <v>1490245</v>
      </c>
      <c r="X236" s="41"/>
      <c r="Y236" s="41"/>
      <c r="Z236" s="41"/>
      <c r="AA236" s="41"/>
    </row>
    <row r="237" spans="1:27" ht="20.25" customHeight="1" x14ac:dyDescent="0.2">
      <c r="A237" s="113" t="s">
        <v>2030</v>
      </c>
      <c r="B237" s="114" t="s">
        <v>2019</v>
      </c>
      <c r="C237" s="4" t="s">
        <v>337</v>
      </c>
      <c r="D237" s="144">
        <v>5</v>
      </c>
      <c r="E237" s="130" t="s">
        <v>3561</v>
      </c>
      <c r="F237" s="47">
        <v>62405</v>
      </c>
      <c r="G237" s="47">
        <v>54</v>
      </c>
      <c r="H237" s="47">
        <v>0</v>
      </c>
      <c r="I237" s="47">
        <v>12356</v>
      </c>
      <c r="J237" s="47">
        <v>37</v>
      </c>
      <c r="K237" s="47">
        <v>6496</v>
      </c>
      <c r="L237" s="47">
        <v>5910</v>
      </c>
      <c r="M237" s="47">
        <v>645303</v>
      </c>
      <c r="N237" s="153">
        <v>71718</v>
      </c>
      <c r="O237" s="147">
        <v>1139</v>
      </c>
      <c r="P237" s="147">
        <v>0</v>
      </c>
      <c r="Q237" s="47">
        <v>482544</v>
      </c>
      <c r="R237" s="47">
        <v>0</v>
      </c>
      <c r="S237" s="47">
        <v>0</v>
      </c>
      <c r="T237" s="47">
        <v>0</v>
      </c>
      <c r="U237" s="47">
        <v>725974</v>
      </c>
      <c r="V237" s="47">
        <v>0</v>
      </c>
      <c r="W237" s="103">
        <v>2013936</v>
      </c>
      <c r="X237" s="41"/>
      <c r="Y237" s="41"/>
      <c r="Z237" s="41"/>
      <c r="AA237" s="41"/>
    </row>
    <row r="238" spans="1:27" ht="20.25" customHeight="1" x14ac:dyDescent="0.2">
      <c r="A238" s="113" t="s">
        <v>2031</v>
      </c>
      <c r="B238" s="114" t="s">
        <v>2019</v>
      </c>
      <c r="C238" s="4" t="s">
        <v>338</v>
      </c>
      <c r="D238" s="144">
        <v>5</v>
      </c>
      <c r="E238" s="130" t="s">
        <v>3561</v>
      </c>
      <c r="F238" s="47">
        <v>80665</v>
      </c>
      <c r="G238" s="47">
        <v>64673</v>
      </c>
      <c r="H238" s="47">
        <v>33334</v>
      </c>
      <c r="I238" s="47">
        <v>44130</v>
      </c>
      <c r="J238" s="47">
        <v>139</v>
      </c>
      <c r="K238" s="47">
        <v>54881</v>
      </c>
      <c r="L238" s="47">
        <v>32083</v>
      </c>
      <c r="M238" s="47">
        <v>1942726</v>
      </c>
      <c r="N238" s="153">
        <v>77549</v>
      </c>
      <c r="O238" s="147">
        <v>1805</v>
      </c>
      <c r="P238" s="147">
        <v>0</v>
      </c>
      <c r="Q238" s="47">
        <v>496131</v>
      </c>
      <c r="R238" s="47">
        <v>0</v>
      </c>
      <c r="S238" s="47">
        <v>0</v>
      </c>
      <c r="T238" s="47">
        <v>0</v>
      </c>
      <c r="U238" s="47">
        <v>1695077</v>
      </c>
      <c r="V238" s="47">
        <v>0</v>
      </c>
      <c r="W238" s="103">
        <v>4523193</v>
      </c>
      <c r="X238" s="41"/>
      <c r="Y238" s="41"/>
      <c r="Z238" s="41"/>
      <c r="AA238" s="41"/>
    </row>
    <row r="239" spans="1:27" ht="20.25" customHeight="1" x14ac:dyDescent="0.2">
      <c r="A239" s="113" t="s">
        <v>2032</v>
      </c>
      <c r="B239" s="114" t="s">
        <v>2019</v>
      </c>
      <c r="C239" s="4" t="s">
        <v>339</v>
      </c>
      <c r="D239" s="144">
        <v>5</v>
      </c>
      <c r="E239" s="130" t="s">
        <v>3561</v>
      </c>
      <c r="F239" s="47">
        <v>31012</v>
      </c>
      <c r="G239" s="47">
        <v>0</v>
      </c>
      <c r="H239" s="47">
        <v>1830</v>
      </c>
      <c r="I239" s="47">
        <v>40539</v>
      </c>
      <c r="J239" s="47">
        <v>272</v>
      </c>
      <c r="K239" s="47">
        <v>58516</v>
      </c>
      <c r="L239" s="47">
        <v>13856</v>
      </c>
      <c r="M239" s="47">
        <v>670755</v>
      </c>
      <c r="N239" s="153">
        <v>65934</v>
      </c>
      <c r="O239" s="147">
        <v>6536</v>
      </c>
      <c r="P239" s="147">
        <v>0</v>
      </c>
      <c r="Q239" s="47">
        <v>0</v>
      </c>
      <c r="R239" s="47">
        <v>0</v>
      </c>
      <c r="S239" s="47">
        <v>0</v>
      </c>
      <c r="T239" s="47">
        <v>0</v>
      </c>
      <c r="U239" s="47">
        <v>0</v>
      </c>
      <c r="V239" s="47">
        <v>0</v>
      </c>
      <c r="W239" s="103">
        <v>889250</v>
      </c>
      <c r="X239" s="41"/>
      <c r="Y239" s="41"/>
      <c r="Z239" s="41"/>
      <c r="AA239" s="41"/>
    </row>
    <row r="240" spans="1:27" ht="20.25" customHeight="1" x14ac:dyDescent="0.2">
      <c r="A240" s="113" t="s">
        <v>2033</v>
      </c>
      <c r="B240" s="114" t="s">
        <v>2019</v>
      </c>
      <c r="C240" s="4" t="s">
        <v>340</v>
      </c>
      <c r="D240" s="144">
        <v>6</v>
      </c>
      <c r="E240" s="130" t="s">
        <v>3561</v>
      </c>
      <c r="F240" s="47">
        <v>110724</v>
      </c>
      <c r="G240" s="47">
        <v>52914</v>
      </c>
      <c r="H240" s="47">
        <v>174</v>
      </c>
      <c r="I240" s="47">
        <v>30013</v>
      </c>
      <c r="J240" s="47">
        <v>17</v>
      </c>
      <c r="K240" s="47">
        <v>16096</v>
      </c>
      <c r="L240" s="47">
        <v>3813</v>
      </c>
      <c r="M240" s="47">
        <v>350058</v>
      </c>
      <c r="N240" s="153">
        <v>30209</v>
      </c>
      <c r="O240" s="147">
        <v>1513</v>
      </c>
      <c r="P240" s="147">
        <v>0</v>
      </c>
      <c r="Q240" s="47">
        <v>0</v>
      </c>
      <c r="R240" s="47">
        <v>0</v>
      </c>
      <c r="S240" s="47">
        <v>0</v>
      </c>
      <c r="T240" s="47">
        <v>0</v>
      </c>
      <c r="U240" s="47">
        <v>0</v>
      </c>
      <c r="V240" s="47">
        <v>0</v>
      </c>
      <c r="W240" s="103">
        <v>595531</v>
      </c>
      <c r="X240" s="41"/>
      <c r="Y240" s="41"/>
      <c r="Z240" s="41"/>
      <c r="AA240" s="41"/>
    </row>
    <row r="241" spans="1:27" ht="20.25" customHeight="1" x14ac:dyDescent="0.2">
      <c r="A241" s="113" t="s">
        <v>2034</v>
      </c>
      <c r="B241" s="114" t="s">
        <v>2019</v>
      </c>
      <c r="C241" s="4" t="s">
        <v>341</v>
      </c>
      <c r="D241" s="144">
        <v>6</v>
      </c>
      <c r="E241" s="130" t="s">
        <v>3561</v>
      </c>
      <c r="F241" s="47">
        <v>20489</v>
      </c>
      <c r="G241" s="47">
        <v>25310</v>
      </c>
      <c r="H241" s="47">
        <v>0</v>
      </c>
      <c r="I241" s="47">
        <v>10563</v>
      </c>
      <c r="J241" s="47">
        <v>9</v>
      </c>
      <c r="K241" s="47">
        <v>2258</v>
      </c>
      <c r="L241" s="47">
        <v>1325</v>
      </c>
      <c r="M241" s="47">
        <v>199071</v>
      </c>
      <c r="N241" s="153">
        <v>27374</v>
      </c>
      <c r="O241" s="147">
        <v>105</v>
      </c>
      <c r="P241" s="147">
        <v>0</v>
      </c>
      <c r="Q241" s="47">
        <v>412749</v>
      </c>
      <c r="R241" s="47">
        <v>0</v>
      </c>
      <c r="S241" s="47">
        <v>0</v>
      </c>
      <c r="T241" s="47">
        <v>0</v>
      </c>
      <c r="U241" s="47">
        <v>0</v>
      </c>
      <c r="V241" s="47">
        <v>0</v>
      </c>
      <c r="W241" s="103">
        <v>699253</v>
      </c>
      <c r="X241" s="41"/>
      <c r="Y241" s="41"/>
      <c r="Z241" s="41"/>
      <c r="AA241" s="41"/>
    </row>
    <row r="242" spans="1:27" ht="20.25" customHeight="1" x14ac:dyDescent="0.2">
      <c r="A242" s="113" t="s">
        <v>2035</v>
      </c>
      <c r="B242" s="114" t="s">
        <v>2019</v>
      </c>
      <c r="C242" s="4" t="s">
        <v>342</v>
      </c>
      <c r="D242" s="144">
        <v>6</v>
      </c>
      <c r="E242" s="130" t="s">
        <v>3561</v>
      </c>
      <c r="F242" s="47">
        <v>13181</v>
      </c>
      <c r="G242" s="47">
        <v>26549</v>
      </c>
      <c r="H242" s="47">
        <v>0</v>
      </c>
      <c r="I242" s="47">
        <v>5107</v>
      </c>
      <c r="J242" s="47">
        <v>28</v>
      </c>
      <c r="K242" s="47">
        <v>3716</v>
      </c>
      <c r="L242" s="47">
        <v>3215</v>
      </c>
      <c r="M242" s="47">
        <v>281799</v>
      </c>
      <c r="N242" s="153">
        <v>19416</v>
      </c>
      <c r="O242" s="147">
        <v>188</v>
      </c>
      <c r="P242" s="147">
        <v>0</v>
      </c>
      <c r="Q242" s="47">
        <v>284850</v>
      </c>
      <c r="R242" s="47">
        <v>0</v>
      </c>
      <c r="S242" s="47">
        <v>0</v>
      </c>
      <c r="T242" s="47">
        <v>0</v>
      </c>
      <c r="U242" s="47">
        <v>0</v>
      </c>
      <c r="V242" s="47">
        <v>0</v>
      </c>
      <c r="W242" s="103">
        <v>638049</v>
      </c>
      <c r="X242" s="41"/>
      <c r="Y242" s="41"/>
      <c r="Z242" s="41"/>
      <c r="AA242" s="41"/>
    </row>
    <row r="243" spans="1:27" ht="20.25" customHeight="1" x14ac:dyDescent="0.2">
      <c r="A243" s="113" t="s">
        <v>2036</v>
      </c>
      <c r="B243" s="114" t="s">
        <v>2019</v>
      </c>
      <c r="C243" s="4" t="s">
        <v>343</v>
      </c>
      <c r="D243" s="144">
        <v>6</v>
      </c>
      <c r="E243" s="130" t="s">
        <v>3561</v>
      </c>
      <c r="F243" s="47">
        <v>66207</v>
      </c>
      <c r="G243" s="47">
        <v>55082</v>
      </c>
      <c r="H243" s="47">
        <v>0</v>
      </c>
      <c r="I243" s="47">
        <v>19828</v>
      </c>
      <c r="J243" s="47">
        <v>34</v>
      </c>
      <c r="K243" s="47">
        <v>33837</v>
      </c>
      <c r="L243" s="47">
        <v>7415</v>
      </c>
      <c r="M243" s="47">
        <v>455777</v>
      </c>
      <c r="N243" s="153">
        <v>15154</v>
      </c>
      <c r="O243" s="147">
        <v>671</v>
      </c>
      <c r="P243" s="147">
        <v>0</v>
      </c>
      <c r="Q243" s="47">
        <v>0</v>
      </c>
      <c r="R243" s="47">
        <v>0</v>
      </c>
      <c r="S243" s="47">
        <v>0</v>
      </c>
      <c r="T243" s="47">
        <v>0</v>
      </c>
      <c r="U243" s="47">
        <v>0</v>
      </c>
      <c r="V243" s="47">
        <v>0</v>
      </c>
      <c r="W243" s="103">
        <v>654005</v>
      </c>
      <c r="X243" s="41"/>
      <c r="Y243" s="41"/>
      <c r="Z243" s="41"/>
      <c r="AA243" s="41"/>
    </row>
    <row r="244" spans="1:27" ht="20.25" customHeight="1" x14ac:dyDescent="0.2">
      <c r="A244" s="113" t="s">
        <v>2037</v>
      </c>
      <c r="B244" s="114" t="s">
        <v>2019</v>
      </c>
      <c r="C244" s="4" t="s">
        <v>344</v>
      </c>
      <c r="D244" s="144">
        <v>6</v>
      </c>
      <c r="E244" s="130" t="s">
        <v>3561</v>
      </c>
      <c r="F244" s="47">
        <v>26640</v>
      </c>
      <c r="G244" s="47">
        <v>0</v>
      </c>
      <c r="H244" s="47">
        <v>454</v>
      </c>
      <c r="I244" s="47">
        <v>21088</v>
      </c>
      <c r="J244" s="47">
        <v>19</v>
      </c>
      <c r="K244" s="47">
        <v>76865</v>
      </c>
      <c r="L244" s="47">
        <v>7820</v>
      </c>
      <c r="M244" s="47">
        <v>411001</v>
      </c>
      <c r="N244" s="153">
        <v>8778</v>
      </c>
      <c r="O244" s="147">
        <v>16</v>
      </c>
      <c r="P244" s="147">
        <v>0</v>
      </c>
      <c r="Q244" s="47">
        <v>0</v>
      </c>
      <c r="R244" s="47">
        <v>0</v>
      </c>
      <c r="S244" s="47">
        <v>0</v>
      </c>
      <c r="T244" s="47">
        <v>0</v>
      </c>
      <c r="U244" s="47">
        <v>0</v>
      </c>
      <c r="V244" s="47">
        <v>0</v>
      </c>
      <c r="W244" s="103">
        <v>552681</v>
      </c>
      <c r="X244" s="41"/>
      <c r="Y244" s="41"/>
      <c r="Z244" s="41"/>
      <c r="AA244" s="41"/>
    </row>
    <row r="245" spans="1:27" ht="20.25" customHeight="1" x14ac:dyDescent="0.2">
      <c r="A245" s="113" t="s">
        <v>2038</v>
      </c>
      <c r="B245" s="114" t="s">
        <v>2019</v>
      </c>
      <c r="C245" s="4" t="s">
        <v>345</v>
      </c>
      <c r="D245" s="144">
        <v>6</v>
      </c>
      <c r="E245" s="130" t="s">
        <v>3561</v>
      </c>
      <c r="F245" s="47">
        <v>6730</v>
      </c>
      <c r="G245" s="47">
        <v>37936</v>
      </c>
      <c r="H245" s="47">
        <v>0</v>
      </c>
      <c r="I245" s="47">
        <v>3559</v>
      </c>
      <c r="J245" s="47">
        <v>5</v>
      </c>
      <c r="K245" s="47">
        <v>3853</v>
      </c>
      <c r="L245" s="47">
        <v>1167</v>
      </c>
      <c r="M245" s="47">
        <v>250278</v>
      </c>
      <c r="N245" s="153">
        <v>7208</v>
      </c>
      <c r="O245" s="147">
        <v>877</v>
      </c>
      <c r="P245" s="147">
        <v>0</v>
      </c>
      <c r="Q245" s="47">
        <v>266079</v>
      </c>
      <c r="R245" s="47">
        <v>0</v>
      </c>
      <c r="S245" s="47">
        <v>0</v>
      </c>
      <c r="T245" s="47">
        <v>0</v>
      </c>
      <c r="U245" s="47">
        <v>76263</v>
      </c>
      <c r="V245" s="47">
        <v>0</v>
      </c>
      <c r="W245" s="103">
        <v>653955</v>
      </c>
      <c r="X245" s="41"/>
      <c r="Y245" s="41"/>
      <c r="Z245" s="41"/>
      <c r="AA245" s="41"/>
    </row>
    <row r="246" spans="1:27" ht="20.25" customHeight="1" x14ac:dyDescent="0.2">
      <c r="A246" s="113" t="s">
        <v>2039</v>
      </c>
      <c r="B246" s="114" t="s">
        <v>2019</v>
      </c>
      <c r="C246" s="4" t="s">
        <v>346</v>
      </c>
      <c r="D246" s="144">
        <v>6</v>
      </c>
      <c r="E246" s="130" t="s">
        <v>3561</v>
      </c>
      <c r="F246" s="47">
        <v>1093</v>
      </c>
      <c r="G246" s="47">
        <v>24034</v>
      </c>
      <c r="H246" s="47">
        <v>202</v>
      </c>
      <c r="I246" s="47">
        <v>18553</v>
      </c>
      <c r="J246" s="47">
        <v>16</v>
      </c>
      <c r="K246" s="47">
        <v>22406</v>
      </c>
      <c r="L246" s="47">
        <v>5177</v>
      </c>
      <c r="M246" s="47">
        <v>320344</v>
      </c>
      <c r="N246" s="153">
        <v>14519</v>
      </c>
      <c r="O246" s="147">
        <v>3998</v>
      </c>
      <c r="P246" s="147">
        <v>0</v>
      </c>
      <c r="Q246" s="47">
        <v>0</v>
      </c>
      <c r="R246" s="47">
        <v>0</v>
      </c>
      <c r="S246" s="47">
        <v>0</v>
      </c>
      <c r="T246" s="47">
        <v>0</v>
      </c>
      <c r="U246" s="47">
        <v>0</v>
      </c>
      <c r="V246" s="47">
        <v>0</v>
      </c>
      <c r="W246" s="103">
        <v>410342</v>
      </c>
      <c r="X246" s="41"/>
      <c r="Y246" s="41"/>
      <c r="Z246" s="41"/>
      <c r="AA246" s="41"/>
    </row>
    <row r="247" spans="1:27" ht="20.25" customHeight="1" x14ac:dyDescent="0.2">
      <c r="A247" s="113" t="s">
        <v>2040</v>
      </c>
      <c r="B247" s="114" t="s">
        <v>2019</v>
      </c>
      <c r="C247" s="4" t="s">
        <v>347</v>
      </c>
      <c r="D247" s="144">
        <v>6</v>
      </c>
      <c r="E247" s="130" t="s">
        <v>3561</v>
      </c>
      <c r="F247" s="47">
        <v>8623</v>
      </c>
      <c r="G247" s="47">
        <v>8822</v>
      </c>
      <c r="H247" s="47">
        <v>361</v>
      </c>
      <c r="I247" s="47">
        <v>11507</v>
      </c>
      <c r="J247" s="47">
        <v>6</v>
      </c>
      <c r="K247" s="47">
        <v>20576</v>
      </c>
      <c r="L247" s="47">
        <v>1636</v>
      </c>
      <c r="M247" s="47">
        <v>169319</v>
      </c>
      <c r="N247" s="153">
        <v>2123</v>
      </c>
      <c r="O247" s="147">
        <v>182</v>
      </c>
      <c r="P247" s="147">
        <v>0</v>
      </c>
      <c r="Q247" s="47">
        <v>0</v>
      </c>
      <c r="R247" s="47">
        <v>0</v>
      </c>
      <c r="S247" s="47">
        <v>0</v>
      </c>
      <c r="T247" s="47">
        <v>0</v>
      </c>
      <c r="U247" s="47">
        <v>0</v>
      </c>
      <c r="V247" s="47">
        <v>0</v>
      </c>
      <c r="W247" s="103">
        <v>223155</v>
      </c>
      <c r="X247" s="41"/>
      <c r="Y247" s="41"/>
      <c r="Z247" s="41"/>
      <c r="AA247" s="41"/>
    </row>
    <row r="248" spans="1:27" ht="20.25" customHeight="1" x14ac:dyDescent="0.2">
      <c r="A248" s="113" t="s">
        <v>2041</v>
      </c>
      <c r="B248" s="114" t="s">
        <v>2019</v>
      </c>
      <c r="C248" s="4" t="s">
        <v>348</v>
      </c>
      <c r="D248" s="144">
        <v>6</v>
      </c>
      <c r="E248" s="130" t="s">
        <v>3561</v>
      </c>
      <c r="F248" s="47">
        <v>4195</v>
      </c>
      <c r="G248" s="47">
        <v>625</v>
      </c>
      <c r="H248" s="47">
        <v>89</v>
      </c>
      <c r="I248" s="47">
        <v>915</v>
      </c>
      <c r="J248" s="47">
        <v>6</v>
      </c>
      <c r="K248" s="47">
        <v>2467</v>
      </c>
      <c r="L248" s="47">
        <v>873</v>
      </c>
      <c r="M248" s="47">
        <v>170209</v>
      </c>
      <c r="N248" s="153">
        <v>28997</v>
      </c>
      <c r="O248" s="147">
        <v>0</v>
      </c>
      <c r="P248" s="147">
        <v>0</v>
      </c>
      <c r="Q248" s="47">
        <v>298718</v>
      </c>
      <c r="R248" s="47">
        <v>0</v>
      </c>
      <c r="S248" s="47">
        <v>0</v>
      </c>
      <c r="T248" s="47">
        <v>0</v>
      </c>
      <c r="U248" s="47">
        <v>0</v>
      </c>
      <c r="V248" s="47">
        <v>0</v>
      </c>
      <c r="W248" s="103">
        <v>507094</v>
      </c>
      <c r="X248" s="41"/>
      <c r="Y248" s="41"/>
      <c r="Z248" s="41"/>
      <c r="AA248" s="41"/>
    </row>
    <row r="249" spans="1:27" ht="20.25" customHeight="1" x14ac:dyDescent="0.2">
      <c r="A249" s="113" t="s">
        <v>2042</v>
      </c>
      <c r="B249" s="114" t="s">
        <v>2019</v>
      </c>
      <c r="C249" s="4" t="s">
        <v>349</v>
      </c>
      <c r="D249" s="144">
        <v>6</v>
      </c>
      <c r="E249" s="130" t="s">
        <v>3561</v>
      </c>
      <c r="F249" s="47">
        <v>19516</v>
      </c>
      <c r="G249" s="47">
        <v>73192</v>
      </c>
      <c r="H249" s="47">
        <v>21</v>
      </c>
      <c r="I249" s="47">
        <v>4832</v>
      </c>
      <c r="J249" s="47">
        <v>39</v>
      </c>
      <c r="K249" s="47">
        <v>15533</v>
      </c>
      <c r="L249" s="47">
        <v>2955</v>
      </c>
      <c r="M249" s="47">
        <v>240732</v>
      </c>
      <c r="N249" s="153">
        <v>6760</v>
      </c>
      <c r="O249" s="147">
        <v>6432</v>
      </c>
      <c r="P249" s="147">
        <v>0</v>
      </c>
      <c r="Q249" s="47">
        <v>168701</v>
      </c>
      <c r="R249" s="47">
        <v>0</v>
      </c>
      <c r="S249" s="47">
        <v>0</v>
      </c>
      <c r="T249" s="47">
        <v>0</v>
      </c>
      <c r="U249" s="47">
        <v>0</v>
      </c>
      <c r="V249" s="47">
        <v>0</v>
      </c>
      <c r="W249" s="103">
        <v>538713</v>
      </c>
      <c r="X249" s="41"/>
      <c r="Y249" s="41"/>
      <c r="Z249" s="41"/>
      <c r="AA249" s="41"/>
    </row>
    <row r="250" spans="1:27" ht="20.25" customHeight="1" x14ac:dyDescent="0.2">
      <c r="A250" s="113" t="s">
        <v>2043</v>
      </c>
      <c r="B250" s="114" t="s">
        <v>2019</v>
      </c>
      <c r="C250" s="4" t="s">
        <v>350</v>
      </c>
      <c r="D250" s="144">
        <v>6</v>
      </c>
      <c r="E250" s="130" t="s">
        <v>3561</v>
      </c>
      <c r="F250" s="47">
        <v>29861</v>
      </c>
      <c r="G250" s="47">
        <v>0</v>
      </c>
      <c r="H250" s="47">
        <v>0</v>
      </c>
      <c r="I250" s="47">
        <v>6830</v>
      </c>
      <c r="J250" s="47">
        <v>11</v>
      </c>
      <c r="K250" s="47">
        <v>17228</v>
      </c>
      <c r="L250" s="47">
        <v>3151</v>
      </c>
      <c r="M250" s="47">
        <v>273530</v>
      </c>
      <c r="N250" s="153">
        <v>2673</v>
      </c>
      <c r="O250" s="147">
        <v>5783</v>
      </c>
      <c r="P250" s="147">
        <v>0</v>
      </c>
      <c r="Q250" s="47">
        <v>212147</v>
      </c>
      <c r="R250" s="47">
        <v>0</v>
      </c>
      <c r="S250" s="47">
        <v>0</v>
      </c>
      <c r="T250" s="47">
        <v>0</v>
      </c>
      <c r="U250" s="47">
        <v>0</v>
      </c>
      <c r="V250" s="47">
        <v>0</v>
      </c>
      <c r="W250" s="103">
        <v>551214</v>
      </c>
      <c r="X250" s="41"/>
      <c r="Y250" s="41"/>
      <c r="Z250" s="41"/>
      <c r="AA250" s="41"/>
    </row>
    <row r="251" spans="1:27" ht="20.25" customHeight="1" x14ac:dyDescent="0.2">
      <c r="A251" s="113" t="s">
        <v>2044</v>
      </c>
      <c r="B251" s="114" t="s">
        <v>2019</v>
      </c>
      <c r="C251" s="4" t="s">
        <v>351</v>
      </c>
      <c r="D251" s="144">
        <v>6</v>
      </c>
      <c r="E251" s="130" t="s">
        <v>3561</v>
      </c>
      <c r="F251" s="47">
        <v>287141</v>
      </c>
      <c r="G251" s="47">
        <v>118723</v>
      </c>
      <c r="H251" s="47">
        <v>514</v>
      </c>
      <c r="I251" s="47">
        <v>4429</v>
      </c>
      <c r="J251" s="47">
        <v>7</v>
      </c>
      <c r="K251" s="47">
        <v>2649</v>
      </c>
      <c r="L251" s="47">
        <v>1831</v>
      </c>
      <c r="M251" s="47">
        <v>272133</v>
      </c>
      <c r="N251" s="153">
        <v>13809</v>
      </c>
      <c r="O251" s="147">
        <v>544</v>
      </c>
      <c r="P251" s="147">
        <v>0</v>
      </c>
      <c r="Q251" s="47">
        <v>766996</v>
      </c>
      <c r="R251" s="47">
        <v>0</v>
      </c>
      <c r="S251" s="47">
        <v>0</v>
      </c>
      <c r="T251" s="47">
        <v>0</v>
      </c>
      <c r="U251" s="47">
        <v>0</v>
      </c>
      <c r="V251" s="47">
        <v>0</v>
      </c>
      <c r="W251" s="103">
        <v>1468776</v>
      </c>
      <c r="X251" s="41"/>
      <c r="Y251" s="41"/>
      <c r="Z251" s="41"/>
      <c r="AA251" s="41"/>
    </row>
    <row r="252" spans="1:27" ht="20.25" customHeight="1" x14ac:dyDescent="0.2">
      <c r="A252" s="113" t="s">
        <v>2045</v>
      </c>
      <c r="B252" s="114" t="s">
        <v>2019</v>
      </c>
      <c r="C252" s="4" t="s">
        <v>352</v>
      </c>
      <c r="D252" s="144">
        <v>6</v>
      </c>
      <c r="E252" s="130" t="s">
        <v>3561</v>
      </c>
      <c r="F252" s="47">
        <v>14043</v>
      </c>
      <c r="G252" s="47">
        <v>33830</v>
      </c>
      <c r="H252" s="47">
        <v>434</v>
      </c>
      <c r="I252" s="47">
        <v>4133</v>
      </c>
      <c r="J252" s="47">
        <v>11</v>
      </c>
      <c r="K252" s="47">
        <v>3883</v>
      </c>
      <c r="L252" s="47">
        <v>576</v>
      </c>
      <c r="M252" s="47">
        <v>120248</v>
      </c>
      <c r="N252" s="153">
        <v>11587</v>
      </c>
      <c r="O252" s="147">
        <v>299</v>
      </c>
      <c r="P252" s="147">
        <v>0</v>
      </c>
      <c r="Q252" s="47">
        <v>151669</v>
      </c>
      <c r="R252" s="47">
        <v>0</v>
      </c>
      <c r="S252" s="47">
        <v>0</v>
      </c>
      <c r="T252" s="47">
        <v>0</v>
      </c>
      <c r="U252" s="47">
        <v>0</v>
      </c>
      <c r="V252" s="47">
        <v>0</v>
      </c>
      <c r="W252" s="103">
        <v>340713</v>
      </c>
      <c r="X252" s="41"/>
      <c r="Y252" s="41"/>
      <c r="Z252" s="41"/>
      <c r="AA252" s="41"/>
    </row>
    <row r="253" spans="1:27" ht="20.25" customHeight="1" x14ac:dyDescent="0.2">
      <c r="A253" s="113" t="s">
        <v>2046</v>
      </c>
      <c r="B253" s="114" t="s">
        <v>2019</v>
      </c>
      <c r="C253" s="4" t="s">
        <v>353</v>
      </c>
      <c r="D253" s="144">
        <v>6</v>
      </c>
      <c r="E253" s="130" t="s">
        <v>3561</v>
      </c>
      <c r="F253" s="47">
        <v>21900</v>
      </c>
      <c r="G253" s="47">
        <v>42254</v>
      </c>
      <c r="H253" s="47">
        <v>1308</v>
      </c>
      <c r="I253" s="47">
        <v>7434</v>
      </c>
      <c r="J253" s="47">
        <v>5</v>
      </c>
      <c r="K253" s="47">
        <v>7580</v>
      </c>
      <c r="L253" s="47">
        <v>440</v>
      </c>
      <c r="M253" s="47">
        <v>94133</v>
      </c>
      <c r="N253" s="153">
        <v>7944</v>
      </c>
      <c r="O253" s="147">
        <v>0</v>
      </c>
      <c r="P253" s="147">
        <v>0</v>
      </c>
      <c r="Q253" s="47">
        <v>174334</v>
      </c>
      <c r="R253" s="47">
        <v>0</v>
      </c>
      <c r="S253" s="47">
        <v>0</v>
      </c>
      <c r="T253" s="47">
        <v>0</v>
      </c>
      <c r="U253" s="47">
        <v>0</v>
      </c>
      <c r="V253" s="47">
        <v>0</v>
      </c>
      <c r="W253" s="103">
        <v>357332</v>
      </c>
      <c r="X253" s="41"/>
      <c r="Y253" s="41"/>
      <c r="Z253" s="41"/>
      <c r="AA253" s="41"/>
    </row>
    <row r="254" spans="1:27" ht="20.25" customHeight="1" x14ac:dyDescent="0.2">
      <c r="A254" s="113" t="s">
        <v>2047</v>
      </c>
      <c r="B254" s="114" t="s">
        <v>2019</v>
      </c>
      <c r="C254" s="4" t="s">
        <v>354</v>
      </c>
      <c r="D254" s="144">
        <v>6</v>
      </c>
      <c r="E254" s="130" t="s">
        <v>3561</v>
      </c>
      <c r="F254" s="47">
        <v>14250</v>
      </c>
      <c r="G254" s="47">
        <v>16733</v>
      </c>
      <c r="H254" s="47">
        <v>0</v>
      </c>
      <c r="I254" s="47">
        <v>10628</v>
      </c>
      <c r="J254" s="47">
        <v>10</v>
      </c>
      <c r="K254" s="47">
        <v>9583</v>
      </c>
      <c r="L254" s="47">
        <v>1780</v>
      </c>
      <c r="M254" s="47">
        <v>208100</v>
      </c>
      <c r="N254" s="153">
        <v>50776</v>
      </c>
      <c r="O254" s="147">
        <v>892</v>
      </c>
      <c r="P254" s="147">
        <v>0</v>
      </c>
      <c r="Q254" s="47">
        <v>272906</v>
      </c>
      <c r="R254" s="47">
        <v>0</v>
      </c>
      <c r="S254" s="47">
        <v>0</v>
      </c>
      <c r="T254" s="47">
        <v>0</v>
      </c>
      <c r="U254" s="47">
        <v>0</v>
      </c>
      <c r="V254" s="47">
        <v>0</v>
      </c>
      <c r="W254" s="103">
        <v>585658</v>
      </c>
      <c r="X254" s="41"/>
      <c r="Y254" s="41"/>
      <c r="Z254" s="41"/>
      <c r="AA254" s="41"/>
    </row>
    <row r="255" spans="1:27" ht="20.25" customHeight="1" x14ac:dyDescent="0.2">
      <c r="A255" s="113" t="s">
        <v>2048</v>
      </c>
      <c r="B255" s="114" t="s">
        <v>2019</v>
      </c>
      <c r="C255" s="4" t="s">
        <v>355</v>
      </c>
      <c r="D255" s="144">
        <v>6</v>
      </c>
      <c r="E255" s="130" t="s">
        <v>3561</v>
      </c>
      <c r="F255" s="47">
        <v>18618</v>
      </c>
      <c r="G255" s="47">
        <v>5208</v>
      </c>
      <c r="H255" s="47">
        <v>0</v>
      </c>
      <c r="I255" s="47">
        <v>4567</v>
      </c>
      <c r="J255" s="47">
        <v>1</v>
      </c>
      <c r="K255" s="47">
        <v>13046</v>
      </c>
      <c r="L255" s="47">
        <v>678</v>
      </c>
      <c r="M255" s="47">
        <v>116437</v>
      </c>
      <c r="N255" s="153">
        <v>12636</v>
      </c>
      <c r="O255" s="147">
        <v>0</v>
      </c>
      <c r="P255" s="147">
        <v>0</v>
      </c>
      <c r="Q255" s="47">
        <v>22229</v>
      </c>
      <c r="R255" s="47">
        <v>0</v>
      </c>
      <c r="S255" s="47">
        <v>0</v>
      </c>
      <c r="T255" s="47">
        <v>0</v>
      </c>
      <c r="U255" s="47">
        <v>0</v>
      </c>
      <c r="V255" s="47">
        <v>0</v>
      </c>
      <c r="W255" s="103">
        <v>193420</v>
      </c>
      <c r="X255" s="41"/>
      <c r="Y255" s="41"/>
      <c r="Z255" s="41"/>
      <c r="AA255" s="41"/>
    </row>
    <row r="256" spans="1:27" ht="20.25" customHeight="1" x14ac:dyDescent="0.2">
      <c r="A256" s="113" t="s">
        <v>2049</v>
      </c>
      <c r="B256" s="114" t="s">
        <v>2019</v>
      </c>
      <c r="C256" s="4" t="s">
        <v>356</v>
      </c>
      <c r="D256" s="144">
        <v>6</v>
      </c>
      <c r="E256" s="130" t="s">
        <v>3561</v>
      </c>
      <c r="F256" s="47">
        <v>16699</v>
      </c>
      <c r="G256" s="47">
        <v>307</v>
      </c>
      <c r="H256" s="47">
        <v>0</v>
      </c>
      <c r="I256" s="47">
        <v>1277</v>
      </c>
      <c r="J256" s="47">
        <v>40</v>
      </c>
      <c r="K256" s="47">
        <v>77</v>
      </c>
      <c r="L256" s="47">
        <v>1026</v>
      </c>
      <c r="M256" s="47">
        <v>152770</v>
      </c>
      <c r="N256" s="153">
        <v>25265</v>
      </c>
      <c r="O256" s="147">
        <v>0</v>
      </c>
      <c r="P256" s="147">
        <v>0</v>
      </c>
      <c r="Q256" s="47">
        <v>179545</v>
      </c>
      <c r="R256" s="47">
        <v>0</v>
      </c>
      <c r="S256" s="47">
        <v>0</v>
      </c>
      <c r="T256" s="47">
        <v>0</v>
      </c>
      <c r="U256" s="47">
        <v>0</v>
      </c>
      <c r="V256" s="47">
        <v>0</v>
      </c>
      <c r="W256" s="103">
        <v>377006</v>
      </c>
      <c r="X256" s="41"/>
      <c r="Y256" s="41"/>
      <c r="Z256" s="41"/>
      <c r="AA256" s="41"/>
    </row>
    <row r="257" spans="1:27" ht="20.25" customHeight="1" x14ac:dyDescent="0.2">
      <c r="A257" s="113" t="s">
        <v>2050</v>
      </c>
      <c r="B257" s="114" t="s">
        <v>2019</v>
      </c>
      <c r="C257" s="4" t="s">
        <v>357</v>
      </c>
      <c r="D257" s="144">
        <v>6</v>
      </c>
      <c r="E257" s="130" t="s">
        <v>3561</v>
      </c>
      <c r="F257" s="47">
        <v>23647</v>
      </c>
      <c r="G257" s="47">
        <v>118833</v>
      </c>
      <c r="H257" s="47">
        <v>7796</v>
      </c>
      <c r="I257" s="47">
        <v>19241</v>
      </c>
      <c r="J257" s="47">
        <v>6</v>
      </c>
      <c r="K257" s="47">
        <v>5412</v>
      </c>
      <c r="L257" s="47">
        <v>3038</v>
      </c>
      <c r="M257" s="47">
        <v>361266</v>
      </c>
      <c r="N257" s="153">
        <v>36578</v>
      </c>
      <c r="O257" s="147">
        <v>32</v>
      </c>
      <c r="P257" s="147">
        <v>0</v>
      </c>
      <c r="Q257" s="47">
        <v>268082</v>
      </c>
      <c r="R257" s="47">
        <v>0</v>
      </c>
      <c r="S257" s="47">
        <v>0</v>
      </c>
      <c r="T257" s="47">
        <v>0</v>
      </c>
      <c r="U257" s="47">
        <v>223845</v>
      </c>
      <c r="V257" s="47">
        <v>0</v>
      </c>
      <c r="W257" s="103">
        <v>1067776</v>
      </c>
      <c r="X257" s="41"/>
      <c r="Y257" s="41"/>
      <c r="Z257" s="41"/>
      <c r="AA257" s="41"/>
    </row>
    <row r="258" spans="1:27" ht="20.25" customHeight="1" x14ac:dyDescent="0.2">
      <c r="A258" s="113" t="s">
        <v>2051</v>
      </c>
      <c r="B258" s="114" t="s">
        <v>2019</v>
      </c>
      <c r="C258" s="4" t="s">
        <v>358</v>
      </c>
      <c r="D258" s="144">
        <v>6</v>
      </c>
      <c r="E258" s="130" t="s">
        <v>3561</v>
      </c>
      <c r="F258" s="47">
        <v>37037</v>
      </c>
      <c r="G258" s="47">
        <v>23011</v>
      </c>
      <c r="H258" s="47">
        <v>130</v>
      </c>
      <c r="I258" s="47">
        <v>17247</v>
      </c>
      <c r="J258" s="47">
        <v>25</v>
      </c>
      <c r="K258" s="47">
        <v>41023</v>
      </c>
      <c r="L258" s="47">
        <v>2957</v>
      </c>
      <c r="M258" s="47">
        <v>269798</v>
      </c>
      <c r="N258" s="153">
        <v>11113</v>
      </c>
      <c r="O258" s="147">
        <v>78</v>
      </c>
      <c r="P258" s="147">
        <v>0</v>
      </c>
      <c r="Q258" s="47">
        <v>159379</v>
      </c>
      <c r="R258" s="47">
        <v>0</v>
      </c>
      <c r="S258" s="47">
        <v>0</v>
      </c>
      <c r="T258" s="47">
        <v>0</v>
      </c>
      <c r="U258" s="47">
        <v>0</v>
      </c>
      <c r="V258" s="47">
        <v>0</v>
      </c>
      <c r="W258" s="103">
        <v>561798</v>
      </c>
      <c r="X258" s="41"/>
      <c r="Y258" s="41"/>
      <c r="Z258" s="41"/>
      <c r="AA258" s="41"/>
    </row>
    <row r="259" spans="1:27" ht="20.25" customHeight="1" x14ac:dyDescent="0.2">
      <c r="A259" s="113" t="s">
        <v>2052</v>
      </c>
      <c r="B259" s="114" t="s">
        <v>2053</v>
      </c>
      <c r="C259" s="4" t="s">
        <v>359</v>
      </c>
      <c r="D259" s="144">
        <v>2</v>
      </c>
      <c r="E259" s="130" t="s">
        <v>3561</v>
      </c>
      <c r="F259" s="47">
        <v>337080</v>
      </c>
      <c r="G259" s="47">
        <v>0</v>
      </c>
      <c r="H259" s="47">
        <v>53762</v>
      </c>
      <c r="I259" s="47">
        <v>791304</v>
      </c>
      <c r="J259" s="47">
        <v>291705</v>
      </c>
      <c r="K259" s="47">
        <v>1017169</v>
      </c>
      <c r="L259" s="47">
        <v>2473817</v>
      </c>
      <c r="M259" s="47">
        <v>16042464</v>
      </c>
      <c r="N259" s="153">
        <v>288446</v>
      </c>
      <c r="O259" s="147">
        <v>64312</v>
      </c>
      <c r="P259" s="147">
        <v>0</v>
      </c>
      <c r="Q259" s="47">
        <v>0</v>
      </c>
      <c r="R259" s="47">
        <v>3859437</v>
      </c>
      <c r="S259" s="47">
        <v>0</v>
      </c>
      <c r="T259" s="47">
        <v>0</v>
      </c>
      <c r="U259" s="47">
        <v>0</v>
      </c>
      <c r="V259" s="47">
        <v>0</v>
      </c>
      <c r="W259" s="103">
        <v>25219496</v>
      </c>
      <c r="X259" s="41"/>
      <c r="Y259" s="41"/>
      <c r="Z259" s="41"/>
      <c r="AA259" s="41"/>
    </row>
    <row r="260" spans="1:27" ht="20.25" customHeight="1" x14ac:dyDescent="0.2">
      <c r="A260" s="113" t="s">
        <v>2054</v>
      </c>
      <c r="B260" s="114" t="s">
        <v>2053</v>
      </c>
      <c r="C260" s="4" t="s">
        <v>360</v>
      </c>
      <c r="D260" s="144">
        <v>5</v>
      </c>
      <c r="E260" s="130" t="s">
        <v>3561</v>
      </c>
      <c r="F260" s="47">
        <v>82201</v>
      </c>
      <c r="G260" s="47">
        <v>0</v>
      </c>
      <c r="H260" s="47">
        <v>6593</v>
      </c>
      <c r="I260" s="47">
        <v>39448</v>
      </c>
      <c r="J260" s="47">
        <v>405</v>
      </c>
      <c r="K260" s="47">
        <v>82309</v>
      </c>
      <c r="L260" s="47">
        <v>44431</v>
      </c>
      <c r="M260" s="47">
        <v>2453191</v>
      </c>
      <c r="N260" s="153">
        <v>42933</v>
      </c>
      <c r="O260" s="147">
        <v>176</v>
      </c>
      <c r="P260" s="147">
        <v>0</v>
      </c>
      <c r="Q260" s="47">
        <v>162245</v>
      </c>
      <c r="R260" s="47">
        <v>417203</v>
      </c>
      <c r="S260" s="47">
        <v>0</v>
      </c>
      <c r="T260" s="47">
        <v>0</v>
      </c>
      <c r="U260" s="47">
        <v>1352260</v>
      </c>
      <c r="V260" s="47">
        <v>91011</v>
      </c>
      <c r="W260" s="103">
        <v>4774406</v>
      </c>
      <c r="X260" s="41"/>
      <c r="Y260" s="41"/>
      <c r="Z260" s="41"/>
      <c r="AA260" s="41"/>
    </row>
    <row r="261" spans="1:27" ht="20.25" customHeight="1" x14ac:dyDescent="0.2">
      <c r="A261" s="113" t="s">
        <v>2055</v>
      </c>
      <c r="B261" s="114" t="s">
        <v>2053</v>
      </c>
      <c r="C261" s="4" t="s">
        <v>361</v>
      </c>
      <c r="D261" s="144">
        <v>5</v>
      </c>
      <c r="E261" s="130" t="s">
        <v>3561</v>
      </c>
      <c r="F261" s="47">
        <v>3341</v>
      </c>
      <c r="G261" s="47">
        <v>7294</v>
      </c>
      <c r="H261" s="47">
        <v>2760</v>
      </c>
      <c r="I261" s="47">
        <v>53712</v>
      </c>
      <c r="J261" s="47">
        <v>131</v>
      </c>
      <c r="K261" s="47">
        <v>36110</v>
      </c>
      <c r="L261" s="47">
        <v>17218</v>
      </c>
      <c r="M261" s="47">
        <v>764600</v>
      </c>
      <c r="N261" s="153">
        <v>28850</v>
      </c>
      <c r="O261" s="147">
        <v>6777</v>
      </c>
      <c r="P261" s="147">
        <v>0</v>
      </c>
      <c r="Q261" s="47">
        <v>0</v>
      </c>
      <c r="R261" s="47">
        <v>399902</v>
      </c>
      <c r="S261" s="47">
        <v>0</v>
      </c>
      <c r="T261" s="47">
        <v>0</v>
      </c>
      <c r="U261" s="47">
        <v>0</v>
      </c>
      <c r="V261" s="47">
        <v>0</v>
      </c>
      <c r="W261" s="103">
        <v>1320695</v>
      </c>
      <c r="X261" s="41"/>
      <c r="Y261" s="41"/>
      <c r="Z261" s="41"/>
      <c r="AA261" s="41"/>
    </row>
    <row r="262" spans="1:27" ht="20.25" customHeight="1" x14ac:dyDescent="0.2">
      <c r="A262" s="113" t="s">
        <v>2056</v>
      </c>
      <c r="B262" s="114" t="s">
        <v>2053</v>
      </c>
      <c r="C262" s="4" t="s">
        <v>362</v>
      </c>
      <c r="D262" s="144">
        <v>5</v>
      </c>
      <c r="E262" s="130" t="s">
        <v>3561</v>
      </c>
      <c r="F262" s="47">
        <v>27972</v>
      </c>
      <c r="G262" s="47">
        <v>37346</v>
      </c>
      <c r="H262" s="47">
        <v>7155</v>
      </c>
      <c r="I262" s="47">
        <v>33471</v>
      </c>
      <c r="J262" s="47">
        <v>181</v>
      </c>
      <c r="K262" s="47">
        <v>32224</v>
      </c>
      <c r="L262" s="47">
        <v>18816</v>
      </c>
      <c r="M262" s="47">
        <v>1072576</v>
      </c>
      <c r="N262" s="153">
        <v>53375</v>
      </c>
      <c r="O262" s="147">
        <v>318</v>
      </c>
      <c r="P262" s="147">
        <v>0</v>
      </c>
      <c r="Q262" s="47">
        <v>500938</v>
      </c>
      <c r="R262" s="47">
        <v>0</v>
      </c>
      <c r="S262" s="47">
        <v>0</v>
      </c>
      <c r="T262" s="47">
        <v>0</v>
      </c>
      <c r="U262" s="47">
        <v>255260</v>
      </c>
      <c r="V262" s="47">
        <v>0</v>
      </c>
      <c r="W262" s="103">
        <v>2039632</v>
      </c>
      <c r="X262" s="41"/>
      <c r="Y262" s="41"/>
      <c r="Z262" s="41"/>
      <c r="AA262" s="41"/>
    </row>
    <row r="263" spans="1:27" ht="20.25" customHeight="1" x14ac:dyDescent="0.2">
      <c r="A263" s="113" t="s">
        <v>2057</v>
      </c>
      <c r="B263" s="114" t="s">
        <v>2053</v>
      </c>
      <c r="C263" s="4" t="s">
        <v>363</v>
      </c>
      <c r="D263" s="144">
        <v>5</v>
      </c>
      <c r="E263" s="130" t="s">
        <v>3561</v>
      </c>
      <c r="F263" s="47">
        <v>33943</v>
      </c>
      <c r="G263" s="47">
        <v>71837</v>
      </c>
      <c r="H263" s="47">
        <v>153</v>
      </c>
      <c r="I263" s="47">
        <v>25215</v>
      </c>
      <c r="J263" s="47">
        <v>10082</v>
      </c>
      <c r="K263" s="47">
        <v>27510</v>
      </c>
      <c r="L263" s="47">
        <v>10095</v>
      </c>
      <c r="M263" s="47">
        <v>540913</v>
      </c>
      <c r="N263" s="153">
        <v>9824</v>
      </c>
      <c r="O263" s="147">
        <v>964</v>
      </c>
      <c r="P263" s="147">
        <v>0</v>
      </c>
      <c r="Q263" s="47">
        <v>0</v>
      </c>
      <c r="R263" s="47">
        <v>0</v>
      </c>
      <c r="S263" s="47">
        <v>0</v>
      </c>
      <c r="T263" s="47">
        <v>0</v>
      </c>
      <c r="U263" s="47">
        <v>0</v>
      </c>
      <c r="V263" s="47">
        <v>0</v>
      </c>
      <c r="W263" s="103">
        <v>730536</v>
      </c>
      <c r="X263" s="41"/>
      <c r="Y263" s="41"/>
      <c r="Z263" s="41"/>
      <c r="AA263" s="41"/>
    </row>
    <row r="264" spans="1:27" ht="20.25" customHeight="1" x14ac:dyDescent="0.2">
      <c r="A264" s="113" t="s">
        <v>2058</v>
      </c>
      <c r="B264" s="114" t="s">
        <v>2053</v>
      </c>
      <c r="C264" s="4" t="s">
        <v>364</v>
      </c>
      <c r="D264" s="144">
        <v>5</v>
      </c>
      <c r="E264" s="130" t="s">
        <v>3561</v>
      </c>
      <c r="F264" s="47">
        <v>24406</v>
      </c>
      <c r="G264" s="47">
        <v>0</v>
      </c>
      <c r="H264" s="47">
        <v>413</v>
      </c>
      <c r="I264" s="47">
        <v>25018</v>
      </c>
      <c r="J264" s="47">
        <v>514</v>
      </c>
      <c r="K264" s="47">
        <v>98860</v>
      </c>
      <c r="L264" s="47">
        <v>22698</v>
      </c>
      <c r="M264" s="47">
        <v>991360</v>
      </c>
      <c r="N264" s="153">
        <v>32502</v>
      </c>
      <c r="O264" s="147">
        <v>5932</v>
      </c>
      <c r="P264" s="147">
        <v>0</v>
      </c>
      <c r="Q264" s="47">
        <v>0</v>
      </c>
      <c r="R264" s="47">
        <v>459437</v>
      </c>
      <c r="S264" s="47">
        <v>0</v>
      </c>
      <c r="T264" s="47">
        <v>0</v>
      </c>
      <c r="U264" s="47">
        <v>0</v>
      </c>
      <c r="V264" s="47">
        <v>0</v>
      </c>
      <c r="W264" s="103">
        <v>1661140</v>
      </c>
      <c r="X264" s="41"/>
      <c r="Y264" s="41"/>
      <c r="Z264" s="41"/>
      <c r="AA264" s="41"/>
    </row>
    <row r="265" spans="1:27" ht="20.25" customHeight="1" x14ac:dyDescent="0.2">
      <c r="A265" s="113" t="s">
        <v>2059</v>
      </c>
      <c r="B265" s="114" t="s">
        <v>2053</v>
      </c>
      <c r="C265" s="4" t="s">
        <v>365</v>
      </c>
      <c r="D265" s="144">
        <v>5</v>
      </c>
      <c r="E265" s="130" t="s">
        <v>3561</v>
      </c>
      <c r="F265" s="47">
        <v>75296</v>
      </c>
      <c r="G265" s="47">
        <v>0</v>
      </c>
      <c r="H265" s="47">
        <v>153</v>
      </c>
      <c r="I265" s="47">
        <v>40152</v>
      </c>
      <c r="J265" s="47">
        <v>94</v>
      </c>
      <c r="K265" s="47">
        <v>35780</v>
      </c>
      <c r="L265" s="47">
        <v>10306</v>
      </c>
      <c r="M265" s="47">
        <v>462653</v>
      </c>
      <c r="N265" s="153">
        <v>132207</v>
      </c>
      <c r="O265" s="147">
        <v>661</v>
      </c>
      <c r="P265" s="147">
        <v>0</v>
      </c>
      <c r="Q265" s="47">
        <v>0</v>
      </c>
      <c r="R265" s="47">
        <v>0</v>
      </c>
      <c r="S265" s="47">
        <v>0</v>
      </c>
      <c r="T265" s="47">
        <v>0</v>
      </c>
      <c r="U265" s="47">
        <v>0</v>
      </c>
      <c r="V265" s="47">
        <v>0</v>
      </c>
      <c r="W265" s="103">
        <v>757302</v>
      </c>
      <c r="X265" s="41"/>
      <c r="Y265" s="41"/>
      <c r="Z265" s="41"/>
      <c r="AA265" s="41"/>
    </row>
    <row r="266" spans="1:27" ht="20.25" customHeight="1" x14ac:dyDescent="0.2">
      <c r="A266" s="113" t="s">
        <v>2060</v>
      </c>
      <c r="B266" s="114" t="s">
        <v>2053</v>
      </c>
      <c r="C266" s="4" t="s">
        <v>366</v>
      </c>
      <c r="D266" s="144">
        <v>5</v>
      </c>
      <c r="E266" s="130" t="s">
        <v>3561</v>
      </c>
      <c r="F266" s="47">
        <v>49</v>
      </c>
      <c r="G266" s="47">
        <v>0</v>
      </c>
      <c r="H266" s="47">
        <v>498</v>
      </c>
      <c r="I266" s="47">
        <v>80988</v>
      </c>
      <c r="J266" s="47">
        <v>31560</v>
      </c>
      <c r="K266" s="47">
        <v>81641</v>
      </c>
      <c r="L266" s="47">
        <v>21109</v>
      </c>
      <c r="M266" s="47">
        <v>878629</v>
      </c>
      <c r="N266" s="153">
        <v>4357</v>
      </c>
      <c r="O266" s="147">
        <v>2732</v>
      </c>
      <c r="P266" s="147">
        <v>0</v>
      </c>
      <c r="Q266" s="47">
        <v>0</v>
      </c>
      <c r="R266" s="47">
        <v>45793</v>
      </c>
      <c r="S266" s="47">
        <v>0</v>
      </c>
      <c r="T266" s="47">
        <v>0</v>
      </c>
      <c r="U266" s="47">
        <v>0</v>
      </c>
      <c r="V266" s="47">
        <v>0</v>
      </c>
      <c r="W266" s="103">
        <v>1147356</v>
      </c>
      <c r="X266" s="41"/>
      <c r="Y266" s="41"/>
      <c r="Z266" s="41"/>
      <c r="AA266" s="41"/>
    </row>
    <row r="267" spans="1:27" ht="20.25" customHeight="1" x14ac:dyDescent="0.2">
      <c r="A267" s="113" t="s">
        <v>2061</v>
      </c>
      <c r="B267" s="114" t="s">
        <v>2053</v>
      </c>
      <c r="C267" s="4" t="s">
        <v>367</v>
      </c>
      <c r="D267" s="144">
        <v>5</v>
      </c>
      <c r="E267" s="130" t="s">
        <v>3561</v>
      </c>
      <c r="F267" s="47">
        <v>20590</v>
      </c>
      <c r="G267" s="47">
        <v>0</v>
      </c>
      <c r="H267" s="47">
        <v>248</v>
      </c>
      <c r="I267" s="47">
        <v>24926</v>
      </c>
      <c r="J267" s="47">
        <v>179</v>
      </c>
      <c r="K267" s="47">
        <v>23534</v>
      </c>
      <c r="L267" s="47">
        <v>14463</v>
      </c>
      <c r="M267" s="47">
        <v>643129</v>
      </c>
      <c r="N267" s="153">
        <v>15848</v>
      </c>
      <c r="O267" s="147">
        <v>4373</v>
      </c>
      <c r="P267" s="147">
        <v>0</v>
      </c>
      <c r="Q267" s="47">
        <v>0</v>
      </c>
      <c r="R267" s="47">
        <v>186253</v>
      </c>
      <c r="S267" s="47">
        <v>0</v>
      </c>
      <c r="T267" s="47">
        <v>0</v>
      </c>
      <c r="U267" s="47">
        <v>0</v>
      </c>
      <c r="V267" s="47">
        <v>0</v>
      </c>
      <c r="W267" s="103">
        <v>933543</v>
      </c>
      <c r="X267" s="41"/>
      <c r="Y267" s="41"/>
      <c r="Z267" s="41"/>
      <c r="AA267" s="41"/>
    </row>
    <row r="268" spans="1:27" ht="20.25" customHeight="1" x14ac:dyDescent="0.2">
      <c r="A268" s="113" t="s">
        <v>2062</v>
      </c>
      <c r="B268" s="114" t="s">
        <v>2053</v>
      </c>
      <c r="C268" s="4" t="s">
        <v>368</v>
      </c>
      <c r="D268" s="144">
        <v>5</v>
      </c>
      <c r="E268" s="130" t="s">
        <v>3561</v>
      </c>
      <c r="F268" s="47">
        <v>43381</v>
      </c>
      <c r="G268" s="47">
        <v>142742</v>
      </c>
      <c r="H268" s="47">
        <v>3059</v>
      </c>
      <c r="I268" s="47">
        <v>1576</v>
      </c>
      <c r="J268" s="47">
        <v>217</v>
      </c>
      <c r="K268" s="47">
        <v>35172</v>
      </c>
      <c r="L268" s="47">
        <v>18219</v>
      </c>
      <c r="M268" s="47">
        <v>1607852</v>
      </c>
      <c r="N268" s="153">
        <v>32122</v>
      </c>
      <c r="O268" s="147">
        <v>404</v>
      </c>
      <c r="P268" s="147">
        <v>0</v>
      </c>
      <c r="Q268" s="47">
        <v>490587</v>
      </c>
      <c r="R268" s="47">
        <v>0</v>
      </c>
      <c r="S268" s="47">
        <v>0</v>
      </c>
      <c r="T268" s="47">
        <v>0</v>
      </c>
      <c r="U268" s="47">
        <v>1233085</v>
      </c>
      <c r="V268" s="47">
        <v>0</v>
      </c>
      <c r="W268" s="103">
        <v>3608416</v>
      </c>
      <c r="X268" s="41"/>
      <c r="Y268" s="41"/>
      <c r="Z268" s="41"/>
      <c r="AA268" s="41"/>
    </row>
    <row r="269" spans="1:27" ht="20.25" customHeight="1" x14ac:dyDescent="0.2">
      <c r="A269" s="113" t="s">
        <v>2063</v>
      </c>
      <c r="B269" s="114" t="s">
        <v>2053</v>
      </c>
      <c r="C269" s="4" t="s">
        <v>369</v>
      </c>
      <c r="D269" s="144">
        <v>5</v>
      </c>
      <c r="E269" s="130" t="s">
        <v>3561</v>
      </c>
      <c r="F269" s="47">
        <v>131676</v>
      </c>
      <c r="G269" s="47">
        <v>0</v>
      </c>
      <c r="H269" s="47">
        <v>17010</v>
      </c>
      <c r="I269" s="47">
        <v>11177</v>
      </c>
      <c r="J269" s="47">
        <v>1827</v>
      </c>
      <c r="K269" s="47">
        <v>24456</v>
      </c>
      <c r="L269" s="47">
        <v>17185</v>
      </c>
      <c r="M269" s="47">
        <v>1577332</v>
      </c>
      <c r="N269" s="153">
        <v>11116</v>
      </c>
      <c r="O269" s="147">
        <v>760</v>
      </c>
      <c r="P269" s="147">
        <v>0</v>
      </c>
      <c r="Q269" s="47">
        <v>969121</v>
      </c>
      <c r="R269" s="47">
        <v>0</v>
      </c>
      <c r="S269" s="47">
        <v>0</v>
      </c>
      <c r="T269" s="47">
        <v>0</v>
      </c>
      <c r="U269" s="47">
        <v>1411265</v>
      </c>
      <c r="V269" s="47">
        <v>0</v>
      </c>
      <c r="W269" s="103">
        <v>4172925</v>
      </c>
      <c r="X269" s="41"/>
      <c r="Y269" s="41"/>
      <c r="Z269" s="41"/>
      <c r="AA269" s="41"/>
    </row>
    <row r="270" spans="1:27" ht="20.25" customHeight="1" x14ac:dyDescent="0.2">
      <c r="A270" s="113" t="s">
        <v>2064</v>
      </c>
      <c r="B270" s="114" t="s">
        <v>2053</v>
      </c>
      <c r="C270" s="4" t="s">
        <v>370</v>
      </c>
      <c r="D270" s="144">
        <v>5</v>
      </c>
      <c r="E270" s="130" t="s">
        <v>3561</v>
      </c>
      <c r="F270" s="47">
        <v>16944</v>
      </c>
      <c r="G270" s="47">
        <v>0</v>
      </c>
      <c r="H270" s="47">
        <v>3186</v>
      </c>
      <c r="I270" s="47">
        <v>6295</v>
      </c>
      <c r="J270" s="47">
        <v>87</v>
      </c>
      <c r="K270" s="47">
        <v>22294</v>
      </c>
      <c r="L270" s="47">
        <v>9217</v>
      </c>
      <c r="M270" s="47">
        <v>596509</v>
      </c>
      <c r="N270" s="153">
        <v>9974</v>
      </c>
      <c r="O270" s="147">
        <v>2389</v>
      </c>
      <c r="P270" s="147">
        <v>0</v>
      </c>
      <c r="Q270" s="47">
        <v>25418</v>
      </c>
      <c r="R270" s="47">
        <v>184534</v>
      </c>
      <c r="S270" s="47">
        <v>0</v>
      </c>
      <c r="T270" s="47">
        <v>0</v>
      </c>
      <c r="U270" s="47">
        <v>319698</v>
      </c>
      <c r="V270" s="47">
        <v>0</v>
      </c>
      <c r="W270" s="103">
        <v>1196545</v>
      </c>
      <c r="X270" s="41"/>
      <c r="Y270" s="41"/>
      <c r="Z270" s="41"/>
      <c r="AA270" s="41"/>
    </row>
    <row r="271" spans="1:27" ht="20.25" customHeight="1" x14ac:dyDescent="0.2">
      <c r="A271" s="113" t="s">
        <v>2065</v>
      </c>
      <c r="B271" s="114" t="s">
        <v>2053</v>
      </c>
      <c r="C271" s="4" t="s">
        <v>371</v>
      </c>
      <c r="D271" s="144">
        <v>5</v>
      </c>
      <c r="E271" s="130" t="s">
        <v>3561</v>
      </c>
      <c r="F271" s="47">
        <v>100084</v>
      </c>
      <c r="G271" s="47">
        <v>0</v>
      </c>
      <c r="H271" s="47">
        <v>9592</v>
      </c>
      <c r="I271" s="47">
        <v>64613</v>
      </c>
      <c r="J271" s="47">
        <v>272</v>
      </c>
      <c r="K271" s="47">
        <v>96615</v>
      </c>
      <c r="L271" s="47">
        <v>36844</v>
      </c>
      <c r="M271" s="47">
        <v>2200743</v>
      </c>
      <c r="N271" s="153">
        <v>54059</v>
      </c>
      <c r="O271" s="147">
        <v>11858</v>
      </c>
      <c r="P271" s="147">
        <v>0</v>
      </c>
      <c r="Q271" s="47">
        <v>284532</v>
      </c>
      <c r="R271" s="47">
        <v>0</v>
      </c>
      <c r="S271" s="47">
        <v>0</v>
      </c>
      <c r="T271" s="47">
        <v>0</v>
      </c>
      <c r="U271" s="47">
        <v>2320039</v>
      </c>
      <c r="V271" s="47">
        <v>0</v>
      </c>
      <c r="W271" s="103">
        <v>5179251</v>
      </c>
      <c r="X271" s="41"/>
      <c r="Y271" s="41"/>
      <c r="Z271" s="41"/>
      <c r="AA271" s="41"/>
    </row>
    <row r="272" spans="1:27" ht="20.25" customHeight="1" x14ac:dyDescent="0.2">
      <c r="A272" s="113" t="s">
        <v>3565</v>
      </c>
      <c r="B272" s="114" t="s">
        <v>2053</v>
      </c>
      <c r="C272" s="4" t="s">
        <v>3566</v>
      </c>
      <c r="D272" s="144">
        <v>5</v>
      </c>
      <c r="E272" s="130" t="s">
        <v>3561</v>
      </c>
      <c r="F272" s="47">
        <v>38142</v>
      </c>
      <c r="G272" s="47">
        <v>0</v>
      </c>
      <c r="H272" s="47">
        <v>15771</v>
      </c>
      <c r="I272" s="47">
        <v>33814</v>
      </c>
      <c r="J272" s="47">
        <v>96</v>
      </c>
      <c r="K272" s="47">
        <v>17083</v>
      </c>
      <c r="L272" s="47">
        <v>15886</v>
      </c>
      <c r="M272" s="47">
        <v>580243</v>
      </c>
      <c r="N272" s="153">
        <v>2344</v>
      </c>
      <c r="O272" s="147">
        <v>1155</v>
      </c>
      <c r="P272" s="147">
        <v>0</v>
      </c>
      <c r="Q272" s="47">
        <v>0</v>
      </c>
      <c r="R272" s="47">
        <v>0</v>
      </c>
      <c r="S272" s="47">
        <v>0</v>
      </c>
      <c r="T272" s="47">
        <v>0</v>
      </c>
      <c r="U272" s="47">
        <v>0</v>
      </c>
      <c r="V272" s="47">
        <v>0</v>
      </c>
      <c r="W272" s="103">
        <v>704534</v>
      </c>
      <c r="X272" s="41"/>
      <c r="Y272" s="41"/>
      <c r="Z272" s="41"/>
      <c r="AA272" s="41"/>
    </row>
    <row r="273" spans="1:27" ht="20.25" customHeight="1" x14ac:dyDescent="0.2">
      <c r="A273" s="113" t="s">
        <v>2066</v>
      </c>
      <c r="B273" s="114" t="s">
        <v>2053</v>
      </c>
      <c r="C273" s="4" t="s">
        <v>372</v>
      </c>
      <c r="D273" s="144">
        <v>6</v>
      </c>
      <c r="E273" s="130" t="s">
        <v>3561</v>
      </c>
      <c r="F273" s="47">
        <v>18412</v>
      </c>
      <c r="G273" s="47">
        <v>0</v>
      </c>
      <c r="H273" s="47">
        <v>70</v>
      </c>
      <c r="I273" s="47">
        <v>5638</v>
      </c>
      <c r="J273" s="47">
        <v>34</v>
      </c>
      <c r="K273" s="47">
        <v>17262</v>
      </c>
      <c r="L273" s="47">
        <v>2761</v>
      </c>
      <c r="M273" s="47">
        <v>251721</v>
      </c>
      <c r="N273" s="153">
        <v>14742</v>
      </c>
      <c r="O273" s="147">
        <v>1268</v>
      </c>
      <c r="P273" s="147">
        <v>0</v>
      </c>
      <c r="Q273" s="47">
        <v>0</v>
      </c>
      <c r="R273" s="47">
        <v>0</v>
      </c>
      <c r="S273" s="47">
        <v>0</v>
      </c>
      <c r="T273" s="47">
        <v>0</v>
      </c>
      <c r="U273" s="47">
        <v>0</v>
      </c>
      <c r="V273" s="47">
        <v>0</v>
      </c>
      <c r="W273" s="103">
        <v>311908</v>
      </c>
      <c r="X273" s="41"/>
      <c r="Y273" s="41"/>
      <c r="Z273" s="41"/>
      <c r="AA273" s="41"/>
    </row>
    <row r="274" spans="1:27" ht="20.25" customHeight="1" x14ac:dyDescent="0.2">
      <c r="A274" s="113" t="s">
        <v>2067</v>
      </c>
      <c r="B274" s="114" t="s">
        <v>2053</v>
      </c>
      <c r="C274" s="4" t="s">
        <v>373</v>
      </c>
      <c r="D274" s="144">
        <v>6</v>
      </c>
      <c r="E274" s="130" t="s">
        <v>3561</v>
      </c>
      <c r="F274" s="47">
        <v>190</v>
      </c>
      <c r="G274" s="47">
        <v>0</v>
      </c>
      <c r="H274" s="47">
        <v>0</v>
      </c>
      <c r="I274" s="47">
        <v>6994</v>
      </c>
      <c r="J274" s="47">
        <v>0</v>
      </c>
      <c r="K274" s="47">
        <v>1425</v>
      </c>
      <c r="L274" s="47">
        <v>205</v>
      </c>
      <c r="M274" s="47">
        <v>98603</v>
      </c>
      <c r="N274" s="153">
        <v>557</v>
      </c>
      <c r="O274" s="147">
        <v>14</v>
      </c>
      <c r="P274" s="147">
        <v>0</v>
      </c>
      <c r="Q274" s="47">
        <v>61102</v>
      </c>
      <c r="R274" s="47">
        <v>0</v>
      </c>
      <c r="S274" s="47">
        <v>0</v>
      </c>
      <c r="T274" s="47">
        <v>0</v>
      </c>
      <c r="U274" s="47">
        <v>0</v>
      </c>
      <c r="V274" s="47">
        <v>0</v>
      </c>
      <c r="W274" s="103">
        <v>169090</v>
      </c>
      <c r="X274" s="41"/>
      <c r="Y274" s="41"/>
      <c r="Z274" s="41"/>
      <c r="AA274" s="41"/>
    </row>
    <row r="275" spans="1:27" ht="20.25" customHeight="1" x14ac:dyDescent="0.2">
      <c r="A275" s="113" t="s">
        <v>2068</v>
      </c>
      <c r="B275" s="114" t="s">
        <v>2053</v>
      </c>
      <c r="C275" s="4" t="s">
        <v>374</v>
      </c>
      <c r="D275" s="144">
        <v>6</v>
      </c>
      <c r="E275" s="130" t="s">
        <v>3561</v>
      </c>
      <c r="F275" s="47">
        <v>2415</v>
      </c>
      <c r="G275" s="47">
        <v>0</v>
      </c>
      <c r="H275" s="47">
        <v>120</v>
      </c>
      <c r="I275" s="47">
        <v>21187</v>
      </c>
      <c r="J275" s="47">
        <v>69</v>
      </c>
      <c r="K275" s="47">
        <v>8766</v>
      </c>
      <c r="L275" s="47">
        <v>6563</v>
      </c>
      <c r="M275" s="47">
        <v>338336</v>
      </c>
      <c r="N275" s="153">
        <v>3757</v>
      </c>
      <c r="O275" s="147">
        <v>6230</v>
      </c>
      <c r="P275" s="147">
        <v>0</v>
      </c>
      <c r="Q275" s="47">
        <v>0</v>
      </c>
      <c r="R275" s="47">
        <v>0</v>
      </c>
      <c r="S275" s="47">
        <v>0</v>
      </c>
      <c r="T275" s="47">
        <v>0</v>
      </c>
      <c r="U275" s="47">
        <v>0</v>
      </c>
      <c r="V275" s="47">
        <v>0</v>
      </c>
      <c r="W275" s="103">
        <v>387443</v>
      </c>
      <c r="X275" s="41"/>
      <c r="Y275" s="41"/>
      <c r="Z275" s="41"/>
      <c r="AA275" s="41"/>
    </row>
    <row r="276" spans="1:27" ht="20.25" customHeight="1" x14ac:dyDescent="0.2">
      <c r="A276" s="113" t="s">
        <v>2069</v>
      </c>
      <c r="B276" s="114" t="s">
        <v>2053</v>
      </c>
      <c r="C276" s="4" t="s">
        <v>375</v>
      </c>
      <c r="D276" s="144">
        <v>6</v>
      </c>
      <c r="E276" s="130" t="s">
        <v>3561</v>
      </c>
      <c r="F276" s="47">
        <v>31227</v>
      </c>
      <c r="G276" s="47">
        <v>0</v>
      </c>
      <c r="H276" s="47">
        <v>74</v>
      </c>
      <c r="I276" s="47">
        <v>8950</v>
      </c>
      <c r="J276" s="47">
        <v>35</v>
      </c>
      <c r="K276" s="47">
        <v>17671</v>
      </c>
      <c r="L276" s="47">
        <v>3212</v>
      </c>
      <c r="M276" s="47">
        <v>224808</v>
      </c>
      <c r="N276" s="153">
        <v>1524</v>
      </c>
      <c r="O276" s="147">
        <v>1302</v>
      </c>
      <c r="P276" s="147">
        <v>0</v>
      </c>
      <c r="Q276" s="47">
        <v>0</v>
      </c>
      <c r="R276" s="47">
        <v>0</v>
      </c>
      <c r="S276" s="47">
        <v>0</v>
      </c>
      <c r="T276" s="47">
        <v>0</v>
      </c>
      <c r="U276" s="47">
        <v>0</v>
      </c>
      <c r="V276" s="47">
        <v>0</v>
      </c>
      <c r="W276" s="103">
        <v>288803</v>
      </c>
      <c r="X276" s="41"/>
      <c r="Y276" s="41"/>
      <c r="Z276" s="41"/>
      <c r="AA276" s="41"/>
    </row>
    <row r="277" spans="1:27" ht="20.25" customHeight="1" x14ac:dyDescent="0.2">
      <c r="A277" s="113" t="s">
        <v>2070</v>
      </c>
      <c r="B277" s="114" t="s">
        <v>2053</v>
      </c>
      <c r="C277" s="4" t="s">
        <v>376</v>
      </c>
      <c r="D277" s="144">
        <v>6</v>
      </c>
      <c r="E277" s="130" t="s">
        <v>3561</v>
      </c>
      <c r="F277" s="47">
        <v>39439</v>
      </c>
      <c r="G277" s="47">
        <v>0</v>
      </c>
      <c r="H277" s="47">
        <v>226</v>
      </c>
      <c r="I277" s="47">
        <v>84424</v>
      </c>
      <c r="J277" s="47">
        <v>120</v>
      </c>
      <c r="K277" s="47">
        <v>28987</v>
      </c>
      <c r="L277" s="47">
        <v>11633</v>
      </c>
      <c r="M277" s="47">
        <v>534379</v>
      </c>
      <c r="N277" s="153">
        <v>11468</v>
      </c>
      <c r="O277" s="147">
        <v>23315</v>
      </c>
      <c r="P277" s="147">
        <v>0</v>
      </c>
      <c r="Q277" s="47">
        <v>0</v>
      </c>
      <c r="R277" s="47">
        <v>101136</v>
      </c>
      <c r="S277" s="47">
        <v>0</v>
      </c>
      <c r="T277" s="47">
        <v>0</v>
      </c>
      <c r="U277" s="47">
        <v>0</v>
      </c>
      <c r="V277" s="47">
        <v>0</v>
      </c>
      <c r="W277" s="103">
        <v>835127</v>
      </c>
      <c r="X277" s="41"/>
      <c r="Y277" s="41"/>
      <c r="Z277" s="41"/>
      <c r="AA277" s="41"/>
    </row>
    <row r="278" spans="1:27" ht="20.25" customHeight="1" x14ac:dyDescent="0.2">
      <c r="A278" s="113" t="s">
        <v>2071</v>
      </c>
      <c r="B278" s="114" t="s">
        <v>2053</v>
      </c>
      <c r="C278" s="4" t="s">
        <v>377</v>
      </c>
      <c r="D278" s="144">
        <v>6</v>
      </c>
      <c r="E278" s="130" t="s">
        <v>3561</v>
      </c>
      <c r="F278" s="47">
        <v>10287</v>
      </c>
      <c r="G278" s="47">
        <v>40143</v>
      </c>
      <c r="H278" s="47">
        <v>0</v>
      </c>
      <c r="I278" s="47">
        <v>6740</v>
      </c>
      <c r="J278" s="47">
        <v>32</v>
      </c>
      <c r="K278" s="47">
        <v>12334</v>
      </c>
      <c r="L278" s="47">
        <v>1487</v>
      </c>
      <c r="M278" s="47">
        <v>204278</v>
      </c>
      <c r="N278" s="153">
        <v>10608</v>
      </c>
      <c r="O278" s="147">
        <v>520</v>
      </c>
      <c r="P278" s="147">
        <v>0</v>
      </c>
      <c r="Q278" s="47">
        <v>4285</v>
      </c>
      <c r="R278" s="47">
        <v>0</v>
      </c>
      <c r="S278" s="47">
        <v>0</v>
      </c>
      <c r="T278" s="47">
        <v>0</v>
      </c>
      <c r="U278" s="47">
        <v>0</v>
      </c>
      <c r="V278" s="47">
        <v>0</v>
      </c>
      <c r="W278" s="103">
        <v>290714</v>
      </c>
      <c r="X278" s="41"/>
      <c r="Y278" s="41"/>
      <c r="Z278" s="41"/>
      <c r="AA278" s="41"/>
    </row>
    <row r="279" spans="1:27" ht="20.25" customHeight="1" x14ac:dyDescent="0.2">
      <c r="A279" s="113" t="s">
        <v>2072</v>
      </c>
      <c r="B279" s="114" t="s">
        <v>2053</v>
      </c>
      <c r="C279" s="4" t="s">
        <v>378</v>
      </c>
      <c r="D279" s="144">
        <v>6</v>
      </c>
      <c r="E279" s="130" t="s">
        <v>3561</v>
      </c>
      <c r="F279" s="47">
        <v>32177</v>
      </c>
      <c r="G279" s="47">
        <v>0</v>
      </c>
      <c r="H279" s="47">
        <v>191</v>
      </c>
      <c r="I279" s="47">
        <v>7492</v>
      </c>
      <c r="J279" s="47">
        <v>25</v>
      </c>
      <c r="K279" s="47">
        <v>6578</v>
      </c>
      <c r="L279" s="47">
        <v>3347</v>
      </c>
      <c r="M279" s="47">
        <v>270915</v>
      </c>
      <c r="N279" s="153">
        <v>4901</v>
      </c>
      <c r="O279" s="147">
        <v>230</v>
      </c>
      <c r="P279" s="147">
        <v>0</v>
      </c>
      <c r="Q279" s="47">
        <v>332283</v>
      </c>
      <c r="R279" s="47">
        <v>0</v>
      </c>
      <c r="S279" s="47">
        <v>0</v>
      </c>
      <c r="T279" s="47">
        <v>0</v>
      </c>
      <c r="U279" s="47">
        <v>0</v>
      </c>
      <c r="V279" s="47">
        <v>0</v>
      </c>
      <c r="W279" s="103">
        <v>658139</v>
      </c>
      <c r="X279" s="41"/>
      <c r="Y279" s="41"/>
      <c r="Z279" s="41"/>
      <c r="AA279" s="41"/>
    </row>
    <row r="280" spans="1:27" ht="20.25" customHeight="1" x14ac:dyDescent="0.2">
      <c r="A280" s="113" t="s">
        <v>2073</v>
      </c>
      <c r="B280" s="114" t="s">
        <v>2053</v>
      </c>
      <c r="C280" s="4" t="s">
        <v>379</v>
      </c>
      <c r="D280" s="144">
        <v>6</v>
      </c>
      <c r="E280" s="130" t="s">
        <v>3561</v>
      </c>
      <c r="F280" s="47">
        <v>921</v>
      </c>
      <c r="G280" s="47">
        <v>0</v>
      </c>
      <c r="H280" s="47">
        <v>186</v>
      </c>
      <c r="I280" s="47">
        <v>9767</v>
      </c>
      <c r="J280" s="47">
        <v>86</v>
      </c>
      <c r="K280" s="47">
        <v>21756</v>
      </c>
      <c r="L280" s="47">
        <v>8592</v>
      </c>
      <c r="M280" s="47">
        <v>462198</v>
      </c>
      <c r="N280" s="153">
        <v>7735</v>
      </c>
      <c r="O280" s="147">
        <v>922</v>
      </c>
      <c r="P280" s="147">
        <v>0</v>
      </c>
      <c r="Q280" s="47">
        <v>0</v>
      </c>
      <c r="R280" s="47">
        <v>0</v>
      </c>
      <c r="S280" s="47">
        <v>0</v>
      </c>
      <c r="T280" s="47">
        <v>0</v>
      </c>
      <c r="U280" s="47">
        <v>0</v>
      </c>
      <c r="V280" s="47">
        <v>0</v>
      </c>
      <c r="W280" s="103">
        <v>512163</v>
      </c>
      <c r="X280" s="41"/>
      <c r="Y280" s="41"/>
      <c r="Z280" s="41"/>
      <c r="AA280" s="41"/>
    </row>
    <row r="281" spans="1:27" ht="20.25" customHeight="1" x14ac:dyDescent="0.2">
      <c r="A281" s="113" t="s">
        <v>2074</v>
      </c>
      <c r="B281" s="114" t="s">
        <v>2053</v>
      </c>
      <c r="C281" s="4" t="s">
        <v>380</v>
      </c>
      <c r="D281" s="144">
        <v>6</v>
      </c>
      <c r="E281" s="130" t="s">
        <v>3561</v>
      </c>
      <c r="F281" s="47">
        <v>31572</v>
      </c>
      <c r="G281" s="47">
        <v>0</v>
      </c>
      <c r="H281" s="47">
        <v>0</v>
      </c>
      <c r="I281" s="47">
        <v>3154</v>
      </c>
      <c r="J281" s="47">
        <v>22</v>
      </c>
      <c r="K281" s="47">
        <v>36137</v>
      </c>
      <c r="L281" s="47">
        <v>3683</v>
      </c>
      <c r="M281" s="47">
        <v>250233</v>
      </c>
      <c r="N281" s="153">
        <v>23719</v>
      </c>
      <c r="O281" s="147">
        <v>1248</v>
      </c>
      <c r="P281" s="147">
        <v>0</v>
      </c>
      <c r="Q281" s="47">
        <v>48227</v>
      </c>
      <c r="R281" s="47">
        <v>0</v>
      </c>
      <c r="S281" s="47">
        <v>0</v>
      </c>
      <c r="T281" s="47">
        <v>0</v>
      </c>
      <c r="U281" s="47">
        <v>0</v>
      </c>
      <c r="V281" s="47">
        <v>0</v>
      </c>
      <c r="W281" s="103">
        <v>397995</v>
      </c>
      <c r="X281" s="41"/>
      <c r="Y281" s="41"/>
      <c r="Z281" s="41"/>
      <c r="AA281" s="41"/>
    </row>
    <row r="282" spans="1:27" ht="20.25" customHeight="1" x14ac:dyDescent="0.2">
      <c r="A282" s="113" t="s">
        <v>2075</v>
      </c>
      <c r="B282" s="114" t="s">
        <v>2053</v>
      </c>
      <c r="C282" s="4" t="s">
        <v>381</v>
      </c>
      <c r="D282" s="144">
        <v>6</v>
      </c>
      <c r="E282" s="130" t="s">
        <v>3561</v>
      </c>
      <c r="F282" s="47">
        <v>6171</v>
      </c>
      <c r="G282" s="47">
        <v>0</v>
      </c>
      <c r="H282" s="47">
        <v>0</v>
      </c>
      <c r="I282" s="47">
        <v>11549</v>
      </c>
      <c r="J282" s="47">
        <v>39</v>
      </c>
      <c r="K282" s="47">
        <v>19830</v>
      </c>
      <c r="L282" s="47">
        <v>3675</v>
      </c>
      <c r="M282" s="47">
        <v>256928</v>
      </c>
      <c r="N282" s="153">
        <v>2188</v>
      </c>
      <c r="O282" s="147">
        <v>0</v>
      </c>
      <c r="P282" s="147">
        <v>0</v>
      </c>
      <c r="Q282" s="47">
        <v>0</v>
      </c>
      <c r="R282" s="47">
        <v>72913</v>
      </c>
      <c r="S282" s="47">
        <v>0</v>
      </c>
      <c r="T282" s="47">
        <v>0</v>
      </c>
      <c r="U282" s="47">
        <v>0</v>
      </c>
      <c r="V282" s="47">
        <v>0</v>
      </c>
      <c r="W282" s="103">
        <v>373293</v>
      </c>
      <c r="X282" s="41"/>
      <c r="Y282" s="41"/>
      <c r="Z282" s="41"/>
      <c r="AA282" s="41"/>
    </row>
    <row r="283" spans="1:27" ht="20.25" customHeight="1" x14ac:dyDescent="0.2">
      <c r="A283" s="113" t="s">
        <v>2076</v>
      </c>
      <c r="B283" s="114" t="s">
        <v>2053</v>
      </c>
      <c r="C283" s="4" t="s">
        <v>382</v>
      </c>
      <c r="D283" s="144">
        <v>6</v>
      </c>
      <c r="E283" s="130" t="s">
        <v>3561</v>
      </c>
      <c r="F283" s="47">
        <v>6464</v>
      </c>
      <c r="G283" s="47">
        <v>0</v>
      </c>
      <c r="H283" s="47">
        <v>147</v>
      </c>
      <c r="I283" s="47">
        <v>16752</v>
      </c>
      <c r="J283" s="47">
        <v>22</v>
      </c>
      <c r="K283" s="47">
        <v>790</v>
      </c>
      <c r="L283" s="47">
        <v>5575</v>
      </c>
      <c r="M283" s="47">
        <v>310706</v>
      </c>
      <c r="N283" s="153">
        <v>13208</v>
      </c>
      <c r="O283" s="147">
        <v>505</v>
      </c>
      <c r="P283" s="147">
        <v>0</v>
      </c>
      <c r="Q283" s="47">
        <v>0</v>
      </c>
      <c r="R283" s="47">
        <v>0</v>
      </c>
      <c r="S283" s="47">
        <v>0</v>
      </c>
      <c r="T283" s="47">
        <v>0</v>
      </c>
      <c r="U283" s="47">
        <v>0</v>
      </c>
      <c r="V283" s="47">
        <v>0</v>
      </c>
      <c r="W283" s="103">
        <v>354169</v>
      </c>
      <c r="X283" s="41"/>
      <c r="Y283" s="41"/>
      <c r="Z283" s="41"/>
      <c r="AA283" s="41"/>
    </row>
    <row r="284" spans="1:27" ht="20.25" customHeight="1" x14ac:dyDescent="0.2">
      <c r="A284" s="113" t="s">
        <v>2077</v>
      </c>
      <c r="B284" s="114" t="s">
        <v>2053</v>
      </c>
      <c r="C284" s="4" t="s">
        <v>383</v>
      </c>
      <c r="D284" s="144">
        <v>6</v>
      </c>
      <c r="E284" s="130" t="s">
        <v>3561</v>
      </c>
      <c r="F284" s="47">
        <v>6955</v>
      </c>
      <c r="G284" s="47">
        <v>0</v>
      </c>
      <c r="H284" s="47">
        <v>6890</v>
      </c>
      <c r="I284" s="47">
        <v>41447</v>
      </c>
      <c r="J284" s="47">
        <v>118</v>
      </c>
      <c r="K284" s="47">
        <v>35641</v>
      </c>
      <c r="L284" s="47">
        <v>11450</v>
      </c>
      <c r="M284" s="47">
        <v>478380</v>
      </c>
      <c r="N284" s="153">
        <v>3757</v>
      </c>
      <c r="O284" s="147">
        <v>343</v>
      </c>
      <c r="P284" s="147">
        <v>0</v>
      </c>
      <c r="Q284" s="47">
        <v>0</v>
      </c>
      <c r="R284" s="47">
        <v>23265</v>
      </c>
      <c r="S284" s="47">
        <v>0</v>
      </c>
      <c r="T284" s="47">
        <v>0</v>
      </c>
      <c r="U284" s="47">
        <v>0</v>
      </c>
      <c r="V284" s="47">
        <v>0</v>
      </c>
      <c r="W284" s="103">
        <v>608246</v>
      </c>
      <c r="X284" s="41"/>
      <c r="Y284" s="41"/>
      <c r="Z284" s="41"/>
      <c r="AA284" s="41"/>
    </row>
    <row r="285" spans="1:27" ht="20.25" customHeight="1" x14ac:dyDescent="0.2">
      <c r="A285" s="113" t="s">
        <v>2078</v>
      </c>
      <c r="B285" s="114" t="s">
        <v>2053</v>
      </c>
      <c r="C285" s="4" t="s">
        <v>384</v>
      </c>
      <c r="D285" s="144">
        <v>6</v>
      </c>
      <c r="E285" s="130" t="s">
        <v>3562</v>
      </c>
      <c r="F285" s="47">
        <v>41026</v>
      </c>
      <c r="G285" s="47">
        <v>0</v>
      </c>
      <c r="H285" s="47">
        <v>334</v>
      </c>
      <c r="I285" s="47">
        <v>1757</v>
      </c>
      <c r="J285" s="47">
        <v>44282</v>
      </c>
      <c r="K285" s="47">
        <v>8508</v>
      </c>
      <c r="L285" s="47">
        <v>7787</v>
      </c>
      <c r="M285" s="47">
        <v>329421</v>
      </c>
      <c r="N285" s="153">
        <v>5040</v>
      </c>
      <c r="O285" s="147">
        <v>1093</v>
      </c>
      <c r="P285" s="147">
        <v>0</v>
      </c>
      <c r="Q285" s="47">
        <v>0</v>
      </c>
      <c r="R285" s="47">
        <v>0</v>
      </c>
      <c r="S285" s="47">
        <v>0</v>
      </c>
      <c r="T285" s="47">
        <v>0</v>
      </c>
      <c r="U285" s="47">
        <v>0</v>
      </c>
      <c r="V285" s="47">
        <v>0</v>
      </c>
      <c r="W285" s="103">
        <v>439248</v>
      </c>
      <c r="X285" s="41"/>
      <c r="Y285" s="41"/>
      <c r="Z285" s="41"/>
      <c r="AA285" s="41"/>
    </row>
    <row r="286" spans="1:27" ht="20.25" customHeight="1" x14ac:dyDescent="0.2">
      <c r="A286" s="113" t="s">
        <v>2079</v>
      </c>
      <c r="B286" s="114" t="s">
        <v>2053</v>
      </c>
      <c r="C286" s="4" t="s">
        <v>385</v>
      </c>
      <c r="D286" s="144">
        <v>6</v>
      </c>
      <c r="E286" s="130" t="s">
        <v>3561</v>
      </c>
      <c r="F286" s="47">
        <v>40736</v>
      </c>
      <c r="G286" s="47">
        <v>0</v>
      </c>
      <c r="H286" s="47">
        <v>52</v>
      </c>
      <c r="I286" s="47">
        <v>13293</v>
      </c>
      <c r="J286" s="47">
        <v>0</v>
      </c>
      <c r="K286" s="47">
        <v>7936</v>
      </c>
      <c r="L286" s="47">
        <v>1934</v>
      </c>
      <c r="M286" s="47">
        <v>187022</v>
      </c>
      <c r="N286" s="153">
        <v>830</v>
      </c>
      <c r="O286" s="147">
        <v>237</v>
      </c>
      <c r="P286" s="147">
        <v>0</v>
      </c>
      <c r="Q286" s="47">
        <v>62</v>
      </c>
      <c r="R286" s="47">
        <v>0</v>
      </c>
      <c r="S286" s="47">
        <v>0</v>
      </c>
      <c r="T286" s="47">
        <v>0</v>
      </c>
      <c r="U286" s="47">
        <v>0</v>
      </c>
      <c r="V286" s="47">
        <v>0</v>
      </c>
      <c r="W286" s="103">
        <v>252102</v>
      </c>
      <c r="X286" s="41"/>
      <c r="Y286" s="41"/>
      <c r="Z286" s="41"/>
      <c r="AA286" s="41"/>
    </row>
    <row r="287" spans="1:27" ht="20.25" customHeight="1" x14ac:dyDescent="0.2">
      <c r="A287" s="113" t="s">
        <v>2080</v>
      </c>
      <c r="B287" s="114" t="s">
        <v>2053</v>
      </c>
      <c r="C287" s="4" t="s">
        <v>386</v>
      </c>
      <c r="D287" s="144">
        <v>6</v>
      </c>
      <c r="E287" s="130" t="s">
        <v>3561</v>
      </c>
      <c r="F287" s="47">
        <v>8997</v>
      </c>
      <c r="G287" s="47">
        <v>88734</v>
      </c>
      <c r="H287" s="47">
        <v>10</v>
      </c>
      <c r="I287" s="47">
        <v>4780</v>
      </c>
      <c r="J287" s="47">
        <v>1360</v>
      </c>
      <c r="K287" s="47">
        <v>3710</v>
      </c>
      <c r="L287" s="47">
        <v>1589</v>
      </c>
      <c r="M287" s="47">
        <v>156300</v>
      </c>
      <c r="N287" s="153">
        <v>5209</v>
      </c>
      <c r="O287" s="147">
        <v>358</v>
      </c>
      <c r="P287" s="147">
        <v>0</v>
      </c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W287" s="103">
        <v>271047</v>
      </c>
      <c r="X287" s="41"/>
      <c r="Y287" s="41"/>
      <c r="Z287" s="41"/>
      <c r="AA287" s="41"/>
    </row>
    <row r="288" spans="1:27" ht="20.25" customHeight="1" x14ac:dyDescent="0.2">
      <c r="A288" s="113" t="s">
        <v>2081</v>
      </c>
      <c r="B288" s="114" t="s">
        <v>2053</v>
      </c>
      <c r="C288" s="4" t="s">
        <v>387</v>
      </c>
      <c r="D288" s="144">
        <v>6</v>
      </c>
      <c r="E288" s="130" t="s">
        <v>3561</v>
      </c>
      <c r="F288" s="47">
        <v>5496</v>
      </c>
      <c r="G288" s="47">
        <v>0</v>
      </c>
      <c r="H288" s="47">
        <v>0</v>
      </c>
      <c r="I288" s="47">
        <v>1060</v>
      </c>
      <c r="J288" s="47">
        <v>12</v>
      </c>
      <c r="K288" s="47">
        <v>2055</v>
      </c>
      <c r="L288" s="47">
        <v>1320</v>
      </c>
      <c r="M288" s="47">
        <v>172677</v>
      </c>
      <c r="N288" s="153">
        <v>16513</v>
      </c>
      <c r="O288" s="147">
        <v>83</v>
      </c>
      <c r="P288" s="147">
        <v>0</v>
      </c>
      <c r="Q288" s="47">
        <v>0</v>
      </c>
      <c r="R288" s="47">
        <v>0</v>
      </c>
      <c r="S288" s="47">
        <v>0</v>
      </c>
      <c r="T288" s="47">
        <v>0</v>
      </c>
      <c r="U288" s="47">
        <v>0</v>
      </c>
      <c r="V288" s="47">
        <v>0</v>
      </c>
      <c r="W288" s="103">
        <v>199216</v>
      </c>
      <c r="X288" s="41"/>
      <c r="Y288" s="41"/>
      <c r="Z288" s="41"/>
      <c r="AA288" s="41"/>
    </row>
    <row r="289" spans="1:27" ht="20.25" customHeight="1" x14ac:dyDescent="0.2">
      <c r="A289" s="113" t="s">
        <v>2082</v>
      </c>
      <c r="B289" s="114" t="s">
        <v>2053</v>
      </c>
      <c r="C289" s="4" t="s">
        <v>388</v>
      </c>
      <c r="D289" s="144">
        <v>6</v>
      </c>
      <c r="E289" s="130" t="s">
        <v>3561</v>
      </c>
      <c r="F289" s="47">
        <v>15378</v>
      </c>
      <c r="G289" s="47">
        <v>121565</v>
      </c>
      <c r="H289" s="47">
        <v>0</v>
      </c>
      <c r="I289" s="47">
        <v>210</v>
      </c>
      <c r="J289" s="47">
        <v>0</v>
      </c>
      <c r="K289" s="47">
        <v>4368</v>
      </c>
      <c r="L289" s="47">
        <v>5487</v>
      </c>
      <c r="M289" s="47">
        <v>544521</v>
      </c>
      <c r="N289" s="153">
        <v>777</v>
      </c>
      <c r="O289" s="147">
        <v>0</v>
      </c>
      <c r="P289" s="147">
        <v>0</v>
      </c>
      <c r="Q289" s="47">
        <v>349789</v>
      </c>
      <c r="R289" s="47">
        <v>0</v>
      </c>
      <c r="S289" s="47">
        <v>0</v>
      </c>
      <c r="T289" s="47">
        <v>0</v>
      </c>
      <c r="U289" s="47">
        <v>136560</v>
      </c>
      <c r="V289" s="47">
        <v>0</v>
      </c>
      <c r="W289" s="103">
        <v>1178655</v>
      </c>
      <c r="X289" s="41"/>
      <c r="Y289" s="41"/>
      <c r="Z289" s="41"/>
      <c r="AA289" s="41"/>
    </row>
    <row r="290" spans="1:27" ht="20.25" customHeight="1" x14ac:dyDescent="0.2">
      <c r="A290" s="113" t="s">
        <v>2083</v>
      </c>
      <c r="B290" s="114" t="s">
        <v>2053</v>
      </c>
      <c r="C290" s="4" t="s">
        <v>389</v>
      </c>
      <c r="D290" s="144">
        <v>6</v>
      </c>
      <c r="E290" s="130" t="s">
        <v>3561</v>
      </c>
      <c r="F290" s="47">
        <v>540</v>
      </c>
      <c r="G290" s="47">
        <v>17766</v>
      </c>
      <c r="H290" s="47">
        <v>0</v>
      </c>
      <c r="I290" s="47">
        <v>13874</v>
      </c>
      <c r="J290" s="47">
        <v>1480</v>
      </c>
      <c r="K290" s="47">
        <v>26253</v>
      </c>
      <c r="L290" s="47">
        <v>3472</v>
      </c>
      <c r="M290" s="47">
        <v>269357</v>
      </c>
      <c r="N290" s="153">
        <v>12838</v>
      </c>
      <c r="O290" s="147">
        <v>254</v>
      </c>
      <c r="P290" s="147">
        <v>0</v>
      </c>
      <c r="Q290" s="47">
        <v>2811</v>
      </c>
      <c r="R290" s="47">
        <v>0</v>
      </c>
      <c r="S290" s="47">
        <v>0</v>
      </c>
      <c r="T290" s="47">
        <v>0</v>
      </c>
      <c r="U290" s="47">
        <v>0</v>
      </c>
      <c r="V290" s="47">
        <v>0</v>
      </c>
      <c r="W290" s="103">
        <v>348645</v>
      </c>
      <c r="X290" s="41"/>
      <c r="Y290" s="41"/>
      <c r="Z290" s="41"/>
      <c r="AA290" s="41"/>
    </row>
    <row r="291" spans="1:27" ht="20.25" customHeight="1" x14ac:dyDescent="0.2">
      <c r="A291" s="113" t="s">
        <v>2084</v>
      </c>
      <c r="B291" s="114" t="s">
        <v>2053</v>
      </c>
      <c r="C291" s="4" t="s">
        <v>390</v>
      </c>
      <c r="D291" s="144">
        <v>6</v>
      </c>
      <c r="E291" s="130" t="s">
        <v>3561</v>
      </c>
      <c r="F291" s="47">
        <v>466</v>
      </c>
      <c r="G291" s="47">
        <v>0</v>
      </c>
      <c r="H291" s="47">
        <v>353</v>
      </c>
      <c r="I291" s="47">
        <v>12928</v>
      </c>
      <c r="J291" s="47">
        <v>644</v>
      </c>
      <c r="K291" s="47">
        <v>21046</v>
      </c>
      <c r="L291" s="47">
        <v>5937</v>
      </c>
      <c r="M291" s="47">
        <v>430307</v>
      </c>
      <c r="N291" s="153">
        <v>8734</v>
      </c>
      <c r="O291" s="147">
        <v>1018</v>
      </c>
      <c r="P291" s="147">
        <v>0</v>
      </c>
      <c r="Q291" s="47">
        <v>295</v>
      </c>
      <c r="R291" s="47">
        <v>0</v>
      </c>
      <c r="S291" s="47">
        <v>0</v>
      </c>
      <c r="T291" s="47">
        <v>0</v>
      </c>
      <c r="U291" s="47">
        <v>238767</v>
      </c>
      <c r="V291" s="47">
        <v>0</v>
      </c>
      <c r="W291" s="103">
        <v>720495</v>
      </c>
      <c r="X291" s="41"/>
      <c r="Y291" s="41"/>
      <c r="Z291" s="41"/>
      <c r="AA291" s="41"/>
    </row>
    <row r="292" spans="1:27" ht="20.25" customHeight="1" x14ac:dyDescent="0.2">
      <c r="A292" s="113" t="s">
        <v>2085</v>
      </c>
      <c r="B292" s="114" t="s">
        <v>2053</v>
      </c>
      <c r="C292" s="4" t="s">
        <v>391</v>
      </c>
      <c r="D292" s="144">
        <v>6</v>
      </c>
      <c r="E292" s="130" t="s">
        <v>3561</v>
      </c>
      <c r="F292" s="47">
        <v>15</v>
      </c>
      <c r="G292" s="47">
        <v>167742</v>
      </c>
      <c r="H292" s="47">
        <v>284</v>
      </c>
      <c r="I292" s="47">
        <v>5121</v>
      </c>
      <c r="J292" s="47">
        <v>0</v>
      </c>
      <c r="K292" s="47">
        <v>8537</v>
      </c>
      <c r="L292" s="47">
        <v>3586</v>
      </c>
      <c r="M292" s="47">
        <v>135989</v>
      </c>
      <c r="N292" s="153">
        <v>0</v>
      </c>
      <c r="O292" s="147">
        <v>0</v>
      </c>
      <c r="P292" s="147">
        <v>0</v>
      </c>
      <c r="Q292" s="47">
        <v>0</v>
      </c>
      <c r="R292" s="47">
        <v>0</v>
      </c>
      <c r="S292" s="47">
        <v>0</v>
      </c>
      <c r="T292" s="47">
        <v>0</v>
      </c>
      <c r="U292" s="47">
        <v>0</v>
      </c>
      <c r="V292" s="47">
        <v>0</v>
      </c>
      <c r="W292" s="103">
        <v>321274</v>
      </c>
      <c r="X292" s="41"/>
      <c r="Y292" s="41"/>
      <c r="Z292" s="41"/>
      <c r="AA292" s="41"/>
    </row>
    <row r="293" spans="1:27" ht="20.25" customHeight="1" x14ac:dyDescent="0.2">
      <c r="A293" s="113" t="s">
        <v>2086</v>
      </c>
      <c r="B293" s="114" t="s">
        <v>2053</v>
      </c>
      <c r="C293" s="4" t="s">
        <v>392</v>
      </c>
      <c r="D293" s="144">
        <v>6</v>
      </c>
      <c r="E293" s="130" t="s">
        <v>3561</v>
      </c>
      <c r="F293" s="47">
        <v>2688</v>
      </c>
      <c r="G293" s="47">
        <v>0</v>
      </c>
      <c r="H293" s="47">
        <v>0</v>
      </c>
      <c r="I293" s="47">
        <v>5618</v>
      </c>
      <c r="J293" s="47">
        <v>24</v>
      </c>
      <c r="K293" s="47">
        <v>8688</v>
      </c>
      <c r="L293" s="47">
        <v>3051</v>
      </c>
      <c r="M293" s="47">
        <v>319022</v>
      </c>
      <c r="N293" s="153">
        <v>632</v>
      </c>
      <c r="O293" s="147">
        <v>0</v>
      </c>
      <c r="P293" s="147">
        <v>0</v>
      </c>
      <c r="Q293" s="47">
        <v>64894</v>
      </c>
      <c r="R293" s="47">
        <v>0</v>
      </c>
      <c r="S293" s="47">
        <v>0</v>
      </c>
      <c r="T293" s="47">
        <v>0</v>
      </c>
      <c r="U293" s="47">
        <v>263984</v>
      </c>
      <c r="V293" s="47">
        <v>0</v>
      </c>
      <c r="W293" s="103">
        <v>668601</v>
      </c>
      <c r="X293" s="41"/>
      <c r="Y293" s="41"/>
      <c r="Z293" s="41"/>
      <c r="AA293" s="41"/>
    </row>
    <row r="294" spans="1:27" ht="20.25" customHeight="1" x14ac:dyDescent="0.2">
      <c r="A294" s="113" t="s">
        <v>2087</v>
      </c>
      <c r="B294" s="114" t="s">
        <v>2088</v>
      </c>
      <c r="C294" s="4" t="s">
        <v>393</v>
      </c>
      <c r="D294" s="144">
        <v>3</v>
      </c>
      <c r="E294" s="130" t="s">
        <v>3561</v>
      </c>
      <c r="F294" s="47">
        <v>73227</v>
      </c>
      <c r="G294" s="47">
        <v>1142</v>
      </c>
      <c r="H294" s="47">
        <v>13231</v>
      </c>
      <c r="I294" s="47">
        <v>250486</v>
      </c>
      <c r="J294" s="47">
        <v>3147</v>
      </c>
      <c r="K294" s="47">
        <v>323376</v>
      </c>
      <c r="L294" s="47">
        <v>126022</v>
      </c>
      <c r="M294" s="47">
        <v>4775971</v>
      </c>
      <c r="N294" s="153">
        <v>177882</v>
      </c>
      <c r="O294" s="147">
        <v>36737</v>
      </c>
      <c r="P294" s="147">
        <v>0</v>
      </c>
      <c r="Q294" s="47">
        <v>50075</v>
      </c>
      <c r="R294" s="47">
        <v>910170</v>
      </c>
      <c r="S294" s="47">
        <v>0</v>
      </c>
      <c r="T294" s="47">
        <v>0</v>
      </c>
      <c r="U294" s="47">
        <v>1113846</v>
      </c>
      <c r="V294" s="47">
        <v>0</v>
      </c>
      <c r="W294" s="103">
        <v>7855312</v>
      </c>
      <c r="X294" s="41"/>
      <c r="Y294" s="41"/>
      <c r="Z294" s="41"/>
      <c r="AA294" s="41"/>
    </row>
    <row r="295" spans="1:27" ht="20.25" customHeight="1" x14ac:dyDescent="0.2">
      <c r="A295" s="113" t="s">
        <v>2089</v>
      </c>
      <c r="B295" s="114" t="s">
        <v>2088</v>
      </c>
      <c r="C295" s="4" t="s">
        <v>394</v>
      </c>
      <c r="D295" s="144">
        <v>5</v>
      </c>
      <c r="E295" s="130" t="s">
        <v>3561</v>
      </c>
      <c r="F295" s="47">
        <v>4064</v>
      </c>
      <c r="G295" s="47">
        <v>15858</v>
      </c>
      <c r="H295" s="47">
        <v>0</v>
      </c>
      <c r="I295" s="47">
        <v>43411</v>
      </c>
      <c r="J295" s="47">
        <v>202</v>
      </c>
      <c r="K295" s="47">
        <v>26308</v>
      </c>
      <c r="L295" s="47">
        <v>16223</v>
      </c>
      <c r="M295" s="47">
        <v>917873</v>
      </c>
      <c r="N295" s="153">
        <v>45020</v>
      </c>
      <c r="O295" s="147">
        <v>250</v>
      </c>
      <c r="P295" s="147">
        <v>0</v>
      </c>
      <c r="Q295" s="47">
        <v>966088</v>
      </c>
      <c r="R295" s="47">
        <v>0</v>
      </c>
      <c r="S295" s="47">
        <v>0</v>
      </c>
      <c r="T295" s="47">
        <v>0</v>
      </c>
      <c r="U295" s="47">
        <v>758514</v>
      </c>
      <c r="V295" s="47">
        <v>0</v>
      </c>
      <c r="W295" s="103">
        <v>2793811</v>
      </c>
      <c r="X295" s="41"/>
      <c r="Y295" s="41"/>
      <c r="Z295" s="41"/>
      <c r="AA295" s="41"/>
    </row>
    <row r="296" spans="1:27" ht="20.25" customHeight="1" x14ac:dyDescent="0.2">
      <c r="A296" s="113" t="s">
        <v>2090</v>
      </c>
      <c r="B296" s="114" t="s">
        <v>2088</v>
      </c>
      <c r="C296" s="4" t="s">
        <v>395</v>
      </c>
      <c r="D296" s="144">
        <v>5</v>
      </c>
      <c r="E296" s="130" t="s">
        <v>3561</v>
      </c>
      <c r="F296" s="47">
        <v>38270</v>
      </c>
      <c r="G296" s="47">
        <v>1819</v>
      </c>
      <c r="H296" s="47">
        <v>13385</v>
      </c>
      <c r="I296" s="47">
        <v>53122</v>
      </c>
      <c r="J296" s="47">
        <v>278</v>
      </c>
      <c r="K296" s="47">
        <v>68399</v>
      </c>
      <c r="L296" s="47">
        <v>22744</v>
      </c>
      <c r="M296" s="47">
        <v>1785356</v>
      </c>
      <c r="N296" s="153">
        <v>47119</v>
      </c>
      <c r="O296" s="147">
        <v>1941</v>
      </c>
      <c r="P296" s="147">
        <v>0</v>
      </c>
      <c r="Q296" s="47">
        <v>985492</v>
      </c>
      <c r="R296" s="47">
        <v>508</v>
      </c>
      <c r="S296" s="47">
        <v>0</v>
      </c>
      <c r="T296" s="47">
        <v>0</v>
      </c>
      <c r="U296" s="47">
        <v>1814936</v>
      </c>
      <c r="V296" s="47">
        <v>0</v>
      </c>
      <c r="W296" s="103">
        <v>4833369</v>
      </c>
      <c r="X296" s="41"/>
      <c r="Y296" s="41"/>
      <c r="Z296" s="41"/>
      <c r="AA296" s="41"/>
    </row>
    <row r="297" spans="1:27" ht="20.25" customHeight="1" x14ac:dyDescent="0.2">
      <c r="A297" s="113" t="s">
        <v>2091</v>
      </c>
      <c r="B297" s="114" t="s">
        <v>2088</v>
      </c>
      <c r="C297" s="4" t="s">
        <v>396</v>
      </c>
      <c r="D297" s="144">
        <v>5</v>
      </c>
      <c r="E297" s="130" t="s">
        <v>3561</v>
      </c>
      <c r="F297" s="47">
        <v>61634</v>
      </c>
      <c r="G297" s="47">
        <v>0</v>
      </c>
      <c r="H297" s="47">
        <v>2866</v>
      </c>
      <c r="I297" s="47">
        <v>30075</v>
      </c>
      <c r="J297" s="47">
        <v>9587</v>
      </c>
      <c r="K297" s="47">
        <v>46104</v>
      </c>
      <c r="L297" s="47">
        <v>21475</v>
      </c>
      <c r="M297" s="47">
        <v>1265054</v>
      </c>
      <c r="N297" s="153">
        <v>74854</v>
      </c>
      <c r="O297" s="147">
        <v>450</v>
      </c>
      <c r="P297" s="147">
        <v>0</v>
      </c>
      <c r="Q297" s="47">
        <v>435640</v>
      </c>
      <c r="R297" s="47">
        <v>0</v>
      </c>
      <c r="S297" s="47">
        <v>0</v>
      </c>
      <c r="T297" s="47">
        <v>0</v>
      </c>
      <c r="U297" s="47">
        <v>412663</v>
      </c>
      <c r="V297" s="47">
        <v>0</v>
      </c>
      <c r="W297" s="103">
        <v>2360402</v>
      </c>
      <c r="X297" s="41"/>
      <c r="Y297" s="41"/>
      <c r="Z297" s="41"/>
      <c r="AA297" s="41"/>
    </row>
    <row r="298" spans="1:27" ht="20.25" customHeight="1" x14ac:dyDescent="0.2">
      <c r="A298" s="113" t="s">
        <v>2092</v>
      </c>
      <c r="B298" s="114" t="s">
        <v>2088</v>
      </c>
      <c r="C298" s="4" t="s">
        <v>397</v>
      </c>
      <c r="D298" s="144">
        <v>5</v>
      </c>
      <c r="E298" s="130" t="s">
        <v>3561</v>
      </c>
      <c r="F298" s="47">
        <v>7838</v>
      </c>
      <c r="G298" s="47">
        <v>0</v>
      </c>
      <c r="H298" s="47">
        <v>365</v>
      </c>
      <c r="I298" s="47">
        <v>14879</v>
      </c>
      <c r="J298" s="47">
        <v>81</v>
      </c>
      <c r="K298" s="47">
        <v>36655</v>
      </c>
      <c r="L298" s="47">
        <v>6314</v>
      </c>
      <c r="M298" s="47">
        <v>592910</v>
      </c>
      <c r="N298" s="153">
        <v>19751</v>
      </c>
      <c r="O298" s="147">
        <v>129</v>
      </c>
      <c r="P298" s="147">
        <v>0</v>
      </c>
      <c r="Q298" s="47">
        <v>231190</v>
      </c>
      <c r="R298" s="47">
        <v>30859</v>
      </c>
      <c r="S298" s="47">
        <v>0</v>
      </c>
      <c r="T298" s="47">
        <v>0</v>
      </c>
      <c r="U298" s="47">
        <v>200464</v>
      </c>
      <c r="V298" s="47">
        <v>0</v>
      </c>
      <c r="W298" s="103">
        <v>1141435</v>
      </c>
      <c r="X298" s="41"/>
      <c r="Y298" s="41"/>
      <c r="Z298" s="41"/>
      <c r="AA298" s="41"/>
    </row>
    <row r="299" spans="1:27" ht="20.25" customHeight="1" x14ac:dyDescent="0.2">
      <c r="A299" s="113" t="s">
        <v>2093</v>
      </c>
      <c r="B299" s="114" t="s">
        <v>2088</v>
      </c>
      <c r="C299" s="4" t="s">
        <v>398</v>
      </c>
      <c r="D299" s="144">
        <v>5</v>
      </c>
      <c r="E299" s="130" t="s">
        <v>3561</v>
      </c>
      <c r="F299" s="47">
        <v>3112</v>
      </c>
      <c r="G299" s="47">
        <v>0</v>
      </c>
      <c r="H299" s="47">
        <v>1436</v>
      </c>
      <c r="I299" s="47">
        <v>14293</v>
      </c>
      <c r="J299" s="47">
        <v>152</v>
      </c>
      <c r="K299" s="47">
        <v>21092</v>
      </c>
      <c r="L299" s="47">
        <v>11208</v>
      </c>
      <c r="M299" s="47">
        <v>916996</v>
      </c>
      <c r="N299" s="153">
        <v>120071</v>
      </c>
      <c r="O299" s="147">
        <v>642</v>
      </c>
      <c r="P299" s="147">
        <v>0</v>
      </c>
      <c r="Q299" s="47">
        <v>541962</v>
      </c>
      <c r="R299" s="47">
        <v>0</v>
      </c>
      <c r="S299" s="47">
        <v>0</v>
      </c>
      <c r="T299" s="47">
        <v>0</v>
      </c>
      <c r="U299" s="47">
        <v>431666</v>
      </c>
      <c r="V299" s="47">
        <v>0</v>
      </c>
      <c r="W299" s="103">
        <v>2062630</v>
      </c>
      <c r="X299" s="41"/>
      <c r="Y299" s="41"/>
      <c r="Z299" s="41"/>
      <c r="AA299" s="41"/>
    </row>
    <row r="300" spans="1:27" ht="20.25" customHeight="1" x14ac:dyDescent="0.2">
      <c r="A300" s="113" t="s">
        <v>2094</v>
      </c>
      <c r="B300" s="114" t="s">
        <v>2088</v>
      </c>
      <c r="C300" s="4" t="s">
        <v>399</v>
      </c>
      <c r="D300" s="144">
        <v>5</v>
      </c>
      <c r="E300" s="130" t="s">
        <v>3561</v>
      </c>
      <c r="F300" s="47">
        <v>25418</v>
      </c>
      <c r="G300" s="47">
        <v>0</v>
      </c>
      <c r="H300" s="47">
        <v>771</v>
      </c>
      <c r="I300" s="47">
        <v>30189</v>
      </c>
      <c r="J300" s="47">
        <v>226</v>
      </c>
      <c r="K300" s="47">
        <v>15099</v>
      </c>
      <c r="L300" s="47">
        <v>7061</v>
      </c>
      <c r="M300" s="47">
        <v>529233</v>
      </c>
      <c r="N300" s="153">
        <v>112050</v>
      </c>
      <c r="O300" s="147">
        <v>2086</v>
      </c>
      <c r="P300" s="147">
        <v>0</v>
      </c>
      <c r="Q300" s="47">
        <v>717837</v>
      </c>
      <c r="R300" s="47">
        <v>1067</v>
      </c>
      <c r="S300" s="47">
        <v>0</v>
      </c>
      <c r="T300" s="47">
        <v>0</v>
      </c>
      <c r="U300" s="47">
        <v>0</v>
      </c>
      <c r="V300" s="47">
        <v>0</v>
      </c>
      <c r="W300" s="103">
        <v>1441037</v>
      </c>
      <c r="X300" s="41"/>
      <c r="Y300" s="41"/>
      <c r="Z300" s="41"/>
      <c r="AA300" s="41"/>
    </row>
    <row r="301" spans="1:27" ht="20.25" customHeight="1" x14ac:dyDescent="0.2">
      <c r="A301" s="113" t="s">
        <v>2095</v>
      </c>
      <c r="B301" s="114" t="s">
        <v>2088</v>
      </c>
      <c r="C301" s="4" t="s">
        <v>400</v>
      </c>
      <c r="D301" s="144">
        <v>5</v>
      </c>
      <c r="E301" s="130" t="s">
        <v>3561</v>
      </c>
      <c r="F301" s="47">
        <v>155057</v>
      </c>
      <c r="G301" s="47">
        <v>4161</v>
      </c>
      <c r="H301" s="47">
        <v>3060</v>
      </c>
      <c r="I301" s="47">
        <v>18925</v>
      </c>
      <c r="J301" s="47">
        <v>262</v>
      </c>
      <c r="K301" s="47">
        <v>52888</v>
      </c>
      <c r="L301" s="47">
        <v>22701</v>
      </c>
      <c r="M301" s="47">
        <v>1675098</v>
      </c>
      <c r="N301" s="153">
        <v>67003</v>
      </c>
      <c r="O301" s="147">
        <v>5050</v>
      </c>
      <c r="P301" s="147">
        <v>0</v>
      </c>
      <c r="Q301" s="47">
        <v>910431</v>
      </c>
      <c r="R301" s="47">
        <v>0</v>
      </c>
      <c r="S301" s="47">
        <v>0</v>
      </c>
      <c r="T301" s="47">
        <v>0</v>
      </c>
      <c r="U301" s="47">
        <v>1969501</v>
      </c>
      <c r="V301" s="47">
        <v>0</v>
      </c>
      <c r="W301" s="103">
        <v>4884137</v>
      </c>
      <c r="X301" s="41"/>
      <c r="Y301" s="41"/>
      <c r="Z301" s="41"/>
      <c r="AA301" s="41"/>
    </row>
    <row r="302" spans="1:27" ht="20.25" customHeight="1" x14ac:dyDescent="0.2">
      <c r="A302" s="113" t="s">
        <v>2096</v>
      </c>
      <c r="B302" s="114" t="s">
        <v>2088</v>
      </c>
      <c r="C302" s="4" t="s">
        <v>401</v>
      </c>
      <c r="D302" s="144">
        <v>5</v>
      </c>
      <c r="E302" s="130" t="s">
        <v>3561</v>
      </c>
      <c r="F302" s="47">
        <v>2136</v>
      </c>
      <c r="G302" s="47">
        <v>0</v>
      </c>
      <c r="H302" s="47">
        <v>775</v>
      </c>
      <c r="I302" s="47">
        <v>17207</v>
      </c>
      <c r="J302" s="47">
        <v>73</v>
      </c>
      <c r="K302" s="47">
        <v>16550</v>
      </c>
      <c r="L302" s="47">
        <v>6946</v>
      </c>
      <c r="M302" s="47">
        <v>559348</v>
      </c>
      <c r="N302" s="153">
        <v>34739</v>
      </c>
      <c r="O302" s="147">
        <v>1422</v>
      </c>
      <c r="P302" s="147">
        <v>0</v>
      </c>
      <c r="Q302" s="47">
        <v>566</v>
      </c>
      <c r="R302" s="47">
        <v>34779</v>
      </c>
      <c r="S302" s="47">
        <v>0</v>
      </c>
      <c r="T302" s="47">
        <v>0</v>
      </c>
      <c r="U302" s="47">
        <v>665839</v>
      </c>
      <c r="V302" s="47">
        <v>0</v>
      </c>
      <c r="W302" s="103">
        <v>1340380</v>
      </c>
      <c r="X302" s="41"/>
      <c r="Y302" s="41"/>
      <c r="Z302" s="41"/>
      <c r="AA302" s="41"/>
    </row>
    <row r="303" spans="1:27" ht="20.25" customHeight="1" x14ac:dyDescent="0.2">
      <c r="A303" s="113" t="s">
        <v>2097</v>
      </c>
      <c r="B303" s="114" t="s">
        <v>2088</v>
      </c>
      <c r="C303" s="4" t="s">
        <v>402</v>
      </c>
      <c r="D303" s="144">
        <v>5</v>
      </c>
      <c r="E303" s="130" t="s">
        <v>3561</v>
      </c>
      <c r="F303" s="47">
        <v>115216</v>
      </c>
      <c r="G303" s="47">
        <v>7743</v>
      </c>
      <c r="H303" s="47">
        <v>5605</v>
      </c>
      <c r="I303" s="47">
        <v>63451</v>
      </c>
      <c r="J303" s="47">
        <v>283</v>
      </c>
      <c r="K303" s="47">
        <v>53385</v>
      </c>
      <c r="L303" s="47">
        <v>21856</v>
      </c>
      <c r="M303" s="47">
        <v>1678241</v>
      </c>
      <c r="N303" s="153">
        <v>24267</v>
      </c>
      <c r="O303" s="147">
        <v>1051</v>
      </c>
      <c r="P303" s="147">
        <v>0</v>
      </c>
      <c r="Q303" s="47">
        <v>433673</v>
      </c>
      <c r="R303" s="47">
        <v>0</v>
      </c>
      <c r="S303" s="47">
        <v>0</v>
      </c>
      <c r="T303" s="47">
        <v>0</v>
      </c>
      <c r="U303" s="47">
        <v>1326406</v>
      </c>
      <c r="V303" s="47">
        <v>0</v>
      </c>
      <c r="W303" s="103">
        <v>3731177</v>
      </c>
      <c r="X303" s="41"/>
      <c r="Y303" s="41"/>
      <c r="Z303" s="41"/>
      <c r="AA303" s="41"/>
    </row>
    <row r="304" spans="1:27" ht="20.25" customHeight="1" x14ac:dyDescent="0.2">
      <c r="A304" s="113" t="s">
        <v>2098</v>
      </c>
      <c r="B304" s="114" t="s">
        <v>2088</v>
      </c>
      <c r="C304" s="4" t="s">
        <v>403</v>
      </c>
      <c r="D304" s="144">
        <v>5</v>
      </c>
      <c r="E304" s="130" t="s">
        <v>3561</v>
      </c>
      <c r="F304" s="47">
        <v>16461</v>
      </c>
      <c r="G304" s="47">
        <v>24700</v>
      </c>
      <c r="H304" s="47">
        <v>1027</v>
      </c>
      <c r="I304" s="47">
        <v>7441</v>
      </c>
      <c r="J304" s="47">
        <v>20</v>
      </c>
      <c r="K304" s="47">
        <v>7320</v>
      </c>
      <c r="L304" s="47">
        <v>8286</v>
      </c>
      <c r="M304" s="47">
        <v>795894</v>
      </c>
      <c r="N304" s="153">
        <v>20082</v>
      </c>
      <c r="O304" s="147">
        <v>631</v>
      </c>
      <c r="P304" s="147">
        <v>0</v>
      </c>
      <c r="Q304" s="47">
        <v>595288</v>
      </c>
      <c r="R304" s="47">
        <v>0</v>
      </c>
      <c r="S304" s="47">
        <v>0</v>
      </c>
      <c r="T304" s="47">
        <v>0</v>
      </c>
      <c r="U304" s="47">
        <v>389816</v>
      </c>
      <c r="V304" s="47">
        <v>0</v>
      </c>
      <c r="W304" s="103">
        <v>1866966</v>
      </c>
      <c r="X304" s="41"/>
      <c r="Y304" s="41"/>
      <c r="Z304" s="41"/>
      <c r="AA304" s="41"/>
    </row>
    <row r="305" spans="1:27" ht="20.25" customHeight="1" x14ac:dyDescent="0.2">
      <c r="A305" s="113" t="s">
        <v>2099</v>
      </c>
      <c r="B305" s="114" t="s">
        <v>2088</v>
      </c>
      <c r="C305" s="4" t="s">
        <v>404</v>
      </c>
      <c r="D305" s="144">
        <v>5</v>
      </c>
      <c r="E305" s="130" t="s">
        <v>3561</v>
      </c>
      <c r="F305" s="47">
        <v>3698</v>
      </c>
      <c r="G305" s="47">
        <v>6746</v>
      </c>
      <c r="H305" s="47">
        <v>0</v>
      </c>
      <c r="I305" s="47">
        <v>21036</v>
      </c>
      <c r="J305" s="47">
        <v>61</v>
      </c>
      <c r="K305" s="47">
        <v>20408</v>
      </c>
      <c r="L305" s="47">
        <v>9408</v>
      </c>
      <c r="M305" s="47">
        <v>565572</v>
      </c>
      <c r="N305" s="153">
        <v>12855</v>
      </c>
      <c r="O305" s="147">
        <v>618</v>
      </c>
      <c r="P305" s="147">
        <v>0</v>
      </c>
      <c r="Q305" s="47">
        <v>110235</v>
      </c>
      <c r="R305" s="47">
        <v>0</v>
      </c>
      <c r="S305" s="47">
        <v>0</v>
      </c>
      <c r="T305" s="47">
        <v>0</v>
      </c>
      <c r="U305" s="47">
        <v>551251</v>
      </c>
      <c r="V305" s="47">
        <v>0</v>
      </c>
      <c r="W305" s="103">
        <v>1301888</v>
      </c>
      <c r="X305" s="41"/>
      <c r="Y305" s="41"/>
      <c r="Z305" s="41"/>
      <c r="AA305" s="41"/>
    </row>
    <row r="306" spans="1:27" ht="20.25" customHeight="1" x14ac:dyDescent="0.2">
      <c r="A306" s="113" t="s">
        <v>2100</v>
      </c>
      <c r="B306" s="114" t="s">
        <v>2088</v>
      </c>
      <c r="C306" s="4" t="s">
        <v>405</v>
      </c>
      <c r="D306" s="144">
        <v>5</v>
      </c>
      <c r="E306" s="130" t="s">
        <v>3561</v>
      </c>
      <c r="F306" s="47">
        <v>19420</v>
      </c>
      <c r="G306" s="47">
        <v>53159</v>
      </c>
      <c r="H306" s="47">
        <v>746</v>
      </c>
      <c r="I306" s="47">
        <v>17465</v>
      </c>
      <c r="J306" s="47">
        <v>93</v>
      </c>
      <c r="K306" s="47">
        <v>14168</v>
      </c>
      <c r="L306" s="47">
        <v>5583</v>
      </c>
      <c r="M306" s="47">
        <v>655517</v>
      </c>
      <c r="N306" s="153">
        <v>14771</v>
      </c>
      <c r="O306" s="147">
        <v>1410</v>
      </c>
      <c r="P306" s="147">
        <v>0</v>
      </c>
      <c r="Q306" s="47">
        <v>472314</v>
      </c>
      <c r="R306" s="47">
        <v>0</v>
      </c>
      <c r="S306" s="47">
        <v>0</v>
      </c>
      <c r="T306" s="47">
        <v>0</v>
      </c>
      <c r="U306" s="47">
        <v>345582</v>
      </c>
      <c r="V306" s="47">
        <v>0</v>
      </c>
      <c r="W306" s="103">
        <v>1600228</v>
      </c>
      <c r="X306" s="41"/>
      <c r="Y306" s="41"/>
      <c r="Z306" s="41"/>
      <c r="AA306" s="41"/>
    </row>
    <row r="307" spans="1:27" ht="20.25" customHeight="1" x14ac:dyDescent="0.2">
      <c r="A307" s="113" t="s">
        <v>2101</v>
      </c>
      <c r="B307" s="114" t="s">
        <v>2088</v>
      </c>
      <c r="C307" s="4" t="s">
        <v>406</v>
      </c>
      <c r="D307" s="144">
        <v>6</v>
      </c>
      <c r="E307" s="130" t="s">
        <v>3561</v>
      </c>
      <c r="F307" s="47">
        <v>4</v>
      </c>
      <c r="G307" s="47">
        <v>0</v>
      </c>
      <c r="H307" s="47">
        <v>475</v>
      </c>
      <c r="I307" s="47">
        <v>8795</v>
      </c>
      <c r="J307" s="47">
        <v>14</v>
      </c>
      <c r="K307" s="47">
        <v>1421</v>
      </c>
      <c r="L307" s="47">
        <v>1803</v>
      </c>
      <c r="M307" s="47">
        <v>166145</v>
      </c>
      <c r="N307" s="153">
        <v>2568</v>
      </c>
      <c r="O307" s="147">
        <v>851</v>
      </c>
      <c r="P307" s="147">
        <v>0</v>
      </c>
      <c r="Q307" s="47">
        <v>209937</v>
      </c>
      <c r="R307" s="47">
        <v>0</v>
      </c>
      <c r="S307" s="47">
        <v>0</v>
      </c>
      <c r="T307" s="47">
        <v>0</v>
      </c>
      <c r="U307" s="47">
        <v>0</v>
      </c>
      <c r="V307" s="47">
        <v>0</v>
      </c>
      <c r="W307" s="103">
        <v>392013</v>
      </c>
      <c r="X307" s="41"/>
      <c r="Y307" s="41"/>
      <c r="Z307" s="41"/>
      <c r="AA307" s="41"/>
    </row>
    <row r="308" spans="1:27" ht="20.25" customHeight="1" x14ac:dyDescent="0.2">
      <c r="A308" s="113" t="s">
        <v>2102</v>
      </c>
      <c r="B308" s="114" t="s">
        <v>2088</v>
      </c>
      <c r="C308" s="4" t="s">
        <v>407</v>
      </c>
      <c r="D308" s="144">
        <v>6</v>
      </c>
      <c r="E308" s="130" t="s">
        <v>3561</v>
      </c>
      <c r="F308" s="47">
        <v>1112</v>
      </c>
      <c r="G308" s="47">
        <v>0</v>
      </c>
      <c r="H308" s="47">
        <v>0</v>
      </c>
      <c r="I308" s="47">
        <v>621</v>
      </c>
      <c r="J308" s="47">
        <v>4</v>
      </c>
      <c r="K308" s="47">
        <v>0</v>
      </c>
      <c r="L308" s="47">
        <v>499</v>
      </c>
      <c r="M308" s="47">
        <v>103052</v>
      </c>
      <c r="N308" s="153">
        <v>0</v>
      </c>
      <c r="O308" s="147">
        <v>0</v>
      </c>
      <c r="P308" s="147">
        <v>0</v>
      </c>
      <c r="Q308" s="47">
        <v>114461</v>
      </c>
      <c r="R308" s="47">
        <v>0</v>
      </c>
      <c r="S308" s="47">
        <v>0</v>
      </c>
      <c r="T308" s="47">
        <v>0</v>
      </c>
      <c r="U308" s="47">
        <v>0</v>
      </c>
      <c r="V308" s="47">
        <v>0</v>
      </c>
      <c r="W308" s="103">
        <v>219749</v>
      </c>
      <c r="X308" s="41"/>
      <c r="Y308" s="41"/>
      <c r="Z308" s="41"/>
      <c r="AA308" s="41"/>
    </row>
    <row r="309" spans="1:27" ht="20.25" customHeight="1" x14ac:dyDescent="0.2">
      <c r="A309" s="113" t="s">
        <v>2103</v>
      </c>
      <c r="B309" s="114" t="s">
        <v>2088</v>
      </c>
      <c r="C309" s="4" t="s">
        <v>408</v>
      </c>
      <c r="D309" s="144">
        <v>6</v>
      </c>
      <c r="E309" s="130" t="s">
        <v>3561</v>
      </c>
      <c r="F309" s="47">
        <v>1720</v>
      </c>
      <c r="G309" s="47">
        <v>0</v>
      </c>
      <c r="H309" s="47">
        <v>593</v>
      </c>
      <c r="I309" s="47">
        <v>722</v>
      </c>
      <c r="J309" s="47">
        <v>11</v>
      </c>
      <c r="K309" s="47">
        <v>9922</v>
      </c>
      <c r="L309" s="47">
        <v>577</v>
      </c>
      <c r="M309" s="47">
        <v>127839</v>
      </c>
      <c r="N309" s="153">
        <v>10946</v>
      </c>
      <c r="O309" s="147">
        <v>0</v>
      </c>
      <c r="P309" s="147">
        <v>0</v>
      </c>
      <c r="Q309" s="47">
        <v>115902</v>
      </c>
      <c r="R309" s="47">
        <v>0</v>
      </c>
      <c r="S309" s="47">
        <v>0</v>
      </c>
      <c r="T309" s="47">
        <v>0</v>
      </c>
      <c r="U309" s="47">
        <v>0</v>
      </c>
      <c r="V309" s="47">
        <v>0</v>
      </c>
      <c r="W309" s="103">
        <v>268232</v>
      </c>
      <c r="X309" s="41"/>
      <c r="Y309" s="41"/>
      <c r="Z309" s="41"/>
      <c r="AA309" s="41"/>
    </row>
    <row r="310" spans="1:27" ht="20.25" customHeight="1" x14ac:dyDescent="0.2">
      <c r="A310" s="113" t="s">
        <v>2104</v>
      </c>
      <c r="B310" s="114" t="s">
        <v>2088</v>
      </c>
      <c r="C310" s="4" t="s">
        <v>409</v>
      </c>
      <c r="D310" s="144">
        <v>6</v>
      </c>
      <c r="E310" s="130" t="s">
        <v>3561</v>
      </c>
      <c r="F310" s="47">
        <v>4675</v>
      </c>
      <c r="G310" s="47">
        <v>0</v>
      </c>
      <c r="H310" s="47">
        <v>488</v>
      </c>
      <c r="I310" s="47">
        <v>7550</v>
      </c>
      <c r="J310" s="47">
        <v>43</v>
      </c>
      <c r="K310" s="47">
        <v>9631</v>
      </c>
      <c r="L310" s="47">
        <v>3277</v>
      </c>
      <c r="M310" s="47">
        <v>425564</v>
      </c>
      <c r="N310" s="153">
        <v>12364</v>
      </c>
      <c r="O310" s="147">
        <v>135</v>
      </c>
      <c r="P310" s="147">
        <v>0</v>
      </c>
      <c r="Q310" s="47">
        <v>151765</v>
      </c>
      <c r="R310" s="47">
        <v>0</v>
      </c>
      <c r="S310" s="47">
        <v>0</v>
      </c>
      <c r="T310" s="47">
        <v>0</v>
      </c>
      <c r="U310" s="47">
        <v>279196</v>
      </c>
      <c r="V310" s="47">
        <v>0</v>
      </c>
      <c r="W310" s="103">
        <v>894688</v>
      </c>
      <c r="X310" s="41"/>
      <c r="Y310" s="41"/>
      <c r="Z310" s="41"/>
      <c r="AA310" s="41"/>
    </row>
    <row r="311" spans="1:27" ht="20.25" customHeight="1" x14ac:dyDescent="0.2">
      <c r="A311" s="113" t="s">
        <v>2105</v>
      </c>
      <c r="B311" s="114" t="s">
        <v>2088</v>
      </c>
      <c r="C311" s="4" t="s">
        <v>410</v>
      </c>
      <c r="D311" s="144">
        <v>6</v>
      </c>
      <c r="E311" s="130" t="s">
        <v>3561</v>
      </c>
      <c r="F311" s="47">
        <v>8198</v>
      </c>
      <c r="G311" s="47">
        <v>0</v>
      </c>
      <c r="H311" s="47">
        <v>0</v>
      </c>
      <c r="I311" s="47">
        <v>1862</v>
      </c>
      <c r="J311" s="47">
        <v>18</v>
      </c>
      <c r="K311" s="47">
        <v>2055</v>
      </c>
      <c r="L311" s="47">
        <v>1593</v>
      </c>
      <c r="M311" s="47">
        <v>234567</v>
      </c>
      <c r="N311" s="153">
        <v>10492</v>
      </c>
      <c r="O311" s="147">
        <v>368</v>
      </c>
      <c r="P311" s="147">
        <v>0</v>
      </c>
      <c r="Q311" s="47">
        <v>247027</v>
      </c>
      <c r="R311" s="47">
        <v>0</v>
      </c>
      <c r="S311" s="47">
        <v>0</v>
      </c>
      <c r="T311" s="47">
        <v>0</v>
      </c>
      <c r="U311" s="47">
        <v>156489</v>
      </c>
      <c r="V311" s="47">
        <v>0</v>
      </c>
      <c r="W311" s="103">
        <v>662669</v>
      </c>
      <c r="X311" s="41"/>
      <c r="Y311" s="41"/>
      <c r="Z311" s="41"/>
      <c r="AA311" s="41"/>
    </row>
    <row r="312" spans="1:27" ht="20.25" customHeight="1" x14ac:dyDescent="0.2">
      <c r="A312" s="113" t="s">
        <v>2106</v>
      </c>
      <c r="B312" s="114" t="s">
        <v>2088</v>
      </c>
      <c r="C312" s="4" t="s">
        <v>411</v>
      </c>
      <c r="D312" s="144">
        <v>6</v>
      </c>
      <c r="E312" s="130" t="s">
        <v>3561</v>
      </c>
      <c r="F312" s="47">
        <v>25273</v>
      </c>
      <c r="G312" s="47">
        <v>0</v>
      </c>
      <c r="H312" s="47">
        <v>118</v>
      </c>
      <c r="I312" s="47">
        <v>6540</v>
      </c>
      <c r="J312" s="47">
        <v>117</v>
      </c>
      <c r="K312" s="47">
        <v>4690</v>
      </c>
      <c r="L312" s="47">
        <v>1993</v>
      </c>
      <c r="M312" s="47">
        <v>206592</v>
      </c>
      <c r="N312" s="153">
        <v>25474</v>
      </c>
      <c r="O312" s="147">
        <v>63</v>
      </c>
      <c r="P312" s="147">
        <v>0</v>
      </c>
      <c r="Q312" s="47">
        <v>104010</v>
      </c>
      <c r="R312" s="47">
        <v>0</v>
      </c>
      <c r="S312" s="47">
        <v>0</v>
      </c>
      <c r="T312" s="47">
        <v>0</v>
      </c>
      <c r="U312" s="47">
        <v>0</v>
      </c>
      <c r="V312" s="47">
        <v>0</v>
      </c>
      <c r="W312" s="103">
        <v>374870</v>
      </c>
      <c r="X312" s="41"/>
      <c r="Y312" s="41"/>
      <c r="Z312" s="41"/>
      <c r="AA312" s="41"/>
    </row>
    <row r="313" spans="1:27" ht="20.25" customHeight="1" x14ac:dyDescent="0.2">
      <c r="A313" s="113" t="s">
        <v>2107</v>
      </c>
      <c r="B313" s="114" t="s">
        <v>2088</v>
      </c>
      <c r="C313" s="4" t="s">
        <v>412</v>
      </c>
      <c r="D313" s="144">
        <v>6</v>
      </c>
      <c r="E313" s="130" t="s">
        <v>3561</v>
      </c>
      <c r="F313" s="47">
        <v>618</v>
      </c>
      <c r="G313" s="47">
        <v>0</v>
      </c>
      <c r="H313" s="47">
        <v>76</v>
      </c>
      <c r="I313" s="47">
        <v>2756</v>
      </c>
      <c r="J313" s="47">
        <v>12</v>
      </c>
      <c r="K313" s="47">
        <v>429</v>
      </c>
      <c r="L313" s="47">
        <v>1317</v>
      </c>
      <c r="M313" s="47">
        <v>136526</v>
      </c>
      <c r="N313" s="153">
        <v>3332</v>
      </c>
      <c r="O313" s="147">
        <v>0</v>
      </c>
      <c r="P313" s="147">
        <v>0</v>
      </c>
      <c r="Q313" s="47">
        <v>61403</v>
      </c>
      <c r="R313" s="47">
        <v>0</v>
      </c>
      <c r="S313" s="47">
        <v>0</v>
      </c>
      <c r="T313" s="47">
        <v>0</v>
      </c>
      <c r="U313" s="47">
        <v>0</v>
      </c>
      <c r="V313" s="47">
        <v>0</v>
      </c>
      <c r="W313" s="103">
        <v>206469</v>
      </c>
      <c r="X313" s="41"/>
      <c r="Y313" s="41"/>
      <c r="Z313" s="41"/>
      <c r="AA313" s="41"/>
    </row>
    <row r="314" spans="1:27" ht="20.25" customHeight="1" x14ac:dyDescent="0.2">
      <c r="A314" s="113" t="s">
        <v>2108</v>
      </c>
      <c r="B314" s="114" t="s">
        <v>2088</v>
      </c>
      <c r="C314" s="4" t="s">
        <v>413</v>
      </c>
      <c r="D314" s="144">
        <v>6</v>
      </c>
      <c r="E314" s="130" t="s">
        <v>3561</v>
      </c>
      <c r="F314" s="47">
        <v>3424</v>
      </c>
      <c r="G314" s="47">
        <v>65664</v>
      </c>
      <c r="H314" s="47">
        <v>40</v>
      </c>
      <c r="I314" s="47">
        <v>11882</v>
      </c>
      <c r="J314" s="47">
        <v>21</v>
      </c>
      <c r="K314" s="47">
        <v>6498</v>
      </c>
      <c r="L314" s="47">
        <v>1038</v>
      </c>
      <c r="M314" s="47">
        <v>127223</v>
      </c>
      <c r="N314" s="153">
        <v>18975</v>
      </c>
      <c r="O314" s="147">
        <v>20</v>
      </c>
      <c r="P314" s="147">
        <v>0</v>
      </c>
      <c r="Q314" s="47">
        <v>28753</v>
      </c>
      <c r="R314" s="47">
        <v>0</v>
      </c>
      <c r="S314" s="47">
        <v>0</v>
      </c>
      <c r="T314" s="47">
        <v>0</v>
      </c>
      <c r="U314" s="47">
        <v>0</v>
      </c>
      <c r="V314" s="47">
        <v>0</v>
      </c>
      <c r="W314" s="103">
        <v>263538</v>
      </c>
      <c r="X314" s="41"/>
      <c r="Y314" s="41"/>
      <c r="Z314" s="41"/>
      <c r="AA314" s="41"/>
    </row>
    <row r="315" spans="1:27" ht="20.25" customHeight="1" x14ac:dyDescent="0.2">
      <c r="A315" s="113" t="s">
        <v>2109</v>
      </c>
      <c r="B315" s="114" t="s">
        <v>2088</v>
      </c>
      <c r="C315" s="4" t="s">
        <v>414</v>
      </c>
      <c r="D315" s="144">
        <v>6</v>
      </c>
      <c r="E315" s="130" t="s">
        <v>3561</v>
      </c>
      <c r="F315" s="47">
        <v>10</v>
      </c>
      <c r="G315" s="47">
        <v>0</v>
      </c>
      <c r="H315" s="47">
        <v>39</v>
      </c>
      <c r="I315" s="47">
        <v>3534</v>
      </c>
      <c r="J315" s="47">
        <v>34</v>
      </c>
      <c r="K315" s="47">
        <v>15708</v>
      </c>
      <c r="L315" s="47">
        <v>2028</v>
      </c>
      <c r="M315" s="47">
        <v>126684</v>
      </c>
      <c r="N315" s="153">
        <v>5463</v>
      </c>
      <c r="O315" s="147">
        <v>0</v>
      </c>
      <c r="P315" s="147">
        <v>0</v>
      </c>
      <c r="Q315" s="47">
        <v>0</v>
      </c>
      <c r="R315" s="47">
        <v>0</v>
      </c>
      <c r="S315" s="47">
        <v>0</v>
      </c>
      <c r="T315" s="47">
        <v>0</v>
      </c>
      <c r="U315" s="47">
        <v>0</v>
      </c>
      <c r="V315" s="47">
        <v>0</v>
      </c>
      <c r="W315" s="103">
        <v>153500</v>
      </c>
      <c r="X315" s="41"/>
      <c r="Y315" s="41"/>
      <c r="Z315" s="41"/>
      <c r="AA315" s="41"/>
    </row>
    <row r="316" spans="1:27" ht="20.25" customHeight="1" x14ac:dyDescent="0.2">
      <c r="A316" s="113" t="s">
        <v>2110</v>
      </c>
      <c r="B316" s="114" t="s">
        <v>2088</v>
      </c>
      <c r="C316" s="4" t="s">
        <v>415</v>
      </c>
      <c r="D316" s="144">
        <v>6</v>
      </c>
      <c r="E316" s="130" t="s">
        <v>3561</v>
      </c>
      <c r="F316" s="47">
        <v>1497</v>
      </c>
      <c r="G316" s="47">
        <v>0</v>
      </c>
      <c r="H316" s="47">
        <v>359</v>
      </c>
      <c r="I316" s="47">
        <v>17552</v>
      </c>
      <c r="J316" s="47">
        <v>52</v>
      </c>
      <c r="K316" s="47">
        <v>11664</v>
      </c>
      <c r="L316" s="47">
        <v>3662</v>
      </c>
      <c r="M316" s="47">
        <v>462195</v>
      </c>
      <c r="N316" s="153">
        <v>12171</v>
      </c>
      <c r="O316" s="147">
        <v>2941</v>
      </c>
      <c r="P316" s="147">
        <v>0</v>
      </c>
      <c r="Q316" s="47">
        <v>292210</v>
      </c>
      <c r="R316" s="47">
        <v>0</v>
      </c>
      <c r="S316" s="47">
        <v>0</v>
      </c>
      <c r="T316" s="47">
        <v>0</v>
      </c>
      <c r="U316" s="47">
        <v>470211</v>
      </c>
      <c r="V316" s="47">
        <v>0</v>
      </c>
      <c r="W316" s="103">
        <v>1274514</v>
      </c>
      <c r="X316" s="41"/>
      <c r="Y316" s="41"/>
      <c r="Z316" s="41"/>
      <c r="AA316" s="41"/>
    </row>
    <row r="317" spans="1:27" ht="20.25" customHeight="1" x14ac:dyDescent="0.2">
      <c r="A317" s="113" t="s">
        <v>2111</v>
      </c>
      <c r="B317" s="114" t="s">
        <v>2088</v>
      </c>
      <c r="C317" s="4" t="s">
        <v>416</v>
      </c>
      <c r="D317" s="144">
        <v>6</v>
      </c>
      <c r="E317" s="130" t="s">
        <v>3561</v>
      </c>
      <c r="F317" s="47">
        <v>1412</v>
      </c>
      <c r="G317" s="47">
        <v>0</v>
      </c>
      <c r="H317" s="47">
        <v>15538</v>
      </c>
      <c r="I317" s="47">
        <v>6468</v>
      </c>
      <c r="J317" s="47">
        <v>38</v>
      </c>
      <c r="K317" s="47">
        <v>6063</v>
      </c>
      <c r="L317" s="47">
        <v>2733</v>
      </c>
      <c r="M317" s="47">
        <v>273536</v>
      </c>
      <c r="N317" s="153">
        <v>11911</v>
      </c>
      <c r="O317" s="147">
        <v>1019</v>
      </c>
      <c r="P317" s="147">
        <v>0</v>
      </c>
      <c r="Q317" s="47">
        <v>297035</v>
      </c>
      <c r="R317" s="47">
        <v>0</v>
      </c>
      <c r="S317" s="47">
        <v>0</v>
      </c>
      <c r="T317" s="47">
        <v>0</v>
      </c>
      <c r="U317" s="47">
        <v>0</v>
      </c>
      <c r="V317" s="47">
        <v>0</v>
      </c>
      <c r="W317" s="103">
        <v>615753</v>
      </c>
      <c r="X317" s="41"/>
      <c r="Y317" s="41"/>
      <c r="Z317" s="41"/>
      <c r="AA317" s="41"/>
    </row>
    <row r="318" spans="1:27" ht="20.25" customHeight="1" x14ac:dyDescent="0.2">
      <c r="A318" s="113" t="s">
        <v>2112</v>
      </c>
      <c r="B318" s="114" t="s">
        <v>2088</v>
      </c>
      <c r="C318" s="4" t="s">
        <v>417</v>
      </c>
      <c r="D318" s="144">
        <v>6</v>
      </c>
      <c r="E318" s="130" t="s">
        <v>3561</v>
      </c>
      <c r="F318" s="47">
        <v>1862</v>
      </c>
      <c r="G318" s="47">
        <v>0</v>
      </c>
      <c r="H318" s="47">
        <v>165</v>
      </c>
      <c r="I318" s="47">
        <v>10888</v>
      </c>
      <c r="J318" s="47">
        <v>5</v>
      </c>
      <c r="K318" s="47">
        <v>1</v>
      </c>
      <c r="L318" s="47">
        <v>321</v>
      </c>
      <c r="M318" s="47">
        <v>103728</v>
      </c>
      <c r="N318" s="153">
        <v>10424</v>
      </c>
      <c r="O318" s="147">
        <v>0</v>
      </c>
      <c r="P318" s="147">
        <v>0</v>
      </c>
      <c r="Q318" s="47">
        <v>397086</v>
      </c>
      <c r="R318" s="47">
        <v>0</v>
      </c>
      <c r="S318" s="47">
        <v>0</v>
      </c>
      <c r="T318" s="47">
        <v>0</v>
      </c>
      <c r="U318" s="47">
        <v>0</v>
      </c>
      <c r="V318" s="47">
        <v>0</v>
      </c>
      <c r="W318" s="103">
        <v>524480</v>
      </c>
      <c r="X318" s="41"/>
      <c r="Y318" s="41"/>
      <c r="Z318" s="41"/>
      <c r="AA318" s="41"/>
    </row>
    <row r="319" spans="1:27" ht="20.25" customHeight="1" x14ac:dyDescent="0.2">
      <c r="A319" s="113" t="s">
        <v>2113</v>
      </c>
      <c r="B319" s="114" t="s">
        <v>2114</v>
      </c>
      <c r="C319" s="4" t="s">
        <v>418</v>
      </c>
      <c r="D319" s="144">
        <v>3</v>
      </c>
      <c r="E319" s="130" t="s">
        <v>3561</v>
      </c>
      <c r="F319" s="47">
        <v>4696</v>
      </c>
      <c r="G319" s="47">
        <v>0</v>
      </c>
      <c r="H319" s="47">
        <v>1832</v>
      </c>
      <c r="I319" s="47">
        <v>461255</v>
      </c>
      <c r="J319" s="47">
        <v>788</v>
      </c>
      <c r="K319" s="47">
        <v>150735</v>
      </c>
      <c r="L319" s="47">
        <v>106882</v>
      </c>
      <c r="M319" s="47">
        <v>3593940</v>
      </c>
      <c r="N319" s="153">
        <v>107189</v>
      </c>
      <c r="O319" s="147">
        <v>17083</v>
      </c>
      <c r="P319" s="147">
        <v>0</v>
      </c>
      <c r="Q319" s="47">
        <v>0</v>
      </c>
      <c r="R319" s="47">
        <v>0</v>
      </c>
      <c r="S319" s="47">
        <v>0</v>
      </c>
      <c r="T319" s="47">
        <v>0</v>
      </c>
      <c r="U319" s="47">
        <v>0</v>
      </c>
      <c r="V319" s="47">
        <v>0</v>
      </c>
      <c r="W319" s="103">
        <v>4444400</v>
      </c>
      <c r="X319" s="41"/>
      <c r="Y319" s="41"/>
      <c r="Z319" s="41"/>
      <c r="AA319" s="41"/>
    </row>
    <row r="320" spans="1:27" ht="20.25" customHeight="1" x14ac:dyDescent="0.2">
      <c r="A320" s="113" t="s">
        <v>2115</v>
      </c>
      <c r="B320" s="114" t="s">
        <v>2114</v>
      </c>
      <c r="C320" s="4" t="s">
        <v>419</v>
      </c>
      <c r="D320" s="144">
        <v>5</v>
      </c>
      <c r="E320" s="130" t="s">
        <v>3561</v>
      </c>
      <c r="F320" s="47">
        <v>6760</v>
      </c>
      <c r="G320" s="47">
        <v>0</v>
      </c>
      <c r="H320" s="47">
        <v>2668</v>
      </c>
      <c r="I320" s="47">
        <v>165617</v>
      </c>
      <c r="J320" s="47">
        <v>50040</v>
      </c>
      <c r="K320" s="47">
        <v>69242</v>
      </c>
      <c r="L320" s="47">
        <v>28017</v>
      </c>
      <c r="M320" s="47">
        <v>1257215</v>
      </c>
      <c r="N320" s="153">
        <v>163114</v>
      </c>
      <c r="O320" s="147">
        <v>6427</v>
      </c>
      <c r="P320" s="147">
        <v>0</v>
      </c>
      <c r="Q320" s="47">
        <v>0</v>
      </c>
      <c r="R320" s="47">
        <v>0</v>
      </c>
      <c r="S320" s="47">
        <v>0</v>
      </c>
      <c r="T320" s="47">
        <v>0</v>
      </c>
      <c r="U320" s="47">
        <v>0</v>
      </c>
      <c r="V320" s="47">
        <v>0</v>
      </c>
      <c r="W320" s="103">
        <v>1749100</v>
      </c>
      <c r="X320" s="41"/>
      <c r="Y320" s="41"/>
      <c r="Z320" s="41"/>
      <c r="AA320" s="41"/>
    </row>
    <row r="321" spans="1:27" ht="20.25" customHeight="1" x14ac:dyDescent="0.2">
      <c r="A321" s="113" t="s">
        <v>2116</v>
      </c>
      <c r="B321" s="114" t="s">
        <v>2114</v>
      </c>
      <c r="C321" s="4" t="s">
        <v>420</v>
      </c>
      <c r="D321" s="144">
        <v>5</v>
      </c>
      <c r="E321" s="130" t="s">
        <v>3561</v>
      </c>
      <c r="F321" s="47">
        <v>31944</v>
      </c>
      <c r="G321" s="47">
        <v>62790</v>
      </c>
      <c r="H321" s="47">
        <v>1701</v>
      </c>
      <c r="I321" s="47">
        <v>89456</v>
      </c>
      <c r="J321" s="47">
        <v>406</v>
      </c>
      <c r="K321" s="47">
        <v>62144</v>
      </c>
      <c r="L321" s="47">
        <v>36122</v>
      </c>
      <c r="M321" s="47">
        <v>2255874</v>
      </c>
      <c r="N321" s="153">
        <v>113568</v>
      </c>
      <c r="O321" s="147">
        <v>18349</v>
      </c>
      <c r="P321" s="147">
        <v>0</v>
      </c>
      <c r="Q321" s="47">
        <v>1127767</v>
      </c>
      <c r="R321" s="47">
        <v>0</v>
      </c>
      <c r="S321" s="47">
        <v>0</v>
      </c>
      <c r="T321" s="47">
        <v>0</v>
      </c>
      <c r="U321" s="47">
        <v>2407279</v>
      </c>
      <c r="V321" s="47">
        <v>0</v>
      </c>
      <c r="W321" s="103">
        <v>6207400</v>
      </c>
      <c r="X321" s="41"/>
      <c r="Y321" s="41"/>
      <c r="Z321" s="41"/>
      <c r="AA321" s="41"/>
    </row>
    <row r="322" spans="1:27" ht="20.25" customHeight="1" x14ac:dyDescent="0.2">
      <c r="A322" s="113" t="s">
        <v>2117</v>
      </c>
      <c r="B322" s="114" t="s">
        <v>2114</v>
      </c>
      <c r="C322" s="4" t="s">
        <v>421</v>
      </c>
      <c r="D322" s="144">
        <v>5</v>
      </c>
      <c r="E322" s="130" t="s">
        <v>3561</v>
      </c>
      <c r="F322" s="47">
        <v>7103</v>
      </c>
      <c r="G322" s="47">
        <v>18094</v>
      </c>
      <c r="H322" s="47">
        <v>1123</v>
      </c>
      <c r="I322" s="47">
        <v>54614</v>
      </c>
      <c r="J322" s="47">
        <v>253</v>
      </c>
      <c r="K322" s="47">
        <v>69340</v>
      </c>
      <c r="L322" s="47">
        <v>34639</v>
      </c>
      <c r="M322" s="47">
        <v>1782635</v>
      </c>
      <c r="N322" s="153">
        <v>138698</v>
      </c>
      <c r="O322" s="147">
        <v>5058</v>
      </c>
      <c r="P322" s="147">
        <v>0</v>
      </c>
      <c r="Q322" s="47">
        <v>435410</v>
      </c>
      <c r="R322" s="47">
        <v>0</v>
      </c>
      <c r="S322" s="47">
        <v>0</v>
      </c>
      <c r="T322" s="47">
        <v>0</v>
      </c>
      <c r="U322" s="47">
        <v>1676994</v>
      </c>
      <c r="V322" s="47">
        <v>0</v>
      </c>
      <c r="W322" s="103">
        <v>4223961</v>
      </c>
      <c r="X322" s="41"/>
      <c r="Y322" s="41"/>
      <c r="Z322" s="41"/>
      <c r="AA322" s="41"/>
    </row>
    <row r="323" spans="1:27" ht="20.25" customHeight="1" x14ac:dyDescent="0.2">
      <c r="A323" s="113" t="s">
        <v>2118</v>
      </c>
      <c r="B323" s="114" t="s">
        <v>2114</v>
      </c>
      <c r="C323" s="4" t="s">
        <v>422</v>
      </c>
      <c r="D323" s="144">
        <v>5</v>
      </c>
      <c r="E323" s="130" t="s">
        <v>3561</v>
      </c>
      <c r="F323" s="47">
        <v>9412</v>
      </c>
      <c r="G323" s="47">
        <v>0</v>
      </c>
      <c r="H323" s="47">
        <v>755</v>
      </c>
      <c r="I323" s="47">
        <v>19638</v>
      </c>
      <c r="J323" s="47">
        <v>1706</v>
      </c>
      <c r="K323" s="47">
        <v>25676</v>
      </c>
      <c r="L323" s="47">
        <v>12010</v>
      </c>
      <c r="M323" s="47">
        <v>556834</v>
      </c>
      <c r="N323" s="153">
        <v>61141</v>
      </c>
      <c r="O323" s="147">
        <v>1930</v>
      </c>
      <c r="P323" s="147">
        <v>0</v>
      </c>
      <c r="Q323" s="47">
        <v>0</v>
      </c>
      <c r="R323" s="47">
        <v>0</v>
      </c>
      <c r="S323" s="47">
        <v>0</v>
      </c>
      <c r="T323" s="47">
        <v>0</v>
      </c>
      <c r="U323" s="47">
        <v>0</v>
      </c>
      <c r="V323" s="47">
        <v>0</v>
      </c>
      <c r="W323" s="103">
        <v>689102</v>
      </c>
      <c r="X323" s="41"/>
      <c r="Y323" s="41"/>
      <c r="Z323" s="41"/>
      <c r="AA323" s="41"/>
    </row>
    <row r="324" spans="1:27" ht="20.25" customHeight="1" x14ac:dyDescent="0.2">
      <c r="A324" s="113" t="s">
        <v>2119</v>
      </c>
      <c r="B324" s="114" t="s">
        <v>2114</v>
      </c>
      <c r="C324" s="4" t="s">
        <v>423</v>
      </c>
      <c r="D324" s="144">
        <v>5</v>
      </c>
      <c r="E324" s="130" t="s">
        <v>3561</v>
      </c>
      <c r="F324" s="47">
        <v>10973</v>
      </c>
      <c r="G324" s="47">
        <v>7913</v>
      </c>
      <c r="H324" s="47">
        <v>0</v>
      </c>
      <c r="I324" s="47">
        <v>81972</v>
      </c>
      <c r="J324" s="47">
        <v>5322</v>
      </c>
      <c r="K324" s="47">
        <v>36371</v>
      </c>
      <c r="L324" s="47">
        <v>12695</v>
      </c>
      <c r="M324" s="47">
        <v>600578</v>
      </c>
      <c r="N324" s="153">
        <v>72056</v>
      </c>
      <c r="O324" s="147">
        <v>6129</v>
      </c>
      <c r="P324" s="147">
        <v>0</v>
      </c>
      <c r="Q324" s="47">
        <v>0</v>
      </c>
      <c r="R324" s="47">
        <v>0</v>
      </c>
      <c r="S324" s="47">
        <v>0</v>
      </c>
      <c r="T324" s="47">
        <v>0</v>
      </c>
      <c r="U324" s="47">
        <v>0</v>
      </c>
      <c r="V324" s="47">
        <v>0</v>
      </c>
      <c r="W324" s="103">
        <v>834009</v>
      </c>
      <c r="X324" s="41"/>
      <c r="Y324" s="41"/>
      <c r="Z324" s="41"/>
      <c r="AA324" s="41"/>
    </row>
    <row r="325" spans="1:27" ht="20.25" customHeight="1" x14ac:dyDescent="0.2">
      <c r="A325" s="113" t="s">
        <v>2120</v>
      </c>
      <c r="B325" s="114" t="s">
        <v>2114</v>
      </c>
      <c r="C325" s="4" t="s">
        <v>424</v>
      </c>
      <c r="D325" s="144">
        <v>5</v>
      </c>
      <c r="E325" s="130" t="s">
        <v>3561</v>
      </c>
      <c r="F325" s="47">
        <v>27542</v>
      </c>
      <c r="G325" s="47">
        <v>8566</v>
      </c>
      <c r="H325" s="47">
        <v>24</v>
      </c>
      <c r="I325" s="47">
        <v>25014</v>
      </c>
      <c r="J325" s="47">
        <v>63</v>
      </c>
      <c r="K325" s="47">
        <v>20021</v>
      </c>
      <c r="L325" s="47">
        <v>8685</v>
      </c>
      <c r="M325" s="47">
        <v>476417</v>
      </c>
      <c r="N325" s="153">
        <v>123417</v>
      </c>
      <c r="O325" s="147">
        <v>515</v>
      </c>
      <c r="P325" s="147">
        <v>0</v>
      </c>
      <c r="Q325" s="47">
        <v>188</v>
      </c>
      <c r="R325" s="47">
        <v>0</v>
      </c>
      <c r="S325" s="47">
        <v>0</v>
      </c>
      <c r="T325" s="47">
        <v>0</v>
      </c>
      <c r="U325" s="47">
        <v>0</v>
      </c>
      <c r="V325" s="47">
        <v>0</v>
      </c>
      <c r="W325" s="103">
        <v>690452</v>
      </c>
      <c r="X325" s="41"/>
      <c r="Y325" s="41"/>
      <c r="Z325" s="41"/>
      <c r="AA325" s="41"/>
    </row>
    <row r="326" spans="1:27" ht="20.25" customHeight="1" x14ac:dyDescent="0.2">
      <c r="A326" s="113" t="s">
        <v>2121</v>
      </c>
      <c r="B326" s="114" t="s">
        <v>2114</v>
      </c>
      <c r="C326" s="4" t="s">
        <v>425</v>
      </c>
      <c r="D326" s="144">
        <v>5</v>
      </c>
      <c r="E326" s="130" t="s">
        <v>3561</v>
      </c>
      <c r="F326" s="47">
        <v>806</v>
      </c>
      <c r="G326" s="47">
        <v>3277</v>
      </c>
      <c r="H326" s="47">
        <v>434</v>
      </c>
      <c r="I326" s="47">
        <v>36860</v>
      </c>
      <c r="J326" s="47">
        <v>148</v>
      </c>
      <c r="K326" s="47">
        <v>9561</v>
      </c>
      <c r="L326" s="47">
        <v>6494</v>
      </c>
      <c r="M326" s="47">
        <v>387239</v>
      </c>
      <c r="N326" s="153">
        <v>35911</v>
      </c>
      <c r="O326" s="147">
        <v>1779</v>
      </c>
      <c r="P326" s="147">
        <v>0</v>
      </c>
      <c r="Q326" s="47">
        <v>408438</v>
      </c>
      <c r="R326" s="47">
        <v>0</v>
      </c>
      <c r="S326" s="47">
        <v>0</v>
      </c>
      <c r="T326" s="47">
        <v>0</v>
      </c>
      <c r="U326" s="47">
        <v>0</v>
      </c>
      <c r="V326" s="47">
        <v>0</v>
      </c>
      <c r="W326" s="103">
        <v>890947</v>
      </c>
      <c r="X326" s="41"/>
      <c r="Y326" s="41"/>
      <c r="Z326" s="41"/>
      <c r="AA326" s="41"/>
    </row>
    <row r="327" spans="1:27" ht="20.25" customHeight="1" x14ac:dyDescent="0.2">
      <c r="A327" s="113" t="s">
        <v>2122</v>
      </c>
      <c r="B327" s="114" t="s">
        <v>2114</v>
      </c>
      <c r="C327" s="4" t="s">
        <v>426</v>
      </c>
      <c r="D327" s="144">
        <v>5</v>
      </c>
      <c r="E327" s="130" t="s">
        <v>3561</v>
      </c>
      <c r="F327" s="47">
        <v>10803</v>
      </c>
      <c r="G327" s="47">
        <v>0</v>
      </c>
      <c r="H327" s="47">
        <v>0</v>
      </c>
      <c r="I327" s="47">
        <v>78614</v>
      </c>
      <c r="J327" s="47">
        <v>2231</v>
      </c>
      <c r="K327" s="47">
        <v>34757</v>
      </c>
      <c r="L327" s="47">
        <v>8927</v>
      </c>
      <c r="M327" s="47">
        <v>441894</v>
      </c>
      <c r="N327" s="153">
        <v>65825</v>
      </c>
      <c r="O327" s="147">
        <v>2529</v>
      </c>
      <c r="P327" s="147">
        <v>0</v>
      </c>
      <c r="Q327" s="47">
        <v>0</v>
      </c>
      <c r="R327" s="47">
        <v>0</v>
      </c>
      <c r="S327" s="47">
        <v>0</v>
      </c>
      <c r="T327" s="47">
        <v>0</v>
      </c>
      <c r="U327" s="47">
        <v>0</v>
      </c>
      <c r="V327" s="47">
        <v>0</v>
      </c>
      <c r="W327" s="103">
        <v>645580</v>
      </c>
      <c r="X327" s="41"/>
      <c r="Y327" s="41"/>
      <c r="Z327" s="41"/>
      <c r="AA327" s="41"/>
    </row>
    <row r="328" spans="1:27" ht="20.25" customHeight="1" x14ac:dyDescent="0.2">
      <c r="A328" s="113" t="s">
        <v>2123</v>
      </c>
      <c r="B328" s="114" t="s">
        <v>2114</v>
      </c>
      <c r="C328" s="4" t="s">
        <v>427</v>
      </c>
      <c r="D328" s="144">
        <v>5</v>
      </c>
      <c r="E328" s="130" t="s">
        <v>3561</v>
      </c>
      <c r="F328" s="47">
        <v>3033</v>
      </c>
      <c r="G328" s="47">
        <v>0</v>
      </c>
      <c r="H328" s="47">
        <v>12766</v>
      </c>
      <c r="I328" s="47">
        <v>87763</v>
      </c>
      <c r="J328" s="47">
        <v>223</v>
      </c>
      <c r="K328" s="47">
        <v>50519</v>
      </c>
      <c r="L328" s="47">
        <v>19455</v>
      </c>
      <c r="M328" s="47">
        <v>866853</v>
      </c>
      <c r="N328" s="153">
        <v>113477</v>
      </c>
      <c r="O328" s="147">
        <v>1244</v>
      </c>
      <c r="P328" s="147">
        <v>0</v>
      </c>
      <c r="Q328" s="47">
        <v>0</v>
      </c>
      <c r="R328" s="47">
        <v>0</v>
      </c>
      <c r="S328" s="47">
        <v>0</v>
      </c>
      <c r="T328" s="47">
        <v>0</v>
      </c>
      <c r="U328" s="47">
        <v>0</v>
      </c>
      <c r="V328" s="47">
        <v>0</v>
      </c>
      <c r="W328" s="103">
        <v>1155333</v>
      </c>
      <c r="X328" s="41"/>
      <c r="Y328" s="41"/>
      <c r="Z328" s="41"/>
      <c r="AA328" s="41"/>
    </row>
    <row r="329" spans="1:27" ht="20.25" customHeight="1" x14ac:dyDescent="0.2">
      <c r="A329" s="113" t="s">
        <v>2124</v>
      </c>
      <c r="B329" s="114" t="s">
        <v>2114</v>
      </c>
      <c r="C329" s="4" t="s">
        <v>428</v>
      </c>
      <c r="D329" s="144">
        <v>5</v>
      </c>
      <c r="E329" s="130" t="s">
        <v>3561</v>
      </c>
      <c r="F329" s="47">
        <v>3849</v>
      </c>
      <c r="G329" s="47">
        <v>0</v>
      </c>
      <c r="H329" s="47">
        <v>944</v>
      </c>
      <c r="I329" s="47">
        <v>71235</v>
      </c>
      <c r="J329" s="47">
        <v>158</v>
      </c>
      <c r="K329" s="47">
        <v>55133</v>
      </c>
      <c r="L329" s="47">
        <v>15894</v>
      </c>
      <c r="M329" s="47">
        <v>660788</v>
      </c>
      <c r="N329" s="153">
        <v>72299</v>
      </c>
      <c r="O329" s="147">
        <v>20613</v>
      </c>
      <c r="P329" s="147">
        <v>0</v>
      </c>
      <c r="Q329" s="47">
        <v>0</v>
      </c>
      <c r="R329" s="47">
        <v>0</v>
      </c>
      <c r="S329" s="47">
        <v>0</v>
      </c>
      <c r="T329" s="47">
        <v>0</v>
      </c>
      <c r="U329" s="47">
        <v>0</v>
      </c>
      <c r="V329" s="47">
        <v>0</v>
      </c>
      <c r="W329" s="103">
        <v>900913</v>
      </c>
      <c r="X329" s="41"/>
      <c r="Y329" s="41"/>
      <c r="Z329" s="41"/>
      <c r="AA329" s="41"/>
    </row>
    <row r="330" spans="1:27" ht="20.25" customHeight="1" x14ac:dyDescent="0.2">
      <c r="A330" s="113" t="s">
        <v>2125</v>
      </c>
      <c r="B330" s="114" t="s">
        <v>2114</v>
      </c>
      <c r="C330" s="4" t="s">
        <v>429</v>
      </c>
      <c r="D330" s="144">
        <v>5</v>
      </c>
      <c r="E330" s="130" t="s">
        <v>3561</v>
      </c>
      <c r="F330" s="47">
        <v>18394</v>
      </c>
      <c r="G330" s="47">
        <v>0</v>
      </c>
      <c r="H330" s="47">
        <v>1112</v>
      </c>
      <c r="I330" s="47">
        <v>25438</v>
      </c>
      <c r="J330" s="47">
        <v>31</v>
      </c>
      <c r="K330" s="47">
        <v>7617</v>
      </c>
      <c r="L330" s="47">
        <v>3869</v>
      </c>
      <c r="M330" s="47">
        <v>326843</v>
      </c>
      <c r="N330" s="153">
        <v>42391</v>
      </c>
      <c r="O330" s="147">
        <v>1013</v>
      </c>
      <c r="P330" s="147">
        <v>0</v>
      </c>
      <c r="Q330" s="47">
        <v>421250</v>
      </c>
      <c r="R330" s="47">
        <v>0</v>
      </c>
      <c r="S330" s="47">
        <v>0</v>
      </c>
      <c r="T330" s="47">
        <v>0</v>
      </c>
      <c r="U330" s="47">
        <v>0</v>
      </c>
      <c r="V330" s="47">
        <v>0</v>
      </c>
      <c r="W330" s="103">
        <v>847958</v>
      </c>
      <c r="X330" s="41"/>
      <c r="Y330" s="41"/>
      <c r="Z330" s="41"/>
      <c r="AA330" s="41"/>
    </row>
    <row r="331" spans="1:27" ht="20.25" customHeight="1" x14ac:dyDescent="0.2">
      <c r="A331" s="113" t="s">
        <v>2126</v>
      </c>
      <c r="B331" s="114" t="s">
        <v>2114</v>
      </c>
      <c r="C331" s="4" t="s">
        <v>430</v>
      </c>
      <c r="D331" s="144">
        <v>5</v>
      </c>
      <c r="E331" s="130" t="s">
        <v>3561</v>
      </c>
      <c r="F331" s="47">
        <v>28693</v>
      </c>
      <c r="G331" s="47">
        <v>0</v>
      </c>
      <c r="H331" s="47">
        <v>1107</v>
      </c>
      <c r="I331" s="47">
        <v>84860</v>
      </c>
      <c r="J331" s="47">
        <v>83</v>
      </c>
      <c r="K331" s="47">
        <v>20730</v>
      </c>
      <c r="L331" s="47">
        <v>8805</v>
      </c>
      <c r="M331" s="47">
        <v>468988</v>
      </c>
      <c r="N331" s="153">
        <v>22785</v>
      </c>
      <c r="O331" s="147">
        <v>2658</v>
      </c>
      <c r="P331" s="147">
        <v>0</v>
      </c>
      <c r="Q331" s="47">
        <v>0</v>
      </c>
      <c r="R331" s="47">
        <v>0</v>
      </c>
      <c r="S331" s="47">
        <v>0</v>
      </c>
      <c r="T331" s="47">
        <v>0</v>
      </c>
      <c r="U331" s="47">
        <v>0</v>
      </c>
      <c r="V331" s="47">
        <v>0</v>
      </c>
      <c r="W331" s="103">
        <v>638709</v>
      </c>
      <c r="X331" s="41"/>
      <c r="Y331" s="41"/>
      <c r="Z331" s="41"/>
      <c r="AA331" s="41"/>
    </row>
    <row r="332" spans="1:27" ht="20.25" customHeight="1" x14ac:dyDescent="0.2">
      <c r="A332" s="113" t="s">
        <v>2127</v>
      </c>
      <c r="B332" s="114" t="s">
        <v>2114</v>
      </c>
      <c r="C332" s="4" t="s">
        <v>431</v>
      </c>
      <c r="D332" s="144">
        <v>6</v>
      </c>
      <c r="E332" s="130" t="s">
        <v>3561</v>
      </c>
      <c r="F332" s="47">
        <v>5235</v>
      </c>
      <c r="G332" s="47">
        <v>14854</v>
      </c>
      <c r="H332" s="47">
        <v>669</v>
      </c>
      <c r="I332" s="47">
        <v>8256</v>
      </c>
      <c r="J332" s="47">
        <v>21</v>
      </c>
      <c r="K332" s="47">
        <v>10653</v>
      </c>
      <c r="L332" s="47">
        <v>3425</v>
      </c>
      <c r="M332" s="47">
        <v>227008</v>
      </c>
      <c r="N332" s="153">
        <v>5744</v>
      </c>
      <c r="O332" s="147">
        <v>501</v>
      </c>
      <c r="P332" s="147">
        <v>0</v>
      </c>
      <c r="Q332" s="47">
        <v>0</v>
      </c>
      <c r="R332" s="47">
        <v>0</v>
      </c>
      <c r="S332" s="47">
        <v>0</v>
      </c>
      <c r="T332" s="47">
        <v>0</v>
      </c>
      <c r="U332" s="47">
        <v>0</v>
      </c>
      <c r="V332" s="47">
        <v>0</v>
      </c>
      <c r="W332" s="103">
        <v>276366</v>
      </c>
      <c r="X332" s="41"/>
      <c r="Y332" s="41"/>
      <c r="Z332" s="41"/>
      <c r="AA332" s="41"/>
    </row>
    <row r="333" spans="1:27" ht="20.25" customHeight="1" x14ac:dyDescent="0.2">
      <c r="A333" s="113" t="s">
        <v>2128</v>
      </c>
      <c r="B333" s="114" t="s">
        <v>2114</v>
      </c>
      <c r="C333" s="4" t="s">
        <v>432</v>
      </c>
      <c r="D333" s="144">
        <v>6</v>
      </c>
      <c r="E333" s="130" t="s">
        <v>3561</v>
      </c>
      <c r="F333" s="47">
        <v>690</v>
      </c>
      <c r="G333" s="47">
        <v>0</v>
      </c>
      <c r="H333" s="47">
        <v>58</v>
      </c>
      <c r="I333" s="47">
        <v>5698</v>
      </c>
      <c r="J333" s="47">
        <v>43</v>
      </c>
      <c r="K333" s="47">
        <v>2880</v>
      </c>
      <c r="L333" s="47">
        <v>2832</v>
      </c>
      <c r="M333" s="47">
        <v>197066</v>
      </c>
      <c r="N333" s="153">
        <v>48678</v>
      </c>
      <c r="O333" s="147">
        <v>807</v>
      </c>
      <c r="P333" s="147">
        <v>0</v>
      </c>
      <c r="Q333" s="47">
        <v>0</v>
      </c>
      <c r="R333" s="47">
        <v>0</v>
      </c>
      <c r="S333" s="47">
        <v>0</v>
      </c>
      <c r="T333" s="47">
        <v>0</v>
      </c>
      <c r="U333" s="47">
        <v>0</v>
      </c>
      <c r="V333" s="47">
        <v>0</v>
      </c>
      <c r="W333" s="103">
        <v>258752</v>
      </c>
      <c r="X333" s="41"/>
      <c r="Y333" s="41"/>
      <c r="Z333" s="41"/>
      <c r="AA333" s="41"/>
    </row>
    <row r="334" spans="1:27" ht="20.25" customHeight="1" x14ac:dyDescent="0.2">
      <c r="A334" s="113" t="s">
        <v>2129</v>
      </c>
      <c r="B334" s="114" t="s">
        <v>2114</v>
      </c>
      <c r="C334" s="4" t="s">
        <v>433</v>
      </c>
      <c r="D334" s="144">
        <v>6</v>
      </c>
      <c r="E334" s="130" t="s">
        <v>3561</v>
      </c>
      <c r="F334" s="47">
        <v>4747</v>
      </c>
      <c r="G334" s="47">
        <v>0</v>
      </c>
      <c r="H334" s="47">
        <v>19588</v>
      </c>
      <c r="I334" s="47">
        <v>18889</v>
      </c>
      <c r="J334" s="47">
        <v>2855</v>
      </c>
      <c r="K334" s="47">
        <v>12596</v>
      </c>
      <c r="L334" s="47">
        <v>5652</v>
      </c>
      <c r="M334" s="47">
        <v>295485</v>
      </c>
      <c r="N334" s="153">
        <v>7821</v>
      </c>
      <c r="O334" s="147">
        <v>898</v>
      </c>
      <c r="P334" s="147">
        <v>0</v>
      </c>
      <c r="Q334" s="47">
        <v>0</v>
      </c>
      <c r="R334" s="47">
        <v>0</v>
      </c>
      <c r="S334" s="47">
        <v>0</v>
      </c>
      <c r="T334" s="47">
        <v>0</v>
      </c>
      <c r="U334" s="47">
        <v>0</v>
      </c>
      <c r="V334" s="47">
        <v>0</v>
      </c>
      <c r="W334" s="103">
        <v>368531</v>
      </c>
      <c r="X334" s="41"/>
      <c r="Y334" s="41"/>
      <c r="Z334" s="41"/>
      <c r="AA334" s="41"/>
    </row>
    <row r="335" spans="1:27" ht="20.25" customHeight="1" x14ac:dyDescent="0.2">
      <c r="A335" s="113" t="s">
        <v>2130</v>
      </c>
      <c r="B335" s="114" t="s">
        <v>2114</v>
      </c>
      <c r="C335" s="4" t="s">
        <v>434</v>
      </c>
      <c r="D335" s="144">
        <v>6</v>
      </c>
      <c r="E335" s="130" t="s">
        <v>3561</v>
      </c>
      <c r="F335" s="47">
        <v>13508</v>
      </c>
      <c r="G335" s="47">
        <v>0</v>
      </c>
      <c r="H335" s="47">
        <v>0</v>
      </c>
      <c r="I335" s="47">
        <v>145</v>
      </c>
      <c r="J335" s="47">
        <v>9</v>
      </c>
      <c r="K335" s="47">
        <v>585</v>
      </c>
      <c r="L335" s="47">
        <v>1247</v>
      </c>
      <c r="M335" s="47">
        <v>187736</v>
      </c>
      <c r="N335" s="153">
        <v>21942</v>
      </c>
      <c r="O335" s="147">
        <v>0</v>
      </c>
      <c r="P335" s="147">
        <v>0</v>
      </c>
      <c r="Q335" s="47">
        <v>231181</v>
      </c>
      <c r="R335" s="47">
        <v>0</v>
      </c>
      <c r="S335" s="47">
        <v>0</v>
      </c>
      <c r="T335" s="47">
        <v>0</v>
      </c>
      <c r="U335" s="47">
        <v>0</v>
      </c>
      <c r="V335" s="47">
        <v>0</v>
      </c>
      <c r="W335" s="103">
        <v>456353</v>
      </c>
      <c r="X335" s="41"/>
      <c r="Y335" s="41"/>
      <c r="Z335" s="41"/>
      <c r="AA335" s="41"/>
    </row>
    <row r="336" spans="1:27" ht="20.25" customHeight="1" x14ac:dyDescent="0.2">
      <c r="A336" s="113" t="s">
        <v>2131</v>
      </c>
      <c r="B336" s="114" t="s">
        <v>2114</v>
      </c>
      <c r="C336" s="4" t="s">
        <v>435</v>
      </c>
      <c r="D336" s="144">
        <v>6</v>
      </c>
      <c r="E336" s="130" t="s">
        <v>3561</v>
      </c>
      <c r="F336" s="47">
        <v>4505</v>
      </c>
      <c r="G336" s="47">
        <v>39089</v>
      </c>
      <c r="H336" s="47">
        <v>4859</v>
      </c>
      <c r="I336" s="47">
        <v>11447</v>
      </c>
      <c r="J336" s="47">
        <v>10</v>
      </c>
      <c r="K336" s="47">
        <v>838</v>
      </c>
      <c r="L336" s="47">
        <v>1375</v>
      </c>
      <c r="M336" s="47">
        <v>177434</v>
      </c>
      <c r="N336" s="153">
        <v>10143</v>
      </c>
      <c r="O336" s="147">
        <v>1751</v>
      </c>
      <c r="P336" s="147">
        <v>0</v>
      </c>
      <c r="Q336" s="47">
        <v>291572</v>
      </c>
      <c r="R336" s="47">
        <v>0</v>
      </c>
      <c r="S336" s="47">
        <v>0</v>
      </c>
      <c r="T336" s="47">
        <v>0</v>
      </c>
      <c r="U336" s="47">
        <v>0</v>
      </c>
      <c r="V336" s="47">
        <v>0</v>
      </c>
      <c r="W336" s="103">
        <v>543023</v>
      </c>
      <c r="X336" s="41"/>
      <c r="Y336" s="41"/>
      <c r="Z336" s="41"/>
      <c r="AA336" s="41"/>
    </row>
    <row r="337" spans="1:27" ht="20.25" customHeight="1" x14ac:dyDescent="0.2">
      <c r="A337" s="113" t="s">
        <v>2132</v>
      </c>
      <c r="B337" s="114" t="s">
        <v>2114</v>
      </c>
      <c r="C337" s="4" t="s">
        <v>436</v>
      </c>
      <c r="D337" s="144">
        <v>6</v>
      </c>
      <c r="E337" s="130" t="s">
        <v>3561</v>
      </c>
      <c r="F337" s="47">
        <v>11181</v>
      </c>
      <c r="G337" s="47">
        <v>16406</v>
      </c>
      <c r="H337" s="47">
        <v>273</v>
      </c>
      <c r="I337" s="47">
        <v>3546</v>
      </c>
      <c r="J337" s="47">
        <v>13</v>
      </c>
      <c r="K337" s="47">
        <v>196</v>
      </c>
      <c r="L337" s="47">
        <v>2023</v>
      </c>
      <c r="M337" s="47">
        <v>187581</v>
      </c>
      <c r="N337" s="153">
        <v>16076</v>
      </c>
      <c r="O337" s="147">
        <v>820</v>
      </c>
      <c r="P337" s="147">
        <v>0</v>
      </c>
      <c r="Q337" s="47">
        <v>231733</v>
      </c>
      <c r="R337" s="47">
        <v>0</v>
      </c>
      <c r="S337" s="47">
        <v>0</v>
      </c>
      <c r="T337" s="47">
        <v>0</v>
      </c>
      <c r="U337" s="47">
        <v>0</v>
      </c>
      <c r="V337" s="47">
        <v>0</v>
      </c>
      <c r="W337" s="103">
        <v>469848</v>
      </c>
      <c r="X337" s="41"/>
      <c r="Y337" s="41"/>
      <c r="Z337" s="41"/>
      <c r="AA337" s="41"/>
    </row>
    <row r="338" spans="1:27" ht="20.25" customHeight="1" x14ac:dyDescent="0.2">
      <c r="A338" s="113" t="s">
        <v>2133</v>
      </c>
      <c r="B338" s="114" t="s">
        <v>2114</v>
      </c>
      <c r="C338" s="4" t="s">
        <v>437</v>
      </c>
      <c r="D338" s="144">
        <v>6</v>
      </c>
      <c r="E338" s="130" t="s">
        <v>3561</v>
      </c>
      <c r="F338" s="47">
        <v>10646</v>
      </c>
      <c r="G338" s="47">
        <v>770</v>
      </c>
      <c r="H338" s="47">
        <v>0</v>
      </c>
      <c r="I338" s="47">
        <v>2420</v>
      </c>
      <c r="J338" s="47">
        <v>10</v>
      </c>
      <c r="K338" s="47">
        <v>2106</v>
      </c>
      <c r="L338" s="47">
        <v>1723</v>
      </c>
      <c r="M338" s="47">
        <v>167945</v>
      </c>
      <c r="N338" s="153">
        <v>42295</v>
      </c>
      <c r="O338" s="147">
        <v>126</v>
      </c>
      <c r="P338" s="147">
        <v>0</v>
      </c>
      <c r="Q338" s="47">
        <v>248375</v>
      </c>
      <c r="R338" s="47">
        <v>0</v>
      </c>
      <c r="S338" s="47">
        <v>0</v>
      </c>
      <c r="T338" s="47">
        <v>0</v>
      </c>
      <c r="U338" s="47">
        <v>0</v>
      </c>
      <c r="V338" s="47">
        <v>0</v>
      </c>
      <c r="W338" s="103">
        <v>476416</v>
      </c>
      <c r="X338" s="41"/>
      <c r="Y338" s="41"/>
      <c r="Z338" s="41"/>
      <c r="AA338" s="41"/>
    </row>
    <row r="339" spans="1:27" ht="20.25" customHeight="1" x14ac:dyDescent="0.2">
      <c r="A339" s="113" t="s">
        <v>2134</v>
      </c>
      <c r="B339" s="114" t="s">
        <v>2114</v>
      </c>
      <c r="C339" s="4" t="s">
        <v>438</v>
      </c>
      <c r="D339" s="144">
        <v>6</v>
      </c>
      <c r="E339" s="130" t="s">
        <v>3561</v>
      </c>
      <c r="F339" s="47">
        <v>6428</v>
      </c>
      <c r="G339" s="47">
        <v>8012</v>
      </c>
      <c r="H339" s="47">
        <v>0</v>
      </c>
      <c r="I339" s="47">
        <v>6879</v>
      </c>
      <c r="J339" s="47">
        <v>14</v>
      </c>
      <c r="K339" s="47">
        <v>2954</v>
      </c>
      <c r="L339" s="47">
        <v>969</v>
      </c>
      <c r="M339" s="47">
        <v>149649</v>
      </c>
      <c r="N339" s="153">
        <v>2541</v>
      </c>
      <c r="O339" s="147">
        <v>291</v>
      </c>
      <c r="P339" s="147">
        <v>0</v>
      </c>
      <c r="Q339" s="47">
        <v>143016</v>
      </c>
      <c r="R339" s="47">
        <v>0</v>
      </c>
      <c r="S339" s="47">
        <v>0</v>
      </c>
      <c r="T339" s="47">
        <v>0</v>
      </c>
      <c r="U339" s="47">
        <v>0</v>
      </c>
      <c r="V339" s="47">
        <v>0</v>
      </c>
      <c r="W339" s="103">
        <v>320753</v>
      </c>
      <c r="X339" s="41"/>
      <c r="Y339" s="41"/>
      <c r="Z339" s="41"/>
      <c r="AA339" s="41"/>
    </row>
    <row r="340" spans="1:27" ht="20.25" customHeight="1" x14ac:dyDescent="0.2">
      <c r="A340" s="113" t="s">
        <v>2135</v>
      </c>
      <c r="B340" s="114" t="s">
        <v>2114</v>
      </c>
      <c r="C340" s="4" t="s">
        <v>439</v>
      </c>
      <c r="D340" s="144">
        <v>6</v>
      </c>
      <c r="E340" s="130" t="s">
        <v>3561</v>
      </c>
      <c r="F340" s="47">
        <v>16226</v>
      </c>
      <c r="G340" s="47">
        <v>31202</v>
      </c>
      <c r="H340" s="47">
        <v>62</v>
      </c>
      <c r="I340" s="47">
        <v>20132</v>
      </c>
      <c r="J340" s="47">
        <v>14</v>
      </c>
      <c r="K340" s="47">
        <v>198</v>
      </c>
      <c r="L340" s="47">
        <v>1866</v>
      </c>
      <c r="M340" s="47">
        <v>205327</v>
      </c>
      <c r="N340" s="153">
        <v>12972</v>
      </c>
      <c r="O340" s="147">
        <v>5228</v>
      </c>
      <c r="P340" s="147">
        <v>0</v>
      </c>
      <c r="Q340" s="47">
        <v>262940</v>
      </c>
      <c r="R340" s="47">
        <v>0</v>
      </c>
      <c r="S340" s="47">
        <v>0</v>
      </c>
      <c r="T340" s="47">
        <v>0</v>
      </c>
      <c r="U340" s="47">
        <v>0</v>
      </c>
      <c r="V340" s="47">
        <v>0</v>
      </c>
      <c r="W340" s="103">
        <v>556167</v>
      </c>
      <c r="X340" s="41"/>
      <c r="Y340" s="41"/>
      <c r="Z340" s="41"/>
      <c r="AA340" s="41"/>
    </row>
    <row r="341" spans="1:27" ht="20.25" customHeight="1" x14ac:dyDescent="0.2">
      <c r="A341" s="113" t="s">
        <v>2136</v>
      </c>
      <c r="B341" s="114" t="s">
        <v>2114</v>
      </c>
      <c r="C341" s="4" t="s">
        <v>440</v>
      </c>
      <c r="D341" s="144">
        <v>6</v>
      </c>
      <c r="E341" s="130" t="s">
        <v>3561</v>
      </c>
      <c r="F341" s="47">
        <v>76693</v>
      </c>
      <c r="G341" s="47">
        <v>41</v>
      </c>
      <c r="H341" s="47">
        <v>1541</v>
      </c>
      <c r="I341" s="47">
        <v>4013</v>
      </c>
      <c r="J341" s="47">
        <v>9</v>
      </c>
      <c r="K341" s="47">
        <v>1511</v>
      </c>
      <c r="L341" s="47">
        <v>1124</v>
      </c>
      <c r="M341" s="47">
        <v>147969</v>
      </c>
      <c r="N341" s="153">
        <v>8849</v>
      </c>
      <c r="O341" s="147">
        <v>375</v>
      </c>
      <c r="P341" s="147">
        <v>0</v>
      </c>
      <c r="Q341" s="47">
        <v>160689</v>
      </c>
      <c r="R341" s="47">
        <v>0</v>
      </c>
      <c r="S341" s="47">
        <v>0</v>
      </c>
      <c r="T341" s="47">
        <v>0</v>
      </c>
      <c r="U341" s="47">
        <v>0</v>
      </c>
      <c r="V341" s="47">
        <v>0</v>
      </c>
      <c r="W341" s="103">
        <v>402814</v>
      </c>
      <c r="X341" s="41"/>
      <c r="Y341" s="41"/>
      <c r="Z341" s="41"/>
      <c r="AA341" s="41"/>
    </row>
    <row r="342" spans="1:27" ht="20.25" customHeight="1" x14ac:dyDescent="0.2">
      <c r="A342" s="113" t="s">
        <v>2137</v>
      </c>
      <c r="B342" s="114" t="s">
        <v>2114</v>
      </c>
      <c r="C342" s="4" t="s">
        <v>441</v>
      </c>
      <c r="D342" s="144">
        <v>6</v>
      </c>
      <c r="E342" s="130" t="s">
        <v>3561</v>
      </c>
      <c r="F342" s="47">
        <v>5229</v>
      </c>
      <c r="G342" s="47">
        <v>52139</v>
      </c>
      <c r="H342" s="47">
        <v>299</v>
      </c>
      <c r="I342" s="47">
        <v>602</v>
      </c>
      <c r="J342" s="47">
        <v>19</v>
      </c>
      <c r="K342" s="47">
        <v>819</v>
      </c>
      <c r="L342" s="47">
        <v>1773</v>
      </c>
      <c r="M342" s="47">
        <v>203334</v>
      </c>
      <c r="N342" s="153">
        <v>1885</v>
      </c>
      <c r="O342" s="147">
        <v>303</v>
      </c>
      <c r="P342" s="147">
        <v>0</v>
      </c>
      <c r="Q342" s="47">
        <v>107496</v>
      </c>
      <c r="R342" s="47">
        <v>0</v>
      </c>
      <c r="S342" s="47">
        <v>0</v>
      </c>
      <c r="T342" s="47">
        <v>0</v>
      </c>
      <c r="U342" s="47">
        <v>0</v>
      </c>
      <c r="V342" s="47">
        <v>0</v>
      </c>
      <c r="W342" s="103">
        <v>373898</v>
      </c>
      <c r="X342" s="41"/>
      <c r="Y342" s="41"/>
      <c r="Z342" s="41"/>
      <c r="AA342" s="41"/>
    </row>
    <row r="343" spans="1:27" ht="20.25" customHeight="1" x14ac:dyDescent="0.2">
      <c r="A343" s="113" t="s">
        <v>2138</v>
      </c>
      <c r="B343" s="114" t="s">
        <v>2114</v>
      </c>
      <c r="C343" s="4" t="s">
        <v>442</v>
      </c>
      <c r="D343" s="144">
        <v>6</v>
      </c>
      <c r="E343" s="130" t="s">
        <v>3561</v>
      </c>
      <c r="F343" s="47">
        <v>21299</v>
      </c>
      <c r="G343" s="47">
        <v>74424</v>
      </c>
      <c r="H343" s="47">
        <v>5978</v>
      </c>
      <c r="I343" s="47">
        <v>6865</v>
      </c>
      <c r="J343" s="47">
        <v>5</v>
      </c>
      <c r="K343" s="47">
        <v>1126</v>
      </c>
      <c r="L343" s="47">
        <v>559</v>
      </c>
      <c r="M343" s="47">
        <v>125049</v>
      </c>
      <c r="N343" s="153">
        <v>13251</v>
      </c>
      <c r="O343" s="147">
        <v>53</v>
      </c>
      <c r="P343" s="147">
        <v>0</v>
      </c>
      <c r="Q343" s="47">
        <v>179540</v>
      </c>
      <c r="R343" s="47">
        <v>0</v>
      </c>
      <c r="S343" s="47">
        <v>0</v>
      </c>
      <c r="T343" s="47">
        <v>0</v>
      </c>
      <c r="U343" s="47">
        <v>0</v>
      </c>
      <c r="V343" s="47">
        <v>0</v>
      </c>
      <c r="W343" s="103">
        <v>428149</v>
      </c>
      <c r="X343" s="41"/>
      <c r="Y343" s="41"/>
      <c r="Z343" s="41"/>
      <c r="AA343" s="41"/>
    </row>
    <row r="344" spans="1:27" ht="20.25" customHeight="1" x14ac:dyDescent="0.2">
      <c r="A344" s="113" t="s">
        <v>2139</v>
      </c>
      <c r="B344" s="114" t="s">
        <v>2114</v>
      </c>
      <c r="C344" s="4" t="s">
        <v>443</v>
      </c>
      <c r="D344" s="144">
        <v>6</v>
      </c>
      <c r="E344" s="130" t="s">
        <v>3561</v>
      </c>
      <c r="F344" s="47">
        <v>6109</v>
      </c>
      <c r="G344" s="47">
        <v>2722</v>
      </c>
      <c r="H344" s="47">
        <v>0</v>
      </c>
      <c r="I344" s="47">
        <v>4710</v>
      </c>
      <c r="J344" s="47">
        <v>8</v>
      </c>
      <c r="K344" s="47">
        <v>8253</v>
      </c>
      <c r="L344" s="47">
        <v>861</v>
      </c>
      <c r="M344" s="47">
        <v>129112</v>
      </c>
      <c r="N344" s="153">
        <v>2164</v>
      </c>
      <c r="O344" s="147">
        <v>0</v>
      </c>
      <c r="P344" s="147">
        <v>0</v>
      </c>
      <c r="Q344" s="47">
        <v>138483</v>
      </c>
      <c r="R344" s="47">
        <v>0</v>
      </c>
      <c r="S344" s="47">
        <v>0</v>
      </c>
      <c r="T344" s="47">
        <v>0</v>
      </c>
      <c r="U344" s="47">
        <v>0</v>
      </c>
      <c r="V344" s="47">
        <v>0</v>
      </c>
      <c r="W344" s="103">
        <v>292422</v>
      </c>
      <c r="X344" s="41"/>
      <c r="Y344" s="41"/>
      <c r="Z344" s="41"/>
      <c r="AA344" s="41"/>
    </row>
    <row r="345" spans="1:27" ht="20.25" customHeight="1" x14ac:dyDescent="0.2">
      <c r="A345" s="113" t="s">
        <v>2140</v>
      </c>
      <c r="B345" s="114" t="s">
        <v>2114</v>
      </c>
      <c r="C345" s="4" t="s">
        <v>444</v>
      </c>
      <c r="D345" s="144">
        <v>6</v>
      </c>
      <c r="E345" s="130" t="s">
        <v>3561</v>
      </c>
      <c r="F345" s="47">
        <v>10290</v>
      </c>
      <c r="G345" s="47">
        <v>22988</v>
      </c>
      <c r="H345" s="47">
        <v>7558</v>
      </c>
      <c r="I345" s="47">
        <v>9045</v>
      </c>
      <c r="J345" s="47">
        <v>13</v>
      </c>
      <c r="K345" s="47">
        <v>5283</v>
      </c>
      <c r="L345" s="47">
        <v>855</v>
      </c>
      <c r="M345" s="47">
        <v>145524</v>
      </c>
      <c r="N345" s="153">
        <v>3196</v>
      </c>
      <c r="O345" s="147">
        <v>2498</v>
      </c>
      <c r="P345" s="147">
        <v>0</v>
      </c>
      <c r="Q345" s="47">
        <v>186948</v>
      </c>
      <c r="R345" s="47">
        <v>0</v>
      </c>
      <c r="S345" s="47">
        <v>0</v>
      </c>
      <c r="T345" s="47">
        <v>0</v>
      </c>
      <c r="U345" s="47">
        <v>0</v>
      </c>
      <c r="V345" s="47">
        <v>0</v>
      </c>
      <c r="W345" s="103">
        <v>394198</v>
      </c>
      <c r="X345" s="41"/>
      <c r="Y345" s="41"/>
      <c r="Z345" s="41"/>
      <c r="AA345" s="41"/>
    </row>
    <row r="346" spans="1:27" ht="20.25" customHeight="1" x14ac:dyDescent="0.2">
      <c r="A346" s="113" t="s">
        <v>2141</v>
      </c>
      <c r="B346" s="114" t="s">
        <v>2114</v>
      </c>
      <c r="C346" s="4" t="s">
        <v>445</v>
      </c>
      <c r="D346" s="144">
        <v>6</v>
      </c>
      <c r="E346" s="130" t="s">
        <v>3561</v>
      </c>
      <c r="F346" s="47">
        <v>25263</v>
      </c>
      <c r="G346" s="47">
        <v>25294</v>
      </c>
      <c r="H346" s="47">
        <v>1387</v>
      </c>
      <c r="I346" s="47">
        <v>14327</v>
      </c>
      <c r="J346" s="47">
        <v>65</v>
      </c>
      <c r="K346" s="47">
        <v>21967</v>
      </c>
      <c r="L346" s="47">
        <v>5859</v>
      </c>
      <c r="M346" s="47">
        <v>362253</v>
      </c>
      <c r="N346" s="153">
        <v>23200</v>
      </c>
      <c r="O346" s="147">
        <v>1014</v>
      </c>
      <c r="P346" s="147">
        <v>0</v>
      </c>
      <c r="Q346" s="47">
        <v>0</v>
      </c>
      <c r="R346" s="47">
        <v>0</v>
      </c>
      <c r="S346" s="47">
        <v>0</v>
      </c>
      <c r="T346" s="47">
        <v>0</v>
      </c>
      <c r="U346" s="47">
        <v>0</v>
      </c>
      <c r="V346" s="47">
        <v>0</v>
      </c>
      <c r="W346" s="103">
        <v>480629</v>
      </c>
      <c r="X346" s="41"/>
      <c r="Y346" s="41"/>
      <c r="Z346" s="41"/>
      <c r="AA346" s="41"/>
    </row>
    <row r="347" spans="1:27" ht="20.25" customHeight="1" x14ac:dyDescent="0.2">
      <c r="A347" s="113" t="s">
        <v>2142</v>
      </c>
      <c r="B347" s="114" t="s">
        <v>2114</v>
      </c>
      <c r="C347" s="4" t="s">
        <v>446</v>
      </c>
      <c r="D347" s="144">
        <v>6</v>
      </c>
      <c r="E347" s="130" t="s">
        <v>3561</v>
      </c>
      <c r="F347" s="47">
        <v>2115</v>
      </c>
      <c r="G347" s="47">
        <v>0</v>
      </c>
      <c r="H347" s="47">
        <v>1285</v>
      </c>
      <c r="I347" s="47">
        <v>21876</v>
      </c>
      <c r="J347" s="47">
        <v>55</v>
      </c>
      <c r="K347" s="47">
        <v>3429</v>
      </c>
      <c r="L347" s="47">
        <v>3133</v>
      </c>
      <c r="M347" s="47">
        <v>298897</v>
      </c>
      <c r="N347" s="153">
        <v>22085</v>
      </c>
      <c r="O347" s="147">
        <v>4067</v>
      </c>
      <c r="P347" s="147">
        <v>0</v>
      </c>
      <c r="Q347" s="47">
        <v>451834</v>
      </c>
      <c r="R347" s="47">
        <v>0</v>
      </c>
      <c r="S347" s="47">
        <v>0</v>
      </c>
      <c r="T347" s="47">
        <v>0</v>
      </c>
      <c r="U347" s="47">
        <v>0</v>
      </c>
      <c r="V347" s="47">
        <v>0</v>
      </c>
      <c r="W347" s="103">
        <v>808776</v>
      </c>
      <c r="X347" s="41"/>
      <c r="Y347" s="41"/>
      <c r="Z347" s="41"/>
      <c r="AA347" s="41"/>
    </row>
    <row r="348" spans="1:27" ht="20.25" customHeight="1" x14ac:dyDescent="0.2">
      <c r="A348" s="113" t="s">
        <v>2143</v>
      </c>
      <c r="B348" s="114" t="s">
        <v>2114</v>
      </c>
      <c r="C348" s="4" t="s">
        <v>447</v>
      </c>
      <c r="D348" s="144">
        <v>6</v>
      </c>
      <c r="E348" s="130" t="s">
        <v>3561</v>
      </c>
      <c r="F348" s="47">
        <v>1536</v>
      </c>
      <c r="G348" s="47">
        <v>5217</v>
      </c>
      <c r="H348" s="47">
        <v>0</v>
      </c>
      <c r="I348" s="47">
        <v>7669</v>
      </c>
      <c r="J348" s="47">
        <v>18</v>
      </c>
      <c r="K348" s="47">
        <v>4305</v>
      </c>
      <c r="L348" s="47">
        <v>2074</v>
      </c>
      <c r="M348" s="47">
        <v>240401</v>
      </c>
      <c r="N348" s="153">
        <v>40448</v>
      </c>
      <c r="O348" s="147">
        <v>136</v>
      </c>
      <c r="P348" s="147">
        <v>0</v>
      </c>
      <c r="Q348" s="47">
        <v>321499</v>
      </c>
      <c r="R348" s="47">
        <v>0</v>
      </c>
      <c r="S348" s="47">
        <v>0</v>
      </c>
      <c r="T348" s="47">
        <v>0</v>
      </c>
      <c r="U348" s="47">
        <v>0</v>
      </c>
      <c r="V348" s="47">
        <v>0</v>
      </c>
      <c r="W348" s="103">
        <v>623303</v>
      </c>
      <c r="X348" s="41"/>
      <c r="Y348" s="41"/>
      <c r="Z348" s="41"/>
      <c r="AA348" s="41"/>
    </row>
    <row r="349" spans="1:27" ht="20.25" customHeight="1" x14ac:dyDescent="0.2">
      <c r="A349" s="113" t="s">
        <v>2144</v>
      </c>
      <c r="B349" s="114" t="s">
        <v>2114</v>
      </c>
      <c r="C349" s="4" t="s">
        <v>448</v>
      </c>
      <c r="D349" s="144">
        <v>6</v>
      </c>
      <c r="E349" s="130" t="s">
        <v>3561</v>
      </c>
      <c r="F349" s="47">
        <v>62273</v>
      </c>
      <c r="G349" s="47">
        <v>0</v>
      </c>
      <c r="H349" s="47">
        <v>0</v>
      </c>
      <c r="I349" s="47">
        <v>14484</v>
      </c>
      <c r="J349" s="47">
        <v>32</v>
      </c>
      <c r="K349" s="47">
        <v>4357</v>
      </c>
      <c r="L349" s="47">
        <v>3375</v>
      </c>
      <c r="M349" s="47">
        <v>251165</v>
      </c>
      <c r="N349" s="153">
        <v>9934</v>
      </c>
      <c r="O349" s="147">
        <v>1309</v>
      </c>
      <c r="P349" s="147">
        <v>0</v>
      </c>
      <c r="Q349" s="47">
        <v>610583</v>
      </c>
      <c r="R349" s="47">
        <v>0</v>
      </c>
      <c r="S349" s="47">
        <v>0</v>
      </c>
      <c r="T349" s="47">
        <v>0</v>
      </c>
      <c r="U349" s="47">
        <v>0</v>
      </c>
      <c r="V349" s="47">
        <v>0</v>
      </c>
      <c r="W349" s="103">
        <v>957512</v>
      </c>
      <c r="X349" s="41"/>
      <c r="Y349" s="41"/>
      <c r="Z349" s="41"/>
      <c r="AA349" s="41"/>
    </row>
    <row r="350" spans="1:27" ht="20.25" customHeight="1" x14ac:dyDescent="0.2">
      <c r="A350" s="113" t="s">
        <v>2145</v>
      </c>
      <c r="B350" s="114" t="s">
        <v>2114</v>
      </c>
      <c r="C350" s="4" t="s">
        <v>449</v>
      </c>
      <c r="D350" s="144">
        <v>6</v>
      </c>
      <c r="E350" s="130" t="s">
        <v>3561</v>
      </c>
      <c r="F350" s="47">
        <v>2893</v>
      </c>
      <c r="G350" s="47">
        <v>17491</v>
      </c>
      <c r="H350" s="47">
        <v>290</v>
      </c>
      <c r="I350" s="47">
        <v>8304</v>
      </c>
      <c r="J350" s="47">
        <v>16</v>
      </c>
      <c r="K350" s="47">
        <v>1935</v>
      </c>
      <c r="L350" s="47">
        <v>1577</v>
      </c>
      <c r="M350" s="47">
        <v>200691</v>
      </c>
      <c r="N350" s="153">
        <v>1208</v>
      </c>
      <c r="O350" s="147">
        <v>287</v>
      </c>
      <c r="P350" s="147">
        <v>0</v>
      </c>
      <c r="Q350" s="47">
        <v>455643</v>
      </c>
      <c r="R350" s="47">
        <v>0</v>
      </c>
      <c r="S350" s="47">
        <v>0</v>
      </c>
      <c r="T350" s="47">
        <v>0</v>
      </c>
      <c r="U350" s="47">
        <v>0</v>
      </c>
      <c r="V350" s="47">
        <v>0</v>
      </c>
      <c r="W350" s="103">
        <v>690335</v>
      </c>
      <c r="X350" s="41"/>
      <c r="Y350" s="41"/>
      <c r="Z350" s="41"/>
      <c r="AA350" s="41"/>
    </row>
    <row r="351" spans="1:27" ht="20.25" customHeight="1" x14ac:dyDescent="0.2">
      <c r="A351" s="113" t="s">
        <v>2146</v>
      </c>
      <c r="B351" s="114" t="s">
        <v>2114</v>
      </c>
      <c r="C351" s="4" t="s">
        <v>450</v>
      </c>
      <c r="D351" s="144">
        <v>6</v>
      </c>
      <c r="E351" s="130" t="s">
        <v>3561</v>
      </c>
      <c r="F351" s="47">
        <v>0</v>
      </c>
      <c r="G351" s="47">
        <v>0</v>
      </c>
      <c r="H351" s="47">
        <v>800</v>
      </c>
      <c r="I351" s="47">
        <v>29257</v>
      </c>
      <c r="J351" s="47">
        <v>39</v>
      </c>
      <c r="K351" s="47">
        <v>6549</v>
      </c>
      <c r="L351" s="47">
        <v>1627</v>
      </c>
      <c r="M351" s="47">
        <v>164112</v>
      </c>
      <c r="N351" s="153">
        <v>20351</v>
      </c>
      <c r="O351" s="147">
        <v>1016</v>
      </c>
      <c r="P351" s="147">
        <v>0</v>
      </c>
      <c r="Q351" s="47">
        <v>0</v>
      </c>
      <c r="R351" s="47">
        <v>0</v>
      </c>
      <c r="S351" s="47">
        <v>0</v>
      </c>
      <c r="T351" s="47">
        <v>0</v>
      </c>
      <c r="U351" s="47">
        <v>0</v>
      </c>
      <c r="V351" s="47">
        <v>0</v>
      </c>
      <c r="W351" s="103">
        <v>223751</v>
      </c>
      <c r="X351" s="41"/>
      <c r="Y351" s="41"/>
      <c r="Z351" s="41"/>
      <c r="AA351" s="41"/>
    </row>
    <row r="352" spans="1:27" ht="20.25" customHeight="1" x14ac:dyDescent="0.2">
      <c r="A352" s="113" t="s">
        <v>2147</v>
      </c>
      <c r="B352" s="114" t="s">
        <v>2114</v>
      </c>
      <c r="C352" s="4" t="s">
        <v>451</v>
      </c>
      <c r="D352" s="144">
        <v>6</v>
      </c>
      <c r="E352" s="130" t="s">
        <v>3561</v>
      </c>
      <c r="F352" s="47">
        <v>8463</v>
      </c>
      <c r="G352" s="47">
        <v>16609</v>
      </c>
      <c r="H352" s="47">
        <v>3782</v>
      </c>
      <c r="I352" s="47">
        <v>6749</v>
      </c>
      <c r="J352" s="47">
        <v>37</v>
      </c>
      <c r="K352" s="47">
        <v>8837</v>
      </c>
      <c r="L352" s="47">
        <v>5067</v>
      </c>
      <c r="M352" s="47">
        <v>413146</v>
      </c>
      <c r="N352" s="153">
        <v>971</v>
      </c>
      <c r="O352" s="147">
        <v>480</v>
      </c>
      <c r="P352" s="147">
        <v>0</v>
      </c>
      <c r="Q352" s="47">
        <v>447365</v>
      </c>
      <c r="R352" s="47">
        <v>0</v>
      </c>
      <c r="S352" s="47">
        <v>0</v>
      </c>
      <c r="T352" s="47">
        <v>0</v>
      </c>
      <c r="U352" s="47">
        <v>227615</v>
      </c>
      <c r="V352" s="47">
        <v>0</v>
      </c>
      <c r="W352" s="103">
        <v>1139121</v>
      </c>
      <c r="X352" s="41"/>
      <c r="Y352" s="41"/>
      <c r="Z352" s="41"/>
      <c r="AA352" s="41"/>
    </row>
    <row r="353" spans="1:27" ht="20.25" customHeight="1" x14ac:dyDescent="0.2">
      <c r="A353" s="113" t="s">
        <v>2148</v>
      </c>
      <c r="B353" s="114" t="s">
        <v>2114</v>
      </c>
      <c r="C353" s="4" t="s">
        <v>452</v>
      </c>
      <c r="D353" s="144">
        <v>6</v>
      </c>
      <c r="E353" s="130" t="s">
        <v>3561</v>
      </c>
      <c r="F353" s="47">
        <v>0</v>
      </c>
      <c r="G353" s="47">
        <v>11003</v>
      </c>
      <c r="H353" s="47">
        <v>28656</v>
      </c>
      <c r="I353" s="47">
        <v>30915</v>
      </c>
      <c r="J353" s="47">
        <v>26</v>
      </c>
      <c r="K353" s="47">
        <v>3635</v>
      </c>
      <c r="L353" s="47">
        <v>2899</v>
      </c>
      <c r="M353" s="47">
        <v>261354</v>
      </c>
      <c r="N353" s="153">
        <v>10101</v>
      </c>
      <c r="O353" s="147">
        <v>63</v>
      </c>
      <c r="P353" s="147">
        <v>0</v>
      </c>
      <c r="Q353" s="47">
        <v>345057</v>
      </c>
      <c r="R353" s="47">
        <v>0</v>
      </c>
      <c r="S353" s="47">
        <v>0</v>
      </c>
      <c r="T353" s="47">
        <v>0</v>
      </c>
      <c r="U353" s="47">
        <v>0</v>
      </c>
      <c r="V353" s="47">
        <v>0</v>
      </c>
      <c r="W353" s="103">
        <v>693709</v>
      </c>
      <c r="X353" s="41"/>
      <c r="Y353" s="41"/>
      <c r="Z353" s="41"/>
      <c r="AA353" s="41"/>
    </row>
    <row r="354" spans="1:27" ht="20.25" customHeight="1" x14ac:dyDescent="0.2">
      <c r="A354" s="113" t="s">
        <v>2149</v>
      </c>
      <c r="B354" s="114" t="s">
        <v>2150</v>
      </c>
      <c r="C354" s="4" t="s">
        <v>453</v>
      </c>
      <c r="D354" s="144">
        <v>3</v>
      </c>
      <c r="E354" s="130" t="s">
        <v>3561</v>
      </c>
      <c r="F354" s="47">
        <v>159751</v>
      </c>
      <c r="G354" s="47">
        <v>0</v>
      </c>
      <c r="H354" s="47">
        <v>15525</v>
      </c>
      <c r="I354" s="47">
        <v>61538</v>
      </c>
      <c r="J354" s="47">
        <v>923</v>
      </c>
      <c r="K354" s="47">
        <v>98266</v>
      </c>
      <c r="L354" s="47">
        <v>111954</v>
      </c>
      <c r="M354" s="47">
        <v>3921437</v>
      </c>
      <c r="N354" s="153">
        <v>103620</v>
      </c>
      <c r="O354" s="147">
        <v>21815</v>
      </c>
      <c r="P354" s="147">
        <v>0</v>
      </c>
      <c r="Q354" s="47">
        <v>0</v>
      </c>
      <c r="R354" s="47">
        <v>0</v>
      </c>
      <c r="S354" s="47">
        <v>0</v>
      </c>
      <c r="T354" s="47">
        <v>0</v>
      </c>
      <c r="U354" s="47">
        <v>0</v>
      </c>
      <c r="V354" s="47">
        <v>0</v>
      </c>
      <c r="W354" s="103">
        <v>4494829</v>
      </c>
      <c r="X354" s="41"/>
      <c r="Y354" s="41"/>
      <c r="Z354" s="41"/>
      <c r="AA354" s="41"/>
    </row>
    <row r="355" spans="1:27" ht="20.25" customHeight="1" x14ac:dyDescent="0.2">
      <c r="A355" s="113" t="s">
        <v>2151</v>
      </c>
      <c r="B355" s="114" t="s">
        <v>2150</v>
      </c>
      <c r="C355" s="4" t="s">
        <v>454</v>
      </c>
      <c r="D355" s="144">
        <v>5</v>
      </c>
      <c r="E355" s="130" t="s">
        <v>3561</v>
      </c>
      <c r="F355" s="47">
        <v>3572</v>
      </c>
      <c r="G355" s="47">
        <v>0</v>
      </c>
      <c r="H355" s="47">
        <v>6674</v>
      </c>
      <c r="I355" s="47">
        <v>59319</v>
      </c>
      <c r="J355" s="47">
        <v>558</v>
      </c>
      <c r="K355" s="47">
        <v>89247</v>
      </c>
      <c r="L355" s="47">
        <v>39981</v>
      </c>
      <c r="M355" s="47">
        <v>1928044</v>
      </c>
      <c r="N355" s="153">
        <v>85110</v>
      </c>
      <c r="O355" s="147">
        <v>11631</v>
      </c>
      <c r="P355" s="147">
        <v>0</v>
      </c>
      <c r="Q355" s="47">
        <v>0</v>
      </c>
      <c r="R355" s="47">
        <v>0</v>
      </c>
      <c r="S355" s="47">
        <v>0</v>
      </c>
      <c r="T355" s="47">
        <v>0</v>
      </c>
      <c r="U355" s="47">
        <v>639934</v>
      </c>
      <c r="V355" s="47">
        <v>0</v>
      </c>
      <c r="W355" s="103">
        <v>2864070</v>
      </c>
      <c r="X355" s="41"/>
      <c r="Y355" s="41"/>
      <c r="Z355" s="41"/>
      <c r="AA355" s="41"/>
    </row>
    <row r="356" spans="1:27" ht="20.25" customHeight="1" x14ac:dyDescent="0.2">
      <c r="A356" s="113" t="s">
        <v>2152</v>
      </c>
      <c r="B356" s="114" t="s">
        <v>2150</v>
      </c>
      <c r="C356" s="4" t="s">
        <v>455</v>
      </c>
      <c r="D356" s="144">
        <v>3</v>
      </c>
      <c r="E356" s="130" t="s">
        <v>3561</v>
      </c>
      <c r="F356" s="47">
        <v>31450</v>
      </c>
      <c r="G356" s="47">
        <v>0</v>
      </c>
      <c r="H356" s="47">
        <v>16485</v>
      </c>
      <c r="I356" s="47">
        <v>91608</v>
      </c>
      <c r="J356" s="47">
        <v>2030</v>
      </c>
      <c r="K356" s="47">
        <v>193559</v>
      </c>
      <c r="L356" s="47">
        <v>127765</v>
      </c>
      <c r="M356" s="47">
        <v>4564494</v>
      </c>
      <c r="N356" s="153">
        <v>165593</v>
      </c>
      <c r="O356" s="147">
        <v>19567</v>
      </c>
      <c r="P356" s="147">
        <v>0</v>
      </c>
      <c r="Q356" s="47">
        <v>0</v>
      </c>
      <c r="R356" s="47">
        <v>0</v>
      </c>
      <c r="S356" s="47">
        <v>0</v>
      </c>
      <c r="T356" s="47">
        <v>0</v>
      </c>
      <c r="U356" s="47">
        <v>0</v>
      </c>
      <c r="V356" s="47">
        <v>0</v>
      </c>
      <c r="W356" s="103">
        <v>5212551</v>
      </c>
      <c r="X356" s="41"/>
      <c r="Y356" s="41"/>
      <c r="Z356" s="41"/>
      <c r="AA356" s="41"/>
    </row>
    <row r="357" spans="1:27" ht="20.25" customHeight="1" x14ac:dyDescent="0.2">
      <c r="A357" s="113" t="s">
        <v>2153</v>
      </c>
      <c r="B357" s="114" t="s">
        <v>2150</v>
      </c>
      <c r="C357" s="4" t="s">
        <v>456</v>
      </c>
      <c r="D357" s="144">
        <v>3</v>
      </c>
      <c r="E357" s="130" t="s">
        <v>3561</v>
      </c>
      <c r="F357" s="47">
        <v>151704</v>
      </c>
      <c r="G357" s="47">
        <v>42163</v>
      </c>
      <c r="H357" s="47">
        <v>1406</v>
      </c>
      <c r="I357" s="47">
        <v>103909</v>
      </c>
      <c r="J357" s="47">
        <v>1072</v>
      </c>
      <c r="K357" s="47">
        <v>237116</v>
      </c>
      <c r="L357" s="47">
        <v>113316</v>
      </c>
      <c r="M357" s="47">
        <v>4570031</v>
      </c>
      <c r="N357" s="153">
        <v>346584</v>
      </c>
      <c r="O357" s="147">
        <v>28121</v>
      </c>
      <c r="P357" s="147">
        <v>0</v>
      </c>
      <c r="Q357" s="47">
        <v>0</v>
      </c>
      <c r="R357" s="47">
        <v>1192983</v>
      </c>
      <c r="S357" s="47">
        <v>0</v>
      </c>
      <c r="T357" s="47">
        <v>0</v>
      </c>
      <c r="U357" s="47">
        <v>0</v>
      </c>
      <c r="V357" s="47">
        <v>68100</v>
      </c>
      <c r="W357" s="103">
        <v>6856505</v>
      </c>
      <c r="X357" s="41"/>
      <c r="Y357" s="41"/>
      <c r="Z357" s="41"/>
      <c r="AA357" s="41"/>
    </row>
    <row r="358" spans="1:27" ht="20.25" customHeight="1" x14ac:dyDescent="0.2">
      <c r="A358" s="113" t="s">
        <v>2154</v>
      </c>
      <c r="B358" s="114" t="s">
        <v>2150</v>
      </c>
      <c r="C358" s="4" t="s">
        <v>457</v>
      </c>
      <c r="D358" s="144">
        <v>5</v>
      </c>
      <c r="E358" s="130" t="s">
        <v>3561</v>
      </c>
      <c r="F358" s="47">
        <v>269469</v>
      </c>
      <c r="G358" s="47">
        <v>6181</v>
      </c>
      <c r="H358" s="47">
        <v>21124</v>
      </c>
      <c r="I358" s="47">
        <v>39516</v>
      </c>
      <c r="J358" s="47">
        <v>200</v>
      </c>
      <c r="K358" s="47">
        <v>26359</v>
      </c>
      <c r="L358" s="47">
        <v>20434</v>
      </c>
      <c r="M358" s="47">
        <v>1089203</v>
      </c>
      <c r="N358" s="153">
        <v>50117</v>
      </c>
      <c r="O358" s="147">
        <v>8109</v>
      </c>
      <c r="P358" s="147">
        <v>0</v>
      </c>
      <c r="Q358" s="47">
        <v>137</v>
      </c>
      <c r="R358" s="47">
        <v>0</v>
      </c>
      <c r="S358" s="47">
        <v>0</v>
      </c>
      <c r="T358" s="47">
        <v>0</v>
      </c>
      <c r="U358" s="47">
        <v>840848</v>
      </c>
      <c r="V358" s="47">
        <v>0</v>
      </c>
      <c r="W358" s="103">
        <v>2371697</v>
      </c>
      <c r="X358" s="41"/>
      <c r="Y358" s="41"/>
      <c r="Z358" s="41"/>
      <c r="AA358" s="41"/>
    </row>
    <row r="359" spans="1:27" ht="20.25" customHeight="1" x14ac:dyDescent="0.2">
      <c r="A359" s="113" t="s">
        <v>2155</v>
      </c>
      <c r="B359" s="114" t="s">
        <v>2150</v>
      </c>
      <c r="C359" s="4" t="s">
        <v>458</v>
      </c>
      <c r="D359" s="144">
        <v>5</v>
      </c>
      <c r="E359" s="130" t="s">
        <v>3561</v>
      </c>
      <c r="F359" s="47">
        <v>2592</v>
      </c>
      <c r="G359" s="47">
        <v>0</v>
      </c>
      <c r="H359" s="47">
        <v>977</v>
      </c>
      <c r="I359" s="47">
        <v>34728</v>
      </c>
      <c r="J359" s="47">
        <v>369</v>
      </c>
      <c r="K359" s="47">
        <v>51821</v>
      </c>
      <c r="L359" s="47">
        <v>21821</v>
      </c>
      <c r="M359" s="47">
        <v>1193828</v>
      </c>
      <c r="N359" s="153">
        <v>106129</v>
      </c>
      <c r="O359" s="147">
        <v>764</v>
      </c>
      <c r="P359" s="147">
        <v>0</v>
      </c>
      <c r="Q359" s="47">
        <v>62</v>
      </c>
      <c r="R359" s="47">
        <v>0</v>
      </c>
      <c r="S359" s="47">
        <v>0</v>
      </c>
      <c r="T359" s="47">
        <v>0</v>
      </c>
      <c r="U359" s="47">
        <v>797765</v>
      </c>
      <c r="V359" s="47">
        <v>0</v>
      </c>
      <c r="W359" s="103">
        <v>2210856</v>
      </c>
      <c r="X359" s="41"/>
      <c r="Y359" s="41"/>
      <c r="Z359" s="41"/>
      <c r="AA359" s="41"/>
    </row>
    <row r="360" spans="1:27" ht="20.25" customHeight="1" x14ac:dyDescent="0.2">
      <c r="A360" s="113" t="s">
        <v>2156</v>
      </c>
      <c r="B360" s="114" t="s">
        <v>2150</v>
      </c>
      <c r="C360" s="4" t="s">
        <v>459</v>
      </c>
      <c r="D360" s="144">
        <v>5</v>
      </c>
      <c r="E360" s="130" t="s">
        <v>3561</v>
      </c>
      <c r="F360" s="47">
        <v>7045</v>
      </c>
      <c r="G360" s="47">
        <v>16543</v>
      </c>
      <c r="H360" s="47">
        <v>0</v>
      </c>
      <c r="I360" s="47">
        <v>781</v>
      </c>
      <c r="J360" s="47">
        <v>161</v>
      </c>
      <c r="K360" s="47">
        <v>16035</v>
      </c>
      <c r="L360" s="47">
        <v>12409</v>
      </c>
      <c r="M360" s="47">
        <v>944166</v>
      </c>
      <c r="N360" s="153">
        <v>110865</v>
      </c>
      <c r="O360" s="147">
        <v>279</v>
      </c>
      <c r="P360" s="147">
        <v>0</v>
      </c>
      <c r="Q360" s="47">
        <v>246526</v>
      </c>
      <c r="R360" s="47">
        <v>0</v>
      </c>
      <c r="S360" s="47">
        <v>0</v>
      </c>
      <c r="T360" s="47">
        <v>0</v>
      </c>
      <c r="U360" s="47">
        <v>476928</v>
      </c>
      <c r="V360" s="47">
        <v>0</v>
      </c>
      <c r="W360" s="103">
        <v>1831738</v>
      </c>
      <c r="X360" s="41"/>
      <c r="Y360" s="41"/>
      <c r="Z360" s="41"/>
      <c r="AA360" s="41"/>
    </row>
    <row r="361" spans="1:27" ht="20.25" customHeight="1" x14ac:dyDescent="0.2">
      <c r="A361" s="113" t="s">
        <v>2157</v>
      </c>
      <c r="B361" s="114" t="s">
        <v>2150</v>
      </c>
      <c r="C361" s="4" t="s">
        <v>460</v>
      </c>
      <c r="D361" s="144">
        <v>5</v>
      </c>
      <c r="E361" s="130" t="s">
        <v>3561</v>
      </c>
      <c r="F361" s="47">
        <v>94557</v>
      </c>
      <c r="G361" s="47">
        <v>0</v>
      </c>
      <c r="H361" s="47">
        <v>8240</v>
      </c>
      <c r="I361" s="47">
        <v>27857</v>
      </c>
      <c r="J361" s="47">
        <v>276</v>
      </c>
      <c r="K361" s="47">
        <v>47539</v>
      </c>
      <c r="L361" s="47">
        <v>10035</v>
      </c>
      <c r="M361" s="47">
        <v>550329</v>
      </c>
      <c r="N361" s="153">
        <v>1296</v>
      </c>
      <c r="O361" s="147">
        <v>5252</v>
      </c>
      <c r="P361" s="147">
        <v>0</v>
      </c>
      <c r="Q361" s="47">
        <v>0</v>
      </c>
      <c r="R361" s="47">
        <v>0</v>
      </c>
      <c r="S361" s="47">
        <v>0</v>
      </c>
      <c r="T361" s="47">
        <v>0</v>
      </c>
      <c r="U361" s="47">
        <v>0</v>
      </c>
      <c r="V361" s="47">
        <v>28005</v>
      </c>
      <c r="W361" s="103">
        <v>773386</v>
      </c>
      <c r="X361" s="41"/>
      <c r="Y361" s="41"/>
      <c r="Z361" s="41"/>
      <c r="AA361" s="41"/>
    </row>
    <row r="362" spans="1:27" ht="20.25" customHeight="1" x14ac:dyDescent="0.2">
      <c r="A362" s="113" t="s">
        <v>2158</v>
      </c>
      <c r="B362" s="114" t="s">
        <v>2150</v>
      </c>
      <c r="C362" s="4" t="s">
        <v>461</v>
      </c>
      <c r="D362" s="144">
        <v>5</v>
      </c>
      <c r="E362" s="130" t="s">
        <v>3561</v>
      </c>
      <c r="F362" s="47">
        <v>112221</v>
      </c>
      <c r="G362" s="47">
        <v>0</v>
      </c>
      <c r="H362" s="47">
        <v>2922</v>
      </c>
      <c r="I362" s="47">
        <v>10319</v>
      </c>
      <c r="J362" s="47">
        <v>237</v>
      </c>
      <c r="K362" s="47">
        <v>21648</v>
      </c>
      <c r="L362" s="47">
        <v>15061</v>
      </c>
      <c r="M362" s="47">
        <v>1039522</v>
      </c>
      <c r="N362" s="153">
        <v>89119</v>
      </c>
      <c r="O362" s="147">
        <v>7188</v>
      </c>
      <c r="P362" s="147">
        <v>0</v>
      </c>
      <c r="Q362" s="47">
        <v>179582</v>
      </c>
      <c r="R362" s="47">
        <v>0</v>
      </c>
      <c r="S362" s="47">
        <v>0</v>
      </c>
      <c r="T362" s="47">
        <v>0</v>
      </c>
      <c r="U362" s="47">
        <v>842918</v>
      </c>
      <c r="V362" s="47">
        <v>0</v>
      </c>
      <c r="W362" s="103">
        <v>2320737</v>
      </c>
      <c r="X362" s="41"/>
      <c r="Y362" s="41"/>
      <c r="Z362" s="41"/>
      <c r="AA362" s="41"/>
    </row>
    <row r="363" spans="1:27" ht="20.25" customHeight="1" x14ac:dyDescent="0.2">
      <c r="A363" s="113" t="s">
        <v>2159</v>
      </c>
      <c r="B363" s="114" t="s">
        <v>2150</v>
      </c>
      <c r="C363" s="4" t="s">
        <v>462</v>
      </c>
      <c r="D363" s="144">
        <v>5</v>
      </c>
      <c r="E363" s="130" t="s">
        <v>3561</v>
      </c>
      <c r="F363" s="47">
        <v>188696</v>
      </c>
      <c r="G363" s="47">
        <v>35799</v>
      </c>
      <c r="H363" s="47">
        <v>0</v>
      </c>
      <c r="I363" s="47">
        <v>1491</v>
      </c>
      <c r="J363" s="47">
        <v>106</v>
      </c>
      <c r="K363" s="47">
        <v>15074</v>
      </c>
      <c r="L363" s="47">
        <v>7710</v>
      </c>
      <c r="M363" s="47">
        <v>791691</v>
      </c>
      <c r="N363" s="153">
        <v>57369</v>
      </c>
      <c r="O363" s="147">
        <v>1979</v>
      </c>
      <c r="P363" s="147">
        <v>0</v>
      </c>
      <c r="Q363" s="47">
        <v>178309</v>
      </c>
      <c r="R363" s="47">
        <v>0</v>
      </c>
      <c r="S363" s="47">
        <v>0</v>
      </c>
      <c r="T363" s="47">
        <v>0</v>
      </c>
      <c r="U363" s="47">
        <v>818240</v>
      </c>
      <c r="V363" s="47">
        <v>0</v>
      </c>
      <c r="W363" s="103">
        <v>2096464</v>
      </c>
      <c r="X363" s="41"/>
      <c r="Y363" s="41"/>
      <c r="Z363" s="41"/>
      <c r="AA363" s="41"/>
    </row>
    <row r="364" spans="1:27" ht="20.25" customHeight="1" x14ac:dyDescent="0.2">
      <c r="A364" s="113" t="s">
        <v>2160</v>
      </c>
      <c r="B364" s="114" t="s">
        <v>2150</v>
      </c>
      <c r="C364" s="4" t="s">
        <v>463</v>
      </c>
      <c r="D364" s="144">
        <v>5</v>
      </c>
      <c r="E364" s="130" t="s">
        <v>3561</v>
      </c>
      <c r="F364" s="47">
        <v>33678</v>
      </c>
      <c r="G364" s="47">
        <v>0</v>
      </c>
      <c r="H364" s="47">
        <v>8963</v>
      </c>
      <c r="I364" s="47">
        <v>13397</v>
      </c>
      <c r="J364" s="47">
        <v>199</v>
      </c>
      <c r="K364" s="47">
        <v>38318</v>
      </c>
      <c r="L364" s="47">
        <v>19794</v>
      </c>
      <c r="M364" s="47">
        <v>1134839</v>
      </c>
      <c r="N364" s="153">
        <v>20192</v>
      </c>
      <c r="O364" s="147">
        <v>1352</v>
      </c>
      <c r="P364" s="147">
        <v>0</v>
      </c>
      <c r="Q364" s="47">
        <v>0</v>
      </c>
      <c r="R364" s="47">
        <v>0</v>
      </c>
      <c r="S364" s="47">
        <v>0</v>
      </c>
      <c r="T364" s="47">
        <v>0</v>
      </c>
      <c r="U364" s="47">
        <v>595795</v>
      </c>
      <c r="V364" s="47">
        <v>0</v>
      </c>
      <c r="W364" s="103">
        <v>1866527</v>
      </c>
      <c r="X364" s="41"/>
      <c r="Y364" s="41"/>
      <c r="Z364" s="41"/>
      <c r="AA364" s="41"/>
    </row>
    <row r="365" spans="1:27" ht="20.25" customHeight="1" x14ac:dyDescent="0.2">
      <c r="A365" s="113" t="s">
        <v>2161</v>
      </c>
      <c r="B365" s="114" t="s">
        <v>2150</v>
      </c>
      <c r="C365" s="4" t="s">
        <v>138</v>
      </c>
      <c r="D365" s="144">
        <v>5</v>
      </c>
      <c r="E365" s="130" t="s">
        <v>3561</v>
      </c>
      <c r="F365" s="47">
        <v>131879</v>
      </c>
      <c r="G365" s="47">
        <v>0</v>
      </c>
      <c r="H365" s="47">
        <v>1147</v>
      </c>
      <c r="I365" s="47">
        <v>21233</v>
      </c>
      <c r="J365" s="47">
        <v>266</v>
      </c>
      <c r="K365" s="47">
        <v>8207</v>
      </c>
      <c r="L365" s="47">
        <v>15614</v>
      </c>
      <c r="M365" s="47">
        <v>1082439</v>
      </c>
      <c r="N365" s="153">
        <v>70000</v>
      </c>
      <c r="O365" s="147">
        <v>5280</v>
      </c>
      <c r="P365" s="147">
        <v>0</v>
      </c>
      <c r="Q365" s="47">
        <v>19464</v>
      </c>
      <c r="R365" s="47">
        <v>0</v>
      </c>
      <c r="S365" s="47">
        <v>0</v>
      </c>
      <c r="T365" s="47">
        <v>0</v>
      </c>
      <c r="U365" s="47">
        <v>1022337</v>
      </c>
      <c r="V365" s="47">
        <v>0</v>
      </c>
      <c r="W365" s="103">
        <v>2377866</v>
      </c>
      <c r="X365" s="41"/>
      <c r="Y365" s="41"/>
      <c r="Z365" s="41"/>
      <c r="AA365" s="41"/>
    </row>
    <row r="366" spans="1:27" ht="20.25" customHeight="1" x14ac:dyDescent="0.2">
      <c r="A366" s="113" t="s">
        <v>2162</v>
      </c>
      <c r="B366" s="114" t="s">
        <v>2150</v>
      </c>
      <c r="C366" s="4" t="s">
        <v>464</v>
      </c>
      <c r="D366" s="144">
        <v>5</v>
      </c>
      <c r="E366" s="130" t="s">
        <v>3561</v>
      </c>
      <c r="F366" s="47">
        <v>83312</v>
      </c>
      <c r="G366" s="47">
        <v>0</v>
      </c>
      <c r="H366" s="47">
        <v>25285</v>
      </c>
      <c r="I366" s="47">
        <v>8902</v>
      </c>
      <c r="J366" s="47">
        <v>136</v>
      </c>
      <c r="K366" s="47">
        <v>13433</v>
      </c>
      <c r="L366" s="47">
        <v>9662</v>
      </c>
      <c r="M366" s="47">
        <v>545932</v>
      </c>
      <c r="N366" s="153">
        <v>106875</v>
      </c>
      <c r="O366" s="147">
        <v>0</v>
      </c>
      <c r="P366" s="147">
        <v>0</v>
      </c>
      <c r="Q366" s="47">
        <v>0</v>
      </c>
      <c r="R366" s="47">
        <v>0</v>
      </c>
      <c r="S366" s="47">
        <v>0</v>
      </c>
      <c r="T366" s="47">
        <v>0</v>
      </c>
      <c r="U366" s="47">
        <v>0</v>
      </c>
      <c r="V366" s="47">
        <v>0</v>
      </c>
      <c r="W366" s="103">
        <v>793537</v>
      </c>
      <c r="X366" s="41"/>
      <c r="Y366" s="41"/>
      <c r="Z366" s="41"/>
      <c r="AA366" s="41"/>
    </row>
    <row r="367" spans="1:27" ht="20.25" customHeight="1" x14ac:dyDescent="0.2">
      <c r="A367" s="113" t="s">
        <v>2163</v>
      </c>
      <c r="B367" s="114" t="s">
        <v>2150</v>
      </c>
      <c r="C367" s="4" t="s">
        <v>465</v>
      </c>
      <c r="D367" s="144">
        <v>6</v>
      </c>
      <c r="E367" s="130" t="s">
        <v>3561</v>
      </c>
      <c r="F367" s="47">
        <v>23897</v>
      </c>
      <c r="G367" s="47">
        <v>0</v>
      </c>
      <c r="H367" s="47">
        <v>320</v>
      </c>
      <c r="I367" s="47">
        <v>2279</v>
      </c>
      <c r="J367" s="47">
        <v>32</v>
      </c>
      <c r="K367" s="47">
        <v>3898</v>
      </c>
      <c r="L367" s="47">
        <v>3437</v>
      </c>
      <c r="M367" s="47">
        <v>224168</v>
      </c>
      <c r="N367" s="153">
        <v>10257</v>
      </c>
      <c r="O367" s="147">
        <v>130</v>
      </c>
      <c r="P367" s="147">
        <v>0</v>
      </c>
      <c r="Q367" s="47">
        <v>0</v>
      </c>
      <c r="R367" s="47">
        <v>0</v>
      </c>
      <c r="S367" s="47">
        <v>0</v>
      </c>
      <c r="T367" s="47">
        <v>0</v>
      </c>
      <c r="U367" s="47">
        <v>0</v>
      </c>
      <c r="V367" s="47">
        <v>0</v>
      </c>
      <c r="W367" s="103">
        <v>268418</v>
      </c>
      <c r="X367" s="41"/>
      <c r="Y367" s="41"/>
      <c r="Z367" s="41"/>
      <c r="AA367" s="41"/>
    </row>
    <row r="368" spans="1:27" ht="20.25" customHeight="1" x14ac:dyDescent="0.2">
      <c r="A368" s="113" t="s">
        <v>2164</v>
      </c>
      <c r="B368" s="114" t="s">
        <v>2150</v>
      </c>
      <c r="C368" s="4" t="s">
        <v>466</v>
      </c>
      <c r="D368" s="144">
        <v>6</v>
      </c>
      <c r="E368" s="130" t="s">
        <v>3561</v>
      </c>
      <c r="F368" s="47">
        <v>4399</v>
      </c>
      <c r="G368" s="47">
        <v>0</v>
      </c>
      <c r="H368" s="47">
        <v>175</v>
      </c>
      <c r="I368" s="47">
        <v>22030</v>
      </c>
      <c r="J368" s="47">
        <v>32</v>
      </c>
      <c r="K368" s="47">
        <v>7852</v>
      </c>
      <c r="L368" s="47">
        <v>2157</v>
      </c>
      <c r="M368" s="47">
        <v>193123</v>
      </c>
      <c r="N368" s="153">
        <v>51795</v>
      </c>
      <c r="O368" s="147">
        <v>246</v>
      </c>
      <c r="P368" s="147">
        <v>0</v>
      </c>
      <c r="Q368" s="47">
        <v>143</v>
      </c>
      <c r="R368" s="47">
        <v>0</v>
      </c>
      <c r="S368" s="47">
        <v>0</v>
      </c>
      <c r="T368" s="47">
        <v>0</v>
      </c>
      <c r="U368" s="47">
        <v>0</v>
      </c>
      <c r="V368" s="47">
        <v>0</v>
      </c>
      <c r="W368" s="103">
        <v>281952</v>
      </c>
      <c r="X368" s="41"/>
      <c r="Y368" s="41"/>
      <c r="Z368" s="41"/>
      <c r="AA368" s="41"/>
    </row>
    <row r="369" spans="1:27" ht="20.25" customHeight="1" x14ac:dyDescent="0.2">
      <c r="A369" s="113" t="s">
        <v>2165</v>
      </c>
      <c r="B369" s="114" t="s">
        <v>2150</v>
      </c>
      <c r="C369" s="4" t="s">
        <v>467</v>
      </c>
      <c r="D369" s="144">
        <v>6</v>
      </c>
      <c r="E369" s="130" t="s">
        <v>3561</v>
      </c>
      <c r="F369" s="47">
        <v>98682</v>
      </c>
      <c r="G369" s="47">
        <v>4976</v>
      </c>
      <c r="H369" s="47">
        <v>0</v>
      </c>
      <c r="I369" s="47">
        <v>2918</v>
      </c>
      <c r="J369" s="47">
        <v>142</v>
      </c>
      <c r="K369" s="47">
        <v>5619</v>
      </c>
      <c r="L369" s="47">
        <v>2999</v>
      </c>
      <c r="M369" s="47">
        <v>242822</v>
      </c>
      <c r="N369" s="153">
        <v>40113</v>
      </c>
      <c r="O369" s="147">
        <v>619</v>
      </c>
      <c r="P369" s="147">
        <v>0</v>
      </c>
      <c r="Q369" s="47">
        <v>84887</v>
      </c>
      <c r="R369" s="47">
        <v>0</v>
      </c>
      <c r="S369" s="47">
        <v>0</v>
      </c>
      <c r="T369" s="47">
        <v>0</v>
      </c>
      <c r="U369" s="47">
        <v>0</v>
      </c>
      <c r="V369" s="47">
        <v>0</v>
      </c>
      <c r="W369" s="103">
        <v>483777</v>
      </c>
      <c r="X369" s="41"/>
      <c r="Y369" s="41"/>
      <c r="Z369" s="41"/>
      <c r="AA369" s="41"/>
    </row>
    <row r="370" spans="1:27" ht="20.25" customHeight="1" x14ac:dyDescent="0.2">
      <c r="A370" s="113" t="s">
        <v>2166</v>
      </c>
      <c r="B370" s="114" t="s">
        <v>2150</v>
      </c>
      <c r="C370" s="4" t="s">
        <v>468</v>
      </c>
      <c r="D370" s="144">
        <v>6</v>
      </c>
      <c r="E370" s="130" t="s">
        <v>3561</v>
      </c>
      <c r="F370" s="47">
        <v>11970</v>
      </c>
      <c r="G370" s="47">
        <v>0</v>
      </c>
      <c r="H370" s="47">
        <v>0</v>
      </c>
      <c r="I370" s="47">
        <v>9395</v>
      </c>
      <c r="J370" s="47">
        <v>12</v>
      </c>
      <c r="K370" s="47">
        <v>3371</v>
      </c>
      <c r="L370" s="47">
        <v>1481</v>
      </c>
      <c r="M370" s="47">
        <v>173605</v>
      </c>
      <c r="N370" s="153">
        <v>19622</v>
      </c>
      <c r="O370" s="147">
        <v>0</v>
      </c>
      <c r="P370" s="147">
        <v>0</v>
      </c>
      <c r="Q370" s="47">
        <v>0</v>
      </c>
      <c r="R370" s="47">
        <v>0</v>
      </c>
      <c r="S370" s="47">
        <v>0</v>
      </c>
      <c r="T370" s="47">
        <v>0</v>
      </c>
      <c r="U370" s="47">
        <v>0</v>
      </c>
      <c r="V370" s="47">
        <v>0</v>
      </c>
      <c r="W370" s="103">
        <v>219456</v>
      </c>
      <c r="X370" s="41"/>
      <c r="Y370" s="41"/>
      <c r="Z370" s="41"/>
      <c r="AA370" s="41"/>
    </row>
    <row r="371" spans="1:27" ht="20.25" customHeight="1" x14ac:dyDescent="0.2">
      <c r="A371" s="113" t="s">
        <v>2167</v>
      </c>
      <c r="B371" s="114" t="s">
        <v>2150</v>
      </c>
      <c r="C371" s="4" t="s">
        <v>469</v>
      </c>
      <c r="D371" s="144">
        <v>6</v>
      </c>
      <c r="E371" s="130" t="s">
        <v>3561</v>
      </c>
      <c r="F371" s="47">
        <v>4134</v>
      </c>
      <c r="G371" s="47">
        <v>0</v>
      </c>
      <c r="H371" s="47">
        <v>242</v>
      </c>
      <c r="I371" s="47">
        <v>12410</v>
      </c>
      <c r="J371" s="47">
        <v>26</v>
      </c>
      <c r="K371" s="47">
        <v>11479</v>
      </c>
      <c r="L371" s="47">
        <v>3266</v>
      </c>
      <c r="M371" s="47">
        <v>228402</v>
      </c>
      <c r="N371" s="153">
        <v>23566</v>
      </c>
      <c r="O371" s="147">
        <v>254</v>
      </c>
      <c r="P371" s="147">
        <v>0</v>
      </c>
      <c r="Q371" s="47">
        <v>0</v>
      </c>
      <c r="R371" s="47">
        <v>0</v>
      </c>
      <c r="S371" s="47">
        <v>0</v>
      </c>
      <c r="T371" s="47">
        <v>0</v>
      </c>
      <c r="U371" s="47">
        <v>0</v>
      </c>
      <c r="V371" s="47">
        <v>0</v>
      </c>
      <c r="W371" s="103">
        <v>283779</v>
      </c>
      <c r="X371" s="41"/>
      <c r="Y371" s="41"/>
      <c r="Z371" s="41"/>
      <c r="AA371" s="41"/>
    </row>
    <row r="372" spans="1:27" ht="20.25" customHeight="1" x14ac:dyDescent="0.2">
      <c r="A372" s="113" t="s">
        <v>2168</v>
      </c>
      <c r="B372" s="114" t="s">
        <v>2150</v>
      </c>
      <c r="C372" s="4" t="s">
        <v>470</v>
      </c>
      <c r="D372" s="144">
        <v>6</v>
      </c>
      <c r="E372" s="130" t="s">
        <v>3561</v>
      </c>
      <c r="F372" s="47">
        <v>14783</v>
      </c>
      <c r="G372" s="47">
        <v>13888</v>
      </c>
      <c r="H372" s="47">
        <v>0</v>
      </c>
      <c r="I372" s="47">
        <v>9419</v>
      </c>
      <c r="J372" s="47">
        <v>16</v>
      </c>
      <c r="K372" s="47">
        <v>4577</v>
      </c>
      <c r="L372" s="47">
        <v>1057</v>
      </c>
      <c r="M372" s="47">
        <v>161917</v>
      </c>
      <c r="N372" s="153">
        <v>25781</v>
      </c>
      <c r="O372" s="147">
        <v>794</v>
      </c>
      <c r="P372" s="147">
        <v>0</v>
      </c>
      <c r="Q372" s="47">
        <v>0</v>
      </c>
      <c r="R372" s="47">
        <v>0</v>
      </c>
      <c r="S372" s="47">
        <v>0</v>
      </c>
      <c r="T372" s="47">
        <v>0</v>
      </c>
      <c r="U372" s="47">
        <v>0</v>
      </c>
      <c r="V372" s="47">
        <v>0</v>
      </c>
      <c r="W372" s="103">
        <v>232232</v>
      </c>
      <c r="X372" s="41"/>
      <c r="Y372" s="41"/>
      <c r="Z372" s="41"/>
      <c r="AA372" s="41"/>
    </row>
    <row r="373" spans="1:27" ht="20.25" customHeight="1" x14ac:dyDescent="0.2">
      <c r="A373" s="113" t="s">
        <v>2169</v>
      </c>
      <c r="B373" s="114" t="s">
        <v>2150</v>
      </c>
      <c r="C373" s="4" t="s">
        <v>471</v>
      </c>
      <c r="D373" s="144">
        <v>6</v>
      </c>
      <c r="E373" s="130" t="s">
        <v>3561</v>
      </c>
      <c r="F373" s="47">
        <v>8621</v>
      </c>
      <c r="G373" s="47">
        <v>0</v>
      </c>
      <c r="H373" s="47">
        <v>494</v>
      </c>
      <c r="I373" s="47">
        <v>1156</v>
      </c>
      <c r="J373" s="47">
        <v>20</v>
      </c>
      <c r="K373" s="47">
        <v>6632</v>
      </c>
      <c r="L373" s="47">
        <v>1231</v>
      </c>
      <c r="M373" s="47">
        <v>196473</v>
      </c>
      <c r="N373" s="153">
        <v>15527</v>
      </c>
      <c r="O373" s="147">
        <v>416</v>
      </c>
      <c r="P373" s="147">
        <v>0</v>
      </c>
      <c r="Q373" s="47">
        <v>68191</v>
      </c>
      <c r="R373" s="47">
        <v>0</v>
      </c>
      <c r="S373" s="47">
        <v>0</v>
      </c>
      <c r="T373" s="47">
        <v>0</v>
      </c>
      <c r="U373" s="47">
        <v>0</v>
      </c>
      <c r="V373" s="47">
        <v>0</v>
      </c>
      <c r="W373" s="103">
        <v>298761</v>
      </c>
      <c r="X373" s="41"/>
      <c r="Y373" s="41"/>
      <c r="Z373" s="41"/>
      <c r="AA373" s="41"/>
    </row>
    <row r="374" spans="1:27" ht="20.25" customHeight="1" x14ac:dyDescent="0.2">
      <c r="A374" s="113" t="s">
        <v>2170</v>
      </c>
      <c r="B374" s="114" t="s">
        <v>2150</v>
      </c>
      <c r="C374" s="4" t="s">
        <v>472</v>
      </c>
      <c r="D374" s="144">
        <v>6</v>
      </c>
      <c r="E374" s="130" t="s">
        <v>3561</v>
      </c>
      <c r="F374" s="47">
        <v>1508</v>
      </c>
      <c r="G374" s="47">
        <v>0</v>
      </c>
      <c r="H374" s="47">
        <v>0</v>
      </c>
      <c r="I374" s="47">
        <v>4890</v>
      </c>
      <c r="J374" s="47">
        <v>2</v>
      </c>
      <c r="K374" s="47">
        <v>0</v>
      </c>
      <c r="L374" s="47">
        <v>117</v>
      </c>
      <c r="M374" s="47">
        <v>80277</v>
      </c>
      <c r="N374" s="153">
        <v>25500</v>
      </c>
      <c r="O374" s="147">
        <v>0</v>
      </c>
      <c r="P374" s="147">
        <v>0</v>
      </c>
      <c r="Q374" s="47">
        <v>147295</v>
      </c>
      <c r="R374" s="47">
        <v>0</v>
      </c>
      <c r="S374" s="47">
        <v>0</v>
      </c>
      <c r="T374" s="47">
        <v>0</v>
      </c>
      <c r="U374" s="47">
        <v>0</v>
      </c>
      <c r="V374" s="47">
        <v>0</v>
      </c>
      <c r="W374" s="103">
        <v>259589</v>
      </c>
      <c r="X374" s="41"/>
      <c r="Y374" s="41"/>
      <c r="Z374" s="41"/>
      <c r="AA374" s="41"/>
    </row>
    <row r="375" spans="1:27" ht="20.25" customHeight="1" x14ac:dyDescent="0.2">
      <c r="A375" s="113" t="s">
        <v>2171</v>
      </c>
      <c r="B375" s="114" t="s">
        <v>2150</v>
      </c>
      <c r="C375" s="4" t="s">
        <v>473</v>
      </c>
      <c r="D375" s="144">
        <v>6</v>
      </c>
      <c r="E375" s="130" t="s">
        <v>3561</v>
      </c>
      <c r="F375" s="47">
        <v>19013</v>
      </c>
      <c r="G375" s="47">
        <v>84915</v>
      </c>
      <c r="H375" s="47">
        <v>77</v>
      </c>
      <c r="I375" s="47">
        <v>10725</v>
      </c>
      <c r="J375" s="47">
        <v>8</v>
      </c>
      <c r="K375" s="47">
        <v>3011</v>
      </c>
      <c r="L375" s="47">
        <v>1020</v>
      </c>
      <c r="M375" s="47">
        <v>205128</v>
      </c>
      <c r="N375" s="153">
        <v>33436</v>
      </c>
      <c r="O375" s="147">
        <v>1761</v>
      </c>
      <c r="P375" s="147">
        <v>0</v>
      </c>
      <c r="Q375" s="47">
        <v>251885</v>
      </c>
      <c r="R375" s="47">
        <v>0</v>
      </c>
      <c r="S375" s="47">
        <v>0</v>
      </c>
      <c r="T375" s="47">
        <v>0</v>
      </c>
      <c r="U375" s="47">
        <v>0</v>
      </c>
      <c r="V375" s="47">
        <v>0</v>
      </c>
      <c r="W375" s="103">
        <v>610979</v>
      </c>
      <c r="X375" s="41"/>
      <c r="Y375" s="41"/>
      <c r="Z375" s="41"/>
      <c r="AA375" s="41"/>
    </row>
    <row r="376" spans="1:27" ht="20.25" customHeight="1" x14ac:dyDescent="0.2">
      <c r="A376" s="113" t="s">
        <v>2172</v>
      </c>
      <c r="B376" s="114" t="s">
        <v>2150</v>
      </c>
      <c r="C376" s="4" t="s">
        <v>474</v>
      </c>
      <c r="D376" s="144">
        <v>6</v>
      </c>
      <c r="E376" s="130" t="s">
        <v>3561</v>
      </c>
      <c r="F376" s="47">
        <v>100068</v>
      </c>
      <c r="G376" s="47">
        <v>0</v>
      </c>
      <c r="H376" s="47">
        <v>1124</v>
      </c>
      <c r="I376" s="47">
        <v>2826</v>
      </c>
      <c r="J376" s="47">
        <v>50</v>
      </c>
      <c r="K376" s="47">
        <v>6213</v>
      </c>
      <c r="L376" s="47">
        <v>4247</v>
      </c>
      <c r="M376" s="47">
        <v>491655</v>
      </c>
      <c r="N376" s="153">
        <v>55381</v>
      </c>
      <c r="O376" s="147">
        <v>1716</v>
      </c>
      <c r="P376" s="147">
        <v>0</v>
      </c>
      <c r="Q376" s="47">
        <v>387261</v>
      </c>
      <c r="R376" s="47">
        <v>0</v>
      </c>
      <c r="S376" s="47">
        <v>0</v>
      </c>
      <c r="T376" s="47">
        <v>0</v>
      </c>
      <c r="U376" s="47">
        <v>270721</v>
      </c>
      <c r="V376" s="47">
        <v>0</v>
      </c>
      <c r="W376" s="103">
        <v>1321262</v>
      </c>
      <c r="X376" s="41"/>
      <c r="Y376" s="41"/>
      <c r="Z376" s="41"/>
      <c r="AA376" s="41"/>
    </row>
    <row r="377" spans="1:27" ht="20.25" customHeight="1" x14ac:dyDescent="0.2">
      <c r="A377" s="113" t="s">
        <v>2173</v>
      </c>
      <c r="B377" s="114" t="s">
        <v>2150</v>
      </c>
      <c r="C377" s="4" t="s">
        <v>475</v>
      </c>
      <c r="D377" s="144">
        <v>6</v>
      </c>
      <c r="E377" s="130" t="s">
        <v>3561</v>
      </c>
      <c r="F377" s="47">
        <v>113</v>
      </c>
      <c r="G377" s="47">
        <v>858</v>
      </c>
      <c r="H377" s="47">
        <v>145</v>
      </c>
      <c r="I377" s="47">
        <v>4760</v>
      </c>
      <c r="J377" s="47">
        <v>10</v>
      </c>
      <c r="K377" s="47">
        <v>1343</v>
      </c>
      <c r="L377" s="47">
        <v>487</v>
      </c>
      <c r="M377" s="47">
        <v>120197</v>
      </c>
      <c r="N377" s="153">
        <v>27428</v>
      </c>
      <c r="O377" s="147">
        <v>412</v>
      </c>
      <c r="P377" s="147">
        <v>0</v>
      </c>
      <c r="Q377" s="47">
        <v>171662</v>
      </c>
      <c r="R377" s="47">
        <v>0</v>
      </c>
      <c r="S377" s="47">
        <v>0</v>
      </c>
      <c r="T377" s="47">
        <v>0</v>
      </c>
      <c r="U377" s="47">
        <v>0</v>
      </c>
      <c r="V377" s="47">
        <v>0</v>
      </c>
      <c r="W377" s="103">
        <v>327415</v>
      </c>
      <c r="X377" s="41"/>
      <c r="Y377" s="41"/>
      <c r="Z377" s="41"/>
      <c r="AA377" s="41"/>
    </row>
    <row r="378" spans="1:27" ht="20.25" customHeight="1" x14ac:dyDescent="0.2">
      <c r="A378" s="113" t="s">
        <v>2174</v>
      </c>
      <c r="B378" s="114" t="s">
        <v>2150</v>
      </c>
      <c r="C378" s="4" t="s">
        <v>476</v>
      </c>
      <c r="D378" s="144">
        <v>6</v>
      </c>
      <c r="E378" s="130" t="s">
        <v>3561</v>
      </c>
      <c r="F378" s="47">
        <v>3534</v>
      </c>
      <c r="G378" s="47">
        <v>31768</v>
      </c>
      <c r="H378" s="47">
        <v>90</v>
      </c>
      <c r="I378" s="47">
        <v>13411</v>
      </c>
      <c r="J378" s="47">
        <v>16</v>
      </c>
      <c r="K378" s="47">
        <v>796</v>
      </c>
      <c r="L378" s="47">
        <v>1466</v>
      </c>
      <c r="M378" s="47">
        <v>190739</v>
      </c>
      <c r="N378" s="153">
        <v>17684</v>
      </c>
      <c r="O378" s="147">
        <v>2566</v>
      </c>
      <c r="P378" s="147">
        <v>0</v>
      </c>
      <c r="Q378" s="47">
        <v>364351</v>
      </c>
      <c r="R378" s="47">
        <v>0</v>
      </c>
      <c r="S378" s="47">
        <v>0</v>
      </c>
      <c r="T378" s="47">
        <v>0</v>
      </c>
      <c r="U378" s="47">
        <v>0</v>
      </c>
      <c r="V378" s="47">
        <v>0</v>
      </c>
      <c r="W378" s="103">
        <v>626421</v>
      </c>
      <c r="X378" s="41"/>
      <c r="Y378" s="41"/>
      <c r="Z378" s="41"/>
      <c r="AA378" s="41"/>
    </row>
    <row r="379" spans="1:27" ht="20.25" customHeight="1" x14ac:dyDescent="0.2">
      <c r="A379" s="113" t="s">
        <v>2175</v>
      </c>
      <c r="B379" s="114" t="s">
        <v>2150</v>
      </c>
      <c r="C379" s="4" t="s">
        <v>477</v>
      </c>
      <c r="D379" s="144">
        <v>6</v>
      </c>
      <c r="E379" s="130" t="s">
        <v>3561</v>
      </c>
      <c r="F379" s="47">
        <v>0</v>
      </c>
      <c r="G379" s="47">
        <v>0</v>
      </c>
      <c r="H379" s="47">
        <v>0</v>
      </c>
      <c r="I379" s="47">
        <v>10814</v>
      </c>
      <c r="J379" s="47">
        <v>6</v>
      </c>
      <c r="K379" s="47">
        <v>2129</v>
      </c>
      <c r="L379" s="47">
        <v>1102</v>
      </c>
      <c r="M379" s="47">
        <v>129589</v>
      </c>
      <c r="N379" s="153">
        <v>12114</v>
      </c>
      <c r="O379" s="147">
        <v>172</v>
      </c>
      <c r="P379" s="147">
        <v>0</v>
      </c>
      <c r="Q379" s="47">
        <v>408743</v>
      </c>
      <c r="R379" s="47">
        <v>0</v>
      </c>
      <c r="S379" s="47">
        <v>0</v>
      </c>
      <c r="T379" s="47">
        <v>0</v>
      </c>
      <c r="U379" s="47">
        <v>0</v>
      </c>
      <c r="V379" s="47">
        <v>0</v>
      </c>
      <c r="W379" s="103">
        <v>564669</v>
      </c>
      <c r="X379" s="41"/>
      <c r="Y379" s="41"/>
      <c r="Z379" s="41"/>
      <c r="AA379" s="41"/>
    </row>
    <row r="380" spans="1:27" ht="20.25" customHeight="1" x14ac:dyDescent="0.2">
      <c r="A380" s="113" t="s">
        <v>2176</v>
      </c>
      <c r="B380" s="114" t="s">
        <v>2150</v>
      </c>
      <c r="C380" s="4" t="s">
        <v>478</v>
      </c>
      <c r="D380" s="144">
        <v>6</v>
      </c>
      <c r="E380" s="130" t="s">
        <v>3561</v>
      </c>
      <c r="F380" s="47">
        <v>1483</v>
      </c>
      <c r="G380" s="47">
        <v>0</v>
      </c>
      <c r="H380" s="47">
        <v>334</v>
      </c>
      <c r="I380" s="47">
        <v>5120</v>
      </c>
      <c r="J380" s="47">
        <v>47</v>
      </c>
      <c r="K380" s="47">
        <v>19691</v>
      </c>
      <c r="L380" s="47">
        <v>3335</v>
      </c>
      <c r="M380" s="47">
        <v>303345</v>
      </c>
      <c r="N380" s="153">
        <v>18738</v>
      </c>
      <c r="O380" s="147">
        <v>0</v>
      </c>
      <c r="P380" s="147">
        <v>0</v>
      </c>
      <c r="Q380" s="47">
        <v>329209</v>
      </c>
      <c r="R380" s="47">
        <v>0</v>
      </c>
      <c r="S380" s="47">
        <v>0</v>
      </c>
      <c r="T380" s="47">
        <v>0</v>
      </c>
      <c r="U380" s="47">
        <v>0</v>
      </c>
      <c r="V380" s="47">
        <v>0</v>
      </c>
      <c r="W380" s="103">
        <v>681302</v>
      </c>
      <c r="X380" s="41"/>
      <c r="Y380" s="41"/>
      <c r="Z380" s="41"/>
      <c r="AA380" s="41"/>
    </row>
    <row r="381" spans="1:27" ht="20.25" customHeight="1" x14ac:dyDescent="0.2">
      <c r="A381" s="113" t="s">
        <v>2177</v>
      </c>
      <c r="B381" s="114" t="s">
        <v>2150</v>
      </c>
      <c r="C381" s="4" t="s">
        <v>479</v>
      </c>
      <c r="D381" s="144">
        <v>6</v>
      </c>
      <c r="E381" s="130" t="s">
        <v>3561</v>
      </c>
      <c r="F381" s="47">
        <v>1458</v>
      </c>
      <c r="G381" s="47">
        <v>0</v>
      </c>
      <c r="H381" s="47">
        <v>0</v>
      </c>
      <c r="I381" s="47">
        <v>4010</v>
      </c>
      <c r="J381" s="47">
        <v>40</v>
      </c>
      <c r="K381" s="47">
        <v>22990</v>
      </c>
      <c r="L381" s="47">
        <v>3943</v>
      </c>
      <c r="M381" s="47">
        <v>272233</v>
      </c>
      <c r="N381" s="153">
        <v>29933</v>
      </c>
      <c r="O381" s="147">
        <v>0</v>
      </c>
      <c r="P381" s="147">
        <v>0</v>
      </c>
      <c r="Q381" s="47">
        <v>355373</v>
      </c>
      <c r="R381" s="47">
        <v>0</v>
      </c>
      <c r="S381" s="47">
        <v>0</v>
      </c>
      <c r="T381" s="47">
        <v>0</v>
      </c>
      <c r="U381" s="47">
        <v>0</v>
      </c>
      <c r="V381" s="47">
        <v>0</v>
      </c>
      <c r="W381" s="103">
        <v>689980</v>
      </c>
      <c r="X381" s="41"/>
      <c r="Y381" s="41"/>
      <c r="Z381" s="41"/>
      <c r="AA381" s="41"/>
    </row>
    <row r="382" spans="1:27" ht="20.25" customHeight="1" x14ac:dyDescent="0.2">
      <c r="A382" s="113" t="s">
        <v>2178</v>
      </c>
      <c r="B382" s="114" t="s">
        <v>2150</v>
      </c>
      <c r="C382" s="4" t="s">
        <v>480</v>
      </c>
      <c r="D382" s="144">
        <v>6</v>
      </c>
      <c r="E382" s="130" t="s">
        <v>3561</v>
      </c>
      <c r="F382" s="47">
        <v>0</v>
      </c>
      <c r="G382" s="47">
        <v>0</v>
      </c>
      <c r="H382" s="47">
        <v>0</v>
      </c>
      <c r="I382" s="47">
        <v>2199</v>
      </c>
      <c r="J382" s="47">
        <v>8</v>
      </c>
      <c r="K382" s="47">
        <v>335</v>
      </c>
      <c r="L382" s="47">
        <v>775</v>
      </c>
      <c r="M382" s="47">
        <v>89487</v>
      </c>
      <c r="N382" s="153">
        <v>4480</v>
      </c>
      <c r="O382" s="147">
        <v>0</v>
      </c>
      <c r="P382" s="147">
        <v>0</v>
      </c>
      <c r="Q382" s="47">
        <v>160044</v>
      </c>
      <c r="R382" s="47">
        <v>0</v>
      </c>
      <c r="S382" s="47">
        <v>0</v>
      </c>
      <c r="T382" s="47">
        <v>0</v>
      </c>
      <c r="U382" s="47">
        <v>0</v>
      </c>
      <c r="V382" s="47">
        <v>0</v>
      </c>
      <c r="W382" s="103">
        <v>257328</v>
      </c>
      <c r="X382" s="41"/>
      <c r="Y382" s="41"/>
      <c r="Z382" s="41"/>
      <c r="AA382" s="41"/>
    </row>
    <row r="383" spans="1:27" ht="20.25" customHeight="1" x14ac:dyDescent="0.2">
      <c r="A383" s="113" t="s">
        <v>2179</v>
      </c>
      <c r="B383" s="114" t="s">
        <v>2150</v>
      </c>
      <c r="C383" s="4" t="s">
        <v>481</v>
      </c>
      <c r="D383" s="144">
        <v>6</v>
      </c>
      <c r="E383" s="130" t="s">
        <v>3561</v>
      </c>
      <c r="F383" s="47">
        <v>10269</v>
      </c>
      <c r="G383" s="47">
        <v>37009</v>
      </c>
      <c r="H383" s="47">
        <v>267</v>
      </c>
      <c r="I383" s="47">
        <v>1136</v>
      </c>
      <c r="J383" s="47">
        <v>8</v>
      </c>
      <c r="K383" s="47">
        <v>46</v>
      </c>
      <c r="L383" s="47">
        <v>640</v>
      </c>
      <c r="M383" s="47">
        <v>130351</v>
      </c>
      <c r="N383" s="153">
        <v>14181</v>
      </c>
      <c r="O383" s="147">
        <v>0</v>
      </c>
      <c r="P383" s="147">
        <v>0</v>
      </c>
      <c r="Q383" s="47">
        <v>250898</v>
      </c>
      <c r="R383" s="47">
        <v>0</v>
      </c>
      <c r="S383" s="47">
        <v>0</v>
      </c>
      <c r="T383" s="47">
        <v>0</v>
      </c>
      <c r="U383" s="47">
        <v>0</v>
      </c>
      <c r="V383" s="47">
        <v>0</v>
      </c>
      <c r="W383" s="103">
        <v>444805</v>
      </c>
      <c r="X383" s="41"/>
      <c r="Y383" s="41"/>
      <c r="Z383" s="41"/>
      <c r="AA383" s="41"/>
    </row>
    <row r="384" spans="1:27" ht="20.25" customHeight="1" x14ac:dyDescent="0.2">
      <c r="A384" s="113" t="s">
        <v>2180</v>
      </c>
      <c r="B384" s="114" t="s">
        <v>2150</v>
      </c>
      <c r="C384" s="4" t="s">
        <v>482</v>
      </c>
      <c r="D384" s="144">
        <v>6</v>
      </c>
      <c r="E384" s="130" t="s">
        <v>3561</v>
      </c>
      <c r="F384" s="47">
        <v>3300</v>
      </c>
      <c r="G384" s="47">
        <v>2768</v>
      </c>
      <c r="H384" s="47">
        <v>406</v>
      </c>
      <c r="I384" s="47">
        <v>2761</v>
      </c>
      <c r="J384" s="47">
        <v>4</v>
      </c>
      <c r="K384" s="47">
        <v>475</v>
      </c>
      <c r="L384" s="47">
        <v>486</v>
      </c>
      <c r="M384" s="47">
        <v>71568</v>
      </c>
      <c r="N384" s="153">
        <v>15320</v>
      </c>
      <c r="O384" s="147">
        <v>503</v>
      </c>
      <c r="P384" s="147">
        <v>0</v>
      </c>
      <c r="Q384" s="47">
        <v>190710</v>
      </c>
      <c r="R384" s="47">
        <v>0</v>
      </c>
      <c r="S384" s="47">
        <v>0</v>
      </c>
      <c r="T384" s="47">
        <v>0</v>
      </c>
      <c r="U384" s="47">
        <v>0</v>
      </c>
      <c r="V384" s="47">
        <v>0</v>
      </c>
      <c r="W384" s="103">
        <v>288301</v>
      </c>
      <c r="X384" s="41"/>
      <c r="Y384" s="41"/>
      <c r="Z384" s="41"/>
      <c r="AA384" s="41"/>
    </row>
    <row r="385" spans="1:27" ht="20.25" customHeight="1" x14ac:dyDescent="0.2">
      <c r="A385" s="113" t="s">
        <v>2181</v>
      </c>
      <c r="B385" s="114" t="s">
        <v>2150</v>
      </c>
      <c r="C385" s="4" t="s">
        <v>438</v>
      </c>
      <c r="D385" s="144">
        <v>6</v>
      </c>
      <c r="E385" s="130" t="s">
        <v>3561</v>
      </c>
      <c r="F385" s="47">
        <v>6940</v>
      </c>
      <c r="G385" s="47">
        <v>68428</v>
      </c>
      <c r="H385" s="47">
        <v>518</v>
      </c>
      <c r="I385" s="47">
        <v>1597</v>
      </c>
      <c r="J385" s="47">
        <v>0</v>
      </c>
      <c r="K385" s="47">
        <v>259</v>
      </c>
      <c r="L385" s="47">
        <v>411</v>
      </c>
      <c r="M385" s="47">
        <v>111893</v>
      </c>
      <c r="N385" s="153">
        <v>8468</v>
      </c>
      <c r="O385" s="147">
        <v>0</v>
      </c>
      <c r="P385" s="147">
        <v>0</v>
      </c>
      <c r="Q385" s="47">
        <v>110550</v>
      </c>
      <c r="R385" s="47">
        <v>0</v>
      </c>
      <c r="S385" s="47">
        <v>0</v>
      </c>
      <c r="T385" s="47">
        <v>0</v>
      </c>
      <c r="U385" s="47">
        <v>0</v>
      </c>
      <c r="V385" s="47">
        <v>0</v>
      </c>
      <c r="W385" s="103">
        <v>309064</v>
      </c>
      <c r="X385" s="41"/>
      <c r="Y385" s="41"/>
      <c r="Z385" s="41"/>
      <c r="AA385" s="41"/>
    </row>
    <row r="386" spans="1:27" ht="20.25" customHeight="1" x14ac:dyDescent="0.2">
      <c r="A386" s="113" t="s">
        <v>2182</v>
      </c>
      <c r="B386" s="114" t="s">
        <v>2150</v>
      </c>
      <c r="C386" s="4" t="s">
        <v>483</v>
      </c>
      <c r="D386" s="144">
        <v>6</v>
      </c>
      <c r="E386" s="130" t="s">
        <v>3561</v>
      </c>
      <c r="F386" s="47">
        <v>1732</v>
      </c>
      <c r="G386" s="47">
        <v>0</v>
      </c>
      <c r="H386" s="47">
        <v>27</v>
      </c>
      <c r="I386" s="47">
        <v>1931</v>
      </c>
      <c r="J386" s="47">
        <v>3</v>
      </c>
      <c r="K386" s="47">
        <v>115</v>
      </c>
      <c r="L386" s="47">
        <v>186</v>
      </c>
      <c r="M386" s="47">
        <v>75516</v>
      </c>
      <c r="N386" s="153">
        <v>9368</v>
      </c>
      <c r="O386" s="147">
        <v>0</v>
      </c>
      <c r="P386" s="147">
        <v>0</v>
      </c>
      <c r="Q386" s="47">
        <v>108713</v>
      </c>
      <c r="R386" s="47">
        <v>0</v>
      </c>
      <c r="S386" s="47">
        <v>0</v>
      </c>
      <c r="T386" s="47">
        <v>0</v>
      </c>
      <c r="U386" s="47">
        <v>0</v>
      </c>
      <c r="V386" s="47">
        <v>0</v>
      </c>
      <c r="W386" s="103">
        <v>197591</v>
      </c>
      <c r="X386" s="41"/>
      <c r="Y386" s="41"/>
      <c r="Z386" s="41"/>
      <c r="AA386" s="41"/>
    </row>
    <row r="387" spans="1:27" ht="20.25" customHeight="1" x14ac:dyDescent="0.2">
      <c r="A387" s="113" t="s">
        <v>2183</v>
      </c>
      <c r="B387" s="114" t="s">
        <v>2150</v>
      </c>
      <c r="C387" s="4" t="s">
        <v>484</v>
      </c>
      <c r="D387" s="144">
        <v>6</v>
      </c>
      <c r="E387" s="130" t="s">
        <v>3561</v>
      </c>
      <c r="F387" s="47">
        <v>9366</v>
      </c>
      <c r="G387" s="47">
        <v>4134</v>
      </c>
      <c r="H387" s="47">
        <v>0</v>
      </c>
      <c r="I387" s="47">
        <v>5813</v>
      </c>
      <c r="J387" s="47">
        <v>37</v>
      </c>
      <c r="K387" s="47">
        <v>40526</v>
      </c>
      <c r="L387" s="47">
        <v>4211</v>
      </c>
      <c r="M387" s="47">
        <v>446784</v>
      </c>
      <c r="N387" s="153">
        <v>13663</v>
      </c>
      <c r="O387" s="147">
        <v>382</v>
      </c>
      <c r="P387" s="147">
        <v>0</v>
      </c>
      <c r="Q387" s="47">
        <v>132568</v>
      </c>
      <c r="R387" s="47">
        <v>0</v>
      </c>
      <c r="S387" s="47">
        <v>0</v>
      </c>
      <c r="T387" s="47">
        <v>0</v>
      </c>
      <c r="U387" s="47">
        <v>267264</v>
      </c>
      <c r="V387" s="47">
        <v>0</v>
      </c>
      <c r="W387" s="103">
        <v>924748</v>
      </c>
      <c r="X387" s="41"/>
      <c r="Y387" s="41"/>
      <c r="Z387" s="41"/>
      <c r="AA387" s="41"/>
    </row>
    <row r="388" spans="1:27" ht="20.25" customHeight="1" x14ac:dyDescent="0.2">
      <c r="A388" s="113" t="s">
        <v>2184</v>
      </c>
      <c r="B388" s="114" t="s">
        <v>2150</v>
      </c>
      <c r="C388" s="4" t="s">
        <v>485</v>
      </c>
      <c r="D388" s="144">
        <v>6</v>
      </c>
      <c r="E388" s="130" t="s">
        <v>3562</v>
      </c>
      <c r="F388" s="47">
        <v>1950</v>
      </c>
      <c r="G388" s="47">
        <v>0</v>
      </c>
      <c r="H388" s="47">
        <v>0</v>
      </c>
      <c r="I388" s="47">
        <v>6336</v>
      </c>
      <c r="J388" s="47">
        <v>69</v>
      </c>
      <c r="K388" s="47">
        <v>8013</v>
      </c>
      <c r="L388" s="47">
        <v>9448</v>
      </c>
      <c r="M388" s="47">
        <v>458762</v>
      </c>
      <c r="N388" s="153">
        <v>16032</v>
      </c>
      <c r="O388" s="147">
        <v>0</v>
      </c>
      <c r="P388" s="147">
        <v>0</v>
      </c>
      <c r="Q388" s="47">
        <v>0</v>
      </c>
      <c r="R388" s="47">
        <v>0</v>
      </c>
      <c r="S388" s="47">
        <v>0</v>
      </c>
      <c r="T388" s="47">
        <v>0</v>
      </c>
      <c r="U388" s="47">
        <v>0</v>
      </c>
      <c r="V388" s="47">
        <v>0</v>
      </c>
      <c r="W388" s="103">
        <v>500610</v>
      </c>
      <c r="X388" s="41"/>
      <c r="Y388" s="41"/>
      <c r="Z388" s="41"/>
      <c r="AA388" s="41"/>
    </row>
    <row r="389" spans="1:27" ht="20.25" customHeight="1" x14ac:dyDescent="0.2">
      <c r="A389" s="113" t="s">
        <v>2185</v>
      </c>
      <c r="B389" s="114" t="s">
        <v>2150</v>
      </c>
      <c r="C389" s="4" t="s">
        <v>486</v>
      </c>
      <c r="D389" s="144">
        <v>6</v>
      </c>
      <c r="E389" s="130" t="s">
        <v>3561</v>
      </c>
      <c r="F389" s="47">
        <v>3141</v>
      </c>
      <c r="G389" s="47">
        <v>0</v>
      </c>
      <c r="H389" s="47">
        <v>0</v>
      </c>
      <c r="I389" s="47">
        <v>2906</v>
      </c>
      <c r="J389" s="47">
        <v>26</v>
      </c>
      <c r="K389" s="47">
        <v>6073</v>
      </c>
      <c r="L389" s="47">
        <v>1769</v>
      </c>
      <c r="M389" s="47">
        <v>173549</v>
      </c>
      <c r="N389" s="153">
        <v>34598</v>
      </c>
      <c r="O389" s="147">
        <v>0</v>
      </c>
      <c r="P389" s="147">
        <v>0</v>
      </c>
      <c r="Q389" s="47">
        <v>0</v>
      </c>
      <c r="R389" s="47">
        <v>0</v>
      </c>
      <c r="S389" s="47">
        <v>0</v>
      </c>
      <c r="T389" s="47">
        <v>0</v>
      </c>
      <c r="U389" s="47">
        <v>0</v>
      </c>
      <c r="V389" s="47">
        <v>0</v>
      </c>
      <c r="W389" s="103">
        <v>222062</v>
      </c>
      <c r="X389" s="41"/>
      <c r="Y389" s="41"/>
      <c r="Z389" s="41"/>
      <c r="AA389" s="41"/>
    </row>
    <row r="390" spans="1:27" ht="20.25" customHeight="1" x14ac:dyDescent="0.2">
      <c r="A390" s="113" t="s">
        <v>2186</v>
      </c>
      <c r="B390" s="114" t="s">
        <v>2150</v>
      </c>
      <c r="C390" s="4" t="s">
        <v>487</v>
      </c>
      <c r="D390" s="144">
        <v>6</v>
      </c>
      <c r="E390" s="130" t="s">
        <v>3561</v>
      </c>
      <c r="F390" s="47">
        <v>1799</v>
      </c>
      <c r="G390" s="47">
        <v>0</v>
      </c>
      <c r="H390" s="47">
        <v>0</v>
      </c>
      <c r="I390" s="47">
        <v>9455</v>
      </c>
      <c r="J390" s="47">
        <v>12</v>
      </c>
      <c r="K390" s="47">
        <v>3337</v>
      </c>
      <c r="L390" s="47">
        <v>1207</v>
      </c>
      <c r="M390" s="47">
        <v>114169</v>
      </c>
      <c r="N390" s="153">
        <v>4614</v>
      </c>
      <c r="O390" s="147">
        <v>104</v>
      </c>
      <c r="P390" s="147">
        <v>0</v>
      </c>
      <c r="Q390" s="47">
        <v>0</v>
      </c>
      <c r="R390" s="47">
        <v>0</v>
      </c>
      <c r="S390" s="47">
        <v>0</v>
      </c>
      <c r="T390" s="47">
        <v>0</v>
      </c>
      <c r="U390" s="47">
        <v>0</v>
      </c>
      <c r="V390" s="47">
        <v>0</v>
      </c>
      <c r="W390" s="103">
        <v>134697</v>
      </c>
      <c r="X390" s="41"/>
      <c r="Y390" s="41"/>
      <c r="Z390" s="41"/>
      <c r="AA390" s="41"/>
    </row>
    <row r="391" spans="1:27" ht="20.25" customHeight="1" x14ac:dyDescent="0.2">
      <c r="A391" s="113" t="s">
        <v>2187</v>
      </c>
      <c r="B391" s="114" t="s">
        <v>2150</v>
      </c>
      <c r="C391" s="4" t="s">
        <v>488</v>
      </c>
      <c r="D391" s="144">
        <v>6</v>
      </c>
      <c r="E391" s="130" t="s">
        <v>3561</v>
      </c>
      <c r="F391" s="47">
        <v>5500</v>
      </c>
      <c r="G391" s="47">
        <v>0</v>
      </c>
      <c r="H391" s="47">
        <v>453</v>
      </c>
      <c r="I391" s="47">
        <v>22048</v>
      </c>
      <c r="J391" s="47">
        <v>66</v>
      </c>
      <c r="K391" s="47">
        <v>26687</v>
      </c>
      <c r="L391" s="47">
        <v>4175</v>
      </c>
      <c r="M391" s="47">
        <v>288541</v>
      </c>
      <c r="N391" s="153">
        <v>22196</v>
      </c>
      <c r="O391" s="147">
        <v>536</v>
      </c>
      <c r="P391" s="147">
        <v>0</v>
      </c>
      <c r="Q391" s="47">
        <v>0</v>
      </c>
      <c r="R391" s="47">
        <v>0</v>
      </c>
      <c r="S391" s="47">
        <v>0</v>
      </c>
      <c r="T391" s="47">
        <v>0</v>
      </c>
      <c r="U391" s="47">
        <v>0</v>
      </c>
      <c r="V391" s="47">
        <v>0</v>
      </c>
      <c r="W391" s="103">
        <v>370202</v>
      </c>
      <c r="X391" s="41"/>
      <c r="Y391" s="41"/>
      <c r="Z391" s="41"/>
      <c r="AA391" s="41"/>
    </row>
    <row r="392" spans="1:27" ht="20.25" customHeight="1" x14ac:dyDescent="0.2">
      <c r="A392" s="113" t="s">
        <v>2188</v>
      </c>
      <c r="B392" s="114" t="s">
        <v>2150</v>
      </c>
      <c r="C392" s="4" t="s">
        <v>489</v>
      </c>
      <c r="D392" s="144">
        <v>6</v>
      </c>
      <c r="E392" s="130" t="s">
        <v>3561</v>
      </c>
      <c r="F392" s="47">
        <v>48851</v>
      </c>
      <c r="G392" s="47">
        <v>88694</v>
      </c>
      <c r="H392" s="47">
        <v>0</v>
      </c>
      <c r="I392" s="47">
        <v>26581</v>
      </c>
      <c r="J392" s="47">
        <v>52</v>
      </c>
      <c r="K392" s="47">
        <v>6431</v>
      </c>
      <c r="L392" s="47">
        <v>4430</v>
      </c>
      <c r="M392" s="47">
        <v>278360</v>
      </c>
      <c r="N392" s="153">
        <v>15425</v>
      </c>
      <c r="O392" s="147">
        <v>166</v>
      </c>
      <c r="P392" s="147">
        <v>0</v>
      </c>
      <c r="Q392" s="47">
        <v>0</v>
      </c>
      <c r="R392" s="47">
        <v>0</v>
      </c>
      <c r="S392" s="47">
        <v>0</v>
      </c>
      <c r="T392" s="47">
        <v>0</v>
      </c>
      <c r="U392" s="47">
        <v>0</v>
      </c>
      <c r="V392" s="47">
        <v>0</v>
      </c>
      <c r="W392" s="103">
        <v>468990</v>
      </c>
      <c r="X392" s="41"/>
      <c r="Y392" s="41"/>
      <c r="Z392" s="41"/>
      <c r="AA392" s="41"/>
    </row>
    <row r="393" spans="1:27" ht="20.25" customHeight="1" x14ac:dyDescent="0.2">
      <c r="A393" s="113" t="s">
        <v>2189</v>
      </c>
      <c r="B393" s="114" t="s">
        <v>2150</v>
      </c>
      <c r="C393" s="4" t="s">
        <v>490</v>
      </c>
      <c r="D393" s="144">
        <v>6</v>
      </c>
      <c r="E393" s="130" t="s">
        <v>3561</v>
      </c>
      <c r="F393" s="47">
        <v>4387</v>
      </c>
      <c r="G393" s="47">
        <v>13598</v>
      </c>
      <c r="H393" s="47">
        <v>38</v>
      </c>
      <c r="I393" s="47">
        <v>1304</v>
      </c>
      <c r="J393" s="47">
        <v>16</v>
      </c>
      <c r="K393" s="47">
        <v>3863</v>
      </c>
      <c r="L393" s="47">
        <v>2236</v>
      </c>
      <c r="M393" s="47">
        <v>153429</v>
      </c>
      <c r="N393" s="153">
        <v>8423</v>
      </c>
      <c r="O393" s="147">
        <v>0</v>
      </c>
      <c r="P393" s="147">
        <v>0</v>
      </c>
      <c r="Q393" s="47">
        <v>288767</v>
      </c>
      <c r="R393" s="47">
        <v>0</v>
      </c>
      <c r="S393" s="47">
        <v>0</v>
      </c>
      <c r="T393" s="47">
        <v>0</v>
      </c>
      <c r="U393" s="47">
        <v>0</v>
      </c>
      <c r="V393" s="47">
        <v>0</v>
      </c>
      <c r="W393" s="103">
        <v>476061</v>
      </c>
      <c r="X393" s="41"/>
      <c r="Y393" s="41"/>
      <c r="Z393" s="41"/>
      <c r="AA393" s="41"/>
    </row>
    <row r="394" spans="1:27" ht="20.25" customHeight="1" x14ac:dyDescent="0.2">
      <c r="A394" s="113" t="s">
        <v>2190</v>
      </c>
      <c r="B394" s="114" t="s">
        <v>2150</v>
      </c>
      <c r="C394" s="4" t="s">
        <v>491</v>
      </c>
      <c r="D394" s="144">
        <v>6</v>
      </c>
      <c r="E394" s="130" t="s">
        <v>3561</v>
      </c>
      <c r="F394" s="47">
        <v>2899</v>
      </c>
      <c r="G394" s="47">
        <v>21398</v>
      </c>
      <c r="H394" s="47">
        <v>395</v>
      </c>
      <c r="I394" s="47">
        <v>851</v>
      </c>
      <c r="J394" s="47">
        <v>0</v>
      </c>
      <c r="K394" s="47">
        <v>1024</v>
      </c>
      <c r="L394" s="47">
        <v>2095</v>
      </c>
      <c r="M394" s="47">
        <v>200669</v>
      </c>
      <c r="N394" s="153">
        <v>27890</v>
      </c>
      <c r="O394" s="147">
        <v>3135</v>
      </c>
      <c r="P394" s="147">
        <v>0</v>
      </c>
      <c r="Q394" s="47">
        <v>244320</v>
      </c>
      <c r="R394" s="47">
        <v>0</v>
      </c>
      <c r="S394" s="47">
        <v>0</v>
      </c>
      <c r="T394" s="47">
        <v>0</v>
      </c>
      <c r="U394" s="47">
        <v>0</v>
      </c>
      <c r="V394" s="47">
        <v>0</v>
      </c>
      <c r="W394" s="103">
        <v>504676</v>
      </c>
      <c r="X394" s="41"/>
      <c r="Y394" s="41"/>
      <c r="Z394" s="41"/>
      <c r="AA394" s="41"/>
    </row>
    <row r="395" spans="1:27" ht="20.25" customHeight="1" x14ac:dyDescent="0.2">
      <c r="A395" s="113" t="s">
        <v>2191</v>
      </c>
      <c r="B395" s="114" t="s">
        <v>2150</v>
      </c>
      <c r="C395" s="4" t="s">
        <v>492</v>
      </c>
      <c r="D395" s="144">
        <v>6</v>
      </c>
      <c r="E395" s="130" t="s">
        <v>3561</v>
      </c>
      <c r="F395" s="47">
        <v>7747</v>
      </c>
      <c r="G395" s="47">
        <v>40906</v>
      </c>
      <c r="H395" s="47">
        <v>59</v>
      </c>
      <c r="I395" s="47">
        <v>3676</v>
      </c>
      <c r="J395" s="47">
        <v>7</v>
      </c>
      <c r="K395" s="47">
        <v>1651</v>
      </c>
      <c r="L395" s="47">
        <v>690</v>
      </c>
      <c r="M395" s="47">
        <v>115997</v>
      </c>
      <c r="N395" s="153">
        <v>1239</v>
      </c>
      <c r="O395" s="147">
        <v>85</v>
      </c>
      <c r="P395" s="147">
        <v>0</v>
      </c>
      <c r="Q395" s="47">
        <v>43757</v>
      </c>
      <c r="R395" s="47">
        <v>0</v>
      </c>
      <c r="S395" s="47">
        <v>0</v>
      </c>
      <c r="T395" s="47">
        <v>0</v>
      </c>
      <c r="U395" s="47">
        <v>0</v>
      </c>
      <c r="V395" s="47">
        <v>0</v>
      </c>
      <c r="W395" s="103">
        <v>215814</v>
      </c>
      <c r="X395" s="41"/>
      <c r="Y395" s="41"/>
      <c r="Z395" s="41"/>
      <c r="AA395" s="41"/>
    </row>
    <row r="396" spans="1:27" ht="20.25" customHeight="1" x14ac:dyDescent="0.2">
      <c r="A396" s="113" t="s">
        <v>2192</v>
      </c>
      <c r="B396" s="114" t="s">
        <v>2150</v>
      </c>
      <c r="C396" s="4" t="s">
        <v>493</v>
      </c>
      <c r="D396" s="144">
        <v>6</v>
      </c>
      <c r="E396" s="130" t="s">
        <v>3561</v>
      </c>
      <c r="F396" s="47">
        <v>17548</v>
      </c>
      <c r="G396" s="47">
        <v>0</v>
      </c>
      <c r="H396" s="47">
        <v>0</v>
      </c>
      <c r="I396" s="47">
        <v>11647</v>
      </c>
      <c r="J396" s="47">
        <v>56</v>
      </c>
      <c r="K396" s="47">
        <v>6592</v>
      </c>
      <c r="L396" s="47">
        <v>3950</v>
      </c>
      <c r="M396" s="47">
        <v>274944</v>
      </c>
      <c r="N396" s="153">
        <v>10980</v>
      </c>
      <c r="O396" s="147">
        <v>23</v>
      </c>
      <c r="P396" s="147">
        <v>0</v>
      </c>
      <c r="Q396" s="47">
        <v>109577</v>
      </c>
      <c r="R396" s="47">
        <v>0</v>
      </c>
      <c r="S396" s="47">
        <v>0</v>
      </c>
      <c r="T396" s="47">
        <v>0</v>
      </c>
      <c r="U396" s="47">
        <v>0</v>
      </c>
      <c r="V396" s="47">
        <v>0</v>
      </c>
      <c r="W396" s="103">
        <v>435317</v>
      </c>
      <c r="X396" s="41"/>
      <c r="Y396" s="41"/>
      <c r="Z396" s="41"/>
      <c r="AA396" s="41"/>
    </row>
    <row r="397" spans="1:27" ht="20.25" customHeight="1" x14ac:dyDescent="0.2">
      <c r="A397" s="113" t="s">
        <v>2193</v>
      </c>
      <c r="B397" s="114" t="s">
        <v>2150</v>
      </c>
      <c r="C397" s="4" t="s">
        <v>494</v>
      </c>
      <c r="D397" s="144">
        <v>6</v>
      </c>
      <c r="E397" s="130" t="s">
        <v>3561</v>
      </c>
      <c r="F397" s="47">
        <v>7050</v>
      </c>
      <c r="G397" s="47">
        <v>11533</v>
      </c>
      <c r="H397" s="47">
        <v>8368</v>
      </c>
      <c r="I397" s="47">
        <v>9685</v>
      </c>
      <c r="J397" s="47">
        <v>24</v>
      </c>
      <c r="K397" s="47">
        <v>2409</v>
      </c>
      <c r="L397" s="47">
        <v>1359</v>
      </c>
      <c r="M397" s="47">
        <v>151820</v>
      </c>
      <c r="N397" s="153">
        <v>18458</v>
      </c>
      <c r="O397" s="147">
        <v>776</v>
      </c>
      <c r="P397" s="147">
        <v>0</v>
      </c>
      <c r="Q397" s="47">
        <v>0</v>
      </c>
      <c r="R397" s="47">
        <v>0</v>
      </c>
      <c r="S397" s="47">
        <v>0</v>
      </c>
      <c r="T397" s="47">
        <v>0</v>
      </c>
      <c r="U397" s="47">
        <v>0</v>
      </c>
      <c r="V397" s="47">
        <v>0</v>
      </c>
      <c r="W397" s="103">
        <v>211482</v>
      </c>
      <c r="X397" s="41"/>
      <c r="Y397" s="41"/>
      <c r="Z397" s="41"/>
      <c r="AA397" s="41"/>
    </row>
    <row r="398" spans="1:27" ht="20.25" customHeight="1" x14ac:dyDescent="0.2">
      <c r="A398" s="113" t="s">
        <v>2194</v>
      </c>
      <c r="B398" s="114" t="s">
        <v>2150</v>
      </c>
      <c r="C398" s="4" t="s">
        <v>495</v>
      </c>
      <c r="D398" s="144">
        <v>6</v>
      </c>
      <c r="E398" s="130" t="s">
        <v>3561</v>
      </c>
      <c r="F398" s="47">
        <v>10263</v>
      </c>
      <c r="G398" s="47">
        <v>22092</v>
      </c>
      <c r="H398" s="47">
        <v>674</v>
      </c>
      <c r="I398" s="47">
        <v>610</v>
      </c>
      <c r="J398" s="47">
        <v>0</v>
      </c>
      <c r="K398" s="47">
        <v>1822</v>
      </c>
      <c r="L398" s="47">
        <v>1147</v>
      </c>
      <c r="M398" s="47">
        <v>158122</v>
      </c>
      <c r="N398" s="153">
        <v>53412</v>
      </c>
      <c r="O398" s="147">
        <v>0</v>
      </c>
      <c r="P398" s="147">
        <v>0</v>
      </c>
      <c r="Q398" s="47">
        <v>270801</v>
      </c>
      <c r="R398" s="47">
        <v>0</v>
      </c>
      <c r="S398" s="47">
        <v>0</v>
      </c>
      <c r="T398" s="47">
        <v>0</v>
      </c>
      <c r="U398" s="47">
        <v>0</v>
      </c>
      <c r="V398" s="47">
        <v>0</v>
      </c>
      <c r="W398" s="103">
        <v>518943</v>
      </c>
      <c r="X398" s="41"/>
      <c r="Y398" s="41"/>
      <c r="Z398" s="41"/>
      <c r="AA398" s="41"/>
    </row>
    <row r="399" spans="1:27" ht="20.25" customHeight="1" x14ac:dyDescent="0.2">
      <c r="A399" s="113" t="s">
        <v>2195</v>
      </c>
      <c r="B399" s="114" t="s">
        <v>2150</v>
      </c>
      <c r="C399" s="4" t="s">
        <v>496</v>
      </c>
      <c r="D399" s="144">
        <v>6</v>
      </c>
      <c r="E399" s="130" t="s">
        <v>3561</v>
      </c>
      <c r="F399" s="47">
        <v>6060</v>
      </c>
      <c r="G399" s="47">
        <v>399</v>
      </c>
      <c r="H399" s="47">
        <v>442</v>
      </c>
      <c r="I399" s="47">
        <v>3707</v>
      </c>
      <c r="J399" s="47">
        <v>22</v>
      </c>
      <c r="K399" s="47">
        <v>5669</v>
      </c>
      <c r="L399" s="47">
        <v>1424</v>
      </c>
      <c r="M399" s="47">
        <v>144419</v>
      </c>
      <c r="N399" s="153">
        <v>10570</v>
      </c>
      <c r="O399" s="147">
        <v>464</v>
      </c>
      <c r="P399" s="147">
        <v>0</v>
      </c>
      <c r="Q399" s="47">
        <v>0</v>
      </c>
      <c r="R399" s="47">
        <v>0</v>
      </c>
      <c r="S399" s="47">
        <v>0</v>
      </c>
      <c r="T399" s="47">
        <v>0</v>
      </c>
      <c r="U399" s="47">
        <v>0</v>
      </c>
      <c r="V399" s="47">
        <v>0</v>
      </c>
      <c r="W399" s="103">
        <v>173176</v>
      </c>
      <c r="X399" s="41"/>
      <c r="Y399" s="41"/>
      <c r="Z399" s="41"/>
      <c r="AA399" s="41"/>
    </row>
    <row r="400" spans="1:27" ht="20.25" customHeight="1" x14ac:dyDescent="0.2">
      <c r="A400" s="113" t="s">
        <v>2196</v>
      </c>
      <c r="B400" s="114" t="s">
        <v>2150</v>
      </c>
      <c r="C400" s="4" t="s">
        <v>497</v>
      </c>
      <c r="D400" s="144">
        <v>6</v>
      </c>
      <c r="E400" s="130" t="s">
        <v>3561</v>
      </c>
      <c r="F400" s="47">
        <v>1508</v>
      </c>
      <c r="G400" s="47">
        <v>113342</v>
      </c>
      <c r="H400" s="47">
        <v>0</v>
      </c>
      <c r="I400" s="47">
        <v>4548</v>
      </c>
      <c r="J400" s="47">
        <v>12</v>
      </c>
      <c r="K400" s="47">
        <v>2</v>
      </c>
      <c r="L400" s="47">
        <v>983</v>
      </c>
      <c r="M400" s="47">
        <v>150928</v>
      </c>
      <c r="N400" s="153">
        <v>19111</v>
      </c>
      <c r="O400" s="147">
        <v>308</v>
      </c>
      <c r="P400" s="147">
        <v>0</v>
      </c>
      <c r="Q400" s="47">
        <v>248478</v>
      </c>
      <c r="R400" s="47">
        <v>0</v>
      </c>
      <c r="S400" s="47">
        <v>0</v>
      </c>
      <c r="T400" s="47">
        <v>0</v>
      </c>
      <c r="U400" s="47">
        <v>0</v>
      </c>
      <c r="V400" s="47">
        <v>0</v>
      </c>
      <c r="W400" s="103">
        <v>539220</v>
      </c>
      <c r="X400" s="41"/>
      <c r="Y400" s="41"/>
      <c r="Z400" s="41"/>
      <c r="AA400" s="41"/>
    </row>
    <row r="401" spans="1:27" ht="20.25" customHeight="1" x14ac:dyDescent="0.2">
      <c r="A401" s="113" t="s">
        <v>2197</v>
      </c>
      <c r="B401" s="114" t="s">
        <v>2150</v>
      </c>
      <c r="C401" s="4" t="s">
        <v>498</v>
      </c>
      <c r="D401" s="144">
        <v>6</v>
      </c>
      <c r="E401" s="130" t="s">
        <v>3561</v>
      </c>
      <c r="F401" s="47">
        <v>21810</v>
      </c>
      <c r="G401" s="47">
        <v>0</v>
      </c>
      <c r="H401" s="47">
        <v>0</v>
      </c>
      <c r="I401" s="47">
        <v>5447</v>
      </c>
      <c r="J401" s="47">
        <v>44</v>
      </c>
      <c r="K401" s="47">
        <v>7080</v>
      </c>
      <c r="L401" s="47">
        <v>4588</v>
      </c>
      <c r="M401" s="47">
        <v>284172</v>
      </c>
      <c r="N401" s="153">
        <v>42712</v>
      </c>
      <c r="O401" s="147">
        <v>434</v>
      </c>
      <c r="P401" s="147">
        <v>0</v>
      </c>
      <c r="Q401" s="47">
        <v>0</v>
      </c>
      <c r="R401" s="47">
        <v>0</v>
      </c>
      <c r="S401" s="47">
        <v>0</v>
      </c>
      <c r="T401" s="47">
        <v>0</v>
      </c>
      <c r="U401" s="47">
        <v>0</v>
      </c>
      <c r="V401" s="47">
        <v>0</v>
      </c>
      <c r="W401" s="103">
        <v>366287</v>
      </c>
      <c r="X401" s="41"/>
      <c r="Y401" s="41"/>
      <c r="Z401" s="41"/>
      <c r="AA401" s="41"/>
    </row>
    <row r="402" spans="1:27" ht="20.25" customHeight="1" x14ac:dyDescent="0.2">
      <c r="A402" s="113" t="s">
        <v>2198</v>
      </c>
      <c r="B402" s="114" t="s">
        <v>2150</v>
      </c>
      <c r="C402" s="4" t="s">
        <v>499</v>
      </c>
      <c r="D402" s="144">
        <v>6</v>
      </c>
      <c r="E402" s="130" t="s">
        <v>3561</v>
      </c>
      <c r="F402" s="47">
        <v>11246</v>
      </c>
      <c r="G402" s="47">
        <v>0</v>
      </c>
      <c r="H402" s="47">
        <v>0</v>
      </c>
      <c r="I402" s="47">
        <v>12682</v>
      </c>
      <c r="J402" s="47">
        <v>42</v>
      </c>
      <c r="K402" s="47">
        <v>2329</v>
      </c>
      <c r="L402" s="47">
        <v>2406</v>
      </c>
      <c r="M402" s="47">
        <v>203878</v>
      </c>
      <c r="N402" s="153">
        <v>20780</v>
      </c>
      <c r="O402" s="147">
        <v>0</v>
      </c>
      <c r="P402" s="147">
        <v>0</v>
      </c>
      <c r="Q402" s="47">
        <v>158274</v>
      </c>
      <c r="R402" s="47">
        <v>0</v>
      </c>
      <c r="S402" s="47">
        <v>0</v>
      </c>
      <c r="T402" s="47">
        <v>0</v>
      </c>
      <c r="U402" s="47">
        <v>0</v>
      </c>
      <c r="V402" s="47">
        <v>0</v>
      </c>
      <c r="W402" s="103">
        <v>411637</v>
      </c>
      <c r="X402" s="41"/>
      <c r="Y402" s="41"/>
      <c r="Z402" s="41"/>
      <c r="AA402" s="41"/>
    </row>
    <row r="403" spans="1:27" ht="20.25" customHeight="1" x14ac:dyDescent="0.2">
      <c r="A403" s="113" t="s">
        <v>2199</v>
      </c>
      <c r="B403" s="114" t="s">
        <v>2150</v>
      </c>
      <c r="C403" s="4" t="s">
        <v>500</v>
      </c>
      <c r="D403" s="144">
        <v>6</v>
      </c>
      <c r="E403" s="130" t="s">
        <v>3562</v>
      </c>
      <c r="F403" s="47">
        <v>0</v>
      </c>
      <c r="G403" s="47">
        <v>0</v>
      </c>
      <c r="H403" s="47">
        <v>0</v>
      </c>
      <c r="I403" s="47">
        <v>256</v>
      </c>
      <c r="J403" s="47">
        <v>0</v>
      </c>
      <c r="K403" s="47">
        <v>2328</v>
      </c>
      <c r="L403" s="47">
        <v>2713</v>
      </c>
      <c r="M403" s="47">
        <v>101997</v>
      </c>
      <c r="N403" s="153">
        <v>1170</v>
      </c>
      <c r="O403" s="147">
        <v>0</v>
      </c>
      <c r="P403" s="147">
        <v>0</v>
      </c>
      <c r="Q403" s="47">
        <v>0</v>
      </c>
      <c r="R403" s="47">
        <v>0</v>
      </c>
      <c r="S403" s="47">
        <v>0</v>
      </c>
      <c r="T403" s="47">
        <v>0</v>
      </c>
      <c r="U403" s="47">
        <v>0</v>
      </c>
      <c r="V403" s="47">
        <v>0</v>
      </c>
      <c r="W403" s="103">
        <v>108464</v>
      </c>
      <c r="X403" s="41"/>
      <c r="Y403" s="41"/>
      <c r="Z403" s="41"/>
      <c r="AA403" s="41"/>
    </row>
    <row r="404" spans="1:27" ht="20.25" customHeight="1" x14ac:dyDescent="0.2">
      <c r="A404" s="113" t="s">
        <v>2200</v>
      </c>
      <c r="B404" s="114" t="s">
        <v>2150</v>
      </c>
      <c r="C404" s="4" t="s">
        <v>501</v>
      </c>
      <c r="D404" s="144">
        <v>6</v>
      </c>
      <c r="E404" s="130" t="s">
        <v>3561</v>
      </c>
      <c r="F404" s="47">
        <v>0</v>
      </c>
      <c r="G404" s="47">
        <v>0</v>
      </c>
      <c r="H404" s="47">
        <v>0</v>
      </c>
      <c r="I404" s="47">
        <v>42</v>
      </c>
      <c r="J404" s="47">
        <v>50</v>
      </c>
      <c r="K404" s="47">
        <v>630</v>
      </c>
      <c r="L404" s="47">
        <v>3827</v>
      </c>
      <c r="M404" s="47">
        <v>235768</v>
      </c>
      <c r="N404" s="153">
        <v>0</v>
      </c>
      <c r="O404" s="147">
        <v>0</v>
      </c>
      <c r="P404" s="147">
        <v>0</v>
      </c>
      <c r="Q404" s="47">
        <v>0</v>
      </c>
      <c r="R404" s="47">
        <v>0</v>
      </c>
      <c r="S404" s="47">
        <v>0</v>
      </c>
      <c r="T404" s="47">
        <v>0</v>
      </c>
      <c r="U404" s="47">
        <v>0</v>
      </c>
      <c r="V404" s="47">
        <v>6803</v>
      </c>
      <c r="W404" s="103">
        <v>247120</v>
      </c>
      <c r="X404" s="41"/>
      <c r="Y404" s="41"/>
      <c r="Z404" s="41"/>
      <c r="AA404" s="41"/>
    </row>
    <row r="405" spans="1:27" ht="20.25" customHeight="1" x14ac:dyDescent="0.2">
      <c r="A405" s="113" t="s">
        <v>2201</v>
      </c>
      <c r="B405" s="114" t="s">
        <v>2150</v>
      </c>
      <c r="C405" s="4" t="s">
        <v>502</v>
      </c>
      <c r="D405" s="144">
        <v>6</v>
      </c>
      <c r="E405" s="130" t="s">
        <v>3561</v>
      </c>
      <c r="F405" s="47">
        <v>0</v>
      </c>
      <c r="G405" s="47">
        <v>0</v>
      </c>
      <c r="H405" s="47">
        <v>0</v>
      </c>
      <c r="I405" s="47">
        <v>66</v>
      </c>
      <c r="J405" s="47">
        <v>31</v>
      </c>
      <c r="K405" s="47">
        <v>21964</v>
      </c>
      <c r="L405" s="47">
        <v>6182</v>
      </c>
      <c r="M405" s="47">
        <v>307159</v>
      </c>
      <c r="N405" s="153">
        <v>0</v>
      </c>
      <c r="O405" s="147">
        <v>0</v>
      </c>
      <c r="P405" s="147">
        <v>0</v>
      </c>
      <c r="Q405" s="47">
        <v>0</v>
      </c>
      <c r="R405" s="47">
        <v>0</v>
      </c>
      <c r="S405" s="47">
        <v>0</v>
      </c>
      <c r="T405" s="47">
        <v>0</v>
      </c>
      <c r="U405" s="47">
        <v>0</v>
      </c>
      <c r="V405" s="47">
        <v>0</v>
      </c>
      <c r="W405" s="103">
        <v>335402</v>
      </c>
      <c r="X405" s="41"/>
      <c r="Y405" s="41"/>
      <c r="Z405" s="41"/>
      <c r="AA405" s="41"/>
    </row>
    <row r="406" spans="1:27" ht="20.25" customHeight="1" x14ac:dyDescent="0.2">
      <c r="A406" s="113" t="s">
        <v>2202</v>
      </c>
      <c r="B406" s="114" t="s">
        <v>2150</v>
      </c>
      <c r="C406" s="4" t="s">
        <v>503</v>
      </c>
      <c r="D406" s="144">
        <v>6</v>
      </c>
      <c r="E406" s="130" t="s">
        <v>3561</v>
      </c>
      <c r="F406" s="47">
        <v>110372</v>
      </c>
      <c r="G406" s="47">
        <v>23687</v>
      </c>
      <c r="H406" s="47">
        <v>0</v>
      </c>
      <c r="I406" s="47">
        <v>323</v>
      </c>
      <c r="J406" s="47">
        <v>4</v>
      </c>
      <c r="K406" s="47">
        <v>377</v>
      </c>
      <c r="L406" s="47">
        <v>485</v>
      </c>
      <c r="M406" s="47">
        <v>108033</v>
      </c>
      <c r="N406" s="153">
        <v>3509</v>
      </c>
      <c r="O406" s="147">
        <v>435</v>
      </c>
      <c r="P406" s="147">
        <v>0</v>
      </c>
      <c r="Q406" s="47">
        <v>56026</v>
      </c>
      <c r="R406" s="47">
        <v>0</v>
      </c>
      <c r="S406" s="47">
        <v>0</v>
      </c>
      <c r="T406" s="47">
        <v>0</v>
      </c>
      <c r="U406" s="47">
        <v>0</v>
      </c>
      <c r="V406" s="47">
        <v>0</v>
      </c>
      <c r="W406" s="103">
        <v>303251</v>
      </c>
      <c r="X406" s="41"/>
      <c r="Y406" s="41"/>
      <c r="Z406" s="41"/>
      <c r="AA406" s="41"/>
    </row>
    <row r="407" spans="1:27" ht="20.25" customHeight="1" x14ac:dyDescent="0.2">
      <c r="A407" s="113" t="s">
        <v>2203</v>
      </c>
      <c r="B407" s="114" t="s">
        <v>2150</v>
      </c>
      <c r="C407" s="4" t="s">
        <v>504</v>
      </c>
      <c r="D407" s="144">
        <v>6</v>
      </c>
      <c r="E407" s="130" t="s">
        <v>3562</v>
      </c>
      <c r="F407" s="47">
        <v>0</v>
      </c>
      <c r="G407" s="47">
        <v>0</v>
      </c>
      <c r="H407" s="47">
        <v>0</v>
      </c>
      <c r="I407" s="47">
        <v>50</v>
      </c>
      <c r="J407" s="47">
        <v>0</v>
      </c>
      <c r="K407" s="47">
        <v>721</v>
      </c>
      <c r="L407" s="47">
        <v>7852</v>
      </c>
      <c r="M407" s="47">
        <v>101290</v>
      </c>
      <c r="N407" s="153">
        <v>0</v>
      </c>
      <c r="O407" s="147">
        <v>0</v>
      </c>
      <c r="P407" s="147">
        <v>0</v>
      </c>
      <c r="Q407" s="47">
        <v>0</v>
      </c>
      <c r="R407" s="47">
        <v>0</v>
      </c>
      <c r="S407" s="47">
        <v>0</v>
      </c>
      <c r="T407" s="47">
        <v>0</v>
      </c>
      <c r="U407" s="47">
        <v>0</v>
      </c>
      <c r="V407" s="47">
        <v>0</v>
      </c>
      <c r="W407" s="103">
        <v>109913</v>
      </c>
      <c r="X407" s="41"/>
      <c r="Y407" s="41"/>
      <c r="Z407" s="41"/>
      <c r="AA407" s="41"/>
    </row>
    <row r="408" spans="1:27" ht="20.25" customHeight="1" x14ac:dyDescent="0.2">
      <c r="A408" s="113" t="s">
        <v>2204</v>
      </c>
      <c r="B408" s="114" t="s">
        <v>2150</v>
      </c>
      <c r="C408" s="4" t="s">
        <v>505</v>
      </c>
      <c r="D408" s="144">
        <v>6</v>
      </c>
      <c r="E408" s="130" t="s">
        <v>3561</v>
      </c>
      <c r="F408" s="47">
        <v>0</v>
      </c>
      <c r="G408" s="47">
        <v>0</v>
      </c>
      <c r="H408" s="47">
        <v>0</v>
      </c>
      <c r="I408" s="47">
        <v>37</v>
      </c>
      <c r="J408" s="47">
        <v>18</v>
      </c>
      <c r="K408" s="47">
        <v>665</v>
      </c>
      <c r="L408" s="47">
        <v>2412</v>
      </c>
      <c r="M408" s="47">
        <v>202365</v>
      </c>
      <c r="N408" s="153">
        <v>0</v>
      </c>
      <c r="O408" s="147">
        <v>0</v>
      </c>
      <c r="P408" s="147">
        <v>0</v>
      </c>
      <c r="Q408" s="47">
        <v>0</v>
      </c>
      <c r="R408" s="47">
        <v>0</v>
      </c>
      <c r="S408" s="47">
        <v>0</v>
      </c>
      <c r="T408" s="47">
        <v>0</v>
      </c>
      <c r="U408" s="47">
        <v>0</v>
      </c>
      <c r="V408" s="47">
        <v>0</v>
      </c>
      <c r="W408" s="103">
        <v>205497</v>
      </c>
      <c r="X408" s="41"/>
      <c r="Y408" s="41"/>
      <c r="Z408" s="41"/>
      <c r="AA408" s="41"/>
    </row>
    <row r="409" spans="1:27" ht="20.25" customHeight="1" x14ac:dyDescent="0.2">
      <c r="A409" s="113" t="s">
        <v>2205</v>
      </c>
      <c r="B409" s="114" t="s">
        <v>2150</v>
      </c>
      <c r="C409" s="4" t="s">
        <v>506</v>
      </c>
      <c r="D409" s="144">
        <v>6</v>
      </c>
      <c r="E409" s="130" t="s">
        <v>3561</v>
      </c>
      <c r="F409" s="47">
        <v>557</v>
      </c>
      <c r="G409" s="47">
        <v>0</v>
      </c>
      <c r="H409" s="47">
        <v>0</v>
      </c>
      <c r="I409" s="47">
        <v>2073</v>
      </c>
      <c r="J409" s="47">
        <v>91</v>
      </c>
      <c r="K409" s="47">
        <v>6728</v>
      </c>
      <c r="L409" s="47">
        <v>5602</v>
      </c>
      <c r="M409" s="47">
        <v>315535</v>
      </c>
      <c r="N409" s="153">
        <v>20</v>
      </c>
      <c r="O409" s="147">
        <v>0</v>
      </c>
      <c r="P409" s="147">
        <v>0</v>
      </c>
      <c r="Q409" s="47">
        <v>900</v>
      </c>
      <c r="R409" s="47">
        <v>0</v>
      </c>
      <c r="S409" s="47">
        <v>0</v>
      </c>
      <c r="T409" s="47">
        <v>0</v>
      </c>
      <c r="U409" s="47">
        <v>0</v>
      </c>
      <c r="V409" s="47">
        <v>0</v>
      </c>
      <c r="W409" s="103">
        <v>331506</v>
      </c>
      <c r="X409" s="41"/>
      <c r="Y409" s="41"/>
      <c r="Z409" s="41"/>
      <c r="AA409" s="41"/>
    </row>
    <row r="410" spans="1:27" ht="20.25" customHeight="1" x14ac:dyDescent="0.2">
      <c r="A410" s="113" t="s">
        <v>2206</v>
      </c>
      <c r="B410" s="114" t="s">
        <v>2150</v>
      </c>
      <c r="C410" s="4" t="s">
        <v>507</v>
      </c>
      <c r="D410" s="144">
        <v>6</v>
      </c>
      <c r="E410" s="130" t="s">
        <v>3561</v>
      </c>
      <c r="F410" s="47">
        <v>13030</v>
      </c>
      <c r="G410" s="47">
        <v>3454</v>
      </c>
      <c r="H410" s="47">
        <v>0</v>
      </c>
      <c r="I410" s="47">
        <v>316</v>
      </c>
      <c r="J410" s="47">
        <v>4</v>
      </c>
      <c r="K410" s="47">
        <v>167</v>
      </c>
      <c r="L410" s="47">
        <v>181</v>
      </c>
      <c r="M410" s="47">
        <v>58369</v>
      </c>
      <c r="N410" s="153">
        <v>7795</v>
      </c>
      <c r="O410" s="147">
        <v>0</v>
      </c>
      <c r="P410" s="147">
        <v>0</v>
      </c>
      <c r="Q410" s="47">
        <v>50788</v>
      </c>
      <c r="R410" s="47">
        <v>0</v>
      </c>
      <c r="S410" s="47">
        <v>0</v>
      </c>
      <c r="T410" s="47">
        <v>0</v>
      </c>
      <c r="U410" s="47">
        <v>0</v>
      </c>
      <c r="V410" s="47">
        <v>0</v>
      </c>
      <c r="W410" s="103">
        <v>134104</v>
      </c>
      <c r="X410" s="41"/>
      <c r="Y410" s="41"/>
      <c r="Z410" s="41"/>
      <c r="AA410" s="41"/>
    </row>
    <row r="411" spans="1:27" ht="20.25" customHeight="1" x14ac:dyDescent="0.2">
      <c r="A411" s="113" t="s">
        <v>2207</v>
      </c>
      <c r="B411" s="114" t="s">
        <v>2150</v>
      </c>
      <c r="C411" s="4" t="s">
        <v>508</v>
      </c>
      <c r="D411" s="144">
        <v>6</v>
      </c>
      <c r="E411" s="130" t="s">
        <v>3562</v>
      </c>
      <c r="F411" s="47">
        <v>5491</v>
      </c>
      <c r="G411" s="47">
        <v>0</v>
      </c>
      <c r="H411" s="47">
        <v>0</v>
      </c>
      <c r="I411" s="47">
        <v>3906</v>
      </c>
      <c r="J411" s="47">
        <v>14</v>
      </c>
      <c r="K411" s="47">
        <v>7981</v>
      </c>
      <c r="L411" s="47">
        <v>1869</v>
      </c>
      <c r="M411" s="47">
        <v>216899</v>
      </c>
      <c r="N411" s="153">
        <v>3112</v>
      </c>
      <c r="O411" s="147">
        <v>620</v>
      </c>
      <c r="P411" s="147">
        <v>0</v>
      </c>
      <c r="Q411" s="47">
        <v>0</v>
      </c>
      <c r="R411" s="47">
        <v>0</v>
      </c>
      <c r="S411" s="47">
        <v>0</v>
      </c>
      <c r="T411" s="47">
        <v>0</v>
      </c>
      <c r="U411" s="47">
        <v>0</v>
      </c>
      <c r="V411" s="47">
        <v>2400</v>
      </c>
      <c r="W411" s="103">
        <v>242292</v>
      </c>
      <c r="X411" s="41"/>
      <c r="Y411" s="41"/>
      <c r="Z411" s="41"/>
      <c r="AA411" s="41"/>
    </row>
    <row r="412" spans="1:27" ht="20.25" customHeight="1" x14ac:dyDescent="0.2">
      <c r="A412" s="113" t="s">
        <v>2208</v>
      </c>
      <c r="B412" s="114" t="s">
        <v>2150</v>
      </c>
      <c r="C412" s="4" t="s">
        <v>509</v>
      </c>
      <c r="D412" s="144">
        <v>6</v>
      </c>
      <c r="E412" s="130" t="s">
        <v>3561</v>
      </c>
      <c r="F412" s="47">
        <v>23880</v>
      </c>
      <c r="G412" s="47">
        <v>15857</v>
      </c>
      <c r="H412" s="47">
        <v>394</v>
      </c>
      <c r="I412" s="47">
        <v>80</v>
      </c>
      <c r="J412" s="47">
        <v>69</v>
      </c>
      <c r="K412" s="47">
        <v>0</v>
      </c>
      <c r="L412" s="47">
        <v>731</v>
      </c>
      <c r="M412" s="47">
        <v>158690</v>
      </c>
      <c r="N412" s="153">
        <v>2231</v>
      </c>
      <c r="O412" s="147">
        <v>0</v>
      </c>
      <c r="P412" s="147">
        <v>0</v>
      </c>
      <c r="Q412" s="47">
        <v>87632</v>
      </c>
      <c r="R412" s="47">
        <v>0</v>
      </c>
      <c r="S412" s="47">
        <v>0</v>
      </c>
      <c r="T412" s="47">
        <v>0</v>
      </c>
      <c r="U412" s="47">
        <v>0</v>
      </c>
      <c r="V412" s="47">
        <v>0</v>
      </c>
      <c r="W412" s="103">
        <v>289564</v>
      </c>
      <c r="X412" s="41"/>
      <c r="Y412" s="41"/>
      <c r="Z412" s="41"/>
      <c r="AA412" s="41"/>
    </row>
    <row r="413" spans="1:27" ht="20.25" customHeight="1" x14ac:dyDescent="0.2">
      <c r="A413" s="113" t="s">
        <v>2209</v>
      </c>
      <c r="B413" s="114" t="s">
        <v>2210</v>
      </c>
      <c r="C413" s="4" t="s">
        <v>510</v>
      </c>
      <c r="D413" s="144">
        <v>3</v>
      </c>
      <c r="E413" s="130" t="s">
        <v>3561</v>
      </c>
      <c r="F413" s="47">
        <v>25035</v>
      </c>
      <c r="G413" s="47">
        <v>0</v>
      </c>
      <c r="H413" s="47">
        <v>10559</v>
      </c>
      <c r="I413" s="47">
        <v>190551</v>
      </c>
      <c r="J413" s="47">
        <v>71500</v>
      </c>
      <c r="K413" s="47">
        <v>253940</v>
      </c>
      <c r="L413" s="47">
        <v>123866</v>
      </c>
      <c r="M413" s="47">
        <v>3818202</v>
      </c>
      <c r="N413" s="153">
        <v>121333</v>
      </c>
      <c r="O413" s="147">
        <v>20568</v>
      </c>
      <c r="P413" s="147">
        <v>0</v>
      </c>
      <c r="Q413" s="47">
        <v>0</v>
      </c>
      <c r="R413" s="47">
        <v>0</v>
      </c>
      <c r="S413" s="47">
        <v>0</v>
      </c>
      <c r="T413" s="47">
        <v>0</v>
      </c>
      <c r="U413" s="47">
        <v>281184</v>
      </c>
      <c r="V413" s="47">
        <v>285563</v>
      </c>
      <c r="W413" s="103">
        <v>5202301</v>
      </c>
      <c r="X413" s="41"/>
      <c r="Y413" s="41"/>
      <c r="Z413" s="41"/>
      <c r="AA413" s="41"/>
    </row>
    <row r="414" spans="1:27" ht="20.25" customHeight="1" x14ac:dyDescent="0.2">
      <c r="A414" s="113" t="s">
        <v>2211</v>
      </c>
      <c r="B414" s="114" t="s">
        <v>2210</v>
      </c>
      <c r="C414" s="4" t="s">
        <v>511</v>
      </c>
      <c r="D414" s="144">
        <v>5</v>
      </c>
      <c r="E414" s="130" t="s">
        <v>3561</v>
      </c>
      <c r="F414" s="47">
        <v>5479</v>
      </c>
      <c r="G414" s="47">
        <v>0</v>
      </c>
      <c r="H414" s="47">
        <v>293</v>
      </c>
      <c r="I414" s="47">
        <v>109151</v>
      </c>
      <c r="J414" s="47">
        <v>671</v>
      </c>
      <c r="K414" s="47">
        <v>109387</v>
      </c>
      <c r="L414" s="47">
        <v>75098</v>
      </c>
      <c r="M414" s="47">
        <v>2714133</v>
      </c>
      <c r="N414" s="153">
        <v>132837</v>
      </c>
      <c r="O414" s="147">
        <v>4002</v>
      </c>
      <c r="P414" s="147">
        <v>0</v>
      </c>
      <c r="Q414" s="47">
        <v>0</v>
      </c>
      <c r="R414" s="47">
        <v>0</v>
      </c>
      <c r="S414" s="47">
        <v>0</v>
      </c>
      <c r="T414" s="47">
        <v>0</v>
      </c>
      <c r="U414" s="47">
        <v>631552</v>
      </c>
      <c r="V414" s="47">
        <v>585457</v>
      </c>
      <c r="W414" s="103">
        <v>4368060</v>
      </c>
      <c r="X414" s="41"/>
      <c r="Y414" s="41"/>
      <c r="Z414" s="41"/>
      <c r="AA414" s="41"/>
    </row>
    <row r="415" spans="1:27" ht="20.25" customHeight="1" x14ac:dyDescent="0.2">
      <c r="A415" s="113" t="s">
        <v>2212</v>
      </c>
      <c r="B415" s="114" t="s">
        <v>2210</v>
      </c>
      <c r="C415" s="4" t="s">
        <v>512</v>
      </c>
      <c r="D415" s="144">
        <v>5</v>
      </c>
      <c r="E415" s="130" t="s">
        <v>3561</v>
      </c>
      <c r="F415" s="47">
        <v>232</v>
      </c>
      <c r="G415" s="47">
        <v>0</v>
      </c>
      <c r="H415" s="47">
        <v>10793</v>
      </c>
      <c r="I415" s="47">
        <v>78193</v>
      </c>
      <c r="J415" s="47">
        <v>507</v>
      </c>
      <c r="K415" s="47">
        <v>102646</v>
      </c>
      <c r="L415" s="47">
        <v>67492</v>
      </c>
      <c r="M415" s="47">
        <v>2009954</v>
      </c>
      <c r="N415" s="153">
        <v>50509</v>
      </c>
      <c r="O415" s="147">
        <v>3229</v>
      </c>
      <c r="P415" s="147">
        <v>0</v>
      </c>
      <c r="Q415" s="47">
        <v>0</v>
      </c>
      <c r="R415" s="47">
        <v>0</v>
      </c>
      <c r="S415" s="47">
        <v>0</v>
      </c>
      <c r="T415" s="47">
        <v>0</v>
      </c>
      <c r="U415" s="47">
        <v>924722</v>
      </c>
      <c r="V415" s="47">
        <v>0</v>
      </c>
      <c r="W415" s="103">
        <v>3248277</v>
      </c>
      <c r="X415" s="41"/>
      <c r="Y415" s="41"/>
      <c r="Z415" s="41"/>
      <c r="AA415" s="41"/>
    </row>
    <row r="416" spans="1:27" ht="20.25" customHeight="1" x14ac:dyDescent="0.2">
      <c r="A416" s="113" t="s">
        <v>2213</v>
      </c>
      <c r="B416" s="114" t="s">
        <v>2210</v>
      </c>
      <c r="C416" s="4" t="s">
        <v>513</v>
      </c>
      <c r="D416" s="144">
        <v>5</v>
      </c>
      <c r="E416" s="130" t="s">
        <v>3561</v>
      </c>
      <c r="F416" s="47">
        <v>941</v>
      </c>
      <c r="G416" s="47">
        <v>0</v>
      </c>
      <c r="H416" s="47">
        <v>1310</v>
      </c>
      <c r="I416" s="47">
        <v>34670</v>
      </c>
      <c r="J416" s="47">
        <v>32621</v>
      </c>
      <c r="K416" s="47">
        <v>41585</v>
      </c>
      <c r="L416" s="47">
        <v>50910</v>
      </c>
      <c r="M416" s="47">
        <v>2063031</v>
      </c>
      <c r="N416" s="153">
        <v>50164</v>
      </c>
      <c r="O416" s="147">
        <v>2439</v>
      </c>
      <c r="P416" s="147">
        <v>0</v>
      </c>
      <c r="Q416" s="47">
        <v>0</v>
      </c>
      <c r="R416" s="47">
        <v>0</v>
      </c>
      <c r="S416" s="47">
        <v>0</v>
      </c>
      <c r="T416" s="47">
        <v>0</v>
      </c>
      <c r="U416" s="47">
        <v>1687538</v>
      </c>
      <c r="V416" s="47">
        <v>0</v>
      </c>
      <c r="W416" s="103">
        <v>3965209</v>
      </c>
      <c r="X416" s="41"/>
      <c r="Y416" s="41"/>
      <c r="Z416" s="41"/>
      <c r="AA416" s="41"/>
    </row>
    <row r="417" spans="1:27" ht="20.25" customHeight="1" x14ac:dyDescent="0.2">
      <c r="A417" s="113" t="s">
        <v>2214</v>
      </c>
      <c r="B417" s="114" t="s">
        <v>2210</v>
      </c>
      <c r="C417" s="4" t="s">
        <v>514</v>
      </c>
      <c r="D417" s="144">
        <v>5</v>
      </c>
      <c r="E417" s="130" t="s">
        <v>3561</v>
      </c>
      <c r="F417" s="47">
        <v>0</v>
      </c>
      <c r="G417" s="47">
        <v>0</v>
      </c>
      <c r="H417" s="47">
        <v>1238</v>
      </c>
      <c r="I417" s="47">
        <v>21472</v>
      </c>
      <c r="J417" s="47">
        <v>164</v>
      </c>
      <c r="K417" s="47">
        <v>32247</v>
      </c>
      <c r="L417" s="47">
        <v>25577</v>
      </c>
      <c r="M417" s="47">
        <v>1172493</v>
      </c>
      <c r="N417" s="153">
        <v>54480</v>
      </c>
      <c r="O417" s="147">
        <v>196</v>
      </c>
      <c r="P417" s="147">
        <v>0</v>
      </c>
      <c r="Q417" s="47">
        <v>0</v>
      </c>
      <c r="R417" s="47">
        <v>0</v>
      </c>
      <c r="S417" s="47">
        <v>0</v>
      </c>
      <c r="T417" s="47">
        <v>0</v>
      </c>
      <c r="U417" s="47">
        <v>355228</v>
      </c>
      <c r="V417" s="47">
        <v>0</v>
      </c>
      <c r="W417" s="103">
        <v>1663095</v>
      </c>
      <c r="X417" s="41"/>
      <c r="Y417" s="41"/>
      <c r="Z417" s="41"/>
      <c r="AA417" s="41"/>
    </row>
    <row r="418" spans="1:27" ht="20.25" customHeight="1" x14ac:dyDescent="0.2">
      <c r="A418" s="113" t="s">
        <v>2215</v>
      </c>
      <c r="B418" s="114" t="s">
        <v>2210</v>
      </c>
      <c r="C418" s="4" t="s">
        <v>515</v>
      </c>
      <c r="D418" s="144">
        <v>5</v>
      </c>
      <c r="E418" s="130" t="s">
        <v>3561</v>
      </c>
      <c r="F418" s="47">
        <v>1596</v>
      </c>
      <c r="G418" s="47">
        <v>0</v>
      </c>
      <c r="H418" s="47">
        <v>0</v>
      </c>
      <c r="I418" s="47">
        <v>33413</v>
      </c>
      <c r="J418" s="47">
        <v>7787</v>
      </c>
      <c r="K418" s="47">
        <v>30247</v>
      </c>
      <c r="L418" s="47">
        <v>17472</v>
      </c>
      <c r="M418" s="47">
        <v>733638</v>
      </c>
      <c r="N418" s="153">
        <v>50324</v>
      </c>
      <c r="O418" s="147">
        <v>1670</v>
      </c>
      <c r="P418" s="147">
        <v>0</v>
      </c>
      <c r="Q418" s="47">
        <v>0</v>
      </c>
      <c r="R418" s="47">
        <v>0</v>
      </c>
      <c r="S418" s="47">
        <v>0</v>
      </c>
      <c r="T418" s="47">
        <v>0</v>
      </c>
      <c r="U418" s="47">
        <v>0</v>
      </c>
      <c r="V418" s="47">
        <v>0</v>
      </c>
      <c r="W418" s="103">
        <v>876147</v>
      </c>
      <c r="X418" s="41"/>
      <c r="Y418" s="41"/>
      <c r="Z418" s="41"/>
      <c r="AA418" s="41"/>
    </row>
    <row r="419" spans="1:27" ht="20.25" customHeight="1" x14ac:dyDescent="0.2">
      <c r="A419" s="113" t="s">
        <v>2216</v>
      </c>
      <c r="B419" s="114" t="s">
        <v>2210</v>
      </c>
      <c r="C419" s="4" t="s">
        <v>516</v>
      </c>
      <c r="D419" s="144">
        <v>5</v>
      </c>
      <c r="E419" s="130" t="s">
        <v>3561</v>
      </c>
      <c r="F419" s="47">
        <v>265</v>
      </c>
      <c r="G419" s="47">
        <v>0</v>
      </c>
      <c r="H419" s="47">
        <v>12150</v>
      </c>
      <c r="I419" s="47">
        <v>41237</v>
      </c>
      <c r="J419" s="47">
        <v>16129</v>
      </c>
      <c r="K419" s="47">
        <v>36453</v>
      </c>
      <c r="L419" s="47">
        <v>29700</v>
      </c>
      <c r="M419" s="47">
        <v>1105880</v>
      </c>
      <c r="N419" s="153">
        <v>30021</v>
      </c>
      <c r="O419" s="147">
        <v>63</v>
      </c>
      <c r="P419" s="147">
        <v>0</v>
      </c>
      <c r="Q419" s="47">
        <v>0</v>
      </c>
      <c r="R419" s="47">
        <v>0</v>
      </c>
      <c r="S419" s="47">
        <v>0</v>
      </c>
      <c r="T419" s="47">
        <v>0</v>
      </c>
      <c r="U419" s="47">
        <v>0</v>
      </c>
      <c r="V419" s="47">
        <v>0</v>
      </c>
      <c r="W419" s="103">
        <v>1271898</v>
      </c>
      <c r="X419" s="41"/>
      <c r="Y419" s="41"/>
      <c r="Z419" s="41"/>
      <c r="AA419" s="41"/>
    </row>
    <row r="420" spans="1:27" ht="20.25" customHeight="1" x14ac:dyDescent="0.2">
      <c r="A420" s="113" t="s">
        <v>2217</v>
      </c>
      <c r="B420" s="114" t="s">
        <v>2210</v>
      </c>
      <c r="C420" s="4" t="s">
        <v>517</v>
      </c>
      <c r="D420" s="144">
        <v>5</v>
      </c>
      <c r="E420" s="130" t="s">
        <v>3561</v>
      </c>
      <c r="F420" s="47">
        <v>11041</v>
      </c>
      <c r="G420" s="47">
        <v>0</v>
      </c>
      <c r="H420" s="47">
        <v>2011</v>
      </c>
      <c r="I420" s="47">
        <v>42435</v>
      </c>
      <c r="J420" s="47">
        <v>124</v>
      </c>
      <c r="K420" s="47">
        <v>24124</v>
      </c>
      <c r="L420" s="47">
        <v>13333</v>
      </c>
      <c r="M420" s="47">
        <v>682267</v>
      </c>
      <c r="N420" s="153">
        <v>68263</v>
      </c>
      <c r="O420" s="147">
        <v>194</v>
      </c>
      <c r="P420" s="147">
        <v>0</v>
      </c>
      <c r="Q420" s="47">
        <v>0</v>
      </c>
      <c r="R420" s="47">
        <v>0</v>
      </c>
      <c r="S420" s="47">
        <v>0</v>
      </c>
      <c r="T420" s="47">
        <v>0</v>
      </c>
      <c r="U420" s="47">
        <v>362764</v>
      </c>
      <c r="V420" s="47">
        <v>0</v>
      </c>
      <c r="W420" s="103">
        <v>1206556</v>
      </c>
      <c r="X420" s="41"/>
      <c r="Y420" s="41"/>
      <c r="Z420" s="41"/>
      <c r="AA420" s="41"/>
    </row>
    <row r="421" spans="1:27" ht="20.25" customHeight="1" x14ac:dyDescent="0.2">
      <c r="A421" s="113" t="s">
        <v>2218</v>
      </c>
      <c r="B421" s="114" t="s">
        <v>2210</v>
      </c>
      <c r="C421" s="4" t="s">
        <v>518</v>
      </c>
      <c r="D421" s="144">
        <v>5</v>
      </c>
      <c r="E421" s="130" t="s">
        <v>3561</v>
      </c>
      <c r="F421" s="47">
        <v>132544</v>
      </c>
      <c r="G421" s="47">
        <v>0</v>
      </c>
      <c r="H421" s="47">
        <v>952</v>
      </c>
      <c r="I421" s="47">
        <v>10090</v>
      </c>
      <c r="J421" s="47">
        <v>38382</v>
      </c>
      <c r="K421" s="47">
        <v>44330</v>
      </c>
      <c r="L421" s="47">
        <v>25574</v>
      </c>
      <c r="M421" s="47">
        <v>1074509</v>
      </c>
      <c r="N421" s="153">
        <v>51815</v>
      </c>
      <c r="O421" s="147">
        <v>107</v>
      </c>
      <c r="P421" s="147">
        <v>0</v>
      </c>
      <c r="Q421" s="47">
        <v>0</v>
      </c>
      <c r="R421" s="47">
        <v>0</v>
      </c>
      <c r="S421" s="47">
        <v>0</v>
      </c>
      <c r="T421" s="47">
        <v>0</v>
      </c>
      <c r="U421" s="47">
        <v>576440</v>
      </c>
      <c r="V421" s="47">
        <v>0</v>
      </c>
      <c r="W421" s="103">
        <v>1954743</v>
      </c>
      <c r="X421" s="41"/>
      <c r="Y421" s="41"/>
      <c r="Z421" s="41"/>
      <c r="AA421" s="41"/>
    </row>
    <row r="422" spans="1:27" ht="20.25" customHeight="1" x14ac:dyDescent="0.2">
      <c r="A422" s="113" t="s">
        <v>2219</v>
      </c>
      <c r="B422" s="114" t="s">
        <v>2210</v>
      </c>
      <c r="C422" s="4" t="s">
        <v>519</v>
      </c>
      <c r="D422" s="144">
        <v>5</v>
      </c>
      <c r="E422" s="130" t="s">
        <v>3561</v>
      </c>
      <c r="F422" s="47">
        <v>19773</v>
      </c>
      <c r="G422" s="47">
        <v>0</v>
      </c>
      <c r="H422" s="47">
        <v>1919</v>
      </c>
      <c r="I422" s="47">
        <v>26294</v>
      </c>
      <c r="J422" s="47">
        <v>120</v>
      </c>
      <c r="K422" s="47">
        <v>13657</v>
      </c>
      <c r="L422" s="47">
        <v>16259</v>
      </c>
      <c r="M422" s="47">
        <v>944493</v>
      </c>
      <c r="N422" s="153">
        <v>32744</v>
      </c>
      <c r="O422" s="147">
        <v>2721</v>
      </c>
      <c r="P422" s="147">
        <v>0</v>
      </c>
      <c r="Q422" s="47">
        <v>528044</v>
      </c>
      <c r="R422" s="47">
        <v>0</v>
      </c>
      <c r="S422" s="47">
        <v>0</v>
      </c>
      <c r="T422" s="47">
        <v>0</v>
      </c>
      <c r="U422" s="47">
        <v>294370</v>
      </c>
      <c r="V422" s="47">
        <v>17802</v>
      </c>
      <c r="W422" s="103">
        <v>1898196</v>
      </c>
      <c r="X422" s="41"/>
      <c r="Y422" s="41"/>
      <c r="Z422" s="41"/>
      <c r="AA422" s="41"/>
    </row>
    <row r="423" spans="1:27" ht="20.25" customHeight="1" x14ac:dyDescent="0.2">
      <c r="A423" s="113" t="s">
        <v>2220</v>
      </c>
      <c r="B423" s="114" t="s">
        <v>2210</v>
      </c>
      <c r="C423" s="4" t="s">
        <v>520</v>
      </c>
      <c r="D423" s="144">
        <v>5</v>
      </c>
      <c r="E423" s="130" t="s">
        <v>3561</v>
      </c>
      <c r="F423" s="47">
        <v>22825</v>
      </c>
      <c r="G423" s="47">
        <v>14299</v>
      </c>
      <c r="H423" s="47">
        <v>0</v>
      </c>
      <c r="I423" s="47">
        <v>27429</v>
      </c>
      <c r="J423" s="47">
        <v>63</v>
      </c>
      <c r="K423" s="47">
        <v>11572</v>
      </c>
      <c r="L423" s="47">
        <v>11241</v>
      </c>
      <c r="M423" s="47">
        <v>483779</v>
      </c>
      <c r="N423" s="153">
        <v>28606</v>
      </c>
      <c r="O423" s="147">
        <v>586</v>
      </c>
      <c r="P423" s="147">
        <v>0</v>
      </c>
      <c r="Q423" s="47">
        <v>0</v>
      </c>
      <c r="R423" s="47">
        <v>0</v>
      </c>
      <c r="S423" s="47">
        <v>0</v>
      </c>
      <c r="T423" s="47">
        <v>0</v>
      </c>
      <c r="U423" s="47">
        <v>0</v>
      </c>
      <c r="V423" s="47">
        <v>0</v>
      </c>
      <c r="W423" s="103">
        <v>600400</v>
      </c>
      <c r="X423" s="41"/>
      <c r="Y423" s="41"/>
      <c r="Z423" s="41"/>
      <c r="AA423" s="41"/>
    </row>
    <row r="424" spans="1:27" ht="20.25" customHeight="1" x14ac:dyDescent="0.2">
      <c r="A424" s="113" t="s">
        <v>2221</v>
      </c>
      <c r="B424" s="114" t="s">
        <v>2210</v>
      </c>
      <c r="C424" s="4" t="s">
        <v>521</v>
      </c>
      <c r="D424" s="144">
        <v>5</v>
      </c>
      <c r="E424" s="130" t="s">
        <v>3561</v>
      </c>
      <c r="F424" s="47">
        <v>3682</v>
      </c>
      <c r="G424" s="47">
        <v>0</v>
      </c>
      <c r="H424" s="47">
        <v>0</v>
      </c>
      <c r="I424" s="47">
        <v>15783</v>
      </c>
      <c r="J424" s="47">
        <v>23962</v>
      </c>
      <c r="K424" s="47">
        <v>37257</v>
      </c>
      <c r="L424" s="47">
        <v>14844</v>
      </c>
      <c r="M424" s="47">
        <v>681552</v>
      </c>
      <c r="N424" s="153">
        <v>94908</v>
      </c>
      <c r="O424" s="147">
        <v>490</v>
      </c>
      <c r="P424" s="147">
        <v>0</v>
      </c>
      <c r="Q424" s="47">
        <v>0</v>
      </c>
      <c r="R424" s="47">
        <v>0</v>
      </c>
      <c r="S424" s="47">
        <v>0</v>
      </c>
      <c r="T424" s="47">
        <v>0</v>
      </c>
      <c r="U424" s="47">
        <v>0</v>
      </c>
      <c r="V424" s="47">
        <v>0</v>
      </c>
      <c r="W424" s="103">
        <v>872478</v>
      </c>
      <c r="X424" s="41"/>
      <c r="Y424" s="41"/>
      <c r="Z424" s="41"/>
      <c r="AA424" s="41"/>
    </row>
    <row r="425" spans="1:27" ht="20.25" customHeight="1" x14ac:dyDescent="0.2">
      <c r="A425" s="113" t="s">
        <v>2222</v>
      </c>
      <c r="B425" s="114" t="s">
        <v>2210</v>
      </c>
      <c r="C425" s="4" t="s">
        <v>522</v>
      </c>
      <c r="D425" s="144">
        <v>5</v>
      </c>
      <c r="E425" s="130" t="s">
        <v>3561</v>
      </c>
      <c r="F425" s="47">
        <v>6115</v>
      </c>
      <c r="G425" s="47">
        <v>0</v>
      </c>
      <c r="H425" s="47">
        <v>0</v>
      </c>
      <c r="I425" s="47">
        <v>19939</v>
      </c>
      <c r="J425" s="47">
        <v>220</v>
      </c>
      <c r="K425" s="47">
        <v>21114</v>
      </c>
      <c r="L425" s="47">
        <v>23144</v>
      </c>
      <c r="M425" s="47">
        <v>1250210</v>
      </c>
      <c r="N425" s="153">
        <v>31809</v>
      </c>
      <c r="O425" s="147">
        <v>693</v>
      </c>
      <c r="P425" s="147">
        <v>0</v>
      </c>
      <c r="Q425" s="47">
        <v>0</v>
      </c>
      <c r="R425" s="47">
        <v>0</v>
      </c>
      <c r="S425" s="47">
        <v>0</v>
      </c>
      <c r="T425" s="47">
        <v>0</v>
      </c>
      <c r="U425" s="47">
        <v>1220512</v>
      </c>
      <c r="V425" s="47">
        <v>0</v>
      </c>
      <c r="W425" s="103">
        <v>2573756</v>
      </c>
      <c r="X425" s="41"/>
      <c r="Y425" s="41"/>
      <c r="Z425" s="41"/>
      <c r="AA425" s="41"/>
    </row>
    <row r="426" spans="1:27" ht="20.25" customHeight="1" x14ac:dyDescent="0.2">
      <c r="A426" s="113" t="s">
        <v>2223</v>
      </c>
      <c r="B426" s="114" t="s">
        <v>2210</v>
      </c>
      <c r="C426" s="4" t="s">
        <v>523</v>
      </c>
      <c r="D426" s="144">
        <v>5</v>
      </c>
      <c r="E426" s="130" t="s">
        <v>3561</v>
      </c>
      <c r="F426" s="47">
        <v>2064</v>
      </c>
      <c r="G426" s="47">
        <v>0</v>
      </c>
      <c r="H426" s="47">
        <v>0</v>
      </c>
      <c r="I426" s="47">
        <v>50210</v>
      </c>
      <c r="J426" s="47">
        <v>198808</v>
      </c>
      <c r="K426" s="47">
        <v>80604</v>
      </c>
      <c r="L426" s="47">
        <v>68832</v>
      </c>
      <c r="M426" s="47">
        <v>1835077</v>
      </c>
      <c r="N426" s="153">
        <v>35956</v>
      </c>
      <c r="O426" s="147">
        <v>10423</v>
      </c>
      <c r="P426" s="147">
        <v>0</v>
      </c>
      <c r="Q426" s="47">
        <v>0</v>
      </c>
      <c r="R426" s="47">
        <v>0</v>
      </c>
      <c r="S426" s="47">
        <v>0</v>
      </c>
      <c r="T426" s="47">
        <v>0</v>
      </c>
      <c r="U426" s="47">
        <v>895279</v>
      </c>
      <c r="V426" s="47">
        <v>0</v>
      </c>
      <c r="W426" s="103">
        <v>3177253</v>
      </c>
      <c r="X426" s="41"/>
      <c r="Y426" s="41"/>
      <c r="Z426" s="41"/>
      <c r="AA426" s="41"/>
    </row>
    <row r="427" spans="1:27" ht="20.25" customHeight="1" x14ac:dyDescent="0.2">
      <c r="A427" s="113" t="s">
        <v>2224</v>
      </c>
      <c r="B427" s="114" t="s">
        <v>2210</v>
      </c>
      <c r="C427" s="4" t="s">
        <v>524</v>
      </c>
      <c r="D427" s="144">
        <v>5</v>
      </c>
      <c r="E427" s="130" t="s">
        <v>3561</v>
      </c>
      <c r="F427" s="47">
        <v>0</v>
      </c>
      <c r="G427" s="47">
        <v>0</v>
      </c>
      <c r="H427" s="47">
        <v>9549</v>
      </c>
      <c r="I427" s="47">
        <v>56664</v>
      </c>
      <c r="J427" s="47">
        <v>211</v>
      </c>
      <c r="K427" s="47">
        <v>46091</v>
      </c>
      <c r="L427" s="47">
        <v>33276</v>
      </c>
      <c r="M427" s="47">
        <v>1085344</v>
      </c>
      <c r="N427" s="153">
        <v>17319</v>
      </c>
      <c r="O427" s="147">
        <v>4956</v>
      </c>
      <c r="P427" s="147">
        <v>0</v>
      </c>
      <c r="Q427" s="47">
        <v>0</v>
      </c>
      <c r="R427" s="47">
        <v>0</v>
      </c>
      <c r="S427" s="47">
        <v>0</v>
      </c>
      <c r="T427" s="47">
        <v>0</v>
      </c>
      <c r="U427" s="47">
        <v>0</v>
      </c>
      <c r="V427" s="47">
        <v>0</v>
      </c>
      <c r="W427" s="103">
        <v>1253410</v>
      </c>
      <c r="X427" s="41"/>
      <c r="Y427" s="41"/>
      <c r="Z427" s="41"/>
      <c r="AA427" s="41"/>
    </row>
    <row r="428" spans="1:27" ht="20.25" customHeight="1" x14ac:dyDescent="0.2">
      <c r="A428" s="113" t="s">
        <v>2225</v>
      </c>
      <c r="B428" s="114" t="s">
        <v>2210</v>
      </c>
      <c r="C428" s="4" t="s">
        <v>525</v>
      </c>
      <c r="D428" s="144">
        <v>4</v>
      </c>
      <c r="E428" s="130" t="s">
        <v>3562</v>
      </c>
      <c r="F428" s="47">
        <v>454</v>
      </c>
      <c r="G428" s="47">
        <v>0</v>
      </c>
      <c r="H428" s="47">
        <v>18530</v>
      </c>
      <c r="I428" s="47">
        <v>45700</v>
      </c>
      <c r="J428" s="47">
        <v>794</v>
      </c>
      <c r="K428" s="47">
        <v>129016</v>
      </c>
      <c r="L428" s="47">
        <v>111845</v>
      </c>
      <c r="M428" s="47">
        <v>1287343</v>
      </c>
      <c r="N428" s="153">
        <v>53567</v>
      </c>
      <c r="O428" s="147">
        <v>541</v>
      </c>
      <c r="P428" s="147">
        <v>0</v>
      </c>
      <c r="Q428" s="47">
        <v>0</v>
      </c>
      <c r="R428" s="47">
        <v>0</v>
      </c>
      <c r="S428" s="47">
        <v>0</v>
      </c>
      <c r="T428" s="47">
        <v>0</v>
      </c>
      <c r="U428" s="47">
        <v>721710</v>
      </c>
      <c r="V428" s="47">
        <v>0</v>
      </c>
      <c r="W428" s="103">
        <v>2369500</v>
      </c>
      <c r="X428" s="41"/>
      <c r="Y428" s="41"/>
      <c r="Z428" s="41"/>
      <c r="AA428" s="41"/>
    </row>
    <row r="429" spans="1:27" ht="20.25" customHeight="1" x14ac:dyDescent="0.2">
      <c r="A429" s="113" t="s">
        <v>2226</v>
      </c>
      <c r="B429" s="114" t="s">
        <v>2210</v>
      </c>
      <c r="C429" s="4" t="s">
        <v>526</v>
      </c>
      <c r="D429" s="144">
        <v>5</v>
      </c>
      <c r="E429" s="130" t="s">
        <v>3561</v>
      </c>
      <c r="F429" s="47">
        <v>1473</v>
      </c>
      <c r="G429" s="47">
        <v>0</v>
      </c>
      <c r="H429" s="47">
        <v>1287</v>
      </c>
      <c r="I429" s="47">
        <v>95115</v>
      </c>
      <c r="J429" s="47">
        <v>172049</v>
      </c>
      <c r="K429" s="47">
        <v>140406</v>
      </c>
      <c r="L429" s="47">
        <v>59368</v>
      </c>
      <c r="M429" s="47">
        <v>1694675</v>
      </c>
      <c r="N429" s="153">
        <v>175726</v>
      </c>
      <c r="O429" s="147">
        <v>2369</v>
      </c>
      <c r="P429" s="147">
        <v>0</v>
      </c>
      <c r="Q429" s="47">
        <v>0</v>
      </c>
      <c r="R429" s="47">
        <v>0</v>
      </c>
      <c r="S429" s="47">
        <v>0</v>
      </c>
      <c r="T429" s="47">
        <v>0</v>
      </c>
      <c r="U429" s="47">
        <v>0</v>
      </c>
      <c r="V429" s="47">
        <v>285097</v>
      </c>
      <c r="W429" s="103">
        <v>2627565</v>
      </c>
      <c r="X429" s="41"/>
      <c r="Y429" s="41"/>
      <c r="Z429" s="41"/>
      <c r="AA429" s="41"/>
    </row>
    <row r="430" spans="1:27" ht="20.25" customHeight="1" x14ac:dyDescent="0.2">
      <c r="A430" s="113" t="s">
        <v>2227</v>
      </c>
      <c r="B430" s="114" t="s">
        <v>2210</v>
      </c>
      <c r="C430" s="4" t="s">
        <v>527</v>
      </c>
      <c r="D430" s="144">
        <v>5</v>
      </c>
      <c r="E430" s="130" t="s">
        <v>3561</v>
      </c>
      <c r="F430" s="47">
        <v>22759</v>
      </c>
      <c r="G430" s="47">
        <v>0</v>
      </c>
      <c r="H430" s="47">
        <v>0</v>
      </c>
      <c r="I430" s="47">
        <v>57757</v>
      </c>
      <c r="J430" s="47">
        <v>33858</v>
      </c>
      <c r="K430" s="47">
        <v>25318</v>
      </c>
      <c r="L430" s="47">
        <v>22665</v>
      </c>
      <c r="M430" s="47">
        <v>649143</v>
      </c>
      <c r="N430" s="153">
        <v>17723</v>
      </c>
      <c r="O430" s="147">
        <v>580</v>
      </c>
      <c r="P430" s="147">
        <v>0</v>
      </c>
      <c r="Q430" s="47">
        <v>0</v>
      </c>
      <c r="R430" s="47">
        <v>259399</v>
      </c>
      <c r="S430" s="47">
        <v>0</v>
      </c>
      <c r="T430" s="47">
        <v>0</v>
      </c>
      <c r="U430" s="47">
        <v>0</v>
      </c>
      <c r="V430" s="47">
        <v>0</v>
      </c>
      <c r="W430" s="103">
        <v>1089202</v>
      </c>
      <c r="X430" s="41"/>
      <c r="Y430" s="41"/>
      <c r="Z430" s="41"/>
      <c r="AA430" s="41"/>
    </row>
    <row r="431" spans="1:27" ht="20.25" customHeight="1" x14ac:dyDescent="0.2">
      <c r="A431" s="113" t="s">
        <v>2228</v>
      </c>
      <c r="B431" s="114" t="s">
        <v>2210</v>
      </c>
      <c r="C431" s="4" t="s">
        <v>528</v>
      </c>
      <c r="D431" s="144">
        <v>5</v>
      </c>
      <c r="E431" s="130" t="s">
        <v>3561</v>
      </c>
      <c r="F431" s="47">
        <v>9491</v>
      </c>
      <c r="G431" s="47">
        <v>0</v>
      </c>
      <c r="H431" s="47">
        <v>1066</v>
      </c>
      <c r="I431" s="47">
        <v>16263</v>
      </c>
      <c r="J431" s="47">
        <v>1085</v>
      </c>
      <c r="K431" s="47">
        <v>19820</v>
      </c>
      <c r="L431" s="47">
        <v>8646</v>
      </c>
      <c r="M431" s="47">
        <v>488857</v>
      </c>
      <c r="N431" s="153">
        <v>37681</v>
      </c>
      <c r="O431" s="147">
        <v>272</v>
      </c>
      <c r="P431" s="147">
        <v>0</v>
      </c>
      <c r="Q431" s="47">
        <v>81</v>
      </c>
      <c r="R431" s="47">
        <v>0</v>
      </c>
      <c r="S431" s="47">
        <v>0</v>
      </c>
      <c r="T431" s="47">
        <v>0</v>
      </c>
      <c r="U431" s="47">
        <v>324335</v>
      </c>
      <c r="V431" s="47">
        <v>0</v>
      </c>
      <c r="W431" s="103">
        <v>907597</v>
      </c>
      <c r="X431" s="41"/>
      <c r="Y431" s="41"/>
      <c r="Z431" s="41"/>
      <c r="AA431" s="41"/>
    </row>
    <row r="432" spans="1:27" ht="20.25" customHeight="1" x14ac:dyDescent="0.2">
      <c r="A432" s="113" t="s">
        <v>2229</v>
      </c>
      <c r="B432" s="114" t="s">
        <v>2210</v>
      </c>
      <c r="C432" s="4" t="s">
        <v>529</v>
      </c>
      <c r="D432" s="144">
        <v>5</v>
      </c>
      <c r="E432" s="130" t="s">
        <v>3561</v>
      </c>
      <c r="F432" s="47">
        <v>0</v>
      </c>
      <c r="G432" s="47">
        <v>0</v>
      </c>
      <c r="H432" s="47">
        <v>1631</v>
      </c>
      <c r="I432" s="47">
        <v>149</v>
      </c>
      <c r="J432" s="47">
        <v>480</v>
      </c>
      <c r="K432" s="47">
        <v>63362</v>
      </c>
      <c r="L432" s="47">
        <v>26063</v>
      </c>
      <c r="M432" s="47">
        <v>461761</v>
      </c>
      <c r="N432" s="153">
        <v>10082</v>
      </c>
      <c r="O432" s="147">
        <v>859</v>
      </c>
      <c r="P432" s="147">
        <v>0</v>
      </c>
      <c r="Q432" s="47">
        <v>0</v>
      </c>
      <c r="R432" s="47">
        <v>0</v>
      </c>
      <c r="S432" s="47">
        <v>0</v>
      </c>
      <c r="T432" s="47">
        <v>0</v>
      </c>
      <c r="U432" s="47">
        <v>0</v>
      </c>
      <c r="V432" s="47">
        <v>0</v>
      </c>
      <c r="W432" s="103">
        <v>564387</v>
      </c>
      <c r="X432" s="41"/>
      <c r="Y432" s="41"/>
      <c r="Z432" s="41"/>
      <c r="AA432" s="41"/>
    </row>
    <row r="433" spans="1:27" ht="20.25" customHeight="1" x14ac:dyDescent="0.2">
      <c r="A433" s="113" t="s">
        <v>2230</v>
      </c>
      <c r="B433" s="114" t="s">
        <v>2210</v>
      </c>
      <c r="C433" s="4" t="s">
        <v>530</v>
      </c>
      <c r="D433" s="144">
        <v>5</v>
      </c>
      <c r="E433" s="130" t="s">
        <v>3561</v>
      </c>
      <c r="F433" s="47">
        <v>12891</v>
      </c>
      <c r="G433" s="47">
        <v>0</v>
      </c>
      <c r="H433" s="47">
        <v>708</v>
      </c>
      <c r="I433" s="47">
        <v>7428</v>
      </c>
      <c r="J433" s="47">
        <v>9131</v>
      </c>
      <c r="K433" s="47">
        <v>4979</v>
      </c>
      <c r="L433" s="47">
        <v>12888</v>
      </c>
      <c r="M433" s="47">
        <v>899664</v>
      </c>
      <c r="N433" s="153">
        <v>124117</v>
      </c>
      <c r="O433" s="147">
        <v>0</v>
      </c>
      <c r="P433" s="147">
        <v>0</v>
      </c>
      <c r="Q433" s="47">
        <v>362951</v>
      </c>
      <c r="R433" s="47">
        <v>0</v>
      </c>
      <c r="S433" s="47">
        <v>0</v>
      </c>
      <c r="T433" s="47">
        <v>0</v>
      </c>
      <c r="U433" s="47">
        <v>522596</v>
      </c>
      <c r="V433" s="47">
        <v>0</v>
      </c>
      <c r="W433" s="103">
        <v>1957353</v>
      </c>
      <c r="X433" s="41"/>
      <c r="Y433" s="41"/>
      <c r="Z433" s="41"/>
      <c r="AA433" s="41"/>
    </row>
    <row r="434" spans="1:27" ht="20.25" customHeight="1" x14ac:dyDescent="0.2">
      <c r="A434" s="113" t="s">
        <v>2231</v>
      </c>
      <c r="B434" s="114" t="s">
        <v>2210</v>
      </c>
      <c r="C434" s="4" t="s">
        <v>531</v>
      </c>
      <c r="D434" s="144">
        <v>5</v>
      </c>
      <c r="E434" s="130" t="s">
        <v>3561</v>
      </c>
      <c r="F434" s="47">
        <v>1151</v>
      </c>
      <c r="G434" s="47">
        <v>0</v>
      </c>
      <c r="H434" s="47">
        <v>2788</v>
      </c>
      <c r="I434" s="47">
        <v>17325</v>
      </c>
      <c r="J434" s="47">
        <v>119</v>
      </c>
      <c r="K434" s="47">
        <v>15996</v>
      </c>
      <c r="L434" s="47">
        <v>16416</v>
      </c>
      <c r="M434" s="47">
        <v>828616</v>
      </c>
      <c r="N434" s="153">
        <v>49184</v>
      </c>
      <c r="O434" s="147">
        <v>38</v>
      </c>
      <c r="P434" s="147">
        <v>0</v>
      </c>
      <c r="Q434" s="47">
        <v>0</v>
      </c>
      <c r="R434" s="47">
        <v>0</v>
      </c>
      <c r="S434" s="47">
        <v>0</v>
      </c>
      <c r="T434" s="47">
        <v>0</v>
      </c>
      <c r="U434" s="47">
        <v>407091</v>
      </c>
      <c r="V434" s="47">
        <v>29058</v>
      </c>
      <c r="W434" s="103">
        <v>1367782</v>
      </c>
      <c r="X434" s="41"/>
      <c r="Y434" s="41"/>
      <c r="Z434" s="41"/>
      <c r="AA434" s="41"/>
    </row>
    <row r="435" spans="1:27" ht="20.25" customHeight="1" x14ac:dyDescent="0.2">
      <c r="A435" s="113" t="s">
        <v>2232</v>
      </c>
      <c r="B435" s="114" t="s">
        <v>2210</v>
      </c>
      <c r="C435" s="4" t="s">
        <v>532</v>
      </c>
      <c r="D435" s="144">
        <v>5</v>
      </c>
      <c r="E435" s="130" t="s">
        <v>3561</v>
      </c>
      <c r="F435" s="47">
        <v>1193</v>
      </c>
      <c r="G435" s="47">
        <v>0</v>
      </c>
      <c r="H435" s="47">
        <v>1766</v>
      </c>
      <c r="I435" s="47">
        <v>26919</v>
      </c>
      <c r="J435" s="47">
        <v>73503</v>
      </c>
      <c r="K435" s="47">
        <v>45837</v>
      </c>
      <c r="L435" s="47">
        <v>40026</v>
      </c>
      <c r="M435" s="47">
        <v>1718402</v>
      </c>
      <c r="N435" s="153">
        <v>84415</v>
      </c>
      <c r="O435" s="147">
        <v>1020</v>
      </c>
      <c r="P435" s="147">
        <v>0</v>
      </c>
      <c r="Q435" s="47">
        <v>0</v>
      </c>
      <c r="R435" s="47">
        <v>0</v>
      </c>
      <c r="S435" s="47">
        <v>0</v>
      </c>
      <c r="T435" s="47">
        <v>0</v>
      </c>
      <c r="U435" s="47">
        <v>1101156</v>
      </c>
      <c r="V435" s="47">
        <v>0</v>
      </c>
      <c r="W435" s="103">
        <v>3094237</v>
      </c>
      <c r="X435" s="41"/>
      <c r="Y435" s="41"/>
      <c r="Z435" s="41"/>
      <c r="AA435" s="41"/>
    </row>
    <row r="436" spans="1:27" ht="20.25" customHeight="1" x14ac:dyDescent="0.2">
      <c r="A436" s="113" t="s">
        <v>2233</v>
      </c>
      <c r="B436" s="114" t="s">
        <v>2210</v>
      </c>
      <c r="C436" s="4" t="s">
        <v>533</v>
      </c>
      <c r="D436" s="144">
        <v>5</v>
      </c>
      <c r="E436" s="130" t="s">
        <v>3561</v>
      </c>
      <c r="F436" s="47">
        <v>3515</v>
      </c>
      <c r="G436" s="47">
        <v>0</v>
      </c>
      <c r="H436" s="47">
        <v>2038</v>
      </c>
      <c r="I436" s="47">
        <v>42536</v>
      </c>
      <c r="J436" s="47">
        <v>133</v>
      </c>
      <c r="K436" s="47">
        <v>74676</v>
      </c>
      <c r="L436" s="47">
        <v>17095</v>
      </c>
      <c r="M436" s="47">
        <v>877410</v>
      </c>
      <c r="N436" s="153">
        <v>43797</v>
      </c>
      <c r="O436" s="147">
        <v>522</v>
      </c>
      <c r="P436" s="147">
        <v>0</v>
      </c>
      <c r="Q436" s="47">
        <v>0</v>
      </c>
      <c r="R436" s="47">
        <v>0</v>
      </c>
      <c r="S436" s="47">
        <v>0</v>
      </c>
      <c r="T436" s="47">
        <v>0</v>
      </c>
      <c r="U436" s="47">
        <v>421736</v>
      </c>
      <c r="V436" s="47">
        <v>0</v>
      </c>
      <c r="W436" s="103">
        <v>1483458</v>
      </c>
      <c r="X436" s="41"/>
      <c r="Y436" s="41"/>
      <c r="Z436" s="41"/>
      <c r="AA436" s="41"/>
    </row>
    <row r="437" spans="1:27" ht="20.25" customHeight="1" x14ac:dyDescent="0.2">
      <c r="A437" s="113" t="s">
        <v>2234</v>
      </c>
      <c r="B437" s="114" t="s">
        <v>2210</v>
      </c>
      <c r="C437" s="4" t="s">
        <v>534</v>
      </c>
      <c r="D437" s="144">
        <v>5</v>
      </c>
      <c r="E437" s="130" t="s">
        <v>3561</v>
      </c>
      <c r="F437" s="47">
        <v>0</v>
      </c>
      <c r="G437" s="47">
        <v>0</v>
      </c>
      <c r="H437" s="47">
        <v>5877</v>
      </c>
      <c r="I437" s="47">
        <v>16875</v>
      </c>
      <c r="J437" s="47">
        <v>273</v>
      </c>
      <c r="K437" s="47">
        <v>15080</v>
      </c>
      <c r="L437" s="47">
        <v>22263</v>
      </c>
      <c r="M437" s="47">
        <v>871551</v>
      </c>
      <c r="N437" s="153">
        <v>66432</v>
      </c>
      <c r="O437" s="147">
        <v>1218</v>
      </c>
      <c r="P437" s="147">
        <v>0</v>
      </c>
      <c r="Q437" s="47">
        <v>5564</v>
      </c>
      <c r="R437" s="47">
        <v>0</v>
      </c>
      <c r="S437" s="47">
        <v>0</v>
      </c>
      <c r="T437" s="47">
        <v>0</v>
      </c>
      <c r="U437" s="47">
        <v>788684</v>
      </c>
      <c r="V437" s="47">
        <v>0</v>
      </c>
      <c r="W437" s="103">
        <v>1793817</v>
      </c>
      <c r="X437" s="41"/>
      <c r="Y437" s="41"/>
      <c r="Z437" s="41"/>
      <c r="AA437" s="41"/>
    </row>
    <row r="438" spans="1:27" ht="20.25" customHeight="1" x14ac:dyDescent="0.2">
      <c r="A438" s="113" t="s">
        <v>2235</v>
      </c>
      <c r="B438" s="114" t="s">
        <v>2210</v>
      </c>
      <c r="C438" s="4" t="s">
        <v>535</v>
      </c>
      <c r="D438" s="144">
        <v>5</v>
      </c>
      <c r="E438" s="130" t="s">
        <v>3561</v>
      </c>
      <c r="F438" s="47">
        <v>0</v>
      </c>
      <c r="G438" s="47">
        <v>0</v>
      </c>
      <c r="H438" s="47">
        <v>898</v>
      </c>
      <c r="I438" s="47">
        <v>4469</v>
      </c>
      <c r="J438" s="47">
        <v>107</v>
      </c>
      <c r="K438" s="47">
        <v>10960</v>
      </c>
      <c r="L438" s="47">
        <v>14398</v>
      </c>
      <c r="M438" s="47">
        <v>709866</v>
      </c>
      <c r="N438" s="153">
        <v>63410</v>
      </c>
      <c r="O438" s="147">
        <v>598</v>
      </c>
      <c r="P438" s="147">
        <v>0</v>
      </c>
      <c r="Q438" s="47">
        <v>180</v>
      </c>
      <c r="R438" s="47">
        <v>0</v>
      </c>
      <c r="S438" s="47">
        <v>0</v>
      </c>
      <c r="T438" s="47">
        <v>0</v>
      </c>
      <c r="U438" s="47">
        <v>466718</v>
      </c>
      <c r="V438" s="47">
        <v>0</v>
      </c>
      <c r="W438" s="103">
        <v>1271604</v>
      </c>
      <c r="X438" s="41"/>
      <c r="Y438" s="41"/>
      <c r="Z438" s="41"/>
      <c r="AA438" s="41"/>
    </row>
    <row r="439" spans="1:27" ht="20.25" customHeight="1" x14ac:dyDescent="0.2">
      <c r="A439" s="113" t="s">
        <v>2236</v>
      </c>
      <c r="B439" s="114" t="s">
        <v>2210</v>
      </c>
      <c r="C439" s="4" t="s">
        <v>536</v>
      </c>
      <c r="D439" s="144">
        <v>5</v>
      </c>
      <c r="E439" s="130" t="s">
        <v>3561</v>
      </c>
      <c r="F439" s="47">
        <v>6398</v>
      </c>
      <c r="G439" s="47">
        <v>0</v>
      </c>
      <c r="H439" s="47">
        <v>1719</v>
      </c>
      <c r="I439" s="47">
        <v>7780</v>
      </c>
      <c r="J439" s="47">
        <v>84</v>
      </c>
      <c r="K439" s="47">
        <v>21074</v>
      </c>
      <c r="L439" s="47">
        <v>12700</v>
      </c>
      <c r="M439" s="47">
        <v>743896</v>
      </c>
      <c r="N439" s="153">
        <v>17622</v>
      </c>
      <c r="O439" s="147">
        <v>1080</v>
      </c>
      <c r="P439" s="147">
        <v>0</v>
      </c>
      <c r="Q439" s="47">
        <v>361</v>
      </c>
      <c r="R439" s="47">
        <v>0</v>
      </c>
      <c r="S439" s="47">
        <v>0</v>
      </c>
      <c r="T439" s="47">
        <v>0</v>
      </c>
      <c r="U439" s="47">
        <v>353364</v>
      </c>
      <c r="V439" s="47">
        <v>0</v>
      </c>
      <c r="W439" s="103">
        <v>1166078</v>
      </c>
      <c r="X439" s="41"/>
      <c r="Y439" s="41"/>
      <c r="Z439" s="41"/>
      <c r="AA439" s="41"/>
    </row>
    <row r="440" spans="1:27" ht="20.25" customHeight="1" x14ac:dyDescent="0.2">
      <c r="A440" s="113" t="s">
        <v>2237</v>
      </c>
      <c r="B440" s="114" t="s">
        <v>2210</v>
      </c>
      <c r="C440" s="4" t="s">
        <v>537</v>
      </c>
      <c r="D440" s="144">
        <v>5</v>
      </c>
      <c r="E440" s="130" t="s">
        <v>3562</v>
      </c>
      <c r="F440" s="47">
        <v>0</v>
      </c>
      <c r="G440" s="47">
        <v>0</v>
      </c>
      <c r="H440" s="47">
        <v>0</v>
      </c>
      <c r="I440" s="47">
        <v>25775</v>
      </c>
      <c r="J440" s="47">
        <v>18452</v>
      </c>
      <c r="K440" s="47">
        <v>41003</v>
      </c>
      <c r="L440" s="47">
        <v>42945</v>
      </c>
      <c r="M440" s="47">
        <v>875400</v>
      </c>
      <c r="N440" s="153">
        <v>37806</v>
      </c>
      <c r="O440" s="147">
        <v>444</v>
      </c>
      <c r="P440" s="147">
        <v>0</v>
      </c>
      <c r="Q440" s="47">
        <v>0</v>
      </c>
      <c r="R440" s="47">
        <v>200941</v>
      </c>
      <c r="S440" s="47">
        <v>0</v>
      </c>
      <c r="T440" s="47">
        <v>0</v>
      </c>
      <c r="U440" s="47">
        <v>35150</v>
      </c>
      <c r="V440" s="47">
        <v>0</v>
      </c>
      <c r="W440" s="103">
        <v>1277916</v>
      </c>
      <c r="X440" s="41"/>
      <c r="Y440" s="41"/>
      <c r="Z440" s="41"/>
      <c r="AA440" s="41"/>
    </row>
    <row r="441" spans="1:27" ht="20.25" customHeight="1" x14ac:dyDescent="0.2">
      <c r="A441" s="113" t="s">
        <v>2238</v>
      </c>
      <c r="B441" s="114" t="s">
        <v>2210</v>
      </c>
      <c r="C441" s="4" t="s">
        <v>538</v>
      </c>
      <c r="D441" s="144">
        <v>5</v>
      </c>
      <c r="E441" s="130" t="s">
        <v>3561</v>
      </c>
      <c r="F441" s="47">
        <v>27087</v>
      </c>
      <c r="G441" s="47">
        <v>0</v>
      </c>
      <c r="H441" s="47">
        <v>568</v>
      </c>
      <c r="I441" s="47">
        <v>753</v>
      </c>
      <c r="J441" s="47">
        <v>105</v>
      </c>
      <c r="K441" s="47">
        <v>6621</v>
      </c>
      <c r="L441" s="47">
        <v>8326</v>
      </c>
      <c r="M441" s="47">
        <v>665357</v>
      </c>
      <c r="N441" s="153">
        <v>57518</v>
      </c>
      <c r="O441" s="147">
        <v>0</v>
      </c>
      <c r="P441" s="147">
        <v>0</v>
      </c>
      <c r="Q441" s="47">
        <v>939</v>
      </c>
      <c r="R441" s="47">
        <v>0</v>
      </c>
      <c r="S441" s="47">
        <v>0</v>
      </c>
      <c r="T441" s="47">
        <v>0</v>
      </c>
      <c r="U441" s="47">
        <v>577776</v>
      </c>
      <c r="V441" s="47">
        <v>0</v>
      </c>
      <c r="W441" s="103">
        <v>1345050</v>
      </c>
      <c r="X441" s="41"/>
      <c r="Y441" s="41"/>
      <c r="Z441" s="41"/>
      <c r="AA441" s="41"/>
    </row>
    <row r="442" spans="1:27" ht="20.25" customHeight="1" x14ac:dyDescent="0.2">
      <c r="A442" s="113" t="s">
        <v>2239</v>
      </c>
      <c r="B442" s="114" t="s">
        <v>2210</v>
      </c>
      <c r="C442" s="4" t="s">
        <v>539</v>
      </c>
      <c r="D442" s="144">
        <v>5</v>
      </c>
      <c r="E442" s="130" t="s">
        <v>3561</v>
      </c>
      <c r="F442" s="47">
        <v>15240</v>
      </c>
      <c r="G442" s="47">
        <v>0</v>
      </c>
      <c r="H442" s="47">
        <v>0</v>
      </c>
      <c r="I442" s="47">
        <v>20062</v>
      </c>
      <c r="J442" s="47">
        <v>101</v>
      </c>
      <c r="K442" s="47">
        <v>13606</v>
      </c>
      <c r="L442" s="47">
        <v>10603</v>
      </c>
      <c r="M442" s="47">
        <v>780940</v>
      </c>
      <c r="N442" s="153">
        <v>69150</v>
      </c>
      <c r="O442" s="147">
        <v>8942</v>
      </c>
      <c r="P442" s="147">
        <v>0</v>
      </c>
      <c r="Q442" s="47">
        <v>0</v>
      </c>
      <c r="R442" s="47">
        <v>0</v>
      </c>
      <c r="S442" s="47">
        <v>0</v>
      </c>
      <c r="T442" s="47">
        <v>0</v>
      </c>
      <c r="U442" s="47">
        <v>421583</v>
      </c>
      <c r="V442" s="47">
        <v>209</v>
      </c>
      <c r="W442" s="103">
        <v>1340436</v>
      </c>
      <c r="X442" s="41"/>
      <c r="Y442" s="41"/>
      <c r="Z442" s="41"/>
      <c r="AA442" s="41"/>
    </row>
    <row r="443" spans="1:27" ht="20.25" customHeight="1" x14ac:dyDescent="0.2">
      <c r="A443" s="113" t="s">
        <v>2240</v>
      </c>
      <c r="B443" s="114" t="s">
        <v>2210</v>
      </c>
      <c r="C443" s="4" t="s">
        <v>540</v>
      </c>
      <c r="D443" s="144">
        <v>5</v>
      </c>
      <c r="E443" s="130" t="s">
        <v>3561</v>
      </c>
      <c r="F443" s="47">
        <v>0</v>
      </c>
      <c r="G443" s="47">
        <v>0</v>
      </c>
      <c r="H443" s="47">
        <v>0</v>
      </c>
      <c r="I443" s="47">
        <v>17798</v>
      </c>
      <c r="J443" s="47">
        <v>729</v>
      </c>
      <c r="K443" s="47">
        <v>45944</v>
      </c>
      <c r="L443" s="47">
        <v>16282</v>
      </c>
      <c r="M443" s="47">
        <v>661051</v>
      </c>
      <c r="N443" s="153">
        <v>53559</v>
      </c>
      <c r="O443" s="147">
        <v>185</v>
      </c>
      <c r="P443" s="147">
        <v>0</v>
      </c>
      <c r="Q443" s="47">
        <v>0</v>
      </c>
      <c r="R443" s="47">
        <v>0</v>
      </c>
      <c r="S443" s="47">
        <v>0</v>
      </c>
      <c r="T443" s="47">
        <v>0</v>
      </c>
      <c r="U443" s="47">
        <v>536605</v>
      </c>
      <c r="V443" s="47">
        <v>0</v>
      </c>
      <c r="W443" s="103">
        <v>1332153</v>
      </c>
      <c r="X443" s="41"/>
      <c r="Y443" s="41"/>
      <c r="Z443" s="41"/>
      <c r="AA443" s="41"/>
    </row>
    <row r="444" spans="1:27" ht="20.25" customHeight="1" x14ac:dyDescent="0.2">
      <c r="A444" s="113" t="s">
        <v>2241</v>
      </c>
      <c r="B444" s="114" t="s">
        <v>2210</v>
      </c>
      <c r="C444" s="4" t="s">
        <v>541</v>
      </c>
      <c r="D444" s="144">
        <v>5</v>
      </c>
      <c r="E444" s="130" t="s">
        <v>3561</v>
      </c>
      <c r="F444" s="47">
        <v>521</v>
      </c>
      <c r="G444" s="47">
        <v>0</v>
      </c>
      <c r="H444" s="47">
        <v>654</v>
      </c>
      <c r="I444" s="47">
        <v>46618</v>
      </c>
      <c r="J444" s="47">
        <v>167</v>
      </c>
      <c r="K444" s="47">
        <v>8772</v>
      </c>
      <c r="L444" s="47">
        <v>16293</v>
      </c>
      <c r="M444" s="47">
        <v>878422</v>
      </c>
      <c r="N444" s="153">
        <v>61946</v>
      </c>
      <c r="O444" s="147">
        <v>924</v>
      </c>
      <c r="P444" s="147">
        <v>0</v>
      </c>
      <c r="Q444" s="47">
        <v>0</v>
      </c>
      <c r="R444" s="47">
        <v>0</v>
      </c>
      <c r="S444" s="47">
        <v>0</v>
      </c>
      <c r="T444" s="47">
        <v>0</v>
      </c>
      <c r="U444" s="47">
        <v>934519</v>
      </c>
      <c r="V444" s="47">
        <v>0</v>
      </c>
      <c r="W444" s="103">
        <v>1948836</v>
      </c>
      <c r="X444" s="41"/>
      <c r="Y444" s="41"/>
      <c r="Z444" s="41"/>
      <c r="AA444" s="41"/>
    </row>
    <row r="445" spans="1:27" ht="20.25" customHeight="1" x14ac:dyDescent="0.2">
      <c r="A445" s="113" t="s">
        <v>2242</v>
      </c>
      <c r="B445" s="114" t="s">
        <v>2210</v>
      </c>
      <c r="C445" s="4" t="s">
        <v>542</v>
      </c>
      <c r="D445" s="144">
        <v>6</v>
      </c>
      <c r="E445" s="130" t="s">
        <v>3561</v>
      </c>
      <c r="F445" s="47">
        <v>1141</v>
      </c>
      <c r="G445" s="47">
        <v>0</v>
      </c>
      <c r="H445" s="47">
        <v>0</v>
      </c>
      <c r="I445" s="47">
        <v>24480</v>
      </c>
      <c r="J445" s="47">
        <v>93</v>
      </c>
      <c r="K445" s="47">
        <v>11507</v>
      </c>
      <c r="L445" s="47">
        <v>7994</v>
      </c>
      <c r="M445" s="47">
        <v>477863</v>
      </c>
      <c r="N445" s="153">
        <v>30395</v>
      </c>
      <c r="O445" s="147">
        <v>614</v>
      </c>
      <c r="P445" s="147">
        <v>0</v>
      </c>
      <c r="Q445" s="47">
        <v>0</v>
      </c>
      <c r="R445" s="47">
        <v>0</v>
      </c>
      <c r="S445" s="47">
        <v>0</v>
      </c>
      <c r="T445" s="47">
        <v>0</v>
      </c>
      <c r="U445" s="47">
        <v>0</v>
      </c>
      <c r="V445" s="47">
        <v>48885</v>
      </c>
      <c r="W445" s="103">
        <v>602972</v>
      </c>
      <c r="X445" s="41"/>
      <c r="Y445" s="41"/>
      <c r="Z445" s="41"/>
      <c r="AA445" s="41"/>
    </row>
    <row r="446" spans="1:27" ht="20.25" customHeight="1" x14ac:dyDescent="0.2">
      <c r="A446" s="113" t="s">
        <v>2243</v>
      </c>
      <c r="B446" s="114" t="s">
        <v>2210</v>
      </c>
      <c r="C446" s="4" t="s">
        <v>543</v>
      </c>
      <c r="D446" s="144">
        <v>6</v>
      </c>
      <c r="E446" s="130" t="s">
        <v>3561</v>
      </c>
      <c r="F446" s="47">
        <v>252</v>
      </c>
      <c r="G446" s="47">
        <v>0</v>
      </c>
      <c r="H446" s="47">
        <v>100</v>
      </c>
      <c r="I446" s="47">
        <v>7879</v>
      </c>
      <c r="J446" s="47">
        <v>54</v>
      </c>
      <c r="K446" s="47">
        <v>16615</v>
      </c>
      <c r="L446" s="47">
        <v>5288</v>
      </c>
      <c r="M446" s="47">
        <v>332848</v>
      </c>
      <c r="N446" s="153">
        <v>29546</v>
      </c>
      <c r="O446" s="147">
        <v>557</v>
      </c>
      <c r="P446" s="147">
        <v>0</v>
      </c>
      <c r="Q446" s="47">
        <v>0</v>
      </c>
      <c r="R446" s="47">
        <v>0</v>
      </c>
      <c r="S446" s="47">
        <v>0</v>
      </c>
      <c r="T446" s="47">
        <v>0</v>
      </c>
      <c r="U446" s="47">
        <v>0</v>
      </c>
      <c r="V446" s="47">
        <v>32453</v>
      </c>
      <c r="W446" s="103">
        <v>425592</v>
      </c>
      <c r="X446" s="41"/>
      <c r="Y446" s="41"/>
      <c r="Z446" s="41"/>
      <c r="AA446" s="41"/>
    </row>
    <row r="447" spans="1:27" ht="20.25" customHeight="1" x14ac:dyDescent="0.2">
      <c r="A447" s="113" t="s">
        <v>2244</v>
      </c>
      <c r="B447" s="114" t="s">
        <v>2210</v>
      </c>
      <c r="C447" s="4" t="s">
        <v>544</v>
      </c>
      <c r="D447" s="144">
        <v>6</v>
      </c>
      <c r="E447" s="130" t="s">
        <v>3561</v>
      </c>
      <c r="F447" s="47">
        <v>10304</v>
      </c>
      <c r="G447" s="47">
        <v>0</v>
      </c>
      <c r="H447" s="47">
        <v>910</v>
      </c>
      <c r="I447" s="47">
        <v>4878</v>
      </c>
      <c r="J447" s="47">
        <v>43</v>
      </c>
      <c r="K447" s="47">
        <v>2605</v>
      </c>
      <c r="L447" s="47">
        <v>5621</v>
      </c>
      <c r="M447" s="47">
        <v>422282</v>
      </c>
      <c r="N447" s="153">
        <v>13898</v>
      </c>
      <c r="O447" s="147">
        <v>315</v>
      </c>
      <c r="P447" s="147">
        <v>0</v>
      </c>
      <c r="Q447" s="47">
        <v>49899</v>
      </c>
      <c r="R447" s="47">
        <v>0</v>
      </c>
      <c r="S447" s="47">
        <v>0</v>
      </c>
      <c r="T447" s="47">
        <v>0</v>
      </c>
      <c r="U447" s="47">
        <v>136784</v>
      </c>
      <c r="V447" s="47">
        <v>0</v>
      </c>
      <c r="W447" s="103">
        <v>647539</v>
      </c>
      <c r="X447" s="41"/>
      <c r="Y447" s="41"/>
      <c r="Z447" s="41"/>
      <c r="AA447" s="41"/>
    </row>
    <row r="448" spans="1:27" ht="20.25" customHeight="1" x14ac:dyDescent="0.2">
      <c r="A448" s="113" t="s">
        <v>2245</v>
      </c>
      <c r="B448" s="114" t="s">
        <v>2210</v>
      </c>
      <c r="C448" s="4" t="s">
        <v>545</v>
      </c>
      <c r="D448" s="144">
        <v>6</v>
      </c>
      <c r="E448" s="130" t="s">
        <v>3562</v>
      </c>
      <c r="F448" s="47">
        <v>1515</v>
      </c>
      <c r="G448" s="47">
        <v>0</v>
      </c>
      <c r="H448" s="47">
        <v>78</v>
      </c>
      <c r="I448" s="47">
        <v>9937</v>
      </c>
      <c r="J448" s="47">
        <v>73</v>
      </c>
      <c r="K448" s="47">
        <v>13945</v>
      </c>
      <c r="L448" s="47">
        <v>14664</v>
      </c>
      <c r="M448" s="47">
        <v>205215</v>
      </c>
      <c r="N448" s="153">
        <v>10141</v>
      </c>
      <c r="O448" s="147">
        <v>0</v>
      </c>
      <c r="P448" s="147">
        <v>0</v>
      </c>
      <c r="Q448" s="47">
        <v>0</v>
      </c>
      <c r="R448" s="47">
        <v>0</v>
      </c>
      <c r="S448" s="47">
        <v>0</v>
      </c>
      <c r="T448" s="47">
        <v>0</v>
      </c>
      <c r="U448" s="47">
        <v>0</v>
      </c>
      <c r="V448" s="47">
        <v>40786</v>
      </c>
      <c r="W448" s="103">
        <v>296354</v>
      </c>
      <c r="X448" s="41"/>
      <c r="Y448" s="41"/>
      <c r="Z448" s="41"/>
      <c r="AA448" s="41"/>
    </row>
    <row r="449" spans="1:27" ht="20.25" customHeight="1" x14ac:dyDescent="0.2">
      <c r="A449" s="113" t="s">
        <v>2246</v>
      </c>
      <c r="B449" s="114" t="s">
        <v>2210</v>
      </c>
      <c r="C449" s="4" t="s">
        <v>546</v>
      </c>
      <c r="D449" s="144">
        <v>6</v>
      </c>
      <c r="E449" s="130" t="s">
        <v>3561</v>
      </c>
      <c r="F449" s="47">
        <v>36961</v>
      </c>
      <c r="G449" s="47">
        <v>0</v>
      </c>
      <c r="H449" s="47">
        <v>0</v>
      </c>
      <c r="I449" s="47">
        <v>9898</v>
      </c>
      <c r="J449" s="47">
        <v>44</v>
      </c>
      <c r="K449" s="47">
        <v>1752</v>
      </c>
      <c r="L449" s="47">
        <v>4216</v>
      </c>
      <c r="M449" s="47">
        <v>323020</v>
      </c>
      <c r="N449" s="153">
        <v>18648</v>
      </c>
      <c r="O449" s="147">
        <v>193</v>
      </c>
      <c r="P449" s="147">
        <v>0</v>
      </c>
      <c r="Q449" s="47">
        <v>421416</v>
      </c>
      <c r="R449" s="47">
        <v>0</v>
      </c>
      <c r="S449" s="47">
        <v>0</v>
      </c>
      <c r="T449" s="47">
        <v>0</v>
      </c>
      <c r="U449" s="47">
        <v>0</v>
      </c>
      <c r="V449" s="47">
        <v>0</v>
      </c>
      <c r="W449" s="103">
        <v>816148</v>
      </c>
      <c r="X449" s="41"/>
      <c r="Y449" s="41"/>
      <c r="Z449" s="41"/>
      <c r="AA449" s="41"/>
    </row>
    <row r="450" spans="1:27" ht="20.25" customHeight="1" x14ac:dyDescent="0.2">
      <c r="A450" s="113" t="s">
        <v>2247</v>
      </c>
      <c r="B450" s="114" t="s">
        <v>2210</v>
      </c>
      <c r="C450" s="4" t="s">
        <v>547</v>
      </c>
      <c r="D450" s="144">
        <v>6</v>
      </c>
      <c r="E450" s="130" t="s">
        <v>3561</v>
      </c>
      <c r="F450" s="47">
        <v>1506</v>
      </c>
      <c r="G450" s="47">
        <v>0</v>
      </c>
      <c r="H450" s="47">
        <v>0</v>
      </c>
      <c r="I450" s="47">
        <v>17046</v>
      </c>
      <c r="J450" s="47">
        <v>4100</v>
      </c>
      <c r="K450" s="47">
        <v>10904</v>
      </c>
      <c r="L450" s="47">
        <v>9575</v>
      </c>
      <c r="M450" s="47">
        <v>349235</v>
      </c>
      <c r="N450" s="153">
        <v>27617</v>
      </c>
      <c r="O450" s="147">
        <v>0</v>
      </c>
      <c r="P450" s="147">
        <v>0</v>
      </c>
      <c r="Q450" s="47">
        <v>0</v>
      </c>
      <c r="R450" s="47">
        <v>0</v>
      </c>
      <c r="S450" s="47">
        <v>0</v>
      </c>
      <c r="T450" s="47">
        <v>0</v>
      </c>
      <c r="U450" s="47">
        <v>0</v>
      </c>
      <c r="V450" s="47">
        <v>0</v>
      </c>
      <c r="W450" s="103">
        <v>419983</v>
      </c>
      <c r="X450" s="41"/>
      <c r="Y450" s="41"/>
      <c r="Z450" s="41"/>
      <c r="AA450" s="41"/>
    </row>
    <row r="451" spans="1:27" ht="20.25" customHeight="1" x14ac:dyDescent="0.2">
      <c r="A451" s="113" t="s">
        <v>2248</v>
      </c>
      <c r="B451" s="114" t="s">
        <v>2210</v>
      </c>
      <c r="C451" s="4" t="s">
        <v>548</v>
      </c>
      <c r="D451" s="144">
        <v>6</v>
      </c>
      <c r="E451" s="130" t="s">
        <v>3561</v>
      </c>
      <c r="F451" s="47">
        <v>0</v>
      </c>
      <c r="G451" s="47">
        <v>0</v>
      </c>
      <c r="H451" s="47">
        <v>1394</v>
      </c>
      <c r="I451" s="47">
        <v>24453</v>
      </c>
      <c r="J451" s="47">
        <v>131</v>
      </c>
      <c r="K451" s="47">
        <v>40337</v>
      </c>
      <c r="L451" s="47">
        <v>26636</v>
      </c>
      <c r="M451" s="47">
        <v>617946</v>
      </c>
      <c r="N451" s="153">
        <v>44893</v>
      </c>
      <c r="O451" s="147">
        <v>97</v>
      </c>
      <c r="P451" s="147">
        <v>0</v>
      </c>
      <c r="Q451" s="47">
        <v>0</v>
      </c>
      <c r="R451" s="47">
        <v>0</v>
      </c>
      <c r="S451" s="47">
        <v>0</v>
      </c>
      <c r="T451" s="47">
        <v>0</v>
      </c>
      <c r="U451" s="47">
        <v>0</v>
      </c>
      <c r="V451" s="47">
        <v>0</v>
      </c>
      <c r="W451" s="103">
        <v>755887</v>
      </c>
      <c r="X451" s="41"/>
      <c r="Y451" s="41"/>
      <c r="Z451" s="41"/>
      <c r="AA451" s="41"/>
    </row>
    <row r="452" spans="1:27" ht="20.25" customHeight="1" x14ac:dyDescent="0.2">
      <c r="A452" s="113" t="s">
        <v>2249</v>
      </c>
      <c r="B452" s="114" t="s">
        <v>2210</v>
      </c>
      <c r="C452" s="4" t="s">
        <v>549</v>
      </c>
      <c r="D452" s="144">
        <v>6</v>
      </c>
      <c r="E452" s="130" t="s">
        <v>3561</v>
      </c>
      <c r="F452" s="47">
        <v>0</v>
      </c>
      <c r="G452" s="47">
        <v>0</v>
      </c>
      <c r="H452" s="47">
        <v>522</v>
      </c>
      <c r="I452" s="47">
        <v>5585</v>
      </c>
      <c r="J452" s="47">
        <v>56</v>
      </c>
      <c r="K452" s="47">
        <v>3057</v>
      </c>
      <c r="L452" s="47">
        <v>2696</v>
      </c>
      <c r="M452" s="47">
        <v>191464</v>
      </c>
      <c r="N452" s="153">
        <v>6688</v>
      </c>
      <c r="O452" s="147">
        <v>0</v>
      </c>
      <c r="P452" s="147">
        <v>0</v>
      </c>
      <c r="Q452" s="47">
        <v>5395</v>
      </c>
      <c r="R452" s="47">
        <v>0</v>
      </c>
      <c r="S452" s="47">
        <v>0</v>
      </c>
      <c r="T452" s="47">
        <v>0</v>
      </c>
      <c r="U452" s="47">
        <v>0</v>
      </c>
      <c r="V452" s="47">
        <v>0</v>
      </c>
      <c r="W452" s="103">
        <v>215463</v>
      </c>
      <c r="X452" s="41"/>
      <c r="Y452" s="41"/>
      <c r="Z452" s="41"/>
      <c r="AA452" s="41"/>
    </row>
    <row r="453" spans="1:27" ht="20.25" customHeight="1" x14ac:dyDescent="0.2">
      <c r="A453" s="113" t="s">
        <v>2250</v>
      </c>
      <c r="B453" s="114" t="s">
        <v>2210</v>
      </c>
      <c r="C453" s="4" t="s">
        <v>550</v>
      </c>
      <c r="D453" s="144">
        <v>6</v>
      </c>
      <c r="E453" s="130" t="s">
        <v>3561</v>
      </c>
      <c r="F453" s="47">
        <v>1603</v>
      </c>
      <c r="G453" s="47">
        <v>0</v>
      </c>
      <c r="H453" s="47">
        <v>1316</v>
      </c>
      <c r="I453" s="47">
        <v>14956</v>
      </c>
      <c r="J453" s="47">
        <v>43</v>
      </c>
      <c r="K453" s="47">
        <v>14537</v>
      </c>
      <c r="L453" s="47">
        <v>5221</v>
      </c>
      <c r="M453" s="47">
        <v>336498</v>
      </c>
      <c r="N453" s="153">
        <v>51646</v>
      </c>
      <c r="O453" s="147">
        <v>111</v>
      </c>
      <c r="P453" s="147">
        <v>0</v>
      </c>
      <c r="Q453" s="47">
        <v>0</v>
      </c>
      <c r="R453" s="47">
        <v>0</v>
      </c>
      <c r="S453" s="47">
        <v>0</v>
      </c>
      <c r="T453" s="47">
        <v>0</v>
      </c>
      <c r="U453" s="47">
        <v>0</v>
      </c>
      <c r="V453" s="47">
        <v>0</v>
      </c>
      <c r="W453" s="103">
        <v>425931</v>
      </c>
      <c r="X453" s="41"/>
      <c r="Y453" s="41"/>
      <c r="Z453" s="41"/>
      <c r="AA453" s="41"/>
    </row>
    <row r="454" spans="1:27" ht="20.25" customHeight="1" x14ac:dyDescent="0.2">
      <c r="A454" s="113" t="s">
        <v>2251</v>
      </c>
      <c r="B454" s="114" t="s">
        <v>2210</v>
      </c>
      <c r="C454" s="4" t="s">
        <v>551</v>
      </c>
      <c r="D454" s="144">
        <v>6</v>
      </c>
      <c r="E454" s="130" t="s">
        <v>3561</v>
      </c>
      <c r="F454" s="47">
        <v>1133</v>
      </c>
      <c r="G454" s="47">
        <v>0</v>
      </c>
      <c r="H454" s="47">
        <v>0</v>
      </c>
      <c r="I454" s="47">
        <v>5390</v>
      </c>
      <c r="J454" s="47">
        <v>30</v>
      </c>
      <c r="K454" s="47">
        <v>8911</v>
      </c>
      <c r="L454" s="47">
        <v>4280</v>
      </c>
      <c r="M454" s="47">
        <v>223156</v>
      </c>
      <c r="N454" s="153">
        <v>12716</v>
      </c>
      <c r="O454" s="147">
        <v>0</v>
      </c>
      <c r="P454" s="147">
        <v>0</v>
      </c>
      <c r="Q454" s="47">
        <v>0</v>
      </c>
      <c r="R454" s="47">
        <v>0</v>
      </c>
      <c r="S454" s="47">
        <v>0</v>
      </c>
      <c r="T454" s="47">
        <v>0</v>
      </c>
      <c r="U454" s="47">
        <v>0</v>
      </c>
      <c r="V454" s="47">
        <v>0</v>
      </c>
      <c r="W454" s="103">
        <v>255616</v>
      </c>
      <c r="X454" s="41"/>
      <c r="Y454" s="41"/>
      <c r="Z454" s="41"/>
      <c r="AA454" s="41"/>
    </row>
    <row r="455" spans="1:27" ht="20.25" customHeight="1" x14ac:dyDescent="0.2">
      <c r="A455" s="113" t="s">
        <v>2252</v>
      </c>
      <c r="B455" s="114" t="s">
        <v>2210</v>
      </c>
      <c r="C455" s="4" t="s">
        <v>552</v>
      </c>
      <c r="D455" s="144">
        <v>6</v>
      </c>
      <c r="E455" s="130" t="s">
        <v>3561</v>
      </c>
      <c r="F455" s="47">
        <v>7911</v>
      </c>
      <c r="G455" s="47">
        <v>0</v>
      </c>
      <c r="H455" s="47">
        <v>706</v>
      </c>
      <c r="I455" s="47">
        <v>41305</v>
      </c>
      <c r="J455" s="47">
        <v>8004</v>
      </c>
      <c r="K455" s="47">
        <v>15543</v>
      </c>
      <c r="L455" s="47">
        <v>7601</v>
      </c>
      <c r="M455" s="47">
        <v>407076</v>
      </c>
      <c r="N455" s="153">
        <v>13266</v>
      </c>
      <c r="O455" s="147">
        <v>451</v>
      </c>
      <c r="P455" s="147">
        <v>0</v>
      </c>
      <c r="Q455" s="47">
        <v>0</v>
      </c>
      <c r="R455" s="47">
        <v>0</v>
      </c>
      <c r="S455" s="47">
        <v>0</v>
      </c>
      <c r="T455" s="47">
        <v>0</v>
      </c>
      <c r="U455" s="47">
        <v>0</v>
      </c>
      <c r="V455" s="47">
        <v>0</v>
      </c>
      <c r="W455" s="103">
        <v>501863</v>
      </c>
      <c r="X455" s="41"/>
      <c r="Y455" s="41"/>
      <c r="Z455" s="41"/>
      <c r="AA455" s="41"/>
    </row>
    <row r="456" spans="1:27" ht="20.25" customHeight="1" x14ac:dyDescent="0.2">
      <c r="A456" s="113" t="s">
        <v>2253</v>
      </c>
      <c r="B456" s="114" t="s">
        <v>2210</v>
      </c>
      <c r="C456" s="4" t="s">
        <v>553</v>
      </c>
      <c r="D456" s="144">
        <v>6</v>
      </c>
      <c r="E456" s="130" t="s">
        <v>3561</v>
      </c>
      <c r="F456" s="47">
        <v>71</v>
      </c>
      <c r="G456" s="47">
        <v>0</v>
      </c>
      <c r="H456" s="47">
        <v>7677</v>
      </c>
      <c r="I456" s="47">
        <v>14564</v>
      </c>
      <c r="J456" s="47">
        <v>21</v>
      </c>
      <c r="K456" s="47">
        <v>4900</v>
      </c>
      <c r="L456" s="47">
        <v>6255</v>
      </c>
      <c r="M456" s="47">
        <v>261874</v>
      </c>
      <c r="N456" s="153">
        <v>14830</v>
      </c>
      <c r="O456" s="147">
        <v>0</v>
      </c>
      <c r="P456" s="147">
        <v>0</v>
      </c>
      <c r="Q456" s="47">
        <v>36707</v>
      </c>
      <c r="R456" s="47">
        <v>0</v>
      </c>
      <c r="S456" s="47">
        <v>0</v>
      </c>
      <c r="T456" s="47">
        <v>0</v>
      </c>
      <c r="U456" s="47">
        <v>0</v>
      </c>
      <c r="V456" s="47">
        <v>0</v>
      </c>
      <c r="W456" s="103">
        <v>346899</v>
      </c>
      <c r="X456" s="41"/>
      <c r="Y456" s="41"/>
      <c r="Z456" s="41"/>
      <c r="AA456" s="41"/>
    </row>
    <row r="457" spans="1:27" ht="20.25" customHeight="1" x14ac:dyDescent="0.2">
      <c r="A457" s="113" t="s">
        <v>2254</v>
      </c>
      <c r="B457" s="114" t="s">
        <v>2255</v>
      </c>
      <c r="C457" s="4" t="s">
        <v>554</v>
      </c>
      <c r="D457" s="144">
        <v>3</v>
      </c>
      <c r="E457" s="130" t="s">
        <v>3561</v>
      </c>
      <c r="F457" s="47">
        <v>96556</v>
      </c>
      <c r="G457" s="47">
        <v>0</v>
      </c>
      <c r="H457" s="47">
        <v>25567</v>
      </c>
      <c r="I457" s="47">
        <v>381412</v>
      </c>
      <c r="J457" s="47">
        <v>137248</v>
      </c>
      <c r="K457" s="47">
        <v>678998</v>
      </c>
      <c r="L457" s="47">
        <v>265601</v>
      </c>
      <c r="M457" s="47">
        <v>4159043</v>
      </c>
      <c r="N457" s="153">
        <v>91191</v>
      </c>
      <c r="O457" s="147">
        <v>14033</v>
      </c>
      <c r="P457" s="147">
        <v>0</v>
      </c>
      <c r="Q457" s="47">
        <v>0</v>
      </c>
      <c r="R457" s="47">
        <v>0</v>
      </c>
      <c r="S457" s="47">
        <v>0</v>
      </c>
      <c r="T457" s="47">
        <v>0</v>
      </c>
      <c r="U457" s="47">
        <v>0</v>
      </c>
      <c r="V457" s="47">
        <v>0</v>
      </c>
      <c r="W457" s="103">
        <v>5849649</v>
      </c>
      <c r="X457" s="41"/>
      <c r="Y457" s="41"/>
      <c r="Z457" s="41"/>
      <c r="AA457" s="41"/>
    </row>
    <row r="458" spans="1:27" ht="20.25" customHeight="1" x14ac:dyDescent="0.2">
      <c r="A458" s="113" t="s">
        <v>2256</v>
      </c>
      <c r="B458" s="114" t="s">
        <v>2255</v>
      </c>
      <c r="C458" s="4" t="s">
        <v>555</v>
      </c>
      <c r="D458" s="144">
        <v>5</v>
      </c>
      <c r="E458" s="130" t="s">
        <v>3561</v>
      </c>
      <c r="F458" s="47">
        <v>21708</v>
      </c>
      <c r="G458" s="47">
        <v>0</v>
      </c>
      <c r="H458" s="47">
        <v>0</v>
      </c>
      <c r="I458" s="47">
        <v>30525</v>
      </c>
      <c r="J458" s="47">
        <v>409</v>
      </c>
      <c r="K458" s="47">
        <v>57236</v>
      </c>
      <c r="L458" s="47">
        <v>54611</v>
      </c>
      <c r="M458" s="47">
        <v>2075147</v>
      </c>
      <c r="N458" s="153">
        <v>50327</v>
      </c>
      <c r="O458" s="147">
        <v>3890</v>
      </c>
      <c r="P458" s="147">
        <v>0</v>
      </c>
      <c r="Q458" s="47">
        <v>0</v>
      </c>
      <c r="R458" s="47">
        <v>0</v>
      </c>
      <c r="S458" s="47">
        <v>0</v>
      </c>
      <c r="T458" s="47">
        <v>0</v>
      </c>
      <c r="U458" s="47">
        <v>0</v>
      </c>
      <c r="V458" s="47">
        <v>0</v>
      </c>
      <c r="W458" s="103">
        <v>2293853</v>
      </c>
      <c r="X458" s="41"/>
      <c r="Y458" s="41"/>
      <c r="Z458" s="41"/>
      <c r="AA458" s="41"/>
    </row>
    <row r="459" spans="1:27" ht="20.25" customHeight="1" x14ac:dyDescent="0.2">
      <c r="A459" s="113" t="s">
        <v>2257</v>
      </c>
      <c r="B459" s="114" t="s">
        <v>2255</v>
      </c>
      <c r="C459" s="4" t="s">
        <v>556</v>
      </c>
      <c r="D459" s="144">
        <v>5</v>
      </c>
      <c r="E459" s="130" t="s">
        <v>3561</v>
      </c>
      <c r="F459" s="47">
        <v>215432</v>
      </c>
      <c r="G459" s="47">
        <v>0</v>
      </c>
      <c r="H459" s="47">
        <v>2827</v>
      </c>
      <c r="I459" s="47">
        <v>73886</v>
      </c>
      <c r="J459" s="47">
        <v>489</v>
      </c>
      <c r="K459" s="47">
        <v>68992</v>
      </c>
      <c r="L459" s="47">
        <v>52622</v>
      </c>
      <c r="M459" s="47">
        <v>2515293</v>
      </c>
      <c r="N459" s="153">
        <v>186049</v>
      </c>
      <c r="O459" s="147">
        <v>3384</v>
      </c>
      <c r="P459" s="147">
        <v>0</v>
      </c>
      <c r="Q459" s="47">
        <v>0</v>
      </c>
      <c r="R459" s="47">
        <v>0</v>
      </c>
      <c r="S459" s="47">
        <v>0</v>
      </c>
      <c r="T459" s="47">
        <v>0</v>
      </c>
      <c r="U459" s="47">
        <v>0</v>
      </c>
      <c r="V459" s="47">
        <v>0</v>
      </c>
      <c r="W459" s="103">
        <v>3118974</v>
      </c>
      <c r="X459" s="41"/>
      <c r="Y459" s="41"/>
      <c r="Z459" s="41"/>
      <c r="AA459" s="41"/>
    </row>
    <row r="460" spans="1:27" ht="20.25" customHeight="1" x14ac:dyDescent="0.2">
      <c r="A460" s="113" t="s">
        <v>2258</v>
      </c>
      <c r="B460" s="114" t="s">
        <v>2255</v>
      </c>
      <c r="C460" s="4" t="s">
        <v>557</v>
      </c>
      <c r="D460" s="144">
        <v>5</v>
      </c>
      <c r="E460" s="130" t="s">
        <v>3561</v>
      </c>
      <c r="F460" s="47">
        <v>103177</v>
      </c>
      <c r="G460" s="47">
        <v>8159</v>
      </c>
      <c r="H460" s="47">
        <v>9431</v>
      </c>
      <c r="I460" s="47">
        <v>6039</v>
      </c>
      <c r="J460" s="47">
        <v>395</v>
      </c>
      <c r="K460" s="47">
        <v>5131</v>
      </c>
      <c r="L460" s="47">
        <v>41796</v>
      </c>
      <c r="M460" s="47">
        <v>1815750</v>
      </c>
      <c r="N460" s="153">
        <v>44034</v>
      </c>
      <c r="O460" s="147">
        <v>15139</v>
      </c>
      <c r="P460" s="147">
        <v>0</v>
      </c>
      <c r="Q460" s="47">
        <v>0</v>
      </c>
      <c r="R460" s="47">
        <v>0</v>
      </c>
      <c r="S460" s="47">
        <v>0</v>
      </c>
      <c r="T460" s="47">
        <v>0</v>
      </c>
      <c r="U460" s="47">
        <v>1036948</v>
      </c>
      <c r="V460" s="47">
        <v>0</v>
      </c>
      <c r="W460" s="103">
        <v>3085999</v>
      </c>
      <c r="X460" s="41"/>
      <c r="Y460" s="41"/>
      <c r="Z460" s="41"/>
      <c r="AA460" s="41"/>
    </row>
    <row r="461" spans="1:27" ht="20.25" customHeight="1" x14ac:dyDescent="0.2">
      <c r="A461" s="113" t="s">
        <v>2259</v>
      </c>
      <c r="B461" s="114" t="s">
        <v>2255</v>
      </c>
      <c r="C461" s="4" t="s">
        <v>558</v>
      </c>
      <c r="D461" s="144">
        <v>5</v>
      </c>
      <c r="E461" s="130" t="s">
        <v>3561</v>
      </c>
      <c r="F461" s="47">
        <v>83154</v>
      </c>
      <c r="G461" s="47">
        <v>30150</v>
      </c>
      <c r="H461" s="47">
        <v>0</v>
      </c>
      <c r="I461" s="47">
        <v>14240</v>
      </c>
      <c r="J461" s="47">
        <v>692</v>
      </c>
      <c r="K461" s="47">
        <v>36661</v>
      </c>
      <c r="L461" s="47">
        <v>38367</v>
      </c>
      <c r="M461" s="47">
        <v>1566864</v>
      </c>
      <c r="N461" s="153">
        <v>39956</v>
      </c>
      <c r="O461" s="147">
        <v>5325</v>
      </c>
      <c r="P461" s="147">
        <v>0</v>
      </c>
      <c r="Q461" s="47">
        <v>0</v>
      </c>
      <c r="R461" s="47">
        <v>0</v>
      </c>
      <c r="S461" s="47">
        <v>0</v>
      </c>
      <c r="T461" s="47">
        <v>0</v>
      </c>
      <c r="U461" s="47">
        <v>551740</v>
      </c>
      <c r="V461" s="47">
        <v>0</v>
      </c>
      <c r="W461" s="103">
        <v>2367149</v>
      </c>
      <c r="X461" s="41"/>
      <c r="Y461" s="41"/>
      <c r="Z461" s="41"/>
      <c r="AA461" s="41"/>
    </row>
    <row r="462" spans="1:27" ht="20.25" customHeight="1" x14ac:dyDescent="0.2">
      <c r="A462" s="113" t="s">
        <v>2260</v>
      </c>
      <c r="B462" s="114" t="s">
        <v>2255</v>
      </c>
      <c r="C462" s="4" t="s">
        <v>559</v>
      </c>
      <c r="D462" s="144">
        <v>5</v>
      </c>
      <c r="E462" s="130" t="s">
        <v>3561</v>
      </c>
      <c r="F462" s="47">
        <v>68459</v>
      </c>
      <c r="G462" s="47">
        <v>51954</v>
      </c>
      <c r="H462" s="47">
        <v>2213</v>
      </c>
      <c r="I462" s="47">
        <v>20706</v>
      </c>
      <c r="J462" s="47">
        <v>456</v>
      </c>
      <c r="K462" s="47">
        <v>17597</v>
      </c>
      <c r="L462" s="47">
        <v>29489</v>
      </c>
      <c r="M462" s="47">
        <v>1746972</v>
      </c>
      <c r="N462" s="153">
        <v>118853</v>
      </c>
      <c r="O462" s="147">
        <v>55</v>
      </c>
      <c r="P462" s="147">
        <v>0</v>
      </c>
      <c r="Q462" s="47">
        <v>334920</v>
      </c>
      <c r="R462" s="47">
        <v>0</v>
      </c>
      <c r="S462" s="47">
        <v>0</v>
      </c>
      <c r="T462" s="47">
        <v>0</v>
      </c>
      <c r="U462" s="47">
        <v>1769388</v>
      </c>
      <c r="V462" s="47">
        <v>0</v>
      </c>
      <c r="W462" s="103">
        <v>4161062</v>
      </c>
      <c r="X462" s="41"/>
      <c r="Y462" s="41"/>
      <c r="Z462" s="41"/>
      <c r="AA462" s="41"/>
    </row>
    <row r="463" spans="1:27" ht="20.25" customHeight="1" x14ac:dyDescent="0.2">
      <c r="A463" s="113" t="s">
        <v>2261</v>
      </c>
      <c r="B463" s="114" t="s">
        <v>2255</v>
      </c>
      <c r="C463" s="4" t="s">
        <v>560</v>
      </c>
      <c r="D463" s="144">
        <v>5</v>
      </c>
      <c r="E463" s="130" t="s">
        <v>3561</v>
      </c>
      <c r="F463" s="47">
        <v>42746</v>
      </c>
      <c r="G463" s="47">
        <v>0</v>
      </c>
      <c r="H463" s="47">
        <v>6667</v>
      </c>
      <c r="I463" s="47">
        <v>71493</v>
      </c>
      <c r="J463" s="47">
        <v>21890</v>
      </c>
      <c r="K463" s="47">
        <v>152729</v>
      </c>
      <c r="L463" s="47">
        <v>63810</v>
      </c>
      <c r="M463" s="47">
        <v>1567001</v>
      </c>
      <c r="N463" s="153">
        <v>17572</v>
      </c>
      <c r="O463" s="147">
        <v>240</v>
      </c>
      <c r="P463" s="147">
        <v>0</v>
      </c>
      <c r="Q463" s="47">
        <v>0</v>
      </c>
      <c r="R463" s="47">
        <v>0</v>
      </c>
      <c r="S463" s="47">
        <v>0</v>
      </c>
      <c r="T463" s="47">
        <v>0</v>
      </c>
      <c r="U463" s="47">
        <v>0</v>
      </c>
      <c r="V463" s="47">
        <v>0</v>
      </c>
      <c r="W463" s="103">
        <v>1944148</v>
      </c>
      <c r="X463" s="41"/>
      <c r="Y463" s="41"/>
      <c r="Z463" s="41"/>
      <c r="AA463" s="41"/>
    </row>
    <row r="464" spans="1:27" ht="20.25" customHeight="1" x14ac:dyDescent="0.2">
      <c r="A464" s="113" t="s">
        <v>2262</v>
      </c>
      <c r="B464" s="114" t="s">
        <v>2255</v>
      </c>
      <c r="C464" s="4" t="s">
        <v>561</v>
      </c>
      <c r="D464" s="144">
        <v>5</v>
      </c>
      <c r="E464" s="130" t="s">
        <v>3561</v>
      </c>
      <c r="F464" s="47">
        <v>0</v>
      </c>
      <c r="G464" s="47">
        <v>0</v>
      </c>
      <c r="H464" s="47">
        <v>579</v>
      </c>
      <c r="I464" s="47">
        <v>72967</v>
      </c>
      <c r="J464" s="47">
        <v>13606</v>
      </c>
      <c r="K464" s="47">
        <v>27177</v>
      </c>
      <c r="L464" s="47">
        <v>33405</v>
      </c>
      <c r="M464" s="47">
        <v>1225703</v>
      </c>
      <c r="N464" s="153">
        <v>70069</v>
      </c>
      <c r="O464" s="147">
        <v>250</v>
      </c>
      <c r="P464" s="147">
        <v>0</v>
      </c>
      <c r="Q464" s="47">
        <v>0</v>
      </c>
      <c r="R464" s="47">
        <v>0</v>
      </c>
      <c r="S464" s="47">
        <v>0</v>
      </c>
      <c r="T464" s="47">
        <v>0</v>
      </c>
      <c r="U464" s="47">
        <v>0</v>
      </c>
      <c r="V464" s="47">
        <v>0</v>
      </c>
      <c r="W464" s="103">
        <v>1443756</v>
      </c>
      <c r="X464" s="41"/>
      <c r="Y464" s="41"/>
      <c r="Z464" s="41"/>
      <c r="AA464" s="41"/>
    </row>
    <row r="465" spans="1:27" ht="20.25" customHeight="1" x14ac:dyDescent="0.2">
      <c r="A465" s="113" t="s">
        <v>2263</v>
      </c>
      <c r="B465" s="114" t="s">
        <v>2255</v>
      </c>
      <c r="C465" s="4" t="s">
        <v>562</v>
      </c>
      <c r="D465" s="144">
        <v>5</v>
      </c>
      <c r="E465" s="130" t="s">
        <v>3561</v>
      </c>
      <c r="F465" s="47">
        <v>20822</v>
      </c>
      <c r="G465" s="47">
        <v>0</v>
      </c>
      <c r="H465" s="47">
        <v>1901</v>
      </c>
      <c r="I465" s="47">
        <v>33519</v>
      </c>
      <c r="J465" s="47">
        <v>5116</v>
      </c>
      <c r="K465" s="47">
        <v>37372</v>
      </c>
      <c r="L465" s="47">
        <v>26069</v>
      </c>
      <c r="M465" s="47">
        <v>1279091</v>
      </c>
      <c r="N465" s="153">
        <v>32149</v>
      </c>
      <c r="O465" s="147">
        <v>1099</v>
      </c>
      <c r="P465" s="147">
        <v>0</v>
      </c>
      <c r="Q465" s="47">
        <v>268</v>
      </c>
      <c r="R465" s="47">
        <v>0</v>
      </c>
      <c r="S465" s="47">
        <v>0</v>
      </c>
      <c r="T465" s="47">
        <v>0</v>
      </c>
      <c r="U465" s="47">
        <v>768889</v>
      </c>
      <c r="V465" s="47">
        <v>0</v>
      </c>
      <c r="W465" s="103">
        <v>2206295</v>
      </c>
      <c r="X465" s="41"/>
      <c r="Y465" s="41"/>
      <c r="Z465" s="41"/>
      <c r="AA465" s="41"/>
    </row>
    <row r="466" spans="1:27" ht="20.25" customHeight="1" x14ac:dyDescent="0.2">
      <c r="A466" s="113" t="s">
        <v>2264</v>
      </c>
      <c r="B466" s="114" t="s">
        <v>2255</v>
      </c>
      <c r="C466" s="4" t="s">
        <v>563</v>
      </c>
      <c r="D466" s="144">
        <v>5</v>
      </c>
      <c r="E466" s="130" t="s">
        <v>3561</v>
      </c>
      <c r="F466" s="47">
        <v>9187</v>
      </c>
      <c r="G466" s="47">
        <v>0</v>
      </c>
      <c r="H466" s="47">
        <v>0</v>
      </c>
      <c r="I466" s="47">
        <v>15969</v>
      </c>
      <c r="J466" s="47">
        <v>91</v>
      </c>
      <c r="K466" s="47">
        <v>43734</v>
      </c>
      <c r="L466" s="47">
        <v>15065</v>
      </c>
      <c r="M466" s="47">
        <v>558875</v>
      </c>
      <c r="N466" s="153">
        <v>20788</v>
      </c>
      <c r="O466" s="147">
        <v>2499</v>
      </c>
      <c r="P466" s="147">
        <v>0</v>
      </c>
      <c r="Q466" s="47">
        <v>0</v>
      </c>
      <c r="R466" s="47">
        <v>0</v>
      </c>
      <c r="S466" s="47">
        <v>0</v>
      </c>
      <c r="T466" s="47">
        <v>0</v>
      </c>
      <c r="U466" s="47">
        <v>0</v>
      </c>
      <c r="V466" s="47">
        <v>0</v>
      </c>
      <c r="W466" s="103">
        <v>666208</v>
      </c>
      <c r="X466" s="41"/>
      <c r="Y466" s="41"/>
      <c r="Z466" s="41"/>
      <c r="AA466" s="41"/>
    </row>
    <row r="467" spans="1:27" ht="20.25" customHeight="1" x14ac:dyDescent="0.2">
      <c r="A467" s="113" t="s">
        <v>2265</v>
      </c>
      <c r="B467" s="114" t="s">
        <v>2255</v>
      </c>
      <c r="C467" s="4" t="s">
        <v>564</v>
      </c>
      <c r="D467" s="144">
        <v>5</v>
      </c>
      <c r="E467" s="130" t="s">
        <v>3561</v>
      </c>
      <c r="F467" s="47">
        <v>11075</v>
      </c>
      <c r="G467" s="47">
        <v>0</v>
      </c>
      <c r="H467" s="47">
        <v>1976</v>
      </c>
      <c r="I467" s="47">
        <v>38390</v>
      </c>
      <c r="J467" s="47">
        <v>365</v>
      </c>
      <c r="K467" s="47">
        <v>78551</v>
      </c>
      <c r="L467" s="47">
        <v>39986</v>
      </c>
      <c r="M467" s="47">
        <v>1900878</v>
      </c>
      <c r="N467" s="153">
        <v>96797</v>
      </c>
      <c r="O467" s="147">
        <v>691</v>
      </c>
      <c r="P467" s="147">
        <v>0</v>
      </c>
      <c r="Q467" s="47">
        <v>0</v>
      </c>
      <c r="R467" s="47">
        <v>0</v>
      </c>
      <c r="S467" s="47">
        <v>0</v>
      </c>
      <c r="T467" s="47">
        <v>0</v>
      </c>
      <c r="U467" s="47">
        <v>1022568</v>
      </c>
      <c r="V467" s="47">
        <v>0</v>
      </c>
      <c r="W467" s="103">
        <v>3191277</v>
      </c>
      <c r="X467" s="41"/>
      <c r="Y467" s="41"/>
      <c r="Z467" s="41"/>
      <c r="AA467" s="41"/>
    </row>
    <row r="468" spans="1:27" ht="20.25" customHeight="1" x14ac:dyDescent="0.2">
      <c r="A468" s="113" t="s">
        <v>2266</v>
      </c>
      <c r="B468" s="114" t="s">
        <v>2255</v>
      </c>
      <c r="C468" s="4" t="s">
        <v>565</v>
      </c>
      <c r="D468" s="144">
        <v>5</v>
      </c>
      <c r="E468" s="130" t="s">
        <v>3561</v>
      </c>
      <c r="F468" s="47">
        <v>12853</v>
      </c>
      <c r="G468" s="47">
        <v>4524</v>
      </c>
      <c r="H468" s="47">
        <v>0</v>
      </c>
      <c r="I468" s="47">
        <v>4942</v>
      </c>
      <c r="J468" s="47">
        <v>134</v>
      </c>
      <c r="K468" s="47">
        <v>6206</v>
      </c>
      <c r="L468" s="47">
        <v>13146</v>
      </c>
      <c r="M468" s="47">
        <v>709697</v>
      </c>
      <c r="N468" s="153">
        <v>27493</v>
      </c>
      <c r="O468" s="147">
        <v>1297</v>
      </c>
      <c r="P468" s="147">
        <v>0</v>
      </c>
      <c r="Q468" s="47">
        <v>0</v>
      </c>
      <c r="R468" s="47">
        <v>0</v>
      </c>
      <c r="S468" s="47">
        <v>0</v>
      </c>
      <c r="T468" s="47">
        <v>0</v>
      </c>
      <c r="U468" s="47">
        <v>522542</v>
      </c>
      <c r="V468" s="47">
        <v>0</v>
      </c>
      <c r="W468" s="103">
        <v>1302834</v>
      </c>
      <c r="X468" s="41"/>
      <c r="Y468" s="41"/>
      <c r="Z468" s="41"/>
      <c r="AA468" s="41"/>
    </row>
    <row r="469" spans="1:27" ht="20.25" customHeight="1" x14ac:dyDescent="0.2">
      <c r="A469" s="113" t="s">
        <v>2267</v>
      </c>
      <c r="B469" s="114" t="s">
        <v>2255</v>
      </c>
      <c r="C469" s="4" t="s">
        <v>566</v>
      </c>
      <c r="D469" s="144">
        <v>5</v>
      </c>
      <c r="E469" s="130" t="s">
        <v>3561</v>
      </c>
      <c r="F469" s="47">
        <v>20662</v>
      </c>
      <c r="G469" s="47">
        <v>22978</v>
      </c>
      <c r="H469" s="47">
        <v>0</v>
      </c>
      <c r="I469" s="47">
        <v>5287</v>
      </c>
      <c r="J469" s="47">
        <v>61</v>
      </c>
      <c r="K469" s="47">
        <v>5200</v>
      </c>
      <c r="L469" s="47">
        <v>8163</v>
      </c>
      <c r="M469" s="47">
        <v>500507</v>
      </c>
      <c r="N469" s="153">
        <v>15478</v>
      </c>
      <c r="O469" s="147">
        <v>288</v>
      </c>
      <c r="P469" s="147">
        <v>0</v>
      </c>
      <c r="Q469" s="47">
        <v>62</v>
      </c>
      <c r="R469" s="47">
        <v>0</v>
      </c>
      <c r="S469" s="47">
        <v>0</v>
      </c>
      <c r="T469" s="47">
        <v>0</v>
      </c>
      <c r="U469" s="47">
        <v>482034</v>
      </c>
      <c r="V469" s="47">
        <v>0</v>
      </c>
      <c r="W469" s="103">
        <v>1060720</v>
      </c>
      <c r="X469" s="41"/>
      <c r="Y469" s="41"/>
      <c r="Z469" s="41"/>
      <c r="AA469" s="41"/>
    </row>
    <row r="470" spans="1:27" ht="20.25" customHeight="1" x14ac:dyDescent="0.2">
      <c r="A470" s="113" t="s">
        <v>2268</v>
      </c>
      <c r="B470" s="114" t="s">
        <v>2255</v>
      </c>
      <c r="C470" s="4" t="s">
        <v>567</v>
      </c>
      <c r="D470" s="144">
        <v>5</v>
      </c>
      <c r="E470" s="130" t="s">
        <v>3561</v>
      </c>
      <c r="F470" s="47">
        <v>3565</v>
      </c>
      <c r="G470" s="47">
        <v>0</v>
      </c>
      <c r="H470" s="47">
        <v>1104</v>
      </c>
      <c r="I470" s="47">
        <v>17138</v>
      </c>
      <c r="J470" s="47">
        <v>156</v>
      </c>
      <c r="K470" s="47">
        <v>37793</v>
      </c>
      <c r="L470" s="47">
        <v>25246</v>
      </c>
      <c r="M470" s="47">
        <v>1025926</v>
      </c>
      <c r="N470" s="153">
        <v>24793</v>
      </c>
      <c r="O470" s="147">
        <v>713</v>
      </c>
      <c r="P470" s="147">
        <v>0</v>
      </c>
      <c r="Q470" s="47">
        <v>0</v>
      </c>
      <c r="R470" s="47">
        <v>0</v>
      </c>
      <c r="S470" s="47">
        <v>0</v>
      </c>
      <c r="T470" s="47">
        <v>0</v>
      </c>
      <c r="U470" s="47">
        <v>1142271</v>
      </c>
      <c r="V470" s="47">
        <v>0</v>
      </c>
      <c r="W470" s="103">
        <v>2278705</v>
      </c>
      <c r="X470" s="41"/>
      <c r="Y470" s="41"/>
      <c r="Z470" s="41"/>
      <c r="AA470" s="41"/>
    </row>
    <row r="471" spans="1:27" ht="20.25" customHeight="1" x14ac:dyDescent="0.2">
      <c r="A471" s="113" t="s">
        <v>2269</v>
      </c>
      <c r="B471" s="114" t="s">
        <v>2255</v>
      </c>
      <c r="C471" s="4" t="s">
        <v>568</v>
      </c>
      <c r="D471" s="144">
        <v>6</v>
      </c>
      <c r="E471" s="130" t="s">
        <v>3561</v>
      </c>
      <c r="F471" s="47">
        <v>842</v>
      </c>
      <c r="G471" s="47">
        <v>0</v>
      </c>
      <c r="H471" s="47">
        <v>662</v>
      </c>
      <c r="I471" s="47">
        <v>22448</v>
      </c>
      <c r="J471" s="47">
        <v>116</v>
      </c>
      <c r="K471" s="47">
        <v>9128</v>
      </c>
      <c r="L471" s="47">
        <v>17136</v>
      </c>
      <c r="M471" s="47">
        <v>420792</v>
      </c>
      <c r="N471" s="153">
        <v>40257</v>
      </c>
      <c r="O471" s="147">
        <v>1609</v>
      </c>
      <c r="P471" s="147">
        <v>0</v>
      </c>
      <c r="Q471" s="47">
        <v>0</v>
      </c>
      <c r="R471" s="47">
        <v>0</v>
      </c>
      <c r="S471" s="47">
        <v>0</v>
      </c>
      <c r="T471" s="47">
        <v>0</v>
      </c>
      <c r="U471" s="47">
        <v>0</v>
      </c>
      <c r="V471" s="47">
        <v>0</v>
      </c>
      <c r="W471" s="103">
        <v>512990</v>
      </c>
      <c r="X471" s="41"/>
      <c r="Y471" s="41"/>
      <c r="Z471" s="41"/>
      <c r="AA471" s="41"/>
    </row>
    <row r="472" spans="1:27" ht="20.25" customHeight="1" x14ac:dyDescent="0.2">
      <c r="A472" s="113" t="s">
        <v>2270</v>
      </c>
      <c r="B472" s="114" t="s">
        <v>2255</v>
      </c>
      <c r="C472" s="4" t="s">
        <v>569</v>
      </c>
      <c r="D472" s="144">
        <v>6</v>
      </c>
      <c r="E472" s="130" t="s">
        <v>3561</v>
      </c>
      <c r="F472" s="47">
        <v>2493</v>
      </c>
      <c r="G472" s="47">
        <v>0</v>
      </c>
      <c r="H472" s="47">
        <v>0</v>
      </c>
      <c r="I472" s="47">
        <v>11239</v>
      </c>
      <c r="J472" s="47">
        <v>64</v>
      </c>
      <c r="K472" s="47">
        <v>25876</v>
      </c>
      <c r="L472" s="47">
        <v>6288</v>
      </c>
      <c r="M472" s="47">
        <v>357306</v>
      </c>
      <c r="N472" s="153">
        <v>39071</v>
      </c>
      <c r="O472" s="147">
        <v>152</v>
      </c>
      <c r="P472" s="147">
        <v>0</v>
      </c>
      <c r="Q472" s="47">
        <v>0</v>
      </c>
      <c r="R472" s="47">
        <v>0</v>
      </c>
      <c r="S472" s="47">
        <v>0</v>
      </c>
      <c r="T472" s="47">
        <v>0</v>
      </c>
      <c r="U472" s="47">
        <v>0</v>
      </c>
      <c r="V472" s="47">
        <v>0</v>
      </c>
      <c r="W472" s="103">
        <v>442489</v>
      </c>
      <c r="X472" s="41"/>
      <c r="Y472" s="41"/>
      <c r="Z472" s="41"/>
      <c r="AA472" s="41"/>
    </row>
    <row r="473" spans="1:27" ht="20.25" customHeight="1" x14ac:dyDescent="0.2">
      <c r="A473" s="113" t="s">
        <v>2271</v>
      </c>
      <c r="B473" s="114" t="s">
        <v>2255</v>
      </c>
      <c r="C473" s="4" t="s">
        <v>570</v>
      </c>
      <c r="D473" s="144">
        <v>6</v>
      </c>
      <c r="E473" s="130" t="s">
        <v>3561</v>
      </c>
      <c r="F473" s="47">
        <v>12099</v>
      </c>
      <c r="G473" s="47">
        <v>0</v>
      </c>
      <c r="H473" s="47">
        <v>166</v>
      </c>
      <c r="I473" s="47">
        <v>1470</v>
      </c>
      <c r="J473" s="47">
        <v>30</v>
      </c>
      <c r="K473" s="47">
        <v>13519</v>
      </c>
      <c r="L473" s="47">
        <v>3825</v>
      </c>
      <c r="M473" s="47">
        <v>273642</v>
      </c>
      <c r="N473" s="153">
        <v>32244</v>
      </c>
      <c r="O473" s="147">
        <v>1145</v>
      </c>
      <c r="P473" s="147">
        <v>0</v>
      </c>
      <c r="Q473" s="47">
        <v>240648</v>
      </c>
      <c r="R473" s="47">
        <v>0</v>
      </c>
      <c r="S473" s="47">
        <v>0</v>
      </c>
      <c r="T473" s="47">
        <v>0</v>
      </c>
      <c r="U473" s="47">
        <v>0</v>
      </c>
      <c r="V473" s="47">
        <v>0</v>
      </c>
      <c r="W473" s="103">
        <v>578788</v>
      </c>
      <c r="X473" s="41"/>
      <c r="Y473" s="41"/>
      <c r="Z473" s="41"/>
      <c r="AA473" s="41"/>
    </row>
    <row r="474" spans="1:27" ht="20.25" customHeight="1" x14ac:dyDescent="0.2">
      <c r="A474" s="113" t="s">
        <v>2272</v>
      </c>
      <c r="B474" s="114" t="s">
        <v>2255</v>
      </c>
      <c r="C474" s="4" t="s">
        <v>571</v>
      </c>
      <c r="D474" s="144">
        <v>6</v>
      </c>
      <c r="E474" s="130" t="s">
        <v>3561</v>
      </c>
      <c r="F474" s="47">
        <v>635</v>
      </c>
      <c r="G474" s="47">
        <v>30979</v>
      </c>
      <c r="H474" s="47">
        <v>0</v>
      </c>
      <c r="I474" s="47">
        <v>0</v>
      </c>
      <c r="J474" s="47">
        <v>31</v>
      </c>
      <c r="K474" s="47">
        <v>30082</v>
      </c>
      <c r="L474" s="47">
        <v>8767</v>
      </c>
      <c r="M474" s="47">
        <v>237170</v>
      </c>
      <c r="N474" s="153">
        <v>12725</v>
      </c>
      <c r="O474" s="147">
        <v>1358</v>
      </c>
      <c r="P474" s="147">
        <v>0</v>
      </c>
      <c r="Q474" s="47">
        <v>0</v>
      </c>
      <c r="R474" s="47">
        <v>0</v>
      </c>
      <c r="S474" s="47">
        <v>0</v>
      </c>
      <c r="T474" s="47">
        <v>0</v>
      </c>
      <c r="U474" s="47">
        <v>0</v>
      </c>
      <c r="V474" s="47">
        <v>0</v>
      </c>
      <c r="W474" s="103">
        <v>321747</v>
      </c>
      <c r="X474" s="41"/>
      <c r="Y474" s="41"/>
      <c r="Z474" s="41"/>
      <c r="AA474" s="41"/>
    </row>
    <row r="475" spans="1:27" ht="20.25" customHeight="1" x14ac:dyDescent="0.2">
      <c r="A475" s="113" t="s">
        <v>2273</v>
      </c>
      <c r="B475" s="114" t="s">
        <v>2255</v>
      </c>
      <c r="C475" s="4" t="s">
        <v>572</v>
      </c>
      <c r="D475" s="144">
        <v>6</v>
      </c>
      <c r="E475" s="130" t="s">
        <v>3561</v>
      </c>
      <c r="F475" s="47">
        <v>0</v>
      </c>
      <c r="G475" s="47">
        <v>0</v>
      </c>
      <c r="H475" s="47">
        <v>0</v>
      </c>
      <c r="I475" s="47">
        <v>2456</v>
      </c>
      <c r="J475" s="47">
        <v>5706</v>
      </c>
      <c r="K475" s="47">
        <v>31862</v>
      </c>
      <c r="L475" s="47">
        <v>13559</v>
      </c>
      <c r="M475" s="47">
        <v>187297</v>
      </c>
      <c r="N475" s="153">
        <v>34507</v>
      </c>
      <c r="O475" s="147">
        <v>1899</v>
      </c>
      <c r="P475" s="147">
        <v>0</v>
      </c>
      <c r="Q475" s="47">
        <v>0</v>
      </c>
      <c r="R475" s="47">
        <v>0</v>
      </c>
      <c r="S475" s="47">
        <v>0</v>
      </c>
      <c r="T475" s="47">
        <v>0</v>
      </c>
      <c r="U475" s="47">
        <v>0</v>
      </c>
      <c r="V475" s="47">
        <v>0</v>
      </c>
      <c r="W475" s="103">
        <v>277286</v>
      </c>
      <c r="X475" s="41"/>
      <c r="Y475" s="41"/>
      <c r="Z475" s="41"/>
      <c r="AA475" s="41"/>
    </row>
    <row r="476" spans="1:27" ht="20.25" customHeight="1" x14ac:dyDescent="0.2">
      <c r="A476" s="113" t="s">
        <v>2274</v>
      </c>
      <c r="B476" s="114" t="s">
        <v>2255</v>
      </c>
      <c r="C476" s="4" t="s">
        <v>573</v>
      </c>
      <c r="D476" s="144">
        <v>6</v>
      </c>
      <c r="E476" s="130" t="s">
        <v>3561</v>
      </c>
      <c r="F476" s="47">
        <v>23048</v>
      </c>
      <c r="G476" s="47">
        <v>0</v>
      </c>
      <c r="H476" s="47">
        <v>159</v>
      </c>
      <c r="I476" s="47">
        <v>24942</v>
      </c>
      <c r="J476" s="47">
        <v>107</v>
      </c>
      <c r="K476" s="47">
        <v>15900</v>
      </c>
      <c r="L476" s="47">
        <v>13988</v>
      </c>
      <c r="M476" s="47">
        <v>536114</v>
      </c>
      <c r="N476" s="153">
        <v>42851</v>
      </c>
      <c r="O476" s="147">
        <v>2654</v>
      </c>
      <c r="P476" s="147">
        <v>0</v>
      </c>
      <c r="Q476" s="47">
        <v>0</v>
      </c>
      <c r="R476" s="47">
        <v>0</v>
      </c>
      <c r="S476" s="47">
        <v>0</v>
      </c>
      <c r="T476" s="47">
        <v>0</v>
      </c>
      <c r="U476" s="47">
        <v>0</v>
      </c>
      <c r="V476" s="47">
        <v>0</v>
      </c>
      <c r="W476" s="103">
        <v>659763</v>
      </c>
      <c r="X476" s="41"/>
      <c r="Y476" s="41"/>
      <c r="Z476" s="41"/>
      <c r="AA476" s="41"/>
    </row>
    <row r="477" spans="1:27" ht="20.25" customHeight="1" x14ac:dyDescent="0.2">
      <c r="A477" s="113" t="s">
        <v>2275</v>
      </c>
      <c r="B477" s="114" t="s">
        <v>2255</v>
      </c>
      <c r="C477" s="4" t="s">
        <v>574</v>
      </c>
      <c r="D477" s="144">
        <v>6</v>
      </c>
      <c r="E477" s="130" t="s">
        <v>3561</v>
      </c>
      <c r="F477" s="47">
        <v>0</v>
      </c>
      <c r="G477" s="47">
        <v>0</v>
      </c>
      <c r="H477" s="47">
        <v>7137</v>
      </c>
      <c r="I477" s="47">
        <v>12701</v>
      </c>
      <c r="J477" s="47">
        <v>62</v>
      </c>
      <c r="K477" s="47">
        <v>13615</v>
      </c>
      <c r="L477" s="47">
        <v>10946</v>
      </c>
      <c r="M477" s="47">
        <v>397575</v>
      </c>
      <c r="N477" s="153">
        <v>12922</v>
      </c>
      <c r="O477" s="147">
        <v>3963</v>
      </c>
      <c r="P477" s="147">
        <v>0</v>
      </c>
      <c r="Q477" s="47">
        <v>0</v>
      </c>
      <c r="R477" s="47">
        <v>0</v>
      </c>
      <c r="S477" s="47">
        <v>0</v>
      </c>
      <c r="T477" s="47">
        <v>0</v>
      </c>
      <c r="U477" s="47">
        <v>0</v>
      </c>
      <c r="V477" s="47">
        <v>0</v>
      </c>
      <c r="W477" s="103">
        <v>458921</v>
      </c>
      <c r="X477" s="41"/>
      <c r="Y477" s="41"/>
      <c r="Z477" s="41"/>
      <c r="AA477" s="41"/>
    </row>
    <row r="478" spans="1:27" ht="20.25" customHeight="1" x14ac:dyDescent="0.2">
      <c r="A478" s="113" t="s">
        <v>2276</v>
      </c>
      <c r="B478" s="114" t="s">
        <v>2255</v>
      </c>
      <c r="C478" s="4" t="s">
        <v>575</v>
      </c>
      <c r="D478" s="144">
        <v>6</v>
      </c>
      <c r="E478" s="130" t="s">
        <v>3561</v>
      </c>
      <c r="F478" s="47">
        <v>12614</v>
      </c>
      <c r="G478" s="47">
        <v>0</v>
      </c>
      <c r="H478" s="47">
        <v>0</v>
      </c>
      <c r="I478" s="47">
        <v>0</v>
      </c>
      <c r="J478" s="47">
        <v>38</v>
      </c>
      <c r="K478" s="47">
        <v>3175</v>
      </c>
      <c r="L478" s="47">
        <v>3610</v>
      </c>
      <c r="M478" s="47">
        <v>237118</v>
      </c>
      <c r="N478" s="153">
        <v>7034</v>
      </c>
      <c r="O478" s="147">
        <v>0</v>
      </c>
      <c r="P478" s="147">
        <v>0</v>
      </c>
      <c r="Q478" s="47">
        <v>15766</v>
      </c>
      <c r="R478" s="47">
        <v>0</v>
      </c>
      <c r="S478" s="47">
        <v>0</v>
      </c>
      <c r="T478" s="47">
        <v>0</v>
      </c>
      <c r="U478" s="47">
        <v>0</v>
      </c>
      <c r="V478" s="47">
        <v>0</v>
      </c>
      <c r="W478" s="103">
        <v>279355</v>
      </c>
      <c r="X478" s="41"/>
      <c r="Y478" s="41"/>
      <c r="Z478" s="41"/>
      <c r="AA478" s="41"/>
    </row>
    <row r="479" spans="1:27" ht="20.25" customHeight="1" x14ac:dyDescent="0.2">
      <c r="A479" s="113" t="s">
        <v>2277</v>
      </c>
      <c r="B479" s="114" t="s">
        <v>2255</v>
      </c>
      <c r="C479" s="4" t="s">
        <v>576</v>
      </c>
      <c r="D479" s="144">
        <v>6</v>
      </c>
      <c r="E479" s="130" t="s">
        <v>3561</v>
      </c>
      <c r="F479" s="47">
        <v>0</v>
      </c>
      <c r="G479" s="47">
        <v>0</v>
      </c>
      <c r="H479" s="47">
        <v>0</v>
      </c>
      <c r="I479" s="47">
        <v>13690</v>
      </c>
      <c r="J479" s="47">
        <v>67</v>
      </c>
      <c r="K479" s="47">
        <v>3492</v>
      </c>
      <c r="L479" s="47">
        <v>15991</v>
      </c>
      <c r="M479" s="47">
        <v>493085</v>
      </c>
      <c r="N479" s="153">
        <v>13060</v>
      </c>
      <c r="O479" s="147">
        <v>2310</v>
      </c>
      <c r="P479" s="147">
        <v>0</v>
      </c>
      <c r="Q479" s="47">
        <v>0</v>
      </c>
      <c r="R479" s="47">
        <v>0</v>
      </c>
      <c r="S479" s="47">
        <v>0</v>
      </c>
      <c r="T479" s="47">
        <v>0</v>
      </c>
      <c r="U479" s="47">
        <v>0</v>
      </c>
      <c r="V479" s="47">
        <v>0</v>
      </c>
      <c r="W479" s="103">
        <v>541695</v>
      </c>
      <c r="X479" s="41"/>
      <c r="Y479" s="41"/>
      <c r="Z479" s="41"/>
      <c r="AA479" s="41"/>
    </row>
    <row r="480" spans="1:27" ht="20.25" customHeight="1" x14ac:dyDescent="0.2">
      <c r="A480" s="113" t="s">
        <v>2278</v>
      </c>
      <c r="B480" s="114" t="s">
        <v>2255</v>
      </c>
      <c r="C480" s="4" t="s">
        <v>577</v>
      </c>
      <c r="D480" s="144">
        <v>6</v>
      </c>
      <c r="E480" s="130" t="s">
        <v>3561</v>
      </c>
      <c r="F480" s="47">
        <v>103925</v>
      </c>
      <c r="G480" s="47">
        <v>0</v>
      </c>
      <c r="H480" s="47">
        <v>0</v>
      </c>
      <c r="I480" s="47">
        <v>10772</v>
      </c>
      <c r="J480" s="47">
        <v>95</v>
      </c>
      <c r="K480" s="47">
        <v>13282</v>
      </c>
      <c r="L480" s="47">
        <v>6400</v>
      </c>
      <c r="M480" s="47">
        <v>516960</v>
      </c>
      <c r="N480" s="153">
        <v>56592</v>
      </c>
      <c r="O480" s="147">
        <v>456</v>
      </c>
      <c r="P480" s="147">
        <v>0</v>
      </c>
      <c r="Q480" s="47">
        <v>0</v>
      </c>
      <c r="R480" s="47">
        <v>0</v>
      </c>
      <c r="S480" s="47">
        <v>0</v>
      </c>
      <c r="T480" s="47">
        <v>0</v>
      </c>
      <c r="U480" s="47">
        <v>0</v>
      </c>
      <c r="V480" s="47">
        <v>0</v>
      </c>
      <c r="W480" s="103">
        <v>708482</v>
      </c>
      <c r="X480" s="41"/>
      <c r="Y480" s="41"/>
      <c r="Z480" s="41"/>
      <c r="AA480" s="41"/>
    </row>
    <row r="481" spans="1:27" ht="20.25" customHeight="1" x14ac:dyDescent="0.2">
      <c r="A481" s="113" t="s">
        <v>2279</v>
      </c>
      <c r="B481" s="114" t="s">
        <v>2255</v>
      </c>
      <c r="C481" s="4" t="s">
        <v>578</v>
      </c>
      <c r="D481" s="144">
        <v>6</v>
      </c>
      <c r="E481" s="130" t="s">
        <v>3561</v>
      </c>
      <c r="F481" s="47">
        <v>1609</v>
      </c>
      <c r="G481" s="47">
        <v>0</v>
      </c>
      <c r="H481" s="47">
        <v>0</v>
      </c>
      <c r="I481" s="47">
        <v>195</v>
      </c>
      <c r="J481" s="47">
        <v>55</v>
      </c>
      <c r="K481" s="47">
        <v>4</v>
      </c>
      <c r="L481" s="47">
        <v>4887</v>
      </c>
      <c r="M481" s="47">
        <v>371905</v>
      </c>
      <c r="N481" s="153">
        <v>813</v>
      </c>
      <c r="O481" s="147">
        <v>0</v>
      </c>
      <c r="P481" s="147">
        <v>0</v>
      </c>
      <c r="Q481" s="47">
        <v>158712</v>
      </c>
      <c r="R481" s="47">
        <v>0</v>
      </c>
      <c r="S481" s="47">
        <v>0</v>
      </c>
      <c r="T481" s="47">
        <v>0</v>
      </c>
      <c r="U481" s="47">
        <v>262926</v>
      </c>
      <c r="V481" s="47">
        <v>0</v>
      </c>
      <c r="W481" s="103">
        <v>801106</v>
      </c>
      <c r="X481" s="41"/>
      <c r="Y481" s="41"/>
      <c r="Z481" s="41"/>
      <c r="AA481" s="41"/>
    </row>
    <row r="482" spans="1:27" ht="20.25" customHeight="1" x14ac:dyDescent="0.2">
      <c r="A482" s="113" t="s">
        <v>2280</v>
      </c>
      <c r="B482" s="114" t="s">
        <v>2281</v>
      </c>
      <c r="C482" s="4" t="s">
        <v>579</v>
      </c>
      <c r="D482" s="144">
        <v>3</v>
      </c>
      <c r="E482" s="130" t="s">
        <v>3561</v>
      </c>
      <c r="F482" s="47">
        <v>333</v>
      </c>
      <c r="G482" s="47">
        <v>0</v>
      </c>
      <c r="H482" s="47">
        <v>7957</v>
      </c>
      <c r="I482" s="47">
        <v>171341</v>
      </c>
      <c r="J482" s="47">
        <v>70091</v>
      </c>
      <c r="K482" s="47">
        <v>286734</v>
      </c>
      <c r="L482" s="47">
        <v>147495</v>
      </c>
      <c r="M482" s="47">
        <v>5109954</v>
      </c>
      <c r="N482" s="153">
        <v>241744</v>
      </c>
      <c r="O482" s="147">
        <v>10743</v>
      </c>
      <c r="P482" s="147">
        <v>0</v>
      </c>
      <c r="Q482" s="47">
        <v>0</v>
      </c>
      <c r="R482" s="47">
        <v>0</v>
      </c>
      <c r="S482" s="47">
        <v>0</v>
      </c>
      <c r="T482" s="47">
        <v>0</v>
      </c>
      <c r="U482" s="47">
        <v>1623140</v>
      </c>
      <c r="V482" s="47">
        <v>0</v>
      </c>
      <c r="W482" s="103">
        <v>7669532</v>
      </c>
      <c r="X482" s="41"/>
      <c r="Y482" s="41"/>
      <c r="Z482" s="41"/>
      <c r="AA482" s="41"/>
    </row>
    <row r="483" spans="1:27" ht="20.25" customHeight="1" x14ac:dyDescent="0.2">
      <c r="A483" s="113" t="s">
        <v>2282</v>
      </c>
      <c r="B483" s="114" t="s">
        <v>2281</v>
      </c>
      <c r="C483" s="4" t="s">
        <v>580</v>
      </c>
      <c r="D483" s="144">
        <v>3</v>
      </c>
      <c r="E483" s="130" t="s">
        <v>3561</v>
      </c>
      <c r="F483" s="47">
        <v>27944</v>
      </c>
      <c r="G483" s="47">
        <v>0</v>
      </c>
      <c r="H483" s="47">
        <v>6745</v>
      </c>
      <c r="I483" s="47">
        <v>52331</v>
      </c>
      <c r="J483" s="47">
        <v>2974</v>
      </c>
      <c r="K483" s="47">
        <v>354221</v>
      </c>
      <c r="L483" s="47">
        <v>152659</v>
      </c>
      <c r="M483" s="47">
        <v>5245236</v>
      </c>
      <c r="N483" s="153">
        <v>155782</v>
      </c>
      <c r="O483" s="147">
        <v>33536</v>
      </c>
      <c r="P483" s="147">
        <v>0</v>
      </c>
      <c r="Q483" s="47">
        <v>92034</v>
      </c>
      <c r="R483" s="47">
        <v>0</v>
      </c>
      <c r="S483" s="47">
        <v>0</v>
      </c>
      <c r="T483" s="47">
        <v>0</v>
      </c>
      <c r="U483" s="47">
        <v>2442152</v>
      </c>
      <c r="V483" s="47">
        <v>0</v>
      </c>
      <c r="W483" s="103">
        <v>8565614</v>
      </c>
      <c r="X483" s="41"/>
      <c r="Y483" s="41"/>
      <c r="Z483" s="41"/>
      <c r="AA483" s="41"/>
    </row>
    <row r="484" spans="1:27" ht="20.25" customHeight="1" x14ac:dyDescent="0.2">
      <c r="A484" s="113" t="s">
        <v>2283</v>
      </c>
      <c r="B484" s="114" t="s">
        <v>2281</v>
      </c>
      <c r="C484" s="4" t="s">
        <v>581</v>
      </c>
      <c r="D484" s="144">
        <v>5</v>
      </c>
      <c r="E484" s="130" t="s">
        <v>3561</v>
      </c>
      <c r="F484" s="47">
        <v>2776</v>
      </c>
      <c r="G484" s="47">
        <v>0</v>
      </c>
      <c r="H484" s="47">
        <v>2355</v>
      </c>
      <c r="I484" s="47">
        <v>45841</v>
      </c>
      <c r="J484" s="47">
        <v>9193</v>
      </c>
      <c r="K484" s="47">
        <v>27125</v>
      </c>
      <c r="L484" s="47">
        <v>46866</v>
      </c>
      <c r="M484" s="47">
        <v>1742186</v>
      </c>
      <c r="N484" s="153">
        <v>39654</v>
      </c>
      <c r="O484" s="147">
        <v>3622</v>
      </c>
      <c r="P484" s="147">
        <v>0</v>
      </c>
      <c r="Q484" s="47">
        <v>83323</v>
      </c>
      <c r="R484" s="47">
        <v>0</v>
      </c>
      <c r="S484" s="47">
        <v>0</v>
      </c>
      <c r="T484" s="47">
        <v>0</v>
      </c>
      <c r="U484" s="47">
        <v>547933</v>
      </c>
      <c r="V484" s="47">
        <v>0</v>
      </c>
      <c r="W484" s="103">
        <v>2550874</v>
      </c>
      <c r="X484" s="41"/>
      <c r="Y484" s="41"/>
      <c r="Z484" s="41"/>
      <c r="AA484" s="41"/>
    </row>
    <row r="485" spans="1:27" ht="20.25" customHeight="1" x14ac:dyDescent="0.2">
      <c r="A485" s="113" t="s">
        <v>2284</v>
      </c>
      <c r="B485" s="114" t="s">
        <v>2281</v>
      </c>
      <c r="C485" s="4" t="s">
        <v>582</v>
      </c>
      <c r="D485" s="144">
        <v>4</v>
      </c>
      <c r="E485" s="130" t="s">
        <v>3561</v>
      </c>
      <c r="F485" s="47">
        <v>0</v>
      </c>
      <c r="G485" s="47">
        <v>0</v>
      </c>
      <c r="H485" s="47">
        <v>0</v>
      </c>
      <c r="I485" s="47">
        <v>27662</v>
      </c>
      <c r="J485" s="47">
        <v>925</v>
      </c>
      <c r="K485" s="47">
        <v>100479</v>
      </c>
      <c r="L485" s="47">
        <v>74879</v>
      </c>
      <c r="M485" s="47">
        <v>2983380</v>
      </c>
      <c r="N485" s="153">
        <v>4221</v>
      </c>
      <c r="O485" s="147">
        <v>65</v>
      </c>
      <c r="P485" s="147">
        <v>0</v>
      </c>
      <c r="Q485" s="47">
        <v>0</v>
      </c>
      <c r="R485" s="47">
        <v>0</v>
      </c>
      <c r="S485" s="47">
        <v>0</v>
      </c>
      <c r="T485" s="47">
        <v>0</v>
      </c>
      <c r="U485" s="47">
        <v>1888223</v>
      </c>
      <c r="V485" s="47">
        <v>0</v>
      </c>
      <c r="W485" s="103">
        <v>5079834</v>
      </c>
      <c r="X485" s="41"/>
      <c r="Y485" s="41"/>
      <c r="Z485" s="41"/>
      <c r="AA485" s="41"/>
    </row>
    <row r="486" spans="1:27" ht="20.25" customHeight="1" x14ac:dyDescent="0.2">
      <c r="A486" s="113" t="s">
        <v>2285</v>
      </c>
      <c r="B486" s="114" t="s">
        <v>2281</v>
      </c>
      <c r="C486" s="4" t="s">
        <v>583</v>
      </c>
      <c r="D486" s="144">
        <v>4</v>
      </c>
      <c r="E486" s="130" t="s">
        <v>3561</v>
      </c>
      <c r="F486" s="47">
        <v>0</v>
      </c>
      <c r="G486" s="47">
        <v>0</v>
      </c>
      <c r="H486" s="47">
        <v>3952</v>
      </c>
      <c r="I486" s="47">
        <v>210486</v>
      </c>
      <c r="J486" s="47">
        <v>69308</v>
      </c>
      <c r="K486" s="47">
        <v>60080</v>
      </c>
      <c r="L486" s="47">
        <v>92889</v>
      </c>
      <c r="M486" s="47">
        <v>2169088</v>
      </c>
      <c r="N486" s="153">
        <v>17386</v>
      </c>
      <c r="O486" s="147">
        <v>29139</v>
      </c>
      <c r="P486" s="147">
        <v>0</v>
      </c>
      <c r="Q486" s="47">
        <v>0</v>
      </c>
      <c r="R486" s="47">
        <v>0</v>
      </c>
      <c r="S486" s="47">
        <v>0</v>
      </c>
      <c r="T486" s="47">
        <v>0</v>
      </c>
      <c r="U486" s="47">
        <v>1765858</v>
      </c>
      <c r="V486" s="47">
        <v>0</v>
      </c>
      <c r="W486" s="103">
        <v>4418186</v>
      </c>
      <c r="X486" s="41"/>
      <c r="Y486" s="41"/>
      <c r="Z486" s="41"/>
      <c r="AA486" s="41"/>
    </row>
    <row r="487" spans="1:27" ht="20.25" customHeight="1" x14ac:dyDescent="0.2">
      <c r="A487" s="113" t="s">
        <v>2286</v>
      </c>
      <c r="B487" s="114" t="s">
        <v>2281</v>
      </c>
      <c r="C487" s="4" t="s">
        <v>584</v>
      </c>
      <c r="D487" s="144">
        <v>5</v>
      </c>
      <c r="E487" s="130" t="s">
        <v>3561</v>
      </c>
      <c r="F487" s="47">
        <v>0</v>
      </c>
      <c r="G487" s="47">
        <v>0</v>
      </c>
      <c r="H487" s="47">
        <v>86</v>
      </c>
      <c r="I487" s="47">
        <v>16357</v>
      </c>
      <c r="J487" s="47">
        <v>1108</v>
      </c>
      <c r="K487" s="47">
        <v>25882</v>
      </c>
      <c r="L487" s="47">
        <v>14848</v>
      </c>
      <c r="M487" s="47">
        <v>880815</v>
      </c>
      <c r="N487" s="153">
        <v>91138</v>
      </c>
      <c r="O487" s="147">
        <v>237</v>
      </c>
      <c r="P487" s="147">
        <v>0</v>
      </c>
      <c r="Q487" s="47">
        <v>44444</v>
      </c>
      <c r="R487" s="47">
        <v>0</v>
      </c>
      <c r="S487" s="47">
        <v>0</v>
      </c>
      <c r="T487" s="47">
        <v>0</v>
      </c>
      <c r="U487" s="47">
        <v>287270</v>
      </c>
      <c r="V487" s="47">
        <v>0</v>
      </c>
      <c r="W487" s="103">
        <v>1362185</v>
      </c>
      <c r="X487" s="41"/>
      <c r="Y487" s="41"/>
      <c r="Z487" s="41"/>
      <c r="AA487" s="41"/>
    </row>
    <row r="488" spans="1:27" ht="20.25" customHeight="1" x14ac:dyDescent="0.2">
      <c r="A488" s="113" t="s">
        <v>2287</v>
      </c>
      <c r="B488" s="114" t="s">
        <v>2281</v>
      </c>
      <c r="C488" s="4" t="s">
        <v>585</v>
      </c>
      <c r="D488" s="144">
        <v>5</v>
      </c>
      <c r="E488" s="130" t="s">
        <v>3561</v>
      </c>
      <c r="F488" s="47">
        <v>0</v>
      </c>
      <c r="G488" s="47">
        <v>0</v>
      </c>
      <c r="H488" s="47">
        <v>0</v>
      </c>
      <c r="I488" s="47">
        <v>40536</v>
      </c>
      <c r="J488" s="47">
        <v>262</v>
      </c>
      <c r="K488" s="47">
        <v>80131</v>
      </c>
      <c r="L488" s="47">
        <v>30040</v>
      </c>
      <c r="M488" s="47">
        <v>1097314</v>
      </c>
      <c r="N488" s="153">
        <v>83521</v>
      </c>
      <c r="O488" s="147">
        <v>8188</v>
      </c>
      <c r="P488" s="147">
        <v>0</v>
      </c>
      <c r="Q488" s="47">
        <v>0</v>
      </c>
      <c r="R488" s="47">
        <v>0</v>
      </c>
      <c r="S488" s="47">
        <v>0</v>
      </c>
      <c r="T488" s="47">
        <v>0</v>
      </c>
      <c r="U488" s="47">
        <v>0</v>
      </c>
      <c r="V488" s="47">
        <v>0</v>
      </c>
      <c r="W488" s="103">
        <v>1339992</v>
      </c>
      <c r="X488" s="41"/>
      <c r="Y488" s="41"/>
      <c r="Z488" s="41"/>
      <c r="AA488" s="41"/>
    </row>
    <row r="489" spans="1:27" ht="20.25" customHeight="1" x14ac:dyDescent="0.2">
      <c r="A489" s="113" t="s">
        <v>2288</v>
      </c>
      <c r="B489" s="114" t="s">
        <v>2281</v>
      </c>
      <c r="C489" s="4" t="s">
        <v>586</v>
      </c>
      <c r="D489" s="144">
        <v>5</v>
      </c>
      <c r="E489" s="130" t="s">
        <v>3561</v>
      </c>
      <c r="F489" s="47">
        <v>0</v>
      </c>
      <c r="G489" s="47">
        <v>0</v>
      </c>
      <c r="H489" s="47">
        <v>846</v>
      </c>
      <c r="I489" s="47">
        <v>15037</v>
      </c>
      <c r="J489" s="47">
        <v>453</v>
      </c>
      <c r="K489" s="47">
        <v>54536</v>
      </c>
      <c r="L489" s="47">
        <v>27020</v>
      </c>
      <c r="M489" s="47">
        <v>1473373</v>
      </c>
      <c r="N489" s="153">
        <v>51536</v>
      </c>
      <c r="O489" s="147">
        <v>4897</v>
      </c>
      <c r="P489" s="147">
        <v>0</v>
      </c>
      <c r="Q489" s="47">
        <v>1184</v>
      </c>
      <c r="R489" s="47">
        <v>0</v>
      </c>
      <c r="S489" s="47">
        <v>0</v>
      </c>
      <c r="T489" s="47">
        <v>0</v>
      </c>
      <c r="U489" s="47">
        <v>991516</v>
      </c>
      <c r="V489" s="47">
        <v>0</v>
      </c>
      <c r="W489" s="103">
        <v>2620398</v>
      </c>
      <c r="X489" s="41"/>
      <c r="Y489" s="41"/>
      <c r="Z489" s="41"/>
      <c r="AA489" s="41"/>
    </row>
    <row r="490" spans="1:27" ht="20.25" customHeight="1" x14ac:dyDescent="0.2">
      <c r="A490" s="113" t="s">
        <v>2289</v>
      </c>
      <c r="B490" s="114" t="s">
        <v>2281</v>
      </c>
      <c r="C490" s="4" t="s">
        <v>587</v>
      </c>
      <c r="D490" s="144">
        <v>5</v>
      </c>
      <c r="E490" s="130" t="s">
        <v>3561</v>
      </c>
      <c r="F490" s="47">
        <v>16181</v>
      </c>
      <c r="G490" s="47">
        <v>0</v>
      </c>
      <c r="H490" s="47">
        <v>1018</v>
      </c>
      <c r="I490" s="47">
        <v>33521</v>
      </c>
      <c r="J490" s="47">
        <v>181</v>
      </c>
      <c r="K490" s="47">
        <v>65273</v>
      </c>
      <c r="L490" s="47">
        <v>21803</v>
      </c>
      <c r="M490" s="47">
        <v>1038293</v>
      </c>
      <c r="N490" s="153">
        <v>33314</v>
      </c>
      <c r="O490" s="147">
        <v>1576</v>
      </c>
      <c r="P490" s="147">
        <v>0</v>
      </c>
      <c r="Q490" s="47">
        <v>111273</v>
      </c>
      <c r="R490" s="47">
        <v>0</v>
      </c>
      <c r="S490" s="47">
        <v>0</v>
      </c>
      <c r="T490" s="47">
        <v>0</v>
      </c>
      <c r="U490" s="47">
        <v>428747</v>
      </c>
      <c r="V490" s="47">
        <v>0</v>
      </c>
      <c r="W490" s="103">
        <v>1751180</v>
      </c>
      <c r="X490" s="41"/>
      <c r="Y490" s="41"/>
      <c r="Z490" s="41"/>
      <c r="AA490" s="41"/>
    </row>
    <row r="491" spans="1:27" ht="20.25" customHeight="1" x14ac:dyDescent="0.2">
      <c r="A491" s="113" t="s">
        <v>2290</v>
      </c>
      <c r="B491" s="114" t="s">
        <v>2281</v>
      </c>
      <c r="C491" s="4" t="s">
        <v>588</v>
      </c>
      <c r="D491" s="144">
        <v>5</v>
      </c>
      <c r="E491" s="130" t="s">
        <v>3561</v>
      </c>
      <c r="F491" s="47">
        <v>17375</v>
      </c>
      <c r="G491" s="47">
        <v>0</v>
      </c>
      <c r="H491" s="47">
        <v>674</v>
      </c>
      <c r="I491" s="47">
        <v>173</v>
      </c>
      <c r="J491" s="47">
        <v>166</v>
      </c>
      <c r="K491" s="47">
        <v>9889</v>
      </c>
      <c r="L491" s="47">
        <v>16654</v>
      </c>
      <c r="M491" s="47">
        <v>810226</v>
      </c>
      <c r="N491" s="153">
        <v>33883</v>
      </c>
      <c r="O491" s="147">
        <v>233</v>
      </c>
      <c r="P491" s="147">
        <v>0</v>
      </c>
      <c r="Q491" s="47">
        <v>0</v>
      </c>
      <c r="R491" s="47">
        <v>0</v>
      </c>
      <c r="S491" s="47">
        <v>0</v>
      </c>
      <c r="T491" s="47">
        <v>0</v>
      </c>
      <c r="U491" s="47">
        <v>563443</v>
      </c>
      <c r="V491" s="47">
        <v>0</v>
      </c>
      <c r="W491" s="103">
        <v>1452716</v>
      </c>
      <c r="X491" s="41"/>
      <c r="Y491" s="41"/>
      <c r="Z491" s="41"/>
      <c r="AA491" s="41"/>
    </row>
    <row r="492" spans="1:27" ht="20.25" customHeight="1" x14ac:dyDescent="0.2">
      <c r="A492" s="113" t="s">
        <v>2291</v>
      </c>
      <c r="B492" s="114" t="s">
        <v>2281</v>
      </c>
      <c r="C492" s="4" t="s">
        <v>589</v>
      </c>
      <c r="D492" s="144">
        <v>5</v>
      </c>
      <c r="E492" s="130" t="s">
        <v>3561</v>
      </c>
      <c r="F492" s="47">
        <v>1268</v>
      </c>
      <c r="G492" s="47">
        <v>0</v>
      </c>
      <c r="H492" s="47">
        <v>5180</v>
      </c>
      <c r="I492" s="47">
        <v>1643</v>
      </c>
      <c r="J492" s="47">
        <v>201</v>
      </c>
      <c r="K492" s="47">
        <v>28383</v>
      </c>
      <c r="L492" s="47">
        <v>27363</v>
      </c>
      <c r="M492" s="47">
        <v>1075193</v>
      </c>
      <c r="N492" s="153">
        <v>55096</v>
      </c>
      <c r="O492" s="147">
        <v>1927</v>
      </c>
      <c r="P492" s="147">
        <v>0</v>
      </c>
      <c r="Q492" s="47">
        <v>0</v>
      </c>
      <c r="R492" s="47">
        <v>0</v>
      </c>
      <c r="S492" s="47">
        <v>0</v>
      </c>
      <c r="T492" s="47">
        <v>0</v>
      </c>
      <c r="U492" s="47">
        <v>506075</v>
      </c>
      <c r="V492" s="47">
        <v>0</v>
      </c>
      <c r="W492" s="103">
        <v>1702329</v>
      </c>
      <c r="X492" s="41"/>
      <c r="Y492" s="41"/>
      <c r="Z492" s="41"/>
      <c r="AA492" s="41"/>
    </row>
    <row r="493" spans="1:27" ht="20.25" customHeight="1" x14ac:dyDescent="0.2">
      <c r="A493" s="113" t="s">
        <v>2292</v>
      </c>
      <c r="B493" s="114" t="s">
        <v>2281</v>
      </c>
      <c r="C493" s="4" t="s">
        <v>590</v>
      </c>
      <c r="D493" s="144">
        <v>5</v>
      </c>
      <c r="E493" s="130" t="s">
        <v>3561</v>
      </c>
      <c r="F493" s="47">
        <v>951</v>
      </c>
      <c r="G493" s="47">
        <v>0</v>
      </c>
      <c r="H493" s="47">
        <v>1389</v>
      </c>
      <c r="I493" s="47">
        <v>15537</v>
      </c>
      <c r="J493" s="47">
        <v>140</v>
      </c>
      <c r="K493" s="47">
        <v>920</v>
      </c>
      <c r="L493" s="47">
        <v>16181</v>
      </c>
      <c r="M493" s="47">
        <v>829239</v>
      </c>
      <c r="N493" s="153">
        <v>41653</v>
      </c>
      <c r="O493" s="147">
        <v>821</v>
      </c>
      <c r="P493" s="147">
        <v>0</v>
      </c>
      <c r="Q493" s="47">
        <v>77870</v>
      </c>
      <c r="R493" s="47">
        <v>0</v>
      </c>
      <c r="S493" s="47">
        <v>0</v>
      </c>
      <c r="T493" s="47">
        <v>0</v>
      </c>
      <c r="U493" s="47">
        <v>283045</v>
      </c>
      <c r="V493" s="47">
        <v>0</v>
      </c>
      <c r="W493" s="103">
        <v>1267746</v>
      </c>
      <c r="X493" s="41"/>
      <c r="Y493" s="41"/>
      <c r="Z493" s="41"/>
      <c r="AA493" s="41"/>
    </row>
    <row r="494" spans="1:27" ht="20.25" customHeight="1" x14ac:dyDescent="0.2">
      <c r="A494" s="113" t="s">
        <v>2293</v>
      </c>
      <c r="B494" s="114" t="s">
        <v>2281</v>
      </c>
      <c r="C494" s="4" t="s">
        <v>591</v>
      </c>
      <c r="D494" s="144">
        <v>6</v>
      </c>
      <c r="E494" s="130" t="s">
        <v>3561</v>
      </c>
      <c r="F494" s="47">
        <v>395</v>
      </c>
      <c r="G494" s="47">
        <v>0</v>
      </c>
      <c r="H494" s="47">
        <v>156</v>
      </c>
      <c r="I494" s="47">
        <v>1013</v>
      </c>
      <c r="J494" s="47">
        <v>30</v>
      </c>
      <c r="K494" s="47">
        <v>383</v>
      </c>
      <c r="L494" s="47">
        <v>3526</v>
      </c>
      <c r="M494" s="47">
        <v>227615</v>
      </c>
      <c r="N494" s="153">
        <v>3389</v>
      </c>
      <c r="O494" s="147">
        <v>1520</v>
      </c>
      <c r="P494" s="147">
        <v>0</v>
      </c>
      <c r="Q494" s="47">
        <v>0</v>
      </c>
      <c r="R494" s="47">
        <v>0</v>
      </c>
      <c r="S494" s="47">
        <v>0</v>
      </c>
      <c r="T494" s="47">
        <v>0</v>
      </c>
      <c r="U494" s="47">
        <v>0</v>
      </c>
      <c r="V494" s="47">
        <v>0</v>
      </c>
      <c r="W494" s="103">
        <v>238027</v>
      </c>
      <c r="X494" s="41"/>
      <c r="Y494" s="41"/>
      <c r="Z494" s="41"/>
      <c r="AA494" s="41"/>
    </row>
    <row r="495" spans="1:27" ht="20.25" customHeight="1" x14ac:dyDescent="0.2">
      <c r="A495" s="113" t="s">
        <v>2294</v>
      </c>
      <c r="B495" s="114" t="s">
        <v>2281</v>
      </c>
      <c r="C495" s="4" t="s">
        <v>592</v>
      </c>
      <c r="D495" s="144">
        <v>6</v>
      </c>
      <c r="E495" s="130" t="s">
        <v>3561</v>
      </c>
      <c r="F495" s="47">
        <v>0</v>
      </c>
      <c r="G495" s="47">
        <v>0</v>
      </c>
      <c r="H495" s="47">
        <v>212</v>
      </c>
      <c r="I495" s="47">
        <v>9744</v>
      </c>
      <c r="J495" s="47">
        <v>76</v>
      </c>
      <c r="K495" s="47">
        <v>3447</v>
      </c>
      <c r="L495" s="47">
        <v>5381</v>
      </c>
      <c r="M495" s="47">
        <v>291154</v>
      </c>
      <c r="N495" s="153">
        <v>19137</v>
      </c>
      <c r="O495" s="147">
        <v>9</v>
      </c>
      <c r="P495" s="147">
        <v>0</v>
      </c>
      <c r="Q495" s="47">
        <v>0</v>
      </c>
      <c r="R495" s="47">
        <v>0</v>
      </c>
      <c r="S495" s="47">
        <v>0</v>
      </c>
      <c r="T495" s="47">
        <v>0</v>
      </c>
      <c r="U495" s="47">
        <v>0</v>
      </c>
      <c r="V495" s="47">
        <v>0</v>
      </c>
      <c r="W495" s="103">
        <v>329160</v>
      </c>
      <c r="X495" s="41"/>
      <c r="Y495" s="41"/>
      <c r="Z495" s="41"/>
      <c r="AA495" s="41"/>
    </row>
    <row r="496" spans="1:27" ht="20.25" customHeight="1" x14ac:dyDescent="0.2">
      <c r="A496" s="113" t="s">
        <v>2295</v>
      </c>
      <c r="B496" s="114" t="s">
        <v>2281</v>
      </c>
      <c r="C496" s="4" t="s">
        <v>593</v>
      </c>
      <c r="D496" s="144">
        <v>6</v>
      </c>
      <c r="E496" s="130" t="s">
        <v>3561</v>
      </c>
      <c r="F496" s="47">
        <v>1440</v>
      </c>
      <c r="G496" s="47">
        <v>0</v>
      </c>
      <c r="H496" s="47">
        <v>0</v>
      </c>
      <c r="I496" s="47">
        <v>182</v>
      </c>
      <c r="J496" s="47">
        <v>5</v>
      </c>
      <c r="K496" s="47">
        <v>950</v>
      </c>
      <c r="L496" s="47">
        <v>501</v>
      </c>
      <c r="M496" s="47">
        <v>64320</v>
      </c>
      <c r="N496" s="153">
        <v>2773</v>
      </c>
      <c r="O496" s="147">
        <v>118</v>
      </c>
      <c r="P496" s="147">
        <v>0</v>
      </c>
      <c r="Q496" s="47">
        <v>123316</v>
      </c>
      <c r="R496" s="47">
        <v>0</v>
      </c>
      <c r="S496" s="47">
        <v>0</v>
      </c>
      <c r="T496" s="47">
        <v>0</v>
      </c>
      <c r="U496" s="47">
        <v>0</v>
      </c>
      <c r="V496" s="47">
        <v>0</v>
      </c>
      <c r="W496" s="103">
        <v>193605</v>
      </c>
      <c r="X496" s="41"/>
      <c r="Y496" s="41"/>
      <c r="Z496" s="41"/>
      <c r="AA496" s="41"/>
    </row>
    <row r="497" spans="1:27" ht="20.25" customHeight="1" x14ac:dyDescent="0.2">
      <c r="A497" s="113" t="s">
        <v>2296</v>
      </c>
      <c r="B497" s="114" t="s">
        <v>2281</v>
      </c>
      <c r="C497" s="4" t="s">
        <v>594</v>
      </c>
      <c r="D497" s="144">
        <v>6</v>
      </c>
      <c r="E497" s="130" t="s">
        <v>3561</v>
      </c>
      <c r="F497" s="47">
        <v>2553</v>
      </c>
      <c r="G497" s="47">
        <v>0</v>
      </c>
      <c r="H497" s="47">
        <v>6</v>
      </c>
      <c r="I497" s="47">
        <v>5847</v>
      </c>
      <c r="J497" s="47">
        <v>5</v>
      </c>
      <c r="K497" s="47">
        <v>361</v>
      </c>
      <c r="L497" s="47">
        <v>542</v>
      </c>
      <c r="M497" s="47">
        <v>100690</v>
      </c>
      <c r="N497" s="153">
        <v>2664</v>
      </c>
      <c r="O497" s="147">
        <v>0</v>
      </c>
      <c r="P497" s="147">
        <v>0</v>
      </c>
      <c r="Q497" s="47">
        <v>97794</v>
      </c>
      <c r="R497" s="47">
        <v>0</v>
      </c>
      <c r="S497" s="47">
        <v>0</v>
      </c>
      <c r="T497" s="47">
        <v>0</v>
      </c>
      <c r="U497" s="47">
        <v>0</v>
      </c>
      <c r="V497" s="47">
        <v>0</v>
      </c>
      <c r="W497" s="103">
        <v>210462</v>
      </c>
      <c r="X497" s="41"/>
      <c r="Y497" s="41"/>
      <c r="Z497" s="41"/>
      <c r="AA497" s="41"/>
    </row>
    <row r="498" spans="1:27" ht="20.25" customHeight="1" x14ac:dyDescent="0.2">
      <c r="A498" s="113" t="s">
        <v>2297</v>
      </c>
      <c r="B498" s="114" t="s">
        <v>2281</v>
      </c>
      <c r="C498" s="4" t="s">
        <v>595</v>
      </c>
      <c r="D498" s="144">
        <v>6</v>
      </c>
      <c r="E498" s="130" t="s">
        <v>3561</v>
      </c>
      <c r="F498" s="47">
        <v>19080</v>
      </c>
      <c r="G498" s="47">
        <v>0</v>
      </c>
      <c r="H498" s="47">
        <v>267</v>
      </c>
      <c r="I498" s="47">
        <v>4310</v>
      </c>
      <c r="J498" s="47">
        <v>25</v>
      </c>
      <c r="K498" s="47">
        <v>2686</v>
      </c>
      <c r="L498" s="47">
        <v>2479</v>
      </c>
      <c r="M498" s="47">
        <v>200497</v>
      </c>
      <c r="N498" s="153">
        <v>8082</v>
      </c>
      <c r="O498" s="147">
        <v>1077</v>
      </c>
      <c r="P498" s="147">
        <v>0</v>
      </c>
      <c r="Q498" s="47">
        <v>231236</v>
      </c>
      <c r="R498" s="47">
        <v>0</v>
      </c>
      <c r="S498" s="47">
        <v>0</v>
      </c>
      <c r="T498" s="47">
        <v>0</v>
      </c>
      <c r="U498" s="47">
        <v>0</v>
      </c>
      <c r="V498" s="47">
        <v>0</v>
      </c>
      <c r="W498" s="103">
        <v>469739</v>
      </c>
      <c r="X498" s="41"/>
      <c r="Y498" s="41"/>
      <c r="Z498" s="41"/>
      <c r="AA498" s="41"/>
    </row>
    <row r="499" spans="1:27" ht="20.25" customHeight="1" x14ac:dyDescent="0.2">
      <c r="A499" s="113" t="s">
        <v>2298</v>
      </c>
      <c r="B499" s="114" t="s">
        <v>2281</v>
      </c>
      <c r="C499" s="4" t="s">
        <v>596</v>
      </c>
      <c r="D499" s="144">
        <v>6</v>
      </c>
      <c r="E499" s="130" t="s">
        <v>3561</v>
      </c>
      <c r="F499" s="47">
        <v>7677</v>
      </c>
      <c r="G499" s="47">
        <v>0</v>
      </c>
      <c r="H499" s="47">
        <v>0</v>
      </c>
      <c r="I499" s="47">
        <v>1799</v>
      </c>
      <c r="J499" s="47">
        <v>4</v>
      </c>
      <c r="K499" s="47">
        <v>185</v>
      </c>
      <c r="L499" s="47">
        <v>469</v>
      </c>
      <c r="M499" s="47">
        <v>87262</v>
      </c>
      <c r="N499" s="153">
        <v>1830</v>
      </c>
      <c r="O499" s="147">
        <v>281</v>
      </c>
      <c r="P499" s="147">
        <v>0</v>
      </c>
      <c r="Q499" s="47">
        <v>74687</v>
      </c>
      <c r="R499" s="47">
        <v>0</v>
      </c>
      <c r="S499" s="47">
        <v>0</v>
      </c>
      <c r="T499" s="47">
        <v>0</v>
      </c>
      <c r="U499" s="47">
        <v>0</v>
      </c>
      <c r="V499" s="47">
        <v>0</v>
      </c>
      <c r="W499" s="103">
        <v>174194</v>
      </c>
      <c r="X499" s="41"/>
      <c r="Y499" s="41"/>
      <c r="Z499" s="41"/>
      <c r="AA499" s="41"/>
    </row>
    <row r="500" spans="1:27" ht="20.25" customHeight="1" x14ac:dyDescent="0.2">
      <c r="A500" s="113" t="s">
        <v>2299</v>
      </c>
      <c r="B500" s="114" t="s">
        <v>2281</v>
      </c>
      <c r="C500" s="4" t="s">
        <v>597</v>
      </c>
      <c r="D500" s="144">
        <v>6</v>
      </c>
      <c r="E500" s="130" t="s">
        <v>3561</v>
      </c>
      <c r="F500" s="47">
        <v>0</v>
      </c>
      <c r="G500" s="47">
        <v>0</v>
      </c>
      <c r="H500" s="47">
        <v>128</v>
      </c>
      <c r="I500" s="47">
        <v>9064</v>
      </c>
      <c r="J500" s="47">
        <v>40</v>
      </c>
      <c r="K500" s="47">
        <v>5800</v>
      </c>
      <c r="L500" s="47">
        <v>3286</v>
      </c>
      <c r="M500" s="47">
        <v>229157</v>
      </c>
      <c r="N500" s="153">
        <v>8681</v>
      </c>
      <c r="O500" s="147">
        <v>0</v>
      </c>
      <c r="P500" s="147">
        <v>0</v>
      </c>
      <c r="Q500" s="47">
        <v>0</v>
      </c>
      <c r="R500" s="47">
        <v>0</v>
      </c>
      <c r="S500" s="47">
        <v>0</v>
      </c>
      <c r="T500" s="47">
        <v>0</v>
      </c>
      <c r="U500" s="47">
        <v>0</v>
      </c>
      <c r="V500" s="47">
        <v>0</v>
      </c>
      <c r="W500" s="103">
        <v>256156</v>
      </c>
      <c r="X500" s="41"/>
      <c r="Y500" s="41"/>
      <c r="Z500" s="41"/>
      <c r="AA500" s="41"/>
    </row>
    <row r="501" spans="1:27" ht="20.25" customHeight="1" x14ac:dyDescent="0.2">
      <c r="A501" s="113" t="s">
        <v>2300</v>
      </c>
      <c r="B501" s="114" t="s">
        <v>2281</v>
      </c>
      <c r="C501" s="4" t="s">
        <v>598</v>
      </c>
      <c r="D501" s="144">
        <v>6</v>
      </c>
      <c r="E501" s="130" t="s">
        <v>3561</v>
      </c>
      <c r="F501" s="47">
        <v>2394</v>
      </c>
      <c r="G501" s="47">
        <v>0</v>
      </c>
      <c r="H501" s="47">
        <v>0</v>
      </c>
      <c r="I501" s="47">
        <v>9053</v>
      </c>
      <c r="J501" s="47">
        <v>48</v>
      </c>
      <c r="K501" s="47">
        <v>2917</v>
      </c>
      <c r="L501" s="47">
        <v>4763</v>
      </c>
      <c r="M501" s="47">
        <v>377045</v>
      </c>
      <c r="N501" s="153">
        <v>21453</v>
      </c>
      <c r="O501" s="147">
        <v>302</v>
      </c>
      <c r="P501" s="147">
        <v>0</v>
      </c>
      <c r="Q501" s="47">
        <v>328561</v>
      </c>
      <c r="R501" s="47">
        <v>0</v>
      </c>
      <c r="S501" s="47">
        <v>0</v>
      </c>
      <c r="T501" s="47">
        <v>0</v>
      </c>
      <c r="U501" s="47">
        <v>0</v>
      </c>
      <c r="V501" s="47">
        <v>0</v>
      </c>
      <c r="W501" s="103">
        <v>746536</v>
      </c>
      <c r="X501" s="41"/>
      <c r="Y501" s="41"/>
      <c r="Z501" s="41"/>
      <c r="AA501" s="41"/>
    </row>
    <row r="502" spans="1:27" ht="20.25" customHeight="1" x14ac:dyDescent="0.2">
      <c r="A502" s="113" t="s">
        <v>2301</v>
      </c>
      <c r="B502" s="114" t="s">
        <v>2281</v>
      </c>
      <c r="C502" s="4" t="s">
        <v>599</v>
      </c>
      <c r="D502" s="144">
        <v>6</v>
      </c>
      <c r="E502" s="130" t="s">
        <v>3561</v>
      </c>
      <c r="F502" s="47">
        <v>9013</v>
      </c>
      <c r="G502" s="47">
        <v>0</v>
      </c>
      <c r="H502" s="47">
        <v>0</v>
      </c>
      <c r="I502" s="47">
        <v>5284</v>
      </c>
      <c r="J502" s="47">
        <v>32</v>
      </c>
      <c r="K502" s="47">
        <v>2237</v>
      </c>
      <c r="L502" s="47">
        <v>2318</v>
      </c>
      <c r="M502" s="47">
        <v>173518</v>
      </c>
      <c r="N502" s="153">
        <v>9145</v>
      </c>
      <c r="O502" s="147">
        <v>80</v>
      </c>
      <c r="P502" s="147">
        <v>0</v>
      </c>
      <c r="Q502" s="47">
        <v>5421</v>
      </c>
      <c r="R502" s="47">
        <v>0</v>
      </c>
      <c r="S502" s="47">
        <v>0</v>
      </c>
      <c r="T502" s="47">
        <v>0</v>
      </c>
      <c r="U502" s="47">
        <v>0</v>
      </c>
      <c r="V502" s="47">
        <v>0</v>
      </c>
      <c r="W502" s="103">
        <v>207048</v>
      </c>
      <c r="X502" s="41"/>
      <c r="Y502" s="41"/>
      <c r="Z502" s="41"/>
      <c r="AA502" s="41"/>
    </row>
    <row r="503" spans="1:27" ht="20.25" customHeight="1" x14ac:dyDescent="0.2">
      <c r="A503" s="113" t="s">
        <v>2302</v>
      </c>
      <c r="B503" s="114" t="s">
        <v>2281</v>
      </c>
      <c r="C503" s="4" t="s">
        <v>600</v>
      </c>
      <c r="D503" s="144">
        <v>6</v>
      </c>
      <c r="E503" s="130" t="s">
        <v>3561</v>
      </c>
      <c r="F503" s="47">
        <v>42878</v>
      </c>
      <c r="G503" s="47">
        <v>29377</v>
      </c>
      <c r="H503" s="47">
        <v>0</v>
      </c>
      <c r="I503" s="47">
        <v>2023</v>
      </c>
      <c r="J503" s="47">
        <v>44</v>
      </c>
      <c r="K503" s="47">
        <v>3887</v>
      </c>
      <c r="L503" s="47">
        <v>2677</v>
      </c>
      <c r="M503" s="47">
        <v>261494</v>
      </c>
      <c r="N503" s="153">
        <v>18177</v>
      </c>
      <c r="O503" s="147">
        <v>259</v>
      </c>
      <c r="P503" s="147">
        <v>0</v>
      </c>
      <c r="Q503" s="47">
        <v>153603</v>
      </c>
      <c r="R503" s="47">
        <v>0</v>
      </c>
      <c r="S503" s="47">
        <v>0</v>
      </c>
      <c r="T503" s="47">
        <v>0</v>
      </c>
      <c r="U503" s="47">
        <v>0</v>
      </c>
      <c r="V503" s="47">
        <v>0</v>
      </c>
      <c r="W503" s="103">
        <v>514419</v>
      </c>
      <c r="X503" s="41"/>
      <c r="Y503" s="41"/>
      <c r="Z503" s="41"/>
      <c r="AA503" s="41"/>
    </row>
    <row r="504" spans="1:27" ht="20.25" customHeight="1" x14ac:dyDescent="0.2">
      <c r="A504" s="113" t="s">
        <v>2303</v>
      </c>
      <c r="B504" s="114" t="s">
        <v>2281</v>
      </c>
      <c r="C504" s="4" t="s">
        <v>601</v>
      </c>
      <c r="D504" s="144">
        <v>6</v>
      </c>
      <c r="E504" s="130" t="s">
        <v>3561</v>
      </c>
      <c r="F504" s="47">
        <v>0</v>
      </c>
      <c r="G504" s="47">
        <v>0</v>
      </c>
      <c r="H504" s="47">
        <v>0</v>
      </c>
      <c r="I504" s="47">
        <v>2588</v>
      </c>
      <c r="J504" s="47">
        <v>37</v>
      </c>
      <c r="K504" s="47">
        <v>9392</v>
      </c>
      <c r="L504" s="47">
        <v>2112</v>
      </c>
      <c r="M504" s="47">
        <v>207511</v>
      </c>
      <c r="N504" s="153">
        <v>14926</v>
      </c>
      <c r="O504" s="147">
        <v>0</v>
      </c>
      <c r="P504" s="147">
        <v>0</v>
      </c>
      <c r="Q504" s="47">
        <v>0</v>
      </c>
      <c r="R504" s="47">
        <v>0</v>
      </c>
      <c r="S504" s="47">
        <v>0</v>
      </c>
      <c r="T504" s="47">
        <v>0</v>
      </c>
      <c r="U504" s="47">
        <v>0</v>
      </c>
      <c r="V504" s="47">
        <v>0</v>
      </c>
      <c r="W504" s="103">
        <v>236566</v>
      </c>
      <c r="X504" s="41"/>
      <c r="Y504" s="41"/>
      <c r="Z504" s="41"/>
      <c r="AA504" s="41"/>
    </row>
    <row r="505" spans="1:27" ht="20.25" customHeight="1" x14ac:dyDescent="0.2">
      <c r="A505" s="113" t="s">
        <v>2304</v>
      </c>
      <c r="B505" s="114" t="s">
        <v>2281</v>
      </c>
      <c r="C505" s="4" t="s">
        <v>602</v>
      </c>
      <c r="D505" s="144">
        <v>6</v>
      </c>
      <c r="E505" s="130" t="s">
        <v>3561</v>
      </c>
      <c r="F505" s="47">
        <v>1903</v>
      </c>
      <c r="G505" s="47">
        <v>0</v>
      </c>
      <c r="H505" s="47">
        <v>0</v>
      </c>
      <c r="I505" s="47">
        <v>756</v>
      </c>
      <c r="J505" s="47">
        <v>11</v>
      </c>
      <c r="K505" s="47">
        <v>3025</v>
      </c>
      <c r="L505" s="47">
        <v>697</v>
      </c>
      <c r="M505" s="47">
        <v>111407</v>
      </c>
      <c r="N505" s="153">
        <v>15497</v>
      </c>
      <c r="O505" s="147">
        <v>179</v>
      </c>
      <c r="P505" s="147">
        <v>0</v>
      </c>
      <c r="Q505" s="47">
        <v>328</v>
      </c>
      <c r="R505" s="47">
        <v>0</v>
      </c>
      <c r="S505" s="47">
        <v>0</v>
      </c>
      <c r="T505" s="47">
        <v>0</v>
      </c>
      <c r="U505" s="47">
        <v>0</v>
      </c>
      <c r="V505" s="47">
        <v>0</v>
      </c>
      <c r="W505" s="103">
        <v>133803</v>
      </c>
      <c r="X505" s="41"/>
      <c r="Y505" s="41"/>
      <c r="Z505" s="41"/>
      <c r="AA505" s="41"/>
    </row>
    <row r="506" spans="1:27" ht="20.25" customHeight="1" x14ac:dyDescent="0.2">
      <c r="A506" s="113" t="s">
        <v>2305</v>
      </c>
      <c r="B506" s="114" t="s">
        <v>2281</v>
      </c>
      <c r="C506" s="4" t="s">
        <v>603</v>
      </c>
      <c r="D506" s="144">
        <v>6</v>
      </c>
      <c r="E506" s="130" t="s">
        <v>3561</v>
      </c>
      <c r="F506" s="47">
        <v>7683</v>
      </c>
      <c r="G506" s="47">
        <v>5874</v>
      </c>
      <c r="H506" s="47">
        <v>5014</v>
      </c>
      <c r="I506" s="47">
        <v>6335</v>
      </c>
      <c r="J506" s="47">
        <v>58</v>
      </c>
      <c r="K506" s="47">
        <v>5456</v>
      </c>
      <c r="L506" s="47">
        <v>4381</v>
      </c>
      <c r="M506" s="47">
        <v>333131</v>
      </c>
      <c r="N506" s="153">
        <v>14889</v>
      </c>
      <c r="O506" s="147">
        <v>989</v>
      </c>
      <c r="P506" s="147">
        <v>0</v>
      </c>
      <c r="Q506" s="47">
        <v>181066</v>
      </c>
      <c r="R506" s="47">
        <v>0</v>
      </c>
      <c r="S506" s="47">
        <v>0</v>
      </c>
      <c r="T506" s="47">
        <v>0</v>
      </c>
      <c r="U506" s="47">
        <v>218802</v>
      </c>
      <c r="V506" s="47">
        <v>0</v>
      </c>
      <c r="W506" s="103">
        <v>783678</v>
      </c>
      <c r="X506" s="41"/>
      <c r="Y506" s="41"/>
      <c r="Z506" s="41"/>
      <c r="AA506" s="41"/>
    </row>
    <row r="507" spans="1:27" ht="20.25" customHeight="1" x14ac:dyDescent="0.2">
      <c r="A507" s="113" t="s">
        <v>2306</v>
      </c>
      <c r="B507" s="114" t="s">
        <v>2281</v>
      </c>
      <c r="C507" s="4" t="s">
        <v>604</v>
      </c>
      <c r="D507" s="144">
        <v>6</v>
      </c>
      <c r="E507" s="130" t="s">
        <v>3561</v>
      </c>
      <c r="F507" s="47">
        <v>6087</v>
      </c>
      <c r="G507" s="47">
        <v>0</v>
      </c>
      <c r="H507" s="47">
        <v>0</v>
      </c>
      <c r="I507" s="47">
        <v>3692</v>
      </c>
      <c r="J507" s="47">
        <v>12</v>
      </c>
      <c r="K507" s="47">
        <v>513</v>
      </c>
      <c r="L507" s="47">
        <v>1008</v>
      </c>
      <c r="M507" s="47">
        <v>162565</v>
      </c>
      <c r="N507" s="153">
        <v>7592</v>
      </c>
      <c r="O507" s="147">
        <v>0</v>
      </c>
      <c r="P507" s="147">
        <v>0</v>
      </c>
      <c r="Q507" s="47">
        <v>256878</v>
      </c>
      <c r="R507" s="47">
        <v>0</v>
      </c>
      <c r="S507" s="47">
        <v>0</v>
      </c>
      <c r="T507" s="47">
        <v>0</v>
      </c>
      <c r="U507" s="47">
        <v>0</v>
      </c>
      <c r="V507" s="47">
        <v>0</v>
      </c>
      <c r="W507" s="103">
        <v>438347</v>
      </c>
      <c r="X507" s="41"/>
      <c r="Y507" s="41"/>
      <c r="Z507" s="41"/>
      <c r="AA507" s="41"/>
    </row>
    <row r="508" spans="1:27" ht="20.25" customHeight="1" x14ac:dyDescent="0.2">
      <c r="A508" s="113" t="s">
        <v>2307</v>
      </c>
      <c r="B508" s="114" t="s">
        <v>2281</v>
      </c>
      <c r="C508" s="4" t="s">
        <v>605</v>
      </c>
      <c r="D508" s="144">
        <v>6</v>
      </c>
      <c r="E508" s="130" t="s">
        <v>3561</v>
      </c>
      <c r="F508" s="47">
        <v>0</v>
      </c>
      <c r="G508" s="47">
        <v>0</v>
      </c>
      <c r="H508" s="47">
        <v>50</v>
      </c>
      <c r="I508" s="47">
        <v>1799</v>
      </c>
      <c r="J508" s="47">
        <v>13</v>
      </c>
      <c r="K508" s="47">
        <v>6720</v>
      </c>
      <c r="L508" s="47">
        <v>667</v>
      </c>
      <c r="M508" s="47">
        <v>107895</v>
      </c>
      <c r="N508" s="153">
        <v>11866</v>
      </c>
      <c r="O508" s="147">
        <v>824</v>
      </c>
      <c r="P508" s="147">
        <v>0</v>
      </c>
      <c r="Q508" s="47">
        <v>0</v>
      </c>
      <c r="R508" s="47">
        <v>0</v>
      </c>
      <c r="S508" s="47">
        <v>0</v>
      </c>
      <c r="T508" s="47">
        <v>0</v>
      </c>
      <c r="U508" s="47">
        <v>0</v>
      </c>
      <c r="V508" s="47">
        <v>0</v>
      </c>
      <c r="W508" s="103">
        <v>129834</v>
      </c>
      <c r="X508" s="41"/>
      <c r="Y508" s="41"/>
      <c r="Z508" s="41"/>
      <c r="AA508" s="41"/>
    </row>
    <row r="509" spans="1:27" ht="20.25" customHeight="1" x14ac:dyDescent="0.2">
      <c r="A509" s="113" t="s">
        <v>2308</v>
      </c>
      <c r="B509" s="114" t="s">
        <v>2281</v>
      </c>
      <c r="C509" s="4" t="s">
        <v>483</v>
      </c>
      <c r="D509" s="144">
        <v>6</v>
      </c>
      <c r="E509" s="130" t="s">
        <v>3561</v>
      </c>
      <c r="F509" s="47">
        <v>0</v>
      </c>
      <c r="G509" s="47">
        <v>0</v>
      </c>
      <c r="H509" s="47">
        <v>0</v>
      </c>
      <c r="I509" s="47">
        <v>7326</v>
      </c>
      <c r="J509" s="47">
        <v>17</v>
      </c>
      <c r="K509" s="47">
        <v>2879</v>
      </c>
      <c r="L509" s="47">
        <v>1831</v>
      </c>
      <c r="M509" s="47">
        <v>180175</v>
      </c>
      <c r="N509" s="153">
        <v>16734</v>
      </c>
      <c r="O509" s="147">
        <v>1658</v>
      </c>
      <c r="P509" s="147">
        <v>0</v>
      </c>
      <c r="Q509" s="47">
        <v>0</v>
      </c>
      <c r="R509" s="47">
        <v>0</v>
      </c>
      <c r="S509" s="47">
        <v>0</v>
      </c>
      <c r="T509" s="47">
        <v>0</v>
      </c>
      <c r="U509" s="47">
        <v>0</v>
      </c>
      <c r="V509" s="47">
        <v>0</v>
      </c>
      <c r="W509" s="103">
        <v>210620</v>
      </c>
      <c r="X509" s="41"/>
      <c r="Y509" s="41"/>
      <c r="Z509" s="41"/>
      <c r="AA509" s="41"/>
    </row>
    <row r="510" spans="1:27" ht="20.25" customHeight="1" x14ac:dyDescent="0.2">
      <c r="A510" s="113" t="s">
        <v>2309</v>
      </c>
      <c r="B510" s="114" t="s">
        <v>2281</v>
      </c>
      <c r="C510" s="4" t="s">
        <v>606</v>
      </c>
      <c r="D510" s="144">
        <v>6</v>
      </c>
      <c r="E510" s="130" t="s">
        <v>3561</v>
      </c>
      <c r="F510" s="47">
        <v>5151</v>
      </c>
      <c r="G510" s="47">
        <v>0</v>
      </c>
      <c r="H510" s="47">
        <v>272</v>
      </c>
      <c r="I510" s="47">
        <v>2942</v>
      </c>
      <c r="J510" s="47">
        <v>54</v>
      </c>
      <c r="K510" s="47">
        <v>4178</v>
      </c>
      <c r="L510" s="47">
        <v>5077</v>
      </c>
      <c r="M510" s="47">
        <v>615339</v>
      </c>
      <c r="N510" s="153">
        <v>14435</v>
      </c>
      <c r="O510" s="147">
        <v>100</v>
      </c>
      <c r="P510" s="147">
        <v>0</v>
      </c>
      <c r="Q510" s="47">
        <v>449065</v>
      </c>
      <c r="R510" s="47">
        <v>0</v>
      </c>
      <c r="S510" s="47">
        <v>0</v>
      </c>
      <c r="T510" s="47">
        <v>0</v>
      </c>
      <c r="U510" s="47">
        <v>230192</v>
      </c>
      <c r="V510" s="47">
        <v>0</v>
      </c>
      <c r="W510" s="103">
        <v>1326805</v>
      </c>
      <c r="X510" s="41"/>
      <c r="Y510" s="41"/>
      <c r="Z510" s="41"/>
      <c r="AA510" s="41"/>
    </row>
    <row r="511" spans="1:27" ht="20.25" customHeight="1" x14ac:dyDescent="0.2">
      <c r="A511" s="113" t="s">
        <v>2310</v>
      </c>
      <c r="B511" s="114" t="s">
        <v>2281</v>
      </c>
      <c r="C511" s="4" t="s">
        <v>607</v>
      </c>
      <c r="D511" s="144">
        <v>6</v>
      </c>
      <c r="E511" s="130" t="s">
        <v>3561</v>
      </c>
      <c r="F511" s="47">
        <v>333</v>
      </c>
      <c r="G511" s="47">
        <v>0</v>
      </c>
      <c r="H511" s="47">
        <v>617</v>
      </c>
      <c r="I511" s="47">
        <v>6507</v>
      </c>
      <c r="J511" s="47">
        <v>84</v>
      </c>
      <c r="K511" s="47">
        <v>14199</v>
      </c>
      <c r="L511" s="47">
        <v>12260</v>
      </c>
      <c r="M511" s="47">
        <v>538493</v>
      </c>
      <c r="N511" s="153">
        <v>4197</v>
      </c>
      <c r="O511" s="147">
        <v>871</v>
      </c>
      <c r="P511" s="147">
        <v>0</v>
      </c>
      <c r="Q511" s="47">
        <v>0</v>
      </c>
      <c r="R511" s="47">
        <v>0</v>
      </c>
      <c r="S511" s="47">
        <v>0</v>
      </c>
      <c r="T511" s="47">
        <v>0</v>
      </c>
      <c r="U511" s="47">
        <v>0</v>
      </c>
      <c r="V511" s="47">
        <v>0</v>
      </c>
      <c r="W511" s="103">
        <v>577561</v>
      </c>
      <c r="X511" s="41"/>
      <c r="Y511" s="41"/>
      <c r="Z511" s="41"/>
      <c r="AA511" s="41"/>
    </row>
    <row r="512" spans="1:27" ht="20.25" customHeight="1" x14ac:dyDescent="0.2">
      <c r="A512" s="113" t="s">
        <v>2311</v>
      </c>
      <c r="B512" s="114" t="s">
        <v>2281</v>
      </c>
      <c r="C512" s="4" t="s">
        <v>608</v>
      </c>
      <c r="D512" s="144">
        <v>6</v>
      </c>
      <c r="E512" s="130" t="s">
        <v>3561</v>
      </c>
      <c r="F512" s="47">
        <v>0</v>
      </c>
      <c r="G512" s="47">
        <v>0</v>
      </c>
      <c r="H512" s="47">
        <v>0</v>
      </c>
      <c r="I512" s="47">
        <v>6985</v>
      </c>
      <c r="J512" s="47">
        <v>39</v>
      </c>
      <c r="K512" s="47">
        <v>15389</v>
      </c>
      <c r="L512" s="47">
        <v>4788</v>
      </c>
      <c r="M512" s="47">
        <v>258522</v>
      </c>
      <c r="N512" s="153">
        <v>19336</v>
      </c>
      <c r="O512" s="147">
        <v>653</v>
      </c>
      <c r="P512" s="147">
        <v>0</v>
      </c>
      <c r="Q512" s="47">
        <v>0</v>
      </c>
      <c r="R512" s="47">
        <v>0</v>
      </c>
      <c r="S512" s="47">
        <v>0</v>
      </c>
      <c r="T512" s="47">
        <v>0</v>
      </c>
      <c r="U512" s="47">
        <v>0</v>
      </c>
      <c r="V512" s="47">
        <v>0</v>
      </c>
      <c r="W512" s="103">
        <v>305712</v>
      </c>
      <c r="X512" s="41"/>
      <c r="Y512" s="41"/>
      <c r="Z512" s="41"/>
      <c r="AA512" s="41"/>
    </row>
    <row r="513" spans="1:27" ht="20.25" customHeight="1" x14ac:dyDescent="0.2">
      <c r="A513" s="113" t="s">
        <v>2312</v>
      </c>
      <c r="B513" s="114" t="s">
        <v>2281</v>
      </c>
      <c r="C513" s="4" t="s">
        <v>609</v>
      </c>
      <c r="D513" s="144">
        <v>6</v>
      </c>
      <c r="E513" s="130" t="s">
        <v>3561</v>
      </c>
      <c r="F513" s="47">
        <v>0</v>
      </c>
      <c r="G513" s="47">
        <v>0</v>
      </c>
      <c r="H513" s="47">
        <v>0</v>
      </c>
      <c r="I513" s="47">
        <v>1905</v>
      </c>
      <c r="J513" s="47">
        <v>17952</v>
      </c>
      <c r="K513" s="47">
        <v>16899</v>
      </c>
      <c r="L513" s="47">
        <v>4595</v>
      </c>
      <c r="M513" s="47">
        <v>275219</v>
      </c>
      <c r="N513" s="153">
        <v>12929</v>
      </c>
      <c r="O513" s="147">
        <v>341</v>
      </c>
      <c r="P513" s="147">
        <v>0</v>
      </c>
      <c r="Q513" s="47">
        <v>0</v>
      </c>
      <c r="R513" s="47">
        <v>0</v>
      </c>
      <c r="S513" s="47">
        <v>0</v>
      </c>
      <c r="T513" s="47">
        <v>0</v>
      </c>
      <c r="U513" s="47">
        <v>0</v>
      </c>
      <c r="V513" s="47">
        <v>0</v>
      </c>
      <c r="W513" s="103">
        <v>329840</v>
      </c>
      <c r="X513" s="41"/>
      <c r="Y513" s="41"/>
      <c r="Z513" s="41"/>
      <c r="AA513" s="41"/>
    </row>
    <row r="514" spans="1:27" ht="20.25" customHeight="1" x14ac:dyDescent="0.2">
      <c r="A514" s="113" t="s">
        <v>2313</v>
      </c>
      <c r="B514" s="114" t="s">
        <v>2281</v>
      </c>
      <c r="C514" s="4" t="s">
        <v>610</v>
      </c>
      <c r="D514" s="144">
        <v>6</v>
      </c>
      <c r="E514" s="130" t="s">
        <v>3561</v>
      </c>
      <c r="F514" s="47">
        <v>0</v>
      </c>
      <c r="G514" s="47">
        <v>0</v>
      </c>
      <c r="H514" s="47">
        <v>250</v>
      </c>
      <c r="I514" s="47">
        <v>27082</v>
      </c>
      <c r="J514" s="47">
        <v>32</v>
      </c>
      <c r="K514" s="47">
        <v>2661</v>
      </c>
      <c r="L514" s="47">
        <v>3830</v>
      </c>
      <c r="M514" s="47">
        <v>235601</v>
      </c>
      <c r="N514" s="153">
        <v>11522</v>
      </c>
      <c r="O514" s="147">
        <v>3310</v>
      </c>
      <c r="P514" s="147">
        <v>0</v>
      </c>
      <c r="Q514" s="47">
        <v>0</v>
      </c>
      <c r="R514" s="47">
        <v>0</v>
      </c>
      <c r="S514" s="47">
        <v>0</v>
      </c>
      <c r="T514" s="47">
        <v>0</v>
      </c>
      <c r="U514" s="47">
        <v>0</v>
      </c>
      <c r="V514" s="47">
        <v>0</v>
      </c>
      <c r="W514" s="103">
        <v>284288</v>
      </c>
      <c r="X514" s="41"/>
      <c r="Y514" s="41"/>
      <c r="Z514" s="41"/>
      <c r="AA514" s="41"/>
    </row>
    <row r="515" spans="1:27" ht="20.25" customHeight="1" x14ac:dyDescent="0.2">
      <c r="A515" s="113" t="s">
        <v>2314</v>
      </c>
      <c r="B515" s="114" t="s">
        <v>2281</v>
      </c>
      <c r="C515" s="4" t="s">
        <v>611</v>
      </c>
      <c r="D515" s="144">
        <v>6</v>
      </c>
      <c r="E515" s="130" t="s">
        <v>3561</v>
      </c>
      <c r="F515" s="47">
        <v>1805</v>
      </c>
      <c r="G515" s="47">
        <v>0</v>
      </c>
      <c r="H515" s="47">
        <v>2326</v>
      </c>
      <c r="I515" s="47">
        <v>48765</v>
      </c>
      <c r="J515" s="47">
        <v>5101</v>
      </c>
      <c r="K515" s="47">
        <v>12505</v>
      </c>
      <c r="L515" s="47">
        <v>17197</v>
      </c>
      <c r="M515" s="47">
        <v>290651</v>
      </c>
      <c r="N515" s="153">
        <v>32350</v>
      </c>
      <c r="O515" s="147">
        <v>8072</v>
      </c>
      <c r="P515" s="147">
        <v>0</v>
      </c>
      <c r="Q515" s="47">
        <v>0</v>
      </c>
      <c r="R515" s="47">
        <v>0</v>
      </c>
      <c r="S515" s="47">
        <v>0</v>
      </c>
      <c r="T515" s="47">
        <v>0</v>
      </c>
      <c r="U515" s="47">
        <v>0</v>
      </c>
      <c r="V515" s="47">
        <v>0</v>
      </c>
      <c r="W515" s="103">
        <v>418772</v>
      </c>
      <c r="X515" s="41"/>
      <c r="Y515" s="41"/>
      <c r="Z515" s="41"/>
      <c r="AA515" s="41"/>
    </row>
    <row r="516" spans="1:27" ht="20.25" customHeight="1" x14ac:dyDescent="0.2">
      <c r="A516" s="113" t="s">
        <v>2315</v>
      </c>
      <c r="B516" s="114" t="s">
        <v>2281</v>
      </c>
      <c r="C516" s="4" t="s">
        <v>612</v>
      </c>
      <c r="D516" s="144">
        <v>6</v>
      </c>
      <c r="E516" s="130" t="s">
        <v>3561</v>
      </c>
      <c r="F516" s="47">
        <v>0</v>
      </c>
      <c r="G516" s="47">
        <v>0</v>
      </c>
      <c r="H516" s="47">
        <v>990</v>
      </c>
      <c r="I516" s="47">
        <v>37527</v>
      </c>
      <c r="J516" s="47">
        <v>55</v>
      </c>
      <c r="K516" s="47">
        <v>20552</v>
      </c>
      <c r="L516" s="47">
        <v>10081</v>
      </c>
      <c r="M516" s="47">
        <v>424786</v>
      </c>
      <c r="N516" s="153">
        <v>11791</v>
      </c>
      <c r="O516" s="147">
        <v>6369</v>
      </c>
      <c r="P516" s="147">
        <v>0</v>
      </c>
      <c r="Q516" s="47">
        <v>0</v>
      </c>
      <c r="R516" s="47">
        <v>0</v>
      </c>
      <c r="S516" s="47">
        <v>0</v>
      </c>
      <c r="T516" s="47">
        <v>0</v>
      </c>
      <c r="U516" s="47">
        <v>0</v>
      </c>
      <c r="V516" s="47">
        <v>0</v>
      </c>
      <c r="W516" s="103">
        <v>512151</v>
      </c>
      <c r="X516" s="41"/>
      <c r="Y516" s="41"/>
      <c r="Z516" s="41"/>
      <c r="AA516" s="41"/>
    </row>
    <row r="517" spans="1:27" ht="20.25" customHeight="1" x14ac:dyDescent="0.2">
      <c r="A517" s="113" t="s">
        <v>2316</v>
      </c>
      <c r="B517" s="114" t="s">
        <v>2317</v>
      </c>
      <c r="C517" s="4" t="s">
        <v>613</v>
      </c>
      <c r="D517" s="144">
        <v>2</v>
      </c>
      <c r="E517" s="130" t="s">
        <v>3561</v>
      </c>
      <c r="F517" s="47">
        <v>18722</v>
      </c>
      <c r="G517" s="47">
        <v>0</v>
      </c>
      <c r="H517" s="47">
        <v>13208</v>
      </c>
      <c r="I517" s="47">
        <v>340712</v>
      </c>
      <c r="J517" s="47">
        <v>87443</v>
      </c>
      <c r="K517" s="47">
        <v>1134847</v>
      </c>
      <c r="L517" s="47">
        <v>537401</v>
      </c>
      <c r="M517" s="47">
        <v>12955097</v>
      </c>
      <c r="N517" s="153">
        <v>448383</v>
      </c>
      <c r="O517" s="147">
        <v>29308</v>
      </c>
      <c r="P517" s="147">
        <v>0</v>
      </c>
      <c r="Q517" s="47">
        <v>0</v>
      </c>
      <c r="R517" s="47">
        <v>6334115</v>
      </c>
      <c r="S517" s="47">
        <v>0</v>
      </c>
      <c r="T517" s="47">
        <v>0</v>
      </c>
      <c r="U517" s="47">
        <v>1395249</v>
      </c>
      <c r="V517" s="47">
        <v>0</v>
      </c>
      <c r="W517" s="103">
        <v>23294485</v>
      </c>
      <c r="X517" s="41"/>
      <c r="Y517" s="41"/>
      <c r="Z517" s="41"/>
      <c r="AA517" s="41"/>
    </row>
    <row r="518" spans="1:27" ht="20.25" customHeight="1" x14ac:dyDescent="0.2">
      <c r="A518" s="113" t="s">
        <v>2318</v>
      </c>
      <c r="B518" s="114" t="s">
        <v>2317</v>
      </c>
      <c r="C518" s="4" t="s">
        <v>614</v>
      </c>
      <c r="D518" s="144">
        <v>3</v>
      </c>
      <c r="E518" s="130" t="s">
        <v>3561</v>
      </c>
      <c r="F518" s="47">
        <v>16076</v>
      </c>
      <c r="G518" s="47">
        <v>0</v>
      </c>
      <c r="H518" s="47">
        <v>2243</v>
      </c>
      <c r="I518" s="47">
        <v>156892</v>
      </c>
      <c r="J518" s="47">
        <v>91698</v>
      </c>
      <c r="K518" s="47">
        <v>237918</v>
      </c>
      <c r="L518" s="47">
        <v>153586</v>
      </c>
      <c r="M518" s="47">
        <v>3184518</v>
      </c>
      <c r="N518" s="153">
        <v>38933</v>
      </c>
      <c r="O518" s="147">
        <v>8346</v>
      </c>
      <c r="P518" s="147">
        <v>0</v>
      </c>
      <c r="Q518" s="47">
        <v>0</v>
      </c>
      <c r="R518" s="47">
        <v>763352</v>
      </c>
      <c r="S518" s="47">
        <v>0</v>
      </c>
      <c r="T518" s="47">
        <v>0</v>
      </c>
      <c r="U518" s="47">
        <v>0</v>
      </c>
      <c r="V518" s="47">
        <v>0</v>
      </c>
      <c r="W518" s="103">
        <v>4653562</v>
      </c>
      <c r="X518" s="41"/>
      <c r="Y518" s="41"/>
      <c r="Z518" s="41"/>
      <c r="AA518" s="41"/>
    </row>
    <row r="519" spans="1:27" ht="20.25" customHeight="1" x14ac:dyDescent="0.2">
      <c r="A519" s="113" t="s">
        <v>2319</v>
      </c>
      <c r="B519" s="114" t="s">
        <v>2317</v>
      </c>
      <c r="C519" s="4" t="s">
        <v>615</v>
      </c>
      <c r="D519" s="144">
        <v>4</v>
      </c>
      <c r="E519" s="130" t="s">
        <v>3561</v>
      </c>
      <c r="F519" s="47">
        <v>0</v>
      </c>
      <c r="G519" s="47">
        <v>0</v>
      </c>
      <c r="H519" s="47">
        <v>1138</v>
      </c>
      <c r="I519" s="47">
        <v>40399</v>
      </c>
      <c r="J519" s="47">
        <v>506</v>
      </c>
      <c r="K519" s="47">
        <v>26165</v>
      </c>
      <c r="L519" s="47">
        <v>86047</v>
      </c>
      <c r="M519" s="47">
        <v>2691637</v>
      </c>
      <c r="N519" s="153">
        <v>105692</v>
      </c>
      <c r="O519" s="147">
        <v>1560</v>
      </c>
      <c r="P519" s="147">
        <v>0</v>
      </c>
      <c r="Q519" s="47">
        <v>0</v>
      </c>
      <c r="R519" s="47">
        <v>564652</v>
      </c>
      <c r="S519" s="47">
        <v>0</v>
      </c>
      <c r="T519" s="47">
        <v>0</v>
      </c>
      <c r="U519" s="47">
        <v>1134809</v>
      </c>
      <c r="V519" s="47">
        <v>0</v>
      </c>
      <c r="W519" s="103">
        <v>4652605</v>
      </c>
      <c r="X519" s="41"/>
      <c r="Y519" s="41"/>
      <c r="Z519" s="41"/>
      <c r="AA519" s="41"/>
    </row>
    <row r="520" spans="1:27" ht="20.25" customHeight="1" x14ac:dyDescent="0.2">
      <c r="A520" s="113" t="s">
        <v>2320</v>
      </c>
      <c r="B520" s="114" t="s">
        <v>2317</v>
      </c>
      <c r="C520" s="4" t="s">
        <v>616</v>
      </c>
      <c r="D520" s="144">
        <v>3</v>
      </c>
      <c r="E520" s="130" t="s">
        <v>3561</v>
      </c>
      <c r="F520" s="47">
        <v>5161</v>
      </c>
      <c r="G520" s="47">
        <v>0</v>
      </c>
      <c r="H520" s="47">
        <v>5668</v>
      </c>
      <c r="I520" s="47">
        <v>105534</v>
      </c>
      <c r="J520" s="47">
        <v>5250</v>
      </c>
      <c r="K520" s="47">
        <v>429564</v>
      </c>
      <c r="L520" s="47">
        <v>232099</v>
      </c>
      <c r="M520" s="47">
        <v>5366000</v>
      </c>
      <c r="N520" s="153">
        <v>116536</v>
      </c>
      <c r="O520" s="147">
        <v>8119</v>
      </c>
      <c r="P520" s="147">
        <v>0</v>
      </c>
      <c r="Q520" s="47">
        <v>0</v>
      </c>
      <c r="R520" s="47">
        <v>1834034</v>
      </c>
      <c r="S520" s="47">
        <v>0</v>
      </c>
      <c r="T520" s="47">
        <v>0</v>
      </c>
      <c r="U520" s="47">
        <v>0</v>
      </c>
      <c r="V520" s="47">
        <v>0</v>
      </c>
      <c r="W520" s="103">
        <v>8107965</v>
      </c>
      <c r="X520" s="41"/>
      <c r="Y520" s="41"/>
      <c r="Z520" s="41"/>
      <c r="AA520" s="41"/>
    </row>
    <row r="521" spans="1:27" ht="20.25" customHeight="1" x14ac:dyDescent="0.2">
      <c r="A521" s="113" t="s">
        <v>2321</v>
      </c>
      <c r="B521" s="114" t="s">
        <v>2317</v>
      </c>
      <c r="C521" s="4" t="s">
        <v>617</v>
      </c>
      <c r="D521" s="144">
        <v>5</v>
      </c>
      <c r="E521" s="130" t="s">
        <v>3561</v>
      </c>
      <c r="F521" s="47">
        <v>0</v>
      </c>
      <c r="G521" s="47">
        <v>0</v>
      </c>
      <c r="H521" s="47">
        <v>491</v>
      </c>
      <c r="I521" s="47">
        <v>1980</v>
      </c>
      <c r="J521" s="47">
        <v>22442</v>
      </c>
      <c r="K521" s="47">
        <v>2661</v>
      </c>
      <c r="L521" s="47">
        <v>32254</v>
      </c>
      <c r="M521" s="47">
        <v>1252709</v>
      </c>
      <c r="N521" s="153">
        <v>6386</v>
      </c>
      <c r="O521" s="147">
        <v>1387</v>
      </c>
      <c r="P521" s="147">
        <v>0</v>
      </c>
      <c r="Q521" s="47">
        <v>0</v>
      </c>
      <c r="R521" s="47">
        <v>308438</v>
      </c>
      <c r="S521" s="47">
        <v>0</v>
      </c>
      <c r="T521" s="47">
        <v>0</v>
      </c>
      <c r="U521" s="47">
        <v>671685</v>
      </c>
      <c r="V521" s="47">
        <v>0</v>
      </c>
      <c r="W521" s="103">
        <v>2300433</v>
      </c>
      <c r="X521" s="41"/>
      <c r="Y521" s="41"/>
      <c r="Z521" s="41"/>
      <c r="AA521" s="41"/>
    </row>
    <row r="522" spans="1:27" ht="20.25" customHeight="1" x14ac:dyDescent="0.2">
      <c r="A522" s="113" t="s">
        <v>2322</v>
      </c>
      <c r="B522" s="114" t="s">
        <v>2317</v>
      </c>
      <c r="C522" s="4" t="s">
        <v>618</v>
      </c>
      <c r="D522" s="144">
        <v>5</v>
      </c>
      <c r="E522" s="130" t="s">
        <v>3561</v>
      </c>
      <c r="F522" s="47">
        <v>3425</v>
      </c>
      <c r="G522" s="47">
        <v>37837</v>
      </c>
      <c r="H522" s="47">
        <v>444</v>
      </c>
      <c r="I522" s="47">
        <v>4979</v>
      </c>
      <c r="J522" s="47">
        <v>195</v>
      </c>
      <c r="K522" s="47">
        <v>8024</v>
      </c>
      <c r="L522" s="47">
        <v>21611</v>
      </c>
      <c r="M522" s="47">
        <v>1171456</v>
      </c>
      <c r="N522" s="153">
        <v>45131</v>
      </c>
      <c r="O522" s="147">
        <v>522</v>
      </c>
      <c r="P522" s="147">
        <v>0</v>
      </c>
      <c r="Q522" s="47">
        <v>119602</v>
      </c>
      <c r="R522" s="47">
        <v>0</v>
      </c>
      <c r="S522" s="47">
        <v>0</v>
      </c>
      <c r="T522" s="47">
        <v>0</v>
      </c>
      <c r="U522" s="47">
        <v>893361</v>
      </c>
      <c r="V522" s="47">
        <v>0</v>
      </c>
      <c r="W522" s="103">
        <v>2306587</v>
      </c>
      <c r="X522" s="41"/>
      <c r="Y522" s="41"/>
      <c r="Z522" s="41"/>
      <c r="AA522" s="41"/>
    </row>
    <row r="523" spans="1:27" ht="20.25" customHeight="1" x14ac:dyDescent="0.2">
      <c r="A523" s="113" t="s">
        <v>2323</v>
      </c>
      <c r="B523" s="114" t="s">
        <v>2317</v>
      </c>
      <c r="C523" s="4" t="s">
        <v>619</v>
      </c>
      <c r="D523" s="144">
        <v>4</v>
      </c>
      <c r="E523" s="130" t="s">
        <v>3561</v>
      </c>
      <c r="F523" s="47">
        <v>20630</v>
      </c>
      <c r="G523" s="47">
        <v>0</v>
      </c>
      <c r="H523" s="47">
        <v>2316</v>
      </c>
      <c r="I523" s="47">
        <v>78011</v>
      </c>
      <c r="J523" s="47">
        <v>933</v>
      </c>
      <c r="K523" s="47">
        <v>58056</v>
      </c>
      <c r="L523" s="47">
        <v>165139</v>
      </c>
      <c r="M523" s="47">
        <v>3211449</v>
      </c>
      <c r="N523" s="153">
        <v>63240</v>
      </c>
      <c r="O523" s="147">
        <v>8866</v>
      </c>
      <c r="P523" s="147">
        <v>0</v>
      </c>
      <c r="Q523" s="47">
        <v>0</v>
      </c>
      <c r="R523" s="47">
        <v>605107</v>
      </c>
      <c r="S523" s="47">
        <v>0</v>
      </c>
      <c r="T523" s="47">
        <v>0</v>
      </c>
      <c r="U523" s="47">
        <v>0</v>
      </c>
      <c r="V523" s="47">
        <v>0</v>
      </c>
      <c r="W523" s="103">
        <v>4213747</v>
      </c>
      <c r="X523" s="41"/>
      <c r="Y523" s="41"/>
      <c r="Z523" s="41"/>
      <c r="AA523" s="41"/>
    </row>
    <row r="524" spans="1:27" ht="20.25" customHeight="1" x14ac:dyDescent="0.2">
      <c r="A524" s="113" t="s">
        <v>2324</v>
      </c>
      <c r="B524" s="114" t="s">
        <v>2317</v>
      </c>
      <c r="C524" s="4" t="s">
        <v>620</v>
      </c>
      <c r="D524" s="144">
        <v>5</v>
      </c>
      <c r="E524" s="130" t="s">
        <v>3561</v>
      </c>
      <c r="F524" s="47">
        <v>18759</v>
      </c>
      <c r="G524" s="47">
        <v>0</v>
      </c>
      <c r="H524" s="47">
        <v>0</v>
      </c>
      <c r="I524" s="47">
        <v>18031</v>
      </c>
      <c r="J524" s="47">
        <v>333</v>
      </c>
      <c r="K524" s="47">
        <v>77139</v>
      </c>
      <c r="L524" s="47">
        <v>31860</v>
      </c>
      <c r="M524" s="47">
        <v>1266714</v>
      </c>
      <c r="N524" s="153">
        <v>100165</v>
      </c>
      <c r="O524" s="147">
        <v>1701</v>
      </c>
      <c r="P524" s="147">
        <v>0</v>
      </c>
      <c r="Q524" s="47">
        <v>0</v>
      </c>
      <c r="R524" s="47">
        <v>248842</v>
      </c>
      <c r="S524" s="47">
        <v>0</v>
      </c>
      <c r="T524" s="47">
        <v>0</v>
      </c>
      <c r="U524" s="47">
        <v>530666</v>
      </c>
      <c r="V524" s="47">
        <v>0</v>
      </c>
      <c r="W524" s="103">
        <v>2294210</v>
      </c>
      <c r="X524" s="41"/>
      <c r="Y524" s="41"/>
      <c r="Z524" s="41"/>
      <c r="AA524" s="41"/>
    </row>
    <row r="525" spans="1:27" ht="20.25" customHeight="1" x14ac:dyDescent="0.2">
      <c r="A525" s="113" t="s">
        <v>2325</v>
      </c>
      <c r="B525" s="114" t="s">
        <v>2317</v>
      </c>
      <c r="C525" s="4" t="s">
        <v>621</v>
      </c>
      <c r="D525" s="144">
        <v>5</v>
      </c>
      <c r="E525" s="130" t="s">
        <v>3561</v>
      </c>
      <c r="F525" s="47">
        <v>763</v>
      </c>
      <c r="G525" s="47">
        <v>0</v>
      </c>
      <c r="H525" s="47">
        <v>46</v>
      </c>
      <c r="I525" s="47">
        <v>85783</v>
      </c>
      <c r="J525" s="47">
        <v>269</v>
      </c>
      <c r="K525" s="47">
        <v>14672</v>
      </c>
      <c r="L525" s="47">
        <v>42260</v>
      </c>
      <c r="M525" s="47">
        <v>1761634</v>
      </c>
      <c r="N525" s="153">
        <v>45475</v>
      </c>
      <c r="O525" s="147">
        <v>4142</v>
      </c>
      <c r="P525" s="147">
        <v>0</v>
      </c>
      <c r="Q525" s="47">
        <v>0</v>
      </c>
      <c r="R525" s="47">
        <v>302119</v>
      </c>
      <c r="S525" s="47">
        <v>0</v>
      </c>
      <c r="T525" s="47">
        <v>0</v>
      </c>
      <c r="U525" s="47">
        <v>0</v>
      </c>
      <c r="V525" s="47">
        <v>0</v>
      </c>
      <c r="W525" s="103">
        <v>2257163</v>
      </c>
      <c r="X525" s="41"/>
      <c r="Y525" s="41"/>
      <c r="Z525" s="41"/>
      <c r="AA525" s="41"/>
    </row>
    <row r="526" spans="1:27" ht="20.25" customHeight="1" x14ac:dyDescent="0.2">
      <c r="A526" s="113" t="s">
        <v>2326</v>
      </c>
      <c r="B526" s="114" t="s">
        <v>2317</v>
      </c>
      <c r="C526" s="4" t="s">
        <v>622</v>
      </c>
      <c r="D526" s="144">
        <v>5</v>
      </c>
      <c r="E526" s="130" t="s">
        <v>3561</v>
      </c>
      <c r="F526" s="47">
        <v>9968</v>
      </c>
      <c r="G526" s="47">
        <v>4070</v>
      </c>
      <c r="H526" s="47">
        <v>0</v>
      </c>
      <c r="I526" s="47">
        <v>28358</v>
      </c>
      <c r="J526" s="47">
        <v>4851</v>
      </c>
      <c r="K526" s="47">
        <v>22438</v>
      </c>
      <c r="L526" s="47">
        <v>28702</v>
      </c>
      <c r="M526" s="47">
        <v>1195618</v>
      </c>
      <c r="N526" s="153">
        <v>47445</v>
      </c>
      <c r="O526" s="147">
        <v>7206</v>
      </c>
      <c r="P526" s="147">
        <v>0</v>
      </c>
      <c r="Q526" s="47">
        <v>0</v>
      </c>
      <c r="R526" s="47">
        <v>0</v>
      </c>
      <c r="S526" s="47">
        <v>0</v>
      </c>
      <c r="T526" s="47">
        <v>0</v>
      </c>
      <c r="U526" s="47">
        <v>812053</v>
      </c>
      <c r="V526" s="47">
        <v>0</v>
      </c>
      <c r="W526" s="103">
        <v>2160709</v>
      </c>
      <c r="X526" s="41"/>
      <c r="Y526" s="41"/>
      <c r="Z526" s="41"/>
      <c r="AA526" s="41"/>
    </row>
    <row r="527" spans="1:27" ht="20.25" customHeight="1" x14ac:dyDescent="0.2">
      <c r="A527" s="113" t="s">
        <v>2327</v>
      </c>
      <c r="B527" s="114" t="s">
        <v>2317</v>
      </c>
      <c r="C527" s="4" t="s">
        <v>623</v>
      </c>
      <c r="D527" s="144">
        <v>5</v>
      </c>
      <c r="E527" s="130" t="s">
        <v>3561</v>
      </c>
      <c r="F527" s="47">
        <v>3029</v>
      </c>
      <c r="G527" s="47">
        <v>0</v>
      </c>
      <c r="H527" s="47">
        <v>0</v>
      </c>
      <c r="I527" s="47">
        <v>77493</v>
      </c>
      <c r="J527" s="47">
        <v>289</v>
      </c>
      <c r="K527" s="47">
        <v>56335</v>
      </c>
      <c r="L527" s="47">
        <v>36338</v>
      </c>
      <c r="M527" s="47">
        <v>1215077</v>
      </c>
      <c r="N527" s="153">
        <v>20317</v>
      </c>
      <c r="O527" s="147">
        <v>4306</v>
      </c>
      <c r="P527" s="147">
        <v>0</v>
      </c>
      <c r="Q527" s="47">
        <v>0</v>
      </c>
      <c r="R527" s="47">
        <v>139742</v>
      </c>
      <c r="S527" s="47">
        <v>0</v>
      </c>
      <c r="T527" s="47">
        <v>0</v>
      </c>
      <c r="U527" s="47">
        <v>0</v>
      </c>
      <c r="V527" s="47">
        <v>0</v>
      </c>
      <c r="W527" s="103">
        <v>1552926</v>
      </c>
      <c r="X527" s="41"/>
      <c r="Y527" s="41"/>
      <c r="Z527" s="41"/>
      <c r="AA527" s="41"/>
    </row>
    <row r="528" spans="1:27" ht="20.25" customHeight="1" x14ac:dyDescent="0.2">
      <c r="A528" s="113" t="s">
        <v>2328</v>
      </c>
      <c r="B528" s="114" t="s">
        <v>2317</v>
      </c>
      <c r="C528" s="4" t="s">
        <v>624</v>
      </c>
      <c r="D528" s="144">
        <v>4</v>
      </c>
      <c r="E528" s="130" t="s">
        <v>3561</v>
      </c>
      <c r="F528" s="47">
        <v>0</v>
      </c>
      <c r="G528" s="47">
        <v>0</v>
      </c>
      <c r="H528" s="47">
        <v>3401</v>
      </c>
      <c r="I528" s="47">
        <v>57690</v>
      </c>
      <c r="J528" s="47">
        <v>15273</v>
      </c>
      <c r="K528" s="47">
        <v>55635</v>
      </c>
      <c r="L528" s="47">
        <v>89091</v>
      </c>
      <c r="M528" s="47">
        <v>3187973</v>
      </c>
      <c r="N528" s="153">
        <v>117949</v>
      </c>
      <c r="O528" s="147">
        <v>6227</v>
      </c>
      <c r="P528" s="147">
        <v>0</v>
      </c>
      <c r="Q528" s="47">
        <v>0</v>
      </c>
      <c r="R528" s="47">
        <v>875009</v>
      </c>
      <c r="S528" s="47">
        <v>0</v>
      </c>
      <c r="T528" s="47">
        <v>0</v>
      </c>
      <c r="U528" s="47">
        <v>1491024</v>
      </c>
      <c r="V528" s="47">
        <v>0</v>
      </c>
      <c r="W528" s="103">
        <v>5899272</v>
      </c>
      <c r="X528" s="41"/>
      <c r="Y528" s="41"/>
      <c r="Z528" s="41"/>
      <c r="AA528" s="41"/>
    </row>
    <row r="529" spans="1:27" ht="20.25" customHeight="1" x14ac:dyDescent="0.2">
      <c r="A529" s="113" t="s">
        <v>2329</v>
      </c>
      <c r="B529" s="114" t="s">
        <v>2317</v>
      </c>
      <c r="C529" s="4" t="s">
        <v>625</v>
      </c>
      <c r="D529" s="144">
        <v>5</v>
      </c>
      <c r="E529" s="130" t="s">
        <v>3561</v>
      </c>
      <c r="F529" s="47">
        <v>0</v>
      </c>
      <c r="G529" s="47">
        <v>0</v>
      </c>
      <c r="H529" s="47">
        <v>1816</v>
      </c>
      <c r="I529" s="47">
        <v>15036</v>
      </c>
      <c r="J529" s="47">
        <v>91950</v>
      </c>
      <c r="K529" s="47">
        <v>55413</v>
      </c>
      <c r="L529" s="47">
        <v>98049</v>
      </c>
      <c r="M529" s="47">
        <v>2010588</v>
      </c>
      <c r="N529" s="153">
        <v>30068</v>
      </c>
      <c r="O529" s="147">
        <v>3813</v>
      </c>
      <c r="P529" s="147">
        <v>0</v>
      </c>
      <c r="Q529" s="47">
        <v>0</v>
      </c>
      <c r="R529" s="47">
        <v>448714</v>
      </c>
      <c r="S529" s="47">
        <v>0</v>
      </c>
      <c r="T529" s="47">
        <v>0</v>
      </c>
      <c r="U529" s="47">
        <v>0</v>
      </c>
      <c r="V529" s="47">
        <v>0</v>
      </c>
      <c r="W529" s="103">
        <v>2755447</v>
      </c>
      <c r="X529" s="41"/>
      <c r="Y529" s="41"/>
      <c r="Z529" s="41"/>
      <c r="AA529" s="41"/>
    </row>
    <row r="530" spans="1:27" ht="20.25" customHeight="1" x14ac:dyDescent="0.2">
      <c r="A530" s="113" t="s">
        <v>2330</v>
      </c>
      <c r="B530" s="114" t="s">
        <v>2317</v>
      </c>
      <c r="C530" s="4" t="s">
        <v>626</v>
      </c>
      <c r="D530" s="144">
        <v>5</v>
      </c>
      <c r="E530" s="130" t="s">
        <v>3561</v>
      </c>
      <c r="F530" s="47">
        <v>0</v>
      </c>
      <c r="G530" s="47">
        <v>0</v>
      </c>
      <c r="H530" s="47">
        <v>0</v>
      </c>
      <c r="I530" s="47">
        <v>32208</v>
      </c>
      <c r="J530" s="47">
        <v>195</v>
      </c>
      <c r="K530" s="47">
        <v>14646</v>
      </c>
      <c r="L530" s="47">
        <v>18896</v>
      </c>
      <c r="M530" s="47">
        <v>782519</v>
      </c>
      <c r="N530" s="153">
        <v>22031</v>
      </c>
      <c r="O530" s="147">
        <v>931</v>
      </c>
      <c r="P530" s="147">
        <v>0</v>
      </c>
      <c r="Q530" s="47">
        <v>0</v>
      </c>
      <c r="R530" s="47">
        <v>122016</v>
      </c>
      <c r="S530" s="47">
        <v>0</v>
      </c>
      <c r="T530" s="47">
        <v>0</v>
      </c>
      <c r="U530" s="47">
        <v>0</v>
      </c>
      <c r="V530" s="47">
        <v>0</v>
      </c>
      <c r="W530" s="103">
        <v>993442</v>
      </c>
      <c r="X530" s="41"/>
      <c r="Y530" s="41"/>
      <c r="Z530" s="41"/>
      <c r="AA530" s="41"/>
    </row>
    <row r="531" spans="1:27" ht="20.25" customHeight="1" x14ac:dyDescent="0.2">
      <c r="A531" s="113" t="s">
        <v>2331</v>
      </c>
      <c r="B531" s="114" t="s">
        <v>2317</v>
      </c>
      <c r="C531" s="4" t="s">
        <v>627</v>
      </c>
      <c r="D531" s="144">
        <v>5</v>
      </c>
      <c r="E531" s="130" t="s">
        <v>3561</v>
      </c>
      <c r="F531" s="47">
        <v>4295</v>
      </c>
      <c r="G531" s="47">
        <v>0</v>
      </c>
      <c r="H531" s="47">
        <v>1003</v>
      </c>
      <c r="I531" s="47">
        <v>25629</v>
      </c>
      <c r="J531" s="47">
        <v>245</v>
      </c>
      <c r="K531" s="47">
        <v>26309</v>
      </c>
      <c r="L531" s="47">
        <v>45414</v>
      </c>
      <c r="M531" s="47">
        <v>1779665</v>
      </c>
      <c r="N531" s="153">
        <v>43467</v>
      </c>
      <c r="O531" s="147">
        <v>630</v>
      </c>
      <c r="P531" s="147">
        <v>0</v>
      </c>
      <c r="Q531" s="47">
        <v>0</v>
      </c>
      <c r="R531" s="47">
        <v>388926</v>
      </c>
      <c r="S531" s="47">
        <v>0</v>
      </c>
      <c r="T531" s="47">
        <v>0</v>
      </c>
      <c r="U531" s="47">
        <v>1406731</v>
      </c>
      <c r="V531" s="47">
        <v>0</v>
      </c>
      <c r="W531" s="103">
        <v>3722314</v>
      </c>
      <c r="X531" s="41"/>
      <c r="Y531" s="41"/>
      <c r="Z531" s="41"/>
      <c r="AA531" s="41"/>
    </row>
    <row r="532" spans="1:27" ht="20.25" customHeight="1" x14ac:dyDescent="0.2">
      <c r="A532" s="113" t="s">
        <v>2332</v>
      </c>
      <c r="B532" s="114" t="s">
        <v>2317</v>
      </c>
      <c r="C532" s="4" t="s">
        <v>628</v>
      </c>
      <c r="D532" s="144">
        <v>5</v>
      </c>
      <c r="E532" s="130" t="s">
        <v>3561</v>
      </c>
      <c r="F532" s="47">
        <v>5614</v>
      </c>
      <c r="G532" s="47">
        <v>0</v>
      </c>
      <c r="H532" s="47">
        <v>59</v>
      </c>
      <c r="I532" s="47">
        <v>16748</v>
      </c>
      <c r="J532" s="47">
        <v>414</v>
      </c>
      <c r="K532" s="47">
        <v>9856</v>
      </c>
      <c r="L532" s="47">
        <v>51817</v>
      </c>
      <c r="M532" s="47">
        <v>2164824</v>
      </c>
      <c r="N532" s="153">
        <v>66990</v>
      </c>
      <c r="O532" s="147">
        <v>2891</v>
      </c>
      <c r="P532" s="147">
        <v>0</v>
      </c>
      <c r="Q532" s="47">
        <v>0</v>
      </c>
      <c r="R532" s="47">
        <v>0</v>
      </c>
      <c r="S532" s="47">
        <v>0</v>
      </c>
      <c r="T532" s="47">
        <v>0</v>
      </c>
      <c r="U532" s="47">
        <v>1068716</v>
      </c>
      <c r="V532" s="47">
        <v>0</v>
      </c>
      <c r="W532" s="103">
        <v>3387929</v>
      </c>
      <c r="X532" s="41"/>
      <c r="Y532" s="41"/>
      <c r="Z532" s="41"/>
      <c r="AA532" s="41"/>
    </row>
    <row r="533" spans="1:27" ht="20.25" customHeight="1" x14ac:dyDescent="0.2">
      <c r="A533" s="113" t="s">
        <v>2333</v>
      </c>
      <c r="B533" s="114" t="s">
        <v>2317</v>
      </c>
      <c r="C533" s="4" t="s">
        <v>629</v>
      </c>
      <c r="D533" s="144">
        <v>5</v>
      </c>
      <c r="E533" s="130" t="s">
        <v>3561</v>
      </c>
      <c r="F533" s="47">
        <v>0</v>
      </c>
      <c r="G533" s="47">
        <v>0</v>
      </c>
      <c r="H533" s="47">
        <v>2969</v>
      </c>
      <c r="I533" s="47">
        <v>101083</v>
      </c>
      <c r="J533" s="47">
        <v>37385</v>
      </c>
      <c r="K533" s="47">
        <v>39891</v>
      </c>
      <c r="L533" s="47">
        <v>96057</v>
      </c>
      <c r="M533" s="47">
        <v>2545046</v>
      </c>
      <c r="N533" s="153">
        <v>45952</v>
      </c>
      <c r="O533" s="147">
        <v>0</v>
      </c>
      <c r="P533" s="147">
        <v>0</v>
      </c>
      <c r="Q533" s="47">
        <v>0</v>
      </c>
      <c r="R533" s="47">
        <v>519174</v>
      </c>
      <c r="S533" s="47">
        <v>0</v>
      </c>
      <c r="T533" s="47">
        <v>0</v>
      </c>
      <c r="U533" s="47">
        <v>0</v>
      </c>
      <c r="V533" s="47">
        <v>0</v>
      </c>
      <c r="W533" s="103">
        <v>3387557</v>
      </c>
      <c r="X533" s="41"/>
      <c r="Y533" s="41"/>
      <c r="Z533" s="41"/>
      <c r="AA533" s="41"/>
    </row>
    <row r="534" spans="1:27" ht="20.25" customHeight="1" x14ac:dyDescent="0.2">
      <c r="A534" s="113" t="s">
        <v>2334</v>
      </c>
      <c r="B534" s="114" t="s">
        <v>2317</v>
      </c>
      <c r="C534" s="4" t="s">
        <v>630</v>
      </c>
      <c r="D534" s="144">
        <v>4</v>
      </c>
      <c r="E534" s="130" t="s">
        <v>3561</v>
      </c>
      <c r="F534" s="47">
        <v>0</v>
      </c>
      <c r="G534" s="47">
        <v>0</v>
      </c>
      <c r="H534" s="47">
        <v>3454</v>
      </c>
      <c r="I534" s="47">
        <v>74700</v>
      </c>
      <c r="J534" s="47">
        <v>22293</v>
      </c>
      <c r="K534" s="47">
        <v>117302</v>
      </c>
      <c r="L534" s="47">
        <v>101946</v>
      </c>
      <c r="M534" s="47">
        <v>2910404</v>
      </c>
      <c r="N534" s="153">
        <v>59288</v>
      </c>
      <c r="O534" s="147">
        <v>21084</v>
      </c>
      <c r="P534" s="147">
        <v>0</v>
      </c>
      <c r="Q534" s="47">
        <v>0</v>
      </c>
      <c r="R534" s="47">
        <v>998701</v>
      </c>
      <c r="S534" s="47">
        <v>0</v>
      </c>
      <c r="T534" s="47">
        <v>0</v>
      </c>
      <c r="U534" s="47">
        <v>0</v>
      </c>
      <c r="V534" s="47">
        <v>0</v>
      </c>
      <c r="W534" s="103">
        <v>4309172</v>
      </c>
      <c r="X534" s="41"/>
      <c r="Y534" s="41"/>
      <c r="Z534" s="41"/>
      <c r="AA534" s="41"/>
    </row>
    <row r="535" spans="1:27" ht="20.25" customHeight="1" x14ac:dyDescent="0.2">
      <c r="A535" s="113" t="s">
        <v>2335</v>
      </c>
      <c r="B535" s="114" t="s">
        <v>2317</v>
      </c>
      <c r="C535" s="4" t="s">
        <v>631</v>
      </c>
      <c r="D535" s="144">
        <v>3</v>
      </c>
      <c r="E535" s="130" t="s">
        <v>3561</v>
      </c>
      <c r="F535" s="47">
        <v>24481</v>
      </c>
      <c r="G535" s="47">
        <v>0</v>
      </c>
      <c r="H535" s="47">
        <v>3929</v>
      </c>
      <c r="I535" s="47">
        <v>156079</v>
      </c>
      <c r="J535" s="47">
        <v>1063</v>
      </c>
      <c r="K535" s="47">
        <v>199968</v>
      </c>
      <c r="L535" s="47">
        <v>133532</v>
      </c>
      <c r="M535" s="47">
        <v>3699996</v>
      </c>
      <c r="N535" s="153">
        <v>39248</v>
      </c>
      <c r="O535" s="147">
        <v>14087</v>
      </c>
      <c r="P535" s="147">
        <v>0</v>
      </c>
      <c r="Q535" s="47">
        <v>0</v>
      </c>
      <c r="R535" s="47">
        <v>1072621</v>
      </c>
      <c r="S535" s="47">
        <v>0</v>
      </c>
      <c r="T535" s="47">
        <v>0</v>
      </c>
      <c r="U535" s="47">
        <v>0</v>
      </c>
      <c r="V535" s="47">
        <v>0</v>
      </c>
      <c r="W535" s="103">
        <v>5345004</v>
      </c>
      <c r="X535" s="41"/>
      <c r="Y535" s="41"/>
      <c r="Z535" s="41"/>
      <c r="AA535" s="41"/>
    </row>
    <row r="536" spans="1:27" ht="20.25" customHeight="1" x14ac:dyDescent="0.2">
      <c r="A536" s="113" t="s">
        <v>2336</v>
      </c>
      <c r="B536" s="114" t="s">
        <v>2317</v>
      </c>
      <c r="C536" s="4" t="s">
        <v>632</v>
      </c>
      <c r="D536" s="144">
        <v>5</v>
      </c>
      <c r="E536" s="130" t="s">
        <v>3561</v>
      </c>
      <c r="F536" s="47">
        <v>0</v>
      </c>
      <c r="G536" s="47">
        <v>0</v>
      </c>
      <c r="H536" s="47">
        <v>523</v>
      </c>
      <c r="I536" s="47">
        <v>9288</v>
      </c>
      <c r="J536" s="47">
        <v>123</v>
      </c>
      <c r="K536" s="47">
        <v>16523</v>
      </c>
      <c r="L536" s="47">
        <v>33434</v>
      </c>
      <c r="M536" s="47">
        <v>1019121</v>
      </c>
      <c r="N536" s="153">
        <v>5570</v>
      </c>
      <c r="O536" s="147">
        <v>74</v>
      </c>
      <c r="P536" s="147">
        <v>0</v>
      </c>
      <c r="Q536" s="47">
        <v>0</v>
      </c>
      <c r="R536" s="47">
        <v>126902</v>
      </c>
      <c r="S536" s="47">
        <v>0</v>
      </c>
      <c r="T536" s="47">
        <v>0</v>
      </c>
      <c r="U536" s="47">
        <v>0</v>
      </c>
      <c r="V536" s="47">
        <v>0</v>
      </c>
      <c r="W536" s="103">
        <v>1211558</v>
      </c>
      <c r="X536" s="41"/>
      <c r="Y536" s="41"/>
      <c r="Z536" s="41"/>
      <c r="AA536" s="41"/>
    </row>
    <row r="537" spans="1:27" ht="20.25" customHeight="1" x14ac:dyDescent="0.2">
      <c r="A537" s="113" t="s">
        <v>2337</v>
      </c>
      <c r="B537" s="114" t="s">
        <v>2317</v>
      </c>
      <c r="C537" s="4" t="s">
        <v>633</v>
      </c>
      <c r="D537" s="144">
        <v>5</v>
      </c>
      <c r="E537" s="130" t="s">
        <v>3562</v>
      </c>
      <c r="F537" s="47">
        <v>0</v>
      </c>
      <c r="G537" s="47">
        <v>0</v>
      </c>
      <c r="H537" s="47">
        <v>1042</v>
      </c>
      <c r="I537" s="47">
        <v>4078</v>
      </c>
      <c r="J537" s="47">
        <v>0</v>
      </c>
      <c r="K537" s="47">
        <v>36719</v>
      </c>
      <c r="L537" s="47">
        <v>65322</v>
      </c>
      <c r="M537" s="47">
        <v>637450</v>
      </c>
      <c r="N537" s="153">
        <v>67339</v>
      </c>
      <c r="O537" s="147">
        <v>12957</v>
      </c>
      <c r="P537" s="147">
        <v>0</v>
      </c>
      <c r="Q537" s="47">
        <v>0</v>
      </c>
      <c r="R537" s="47">
        <v>146663</v>
      </c>
      <c r="S537" s="47">
        <v>0</v>
      </c>
      <c r="T537" s="47">
        <v>0</v>
      </c>
      <c r="U537" s="47">
        <v>0</v>
      </c>
      <c r="V537" s="47">
        <v>0</v>
      </c>
      <c r="W537" s="103">
        <v>971570</v>
      </c>
      <c r="X537" s="41"/>
      <c r="Y537" s="41"/>
      <c r="Z537" s="41"/>
      <c r="AA537" s="41"/>
    </row>
    <row r="538" spans="1:27" ht="20.25" customHeight="1" x14ac:dyDescent="0.2">
      <c r="A538" s="113" t="s">
        <v>2338</v>
      </c>
      <c r="B538" s="114" t="s">
        <v>2317</v>
      </c>
      <c r="C538" s="4" t="s">
        <v>634</v>
      </c>
      <c r="D538" s="144">
        <v>5</v>
      </c>
      <c r="E538" s="130" t="s">
        <v>3561</v>
      </c>
      <c r="F538" s="47">
        <v>0</v>
      </c>
      <c r="G538" s="47">
        <v>0</v>
      </c>
      <c r="H538" s="47">
        <v>1430</v>
      </c>
      <c r="I538" s="47">
        <v>9442</v>
      </c>
      <c r="J538" s="47">
        <v>17940</v>
      </c>
      <c r="K538" s="47">
        <v>19954</v>
      </c>
      <c r="L538" s="47">
        <v>60449</v>
      </c>
      <c r="M538" s="47">
        <v>1687754</v>
      </c>
      <c r="N538" s="153">
        <v>48006</v>
      </c>
      <c r="O538" s="147">
        <v>586</v>
      </c>
      <c r="P538" s="147">
        <v>0</v>
      </c>
      <c r="Q538" s="47">
        <v>0</v>
      </c>
      <c r="R538" s="47">
        <v>288658</v>
      </c>
      <c r="S538" s="47">
        <v>0</v>
      </c>
      <c r="T538" s="47">
        <v>0</v>
      </c>
      <c r="U538" s="47">
        <v>0</v>
      </c>
      <c r="V538" s="47">
        <v>0</v>
      </c>
      <c r="W538" s="103">
        <v>2134219</v>
      </c>
      <c r="X538" s="41"/>
      <c r="Y538" s="41"/>
      <c r="Z538" s="41"/>
      <c r="AA538" s="41"/>
    </row>
    <row r="539" spans="1:27" ht="20.25" customHeight="1" x14ac:dyDescent="0.2">
      <c r="A539" s="113" t="s">
        <v>2339</v>
      </c>
      <c r="B539" s="114" t="s">
        <v>2317</v>
      </c>
      <c r="C539" s="4" t="s">
        <v>635</v>
      </c>
      <c r="D539" s="144">
        <v>5</v>
      </c>
      <c r="E539" s="130" t="s">
        <v>3561</v>
      </c>
      <c r="F539" s="47">
        <v>0</v>
      </c>
      <c r="G539" s="47">
        <v>0</v>
      </c>
      <c r="H539" s="47">
        <v>801</v>
      </c>
      <c r="I539" s="47">
        <v>19330</v>
      </c>
      <c r="J539" s="47">
        <v>6998</v>
      </c>
      <c r="K539" s="47">
        <v>32269</v>
      </c>
      <c r="L539" s="47">
        <v>64682</v>
      </c>
      <c r="M539" s="47">
        <v>1032347</v>
      </c>
      <c r="N539" s="153">
        <v>155295</v>
      </c>
      <c r="O539" s="147">
        <v>2621</v>
      </c>
      <c r="P539" s="147">
        <v>0</v>
      </c>
      <c r="Q539" s="47">
        <v>0</v>
      </c>
      <c r="R539" s="47">
        <v>49248</v>
      </c>
      <c r="S539" s="47">
        <v>0</v>
      </c>
      <c r="T539" s="47">
        <v>0</v>
      </c>
      <c r="U539" s="47">
        <v>0</v>
      </c>
      <c r="V539" s="47">
        <v>0</v>
      </c>
      <c r="W539" s="103">
        <v>1363591</v>
      </c>
      <c r="X539" s="41"/>
      <c r="Y539" s="41"/>
      <c r="Z539" s="41"/>
      <c r="AA539" s="41"/>
    </row>
    <row r="540" spans="1:27" ht="20.25" customHeight="1" x14ac:dyDescent="0.2">
      <c r="A540" s="113" t="s">
        <v>2340</v>
      </c>
      <c r="B540" s="114" t="s">
        <v>2317</v>
      </c>
      <c r="C540" s="4" t="s">
        <v>636</v>
      </c>
      <c r="D540" s="144">
        <v>5</v>
      </c>
      <c r="E540" s="130" t="s">
        <v>3561</v>
      </c>
      <c r="F540" s="47">
        <v>6640</v>
      </c>
      <c r="G540" s="47">
        <v>0</v>
      </c>
      <c r="H540" s="47">
        <v>505</v>
      </c>
      <c r="I540" s="47">
        <v>50393</v>
      </c>
      <c r="J540" s="47">
        <v>101</v>
      </c>
      <c r="K540" s="47">
        <v>15248</v>
      </c>
      <c r="L540" s="47">
        <v>34343</v>
      </c>
      <c r="M540" s="47">
        <v>992134</v>
      </c>
      <c r="N540" s="153">
        <v>40486</v>
      </c>
      <c r="O540" s="147">
        <v>3436</v>
      </c>
      <c r="P540" s="147">
        <v>0</v>
      </c>
      <c r="Q540" s="47">
        <v>0</v>
      </c>
      <c r="R540" s="47">
        <v>168624</v>
      </c>
      <c r="S540" s="47">
        <v>0</v>
      </c>
      <c r="T540" s="47">
        <v>0</v>
      </c>
      <c r="U540" s="47">
        <v>0</v>
      </c>
      <c r="V540" s="47">
        <v>0</v>
      </c>
      <c r="W540" s="103">
        <v>1311910</v>
      </c>
      <c r="X540" s="41"/>
      <c r="Y540" s="41"/>
      <c r="Z540" s="41"/>
      <c r="AA540" s="41"/>
    </row>
    <row r="541" spans="1:27" ht="20.25" customHeight="1" x14ac:dyDescent="0.2">
      <c r="A541" s="113" t="s">
        <v>2341</v>
      </c>
      <c r="B541" s="114" t="s">
        <v>2317</v>
      </c>
      <c r="C541" s="4" t="s">
        <v>637</v>
      </c>
      <c r="D541" s="144">
        <v>5</v>
      </c>
      <c r="E541" s="130" t="s">
        <v>3562</v>
      </c>
      <c r="F541" s="47">
        <v>0</v>
      </c>
      <c r="G541" s="47">
        <v>0</v>
      </c>
      <c r="H541" s="47">
        <v>162</v>
      </c>
      <c r="I541" s="47">
        <v>12342</v>
      </c>
      <c r="J541" s="47">
        <v>21123</v>
      </c>
      <c r="K541" s="47">
        <v>37079</v>
      </c>
      <c r="L541" s="47">
        <v>43532</v>
      </c>
      <c r="M541" s="47">
        <v>494795</v>
      </c>
      <c r="N541" s="153">
        <v>3109</v>
      </c>
      <c r="O541" s="147">
        <v>1011</v>
      </c>
      <c r="P541" s="147">
        <v>0</v>
      </c>
      <c r="Q541" s="47">
        <v>0</v>
      </c>
      <c r="R541" s="47">
        <v>116300</v>
      </c>
      <c r="S541" s="47">
        <v>0</v>
      </c>
      <c r="T541" s="47">
        <v>0</v>
      </c>
      <c r="U541" s="47">
        <v>0</v>
      </c>
      <c r="V541" s="47">
        <v>0</v>
      </c>
      <c r="W541" s="103">
        <v>729453</v>
      </c>
      <c r="X541" s="41"/>
      <c r="Y541" s="41"/>
      <c r="Z541" s="41"/>
      <c r="AA541" s="41"/>
    </row>
    <row r="542" spans="1:27" ht="20.25" customHeight="1" x14ac:dyDescent="0.2">
      <c r="A542" s="113" t="s">
        <v>2342</v>
      </c>
      <c r="B542" s="114" t="s">
        <v>2317</v>
      </c>
      <c r="C542" s="4" t="s">
        <v>638</v>
      </c>
      <c r="D542" s="144">
        <v>5</v>
      </c>
      <c r="E542" s="130" t="s">
        <v>3561</v>
      </c>
      <c r="F542" s="47">
        <v>1437</v>
      </c>
      <c r="G542" s="47">
        <v>0</v>
      </c>
      <c r="H542" s="47">
        <v>1190</v>
      </c>
      <c r="I542" s="47">
        <v>109652</v>
      </c>
      <c r="J542" s="47">
        <v>5212</v>
      </c>
      <c r="K542" s="47">
        <v>42681</v>
      </c>
      <c r="L542" s="47">
        <v>68258</v>
      </c>
      <c r="M542" s="47">
        <v>1929263</v>
      </c>
      <c r="N542" s="153">
        <v>14781</v>
      </c>
      <c r="O542" s="147">
        <v>15</v>
      </c>
      <c r="P542" s="147">
        <v>0</v>
      </c>
      <c r="Q542" s="47">
        <v>0</v>
      </c>
      <c r="R542" s="47">
        <v>385984</v>
      </c>
      <c r="S542" s="47">
        <v>0</v>
      </c>
      <c r="T542" s="47">
        <v>0</v>
      </c>
      <c r="U542" s="47">
        <v>0</v>
      </c>
      <c r="V542" s="47">
        <v>0</v>
      </c>
      <c r="W542" s="103">
        <v>2558473</v>
      </c>
      <c r="X542" s="41"/>
      <c r="Y542" s="41"/>
      <c r="Z542" s="41"/>
      <c r="AA542" s="41"/>
    </row>
    <row r="543" spans="1:27" ht="20.25" customHeight="1" x14ac:dyDescent="0.2">
      <c r="A543" s="113" t="s">
        <v>2343</v>
      </c>
      <c r="B543" s="114" t="s">
        <v>2317</v>
      </c>
      <c r="C543" s="4" t="s">
        <v>639</v>
      </c>
      <c r="D543" s="144">
        <v>5</v>
      </c>
      <c r="E543" s="130" t="s">
        <v>3561</v>
      </c>
      <c r="F543" s="47">
        <v>0</v>
      </c>
      <c r="G543" s="47">
        <v>0</v>
      </c>
      <c r="H543" s="47">
        <v>455</v>
      </c>
      <c r="I543" s="47">
        <v>43345</v>
      </c>
      <c r="J543" s="47">
        <v>179</v>
      </c>
      <c r="K543" s="47">
        <v>47588</v>
      </c>
      <c r="L543" s="47">
        <v>29017</v>
      </c>
      <c r="M543" s="47">
        <v>1045033</v>
      </c>
      <c r="N543" s="153">
        <v>43728</v>
      </c>
      <c r="O543" s="147">
        <v>5357</v>
      </c>
      <c r="P543" s="147">
        <v>0</v>
      </c>
      <c r="Q543" s="47">
        <v>0</v>
      </c>
      <c r="R543" s="47">
        <v>177351</v>
      </c>
      <c r="S543" s="47">
        <v>0</v>
      </c>
      <c r="T543" s="47">
        <v>0</v>
      </c>
      <c r="U543" s="47">
        <v>0</v>
      </c>
      <c r="V543" s="47">
        <v>0</v>
      </c>
      <c r="W543" s="103">
        <v>1392053</v>
      </c>
      <c r="X543" s="41"/>
      <c r="Y543" s="41"/>
      <c r="Z543" s="41"/>
      <c r="AA543" s="41"/>
    </row>
    <row r="544" spans="1:27" ht="20.25" customHeight="1" x14ac:dyDescent="0.2">
      <c r="A544" s="113" t="s">
        <v>2344</v>
      </c>
      <c r="B544" s="114" t="s">
        <v>2317</v>
      </c>
      <c r="C544" s="4" t="s">
        <v>640</v>
      </c>
      <c r="D544" s="144">
        <v>5</v>
      </c>
      <c r="E544" s="130" t="s">
        <v>3561</v>
      </c>
      <c r="F544" s="47">
        <v>0</v>
      </c>
      <c r="G544" s="47">
        <v>0</v>
      </c>
      <c r="H544" s="47">
        <v>987</v>
      </c>
      <c r="I544" s="47">
        <v>21337</v>
      </c>
      <c r="J544" s="47">
        <v>460</v>
      </c>
      <c r="K544" s="47">
        <v>15456</v>
      </c>
      <c r="L544" s="47">
        <v>61648</v>
      </c>
      <c r="M544" s="47">
        <v>2128343</v>
      </c>
      <c r="N544" s="153">
        <v>169521</v>
      </c>
      <c r="O544" s="147">
        <v>465</v>
      </c>
      <c r="P544" s="147">
        <v>0</v>
      </c>
      <c r="Q544" s="47">
        <v>0</v>
      </c>
      <c r="R544" s="47">
        <v>456893</v>
      </c>
      <c r="S544" s="47">
        <v>0</v>
      </c>
      <c r="T544" s="47">
        <v>0</v>
      </c>
      <c r="U544" s="47">
        <v>0</v>
      </c>
      <c r="V544" s="47">
        <v>0</v>
      </c>
      <c r="W544" s="103">
        <v>2855110</v>
      </c>
      <c r="X544" s="41"/>
      <c r="Y544" s="41"/>
      <c r="Z544" s="41"/>
      <c r="AA544" s="41"/>
    </row>
    <row r="545" spans="1:27" ht="20.25" customHeight="1" x14ac:dyDescent="0.2">
      <c r="A545" s="113" t="s">
        <v>2345</v>
      </c>
      <c r="B545" s="114" t="s">
        <v>2317</v>
      </c>
      <c r="C545" s="4" t="s">
        <v>641</v>
      </c>
      <c r="D545" s="144">
        <v>5</v>
      </c>
      <c r="E545" s="130" t="s">
        <v>3561</v>
      </c>
      <c r="F545" s="47">
        <v>0</v>
      </c>
      <c r="G545" s="47">
        <v>0</v>
      </c>
      <c r="H545" s="47">
        <v>426</v>
      </c>
      <c r="I545" s="47">
        <v>48476</v>
      </c>
      <c r="J545" s="47">
        <v>5490</v>
      </c>
      <c r="K545" s="47">
        <v>16502</v>
      </c>
      <c r="L545" s="47">
        <v>27554</v>
      </c>
      <c r="M545" s="47">
        <v>957741</v>
      </c>
      <c r="N545" s="153">
        <v>23643</v>
      </c>
      <c r="O545" s="147">
        <v>0</v>
      </c>
      <c r="P545" s="147">
        <v>0</v>
      </c>
      <c r="Q545" s="47">
        <v>0</v>
      </c>
      <c r="R545" s="47">
        <v>38316</v>
      </c>
      <c r="S545" s="47">
        <v>0</v>
      </c>
      <c r="T545" s="47">
        <v>0</v>
      </c>
      <c r="U545" s="47">
        <v>0</v>
      </c>
      <c r="V545" s="47">
        <v>0</v>
      </c>
      <c r="W545" s="103">
        <v>1118148</v>
      </c>
      <c r="X545" s="41"/>
      <c r="Y545" s="41"/>
      <c r="Z545" s="41"/>
      <c r="AA545" s="41"/>
    </row>
    <row r="546" spans="1:27" ht="20.25" customHeight="1" x14ac:dyDescent="0.2">
      <c r="A546" s="113" t="s">
        <v>2346</v>
      </c>
      <c r="B546" s="114" t="s">
        <v>2317</v>
      </c>
      <c r="C546" s="4" t="s">
        <v>642</v>
      </c>
      <c r="D546" s="144">
        <v>5</v>
      </c>
      <c r="E546" s="130" t="s">
        <v>3562</v>
      </c>
      <c r="F546" s="47">
        <v>0</v>
      </c>
      <c r="G546" s="47">
        <v>0</v>
      </c>
      <c r="H546" s="47">
        <v>2250</v>
      </c>
      <c r="I546" s="47">
        <v>32554</v>
      </c>
      <c r="J546" s="47">
        <v>10785</v>
      </c>
      <c r="K546" s="47">
        <v>94184</v>
      </c>
      <c r="L546" s="47">
        <v>31809</v>
      </c>
      <c r="M546" s="47">
        <v>599252</v>
      </c>
      <c r="N546" s="153">
        <v>94101</v>
      </c>
      <c r="O546" s="147">
        <v>1803</v>
      </c>
      <c r="P546" s="147">
        <v>0</v>
      </c>
      <c r="Q546" s="47">
        <v>0</v>
      </c>
      <c r="R546" s="47">
        <v>474857</v>
      </c>
      <c r="S546" s="47">
        <v>0</v>
      </c>
      <c r="T546" s="47">
        <v>0</v>
      </c>
      <c r="U546" s="47">
        <v>0</v>
      </c>
      <c r="V546" s="47">
        <v>0</v>
      </c>
      <c r="W546" s="103">
        <v>1341595</v>
      </c>
      <c r="X546" s="41"/>
      <c r="Y546" s="41"/>
      <c r="Z546" s="41"/>
      <c r="AA546" s="41"/>
    </row>
    <row r="547" spans="1:27" ht="20.25" customHeight="1" x14ac:dyDescent="0.2">
      <c r="A547" s="113" t="s">
        <v>2347</v>
      </c>
      <c r="B547" s="114" t="s">
        <v>2317</v>
      </c>
      <c r="C547" s="4" t="s">
        <v>643</v>
      </c>
      <c r="D547" s="144">
        <v>5</v>
      </c>
      <c r="E547" s="130" t="s">
        <v>3561</v>
      </c>
      <c r="F547" s="47">
        <v>38814</v>
      </c>
      <c r="G547" s="47">
        <v>0</v>
      </c>
      <c r="H547" s="47">
        <v>1026</v>
      </c>
      <c r="I547" s="47">
        <v>60795</v>
      </c>
      <c r="J547" s="47">
        <v>324</v>
      </c>
      <c r="K547" s="47">
        <v>43225</v>
      </c>
      <c r="L547" s="47">
        <v>44196</v>
      </c>
      <c r="M547" s="47">
        <v>1415549</v>
      </c>
      <c r="N547" s="153">
        <v>13804</v>
      </c>
      <c r="O547" s="147">
        <v>3714</v>
      </c>
      <c r="P547" s="147">
        <v>0</v>
      </c>
      <c r="Q547" s="47">
        <v>0</v>
      </c>
      <c r="R547" s="47">
        <v>189618</v>
      </c>
      <c r="S547" s="47">
        <v>0</v>
      </c>
      <c r="T547" s="47">
        <v>0</v>
      </c>
      <c r="U547" s="47">
        <v>0</v>
      </c>
      <c r="V547" s="47">
        <v>0</v>
      </c>
      <c r="W547" s="103">
        <v>1811065</v>
      </c>
      <c r="X547" s="41"/>
      <c r="Y547" s="41"/>
      <c r="Z547" s="41"/>
      <c r="AA547" s="41"/>
    </row>
    <row r="548" spans="1:27" ht="20.25" customHeight="1" x14ac:dyDescent="0.2">
      <c r="A548" s="113" t="s">
        <v>2348</v>
      </c>
      <c r="B548" s="114" t="s">
        <v>2317</v>
      </c>
      <c r="C548" s="4" t="s">
        <v>644</v>
      </c>
      <c r="D548" s="144">
        <v>5</v>
      </c>
      <c r="E548" s="130" t="s">
        <v>3561</v>
      </c>
      <c r="F548" s="47">
        <v>969</v>
      </c>
      <c r="G548" s="47">
        <v>0</v>
      </c>
      <c r="H548" s="47">
        <v>2298</v>
      </c>
      <c r="I548" s="47">
        <v>50357</v>
      </c>
      <c r="J548" s="47">
        <v>6897</v>
      </c>
      <c r="K548" s="47">
        <v>65145</v>
      </c>
      <c r="L548" s="47">
        <v>49234</v>
      </c>
      <c r="M548" s="47">
        <v>1464861</v>
      </c>
      <c r="N548" s="153">
        <v>51737</v>
      </c>
      <c r="O548" s="147">
        <v>8140</v>
      </c>
      <c r="P548" s="147">
        <v>0</v>
      </c>
      <c r="Q548" s="47">
        <v>0</v>
      </c>
      <c r="R548" s="47">
        <v>613317</v>
      </c>
      <c r="S548" s="47">
        <v>0</v>
      </c>
      <c r="T548" s="47">
        <v>0</v>
      </c>
      <c r="U548" s="47">
        <v>0</v>
      </c>
      <c r="V548" s="47">
        <v>0</v>
      </c>
      <c r="W548" s="103">
        <v>2312955</v>
      </c>
      <c r="X548" s="41"/>
      <c r="Y548" s="41"/>
      <c r="Z548" s="41"/>
      <c r="AA548" s="41"/>
    </row>
    <row r="549" spans="1:27" ht="20.25" customHeight="1" x14ac:dyDescent="0.2">
      <c r="A549" s="113" t="s">
        <v>2349</v>
      </c>
      <c r="B549" s="114" t="s">
        <v>2317</v>
      </c>
      <c r="C549" s="4" t="s">
        <v>645</v>
      </c>
      <c r="D549" s="144">
        <v>5</v>
      </c>
      <c r="E549" s="130" t="s">
        <v>3561</v>
      </c>
      <c r="F549" s="47">
        <v>0</v>
      </c>
      <c r="G549" s="47">
        <v>0</v>
      </c>
      <c r="H549" s="47">
        <v>886</v>
      </c>
      <c r="I549" s="47">
        <v>10369</v>
      </c>
      <c r="J549" s="47">
        <v>124</v>
      </c>
      <c r="K549" s="47">
        <v>20478</v>
      </c>
      <c r="L549" s="47">
        <v>27326</v>
      </c>
      <c r="M549" s="47">
        <v>909321</v>
      </c>
      <c r="N549" s="153">
        <v>32380</v>
      </c>
      <c r="O549" s="147">
        <v>5934</v>
      </c>
      <c r="P549" s="147">
        <v>0</v>
      </c>
      <c r="Q549" s="47">
        <v>0</v>
      </c>
      <c r="R549" s="47">
        <v>182172</v>
      </c>
      <c r="S549" s="47">
        <v>0</v>
      </c>
      <c r="T549" s="47">
        <v>0</v>
      </c>
      <c r="U549" s="47">
        <v>0</v>
      </c>
      <c r="V549" s="47">
        <v>0</v>
      </c>
      <c r="W549" s="103">
        <v>1188990</v>
      </c>
      <c r="X549" s="41"/>
      <c r="Y549" s="41"/>
      <c r="Z549" s="41"/>
      <c r="AA549" s="41"/>
    </row>
    <row r="550" spans="1:27" ht="20.25" customHeight="1" x14ac:dyDescent="0.2">
      <c r="A550" s="113" t="s">
        <v>2350</v>
      </c>
      <c r="B550" s="114" t="s">
        <v>2317</v>
      </c>
      <c r="C550" s="4" t="s">
        <v>646</v>
      </c>
      <c r="D550" s="144">
        <v>5</v>
      </c>
      <c r="E550" s="130" t="s">
        <v>3561</v>
      </c>
      <c r="F550" s="47">
        <v>3978</v>
      </c>
      <c r="G550" s="47">
        <v>0</v>
      </c>
      <c r="H550" s="47">
        <v>0</v>
      </c>
      <c r="I550" s="47">
        <v>45245</v>
      </c>
      <c r="J550" s="47">
        <v>263</v>
      </c>
      <c r="K550" s="47">
        <v>79798</v>
      </c>
      <c r="L550" s="47">
        <v>38073</v>
      </c>
      <c r="M550" s="47">
        <v>1366859</v>
      </c>
      <c r="N550" s="153">
        <v>35391</v>
      </c>
      <c r="O550" s="147">
        <v>4590</v>
      </c>
      <c r="P550" s="147">
        <v>0</v>
      </c>
      <c r="Q550" s="47">
        <v>0</v>
      </c>
      <c r="R550" s="47">
        <v>255537</v>
      </c>
      <c r="S550" s="47">
        <v>0</v>
      </c>
      <c r="T550" s="47">
        <v>0</v>
      </c>
      <c r="U550" s="47">
        <v>0</v>
      </c>
      <c r="V550" s="47">
        <v>0</v>
      </c>
      <c r="W550" s="103">
        <v>1829734</v>
      </c>
      <c r="X550" s="41"/>
      <c r="Y550" s="41"/>
      <c r="Z550" s="41"/>
      <c r="AA550" s="41"/>
    </row>
    <row r="551" spans="1:27" ht="20.25" customHeight="1" x14ac:dyDescent="0.2">
      <c r="A551" s="113" t="s">
        <v>2351</v>
      </c>
      <c r="B551" s="114" t="s">
        <v>2317</v>
      </c>
      <c r="C551" s="4" t="s">
        <v>647</v>
      </c>
      <c r="D551" s="144">
        <v>5</v>
      </c>
      <c r="E551" s="130" t="s">
        <v>3561</v>
      </c>
      <c r="F551" s="47">
        <v>0</v>
      </c>
      <c r="G551" s="47">
        <v>0</v>
      </c>
      <c r="H551" s="47">
        <v>662</v>
      </c>
      <c r="I551" s="47">
        <v>40757</v>
      </c>
      <c r="J551" s="47">
        <v>147</v>
      </c>
      <c r="K551" s="47">
        <v>37348</v>
      </c>
      <c r="L551" s="47">
        <v>19896</v>
      </c>
      <c r="M551" s="47">
        <v>771606</v>
      </c>
      <c r="N551" s="153">
        <v>8112</v>
      </c>
      <c r="O551" s="147">
        <v>3186</v>
      </c>
      <c r="P551" s="147">
        <v>0</v>
      </c>
      <c r="Q551" s="47">
        <v>0</v>
      </c>
      <c r="R551" s="47">
        <v>105304</v>
      </c>
      <c r="S551" s="47">
        <v>0</v>
      </c>
      <c r="T551" s="47">
        <v>0</v>
      </c>
      <c r="U551" s="47">
        <v>0</v>
      </c>
      <c r="V551" s="47">
        <v>0</v>
      </c>
      <c r="W551" s="103">
        <v>987018</v>
      </c>
      <c r="X551" s="41"/>
      <c r="Y551" s="41"/>
      <c r="Z551" s="41"/>
      <c r="AA551" s="41"/>
    </row>
    <row r="552" spans="1:27" ht="20.25" customHeight="1" x14ac:dyDescent="0.2">
      <c r="A552" s="113" t="s">
        <v>2352</v>
      </c>
      <c r="B552" s="114" t="s">
        <v>2317</v>
      </c>
      <c r="C552" s="4" t="s">
        <v>648</v>
      </c>
      <c r="D552" s="144">
        <v>5</v>
      </c>
      <c r="E552" s="130" t="s">
        <v>3561</v>
      </c>
      <c r="F552" s="47">
        <v>695</v>
      </c>
      <c r="G552" s="47">
        <v>0</v>
      </c>
      <c r="H552" s="47">
        <v>0</v>
      </c>
      <c r="I552" s="47">
        <v>25130</v>
      </c>
      <c r="J552" s="47">
        <v>153</v>
      </c>
      <c r="K552" s="47">
        <v>20427</v>
      </c>
      <c r="L552" s="47">
        <v>28695</v>
      </c>
      <c r="M552" s="47">
        <v>938809</v>
      </c>
      <c r="N552" s="153">
        <v>18954</v>
      </c>
      <c r="O552" s="147">
        <v>10895</v>
      </c>
      <c r="P552" s="147">
        <v>0</v>
      </c>
      <c r="Q552" s="47">
        <v>0</v>
      </c>
      <c r="R552" s="47">
        <v>170520</v>
      </c>
      <c r="S552" s="47">
        <v>0</v>
      </c>
      <c r="T552" s="47">
        <v>0</v>
      </c>
      <c r="U552" s="47">
        <v>0</v>
      </c>
      <c r="V552" s="47">
        <v>0</v>
      </c>
      <c r="W552" s="103">
        <v>1214278</v>
      </c>
      <c r="X552" s="41"/>
      <c r="Y552" s="41"/>
      <c r="Z552" s="41"/>
      <c r="AA552" s="41"/>
    </row>
    <row r="553" spans="1:27" ht="20.25" customHeight="1" x14ac:dyDescent="0.2">
      <c r="A553" s="113" t="s">
        <v>2353</v>
      </c>
      <c r="B553" s="114" t="s">
        <v>2317</v>
      </c>
      <c r="C553" s="4" t="s">
        <v>649</v>
      </c>
      <c r="D553" s="144">
        <v>5</v>
      </c>
      <c r="E553" s="130" t="s">
        <v>3561</v>
      </c>
      <c r="F553" s="47">
        <v>9978</v>
      </c>
      <c r="G553" s="47">
        <v>0</v>
      </c>
      <c r="H553" s="47">
        <v>0</v>
      </c>
      <c r="I553" s="47">
        <v>16448</v>
      </c>
      <c r="J553" s="47">
        <v>186</v>
      </c>
      <c r="K553" s="47">
        <v>10539</v>
      </c>
      <c r="L553" s="47">
        <v>21957</v>
      </c>
      <c r="M553" s="47">
        <v>780900</v>
      </c>
      <c r="N553" s="153">
        <v>63121</v>
      </c>
      <c r="O553" s="147">
        <v>1245</v>
      </c>
      <c r="P553" s="147">
        <v>0</v>
      </c>
      <c r="Q553" s="47">
        <v>0</v>
      </c>
      <c r="R553" s="47">
        <v>0</v>
      </c>
      <c r="S553" s="47">
        <v>0</v>
      </c>
      <c r="T553" s="47">
        <v>0</v>
      </c>
      <c r="U553" s="47">
        <v>0</v>
      </c>
      <c r="V553" s="47">
        <v>0</v>
      </c>
      <c r="W553" s="103">
        <v>904374</v>
      </c>
      <c r="X553" s="41"/>
      <c r="Y553" s="41"/>
      <c r="Z553" s="41"/>
      <c r="AA553" s="41"/>
    </row>
    <row r="554" spans="1:27" ht="20.25" customHeight="1" x14ac:dyDescent="0.2">
      <c r="A554" s="113" t="s">
        <v>2354</v>
      </c>
      <c r="B554" s="114" t="s">
        <v>2317</v>
      </c>
      <c r="C554" s="4" t="s">
        <v>650</v>
      </c>
      <c r="D554" s="144">
        <v>5</v>
      </c>
      <c r="E554" s="130" t="s">
        <v>3561</v>
      </c>
      <c r="F554" s="47">
        <v>0</v>
      </c>
      <c r="G554" s="47">
        <v>0</v>
      </c>
      <c r="H554" s="47">
        <v>835</v>
      </c>
      <c r="I554" s="47">
        <v>59678</v>
      </c>
      <c r="J554" s="47">
        <v>151</v>
      </c>
      <c r="K554" s="47">
        <v>44841</v>
      </c>
      <c r="L554" s="47">
        <v>22619</v>
      </c>
      <c r="M554" s="47">
        <v>868942</v>
      </c>
      <c r="N554" s="153">
        <v>29937</v>
      </c>
      <c r="O554" s="147">
        <v>10653</v>
      </c>
      <c r="P554" s="147">
        <v>0</v>
      </c>
      <c r="Q554" s="47">
        <v>0</v>
      </c>
      <c r="R554" s="47">
        <v>106137</v>
      </c>
      <c r="S554" s="47">
        <v>0</v>
      </c>
      <c r="T554" s="47">
        <v>0</v>
      </c>
      <c r="U554" s="47">
        <v>0</v>
      </c>
      <c r="V554" s="47">
        <v>0</v>
      </c>
      <c r="W554" s="103">
        <v>1143793</v>
      </c>
      <c r="X554" s="41"/>
      <c r="Y554" s="41"/>
      <c r="Z554" s="41"/>
      <c r="AA554" s="41"/>
    </row>
    <row r="555" spans="1:27" ht="20.25" customHeight="1" x14ac:dyDescent="0.2">
      <c r="A555" s="113" t="s">
        <v>2355</v>
      </c>
      <c r="B555" s="114" t="s">
        <v>2317</v>
      </c>
      <c r="C555" s="4" t="s">
        <v>651</v>
      </c>
      <c r="D555" s="144">
        <v>5</v>
      </c>
      <c r="E555" s="130" t="s">
        <v>3561</v>
      </c>
      <c r="F555" s="47">
        <v>3979</v>
      </c>
      <c r="G555" s="47">
        <v>0</v>
      </c>
      <c r="H555" s="47">
        <v>852</v>
      </c>
      <c r="I555" s="47">
        <v>99485</v>
      </c>
      <c r="J555" s="47">
        <v>173</v>
      </c>
      <c r="K555" s="47">
        <v>10321</v>
      </c>
      <c r="L555" s="47">
        <v>42342</v>
      </c>
      <c r="M555" s="47">
        <v>1570611</v>
      </c>
      <c r="N555" s="153">
        <v>31979</v>
      </c>
      <c r="O555" s="147">
        <v>3128</v>
      </c>
      <c r="P555" s="147">
        <v>0</v>
      </c>
      <c r="Q555" s="47">
        <v>0</v>
      </c>
      <c r="R555" s="47">
        <v>57410</v>
      </c>
      <c r="S555" s="47">
        <v>0</v>
      </c>
      <c r="T555" s="47">
        <v>0</v>
      </c>
      <c r="U555" s="47">
        <v>1221818</v>
      </c>
      <c r="V555" s="47">
        <v>0</v>
      </c>
      <c r="W555" s="103">
        <v>3042098</v>
      </c>
      <c r="X555" s="41"/>
      <c r="Y555" s="41"/>
      <c r="Z555" s="41"/>
      <c r="AA555" s="41"/>
    </row>
    <row r="556" spans="1:27" ht="20.25" customHeight="1" x14ac:dyDescent="0.2">
      <c r="A556" s="113" t="s">
        <v>2356</v>
      </c>
      <c r="B556" s="114" t="s">
        <v>2317</v>
      </c>
      <c r="C556" s="4" t="s">
        <v>652</v>
      </c>
      <c r="D556" s="144">
        <v>5</v>
      </c>
      <c r="E556" s="130" t="s">
        <v>3561</v>
      </c>
      <c r="F556" s="47">
        <v>0</v>
      </c>
      <c r="G556" s="47">
        <v>0</v>
      </c>
      <c r="H556" s="47">
        <v>758</v>
      </c>
      <c r="I556" s="47">
        <v>13383</v>
      </c>
      <c r="J556" s="47">
        <v>83</v>
      </c>
      <c r="K556" s="47">
        <v>10311</v>
      </c>
      <c r="L556" s="47">
        <v>19745</v>
      </c>
      <c r="M556" s="47">
        <v>695867</v>
      </c>
      <c r="N556" s="153">
        <v>17794</v>
      </c>
      <c r="O556" s="147">
        <v>413</v>
      </c>
      <c r="P556" s="147">
        <v>0</v>
      </c>
      <c r="Q556" s="47">
        <v>0</v>
      </c>
      <c r="R556" s="47">
        <v>132365</v>
      </c>
      <c r="S556" s="47">
        <v>0</v>
      </c>
      <c r="T556" s="47">
        <v>0</v>
      </c>
      <c r="U556" s="47">
        <v>0</v>
      </c>
      <c r="V556" s="47">
        <v>0</v>
      </c>
      <c r="W556" s="103">
        <v>890719</v>
      </c>
      <c r="X556" s="41"/>
      <c r="Y556" s="41"/>
      <c r="Z556" s="41"/>
      <c r="AA556" s="41"/>
    </row>
    <row r="557" spans="1:27" ht="20.25" customHeight="1" x14ac:dyDescent="0.2">
      <c r="A557" s="113" t="s">
        <v>2357</v>
      </c>
      <c r="B557" s="114" t="s">
        <v>2317</v>
      </c>
      <c r="C557" s="4" t="s">
        <v>653</v>
      </c>
      <c r="D557" s="144">
        <v>6</v>
      </c>
      <c r="E557" s="130" t="s">
        <v>3561</v>
      </c>
      <c r="F557" s="47">
        <v>0</v>
      </c>
      <c r="G557" s="47">
        <v>0</v>
      </c>
      <c r="H557" s="47">
        <v>554</v>
      </c>
      <c r="I557" s="47">
        <v>8485</v>
      </c>
      <c r="J557" s="47">
        <v>90</v>
      </c>
      <c r="K557" s="47">
        <v>11334</v>
      </c>
      <c r="L557" s="47">
        <v>13715</v>
      </c>
      <c r="M557" s="47">
        <v>544520</v>
      </c>
      <c r="N557" s="153">
        <v>18192</v>
      </c>
      <c r="O557" s="147">
        <v>1788</v>
      </c>
      <c r="P557" s="147">
        <v>0</v>
      </c>
      <c r="Q557" s="47">
        <v>0</v>
      </c>
      <c r="R557" s="47">
        <v>159108</v>
      </c>
      <c r="S557" s="47">
        <v>0</v>
      </c>
      <c r="T557" s="47">
        <v>0</v>
      </c>
      <c r="U557" s="47">
        <v>0</v>
      </c>
      <c r="V557" s="47">
        <v>0</v>
      </c>
      <c r="W557" s="103">
        <v>757786</v>
      </c>
      <c r="X557" s="41"/>
      <c r="Y557" s="41"/>
      <c r="Z557" s="41"/>
      <c r="AA557" s="41"/>
    </row>
    <row r="558" spans="1:27" ht="20.25" customHeight="1" x14ac:dyDescent="0.2">
      <c r="A558" s="113" t="s">
        <v>2358</v>
      </c>
      <c r="B558" s="114" t="s">
        <v>2317</v>
      </c>
      <c r="C558" s="4" t="s">
        <v>654</v>
      </c>
      <c r="D558" s="144">
        <v>6</v>
      </c>
      <c r="E558" s="130" t="s">
        <v>3562</v>
      </c>
      <c r="F558" s="47">
        <v>0</v>
      </c>
      <c r="G558" s="47">
        <v>0</v>
      </c>
      <c r="H558" s="47">
        <v>514</v>
      </c>
      <c r="I558" s="47">
        <v>44038</v>
      </c>
      <c r="J558" s="47">
        <v>8800</v>
      </c>
      <c r="K558" s="47">
        <v>15656</v>
      </c>
      <c r="L558" s="47">
        <v>20068</v>
      </c>
      <c r="M558" s="47">
        <v>233925</v>
      </c>
      <c r="N558" s="153">
        <v>1195</v>
      </c>
      <c r="O558" s="147">
        <v>2507</v>
      </c>
      <c r="P558" s="147">
        <v>0</v>
      </c>
      <c r="Q558" s="47">
        <v>0</v>
      </c>
      <c r="R558" s="47">
        <v>67842</v>
      </c>
      <c r="S558" s="47">
        <v>0</v>
      </c>
      <c r="T558" s="47">
        <v>0</v>
      </c>
      <c r="U558" s="47">
        <v>0</v>
      </c>
      <c r="V558" s="47">
        <v>0</v>
      </c>
      <c r="W558" s="103">
        <v>394545</v>
      </c>
      <c r="X558" s="41"/>
      <c r="Y558" s="41"/>
      <c r="Z558" s="41"/>
      <c r="AA558" s="41"/>
    </row>
    <row r="559" spans="1:27" ht="20.25" customHeight="1" x14ac:dyDescent="0.2">
      <c r="A559" s="113" t="s">
        <v>2359</v>
      </c>
      <c r="B559" s="114" t="s">
        <v>2317</v>
      </c>
      <c r="C559" s="4" t="s">
        <v>655</v>
      </c>
      <c r="D559" s="144">
        <v>6</v>
      </c>
      <c r="E559" s="130" t="s">
        <v>3561</v>
      </c>
      <c r="F559" s="47">
        <v>4</v>
      </c>
      <c r="G559" s="47">
        <v>0</v>
      </c>
      <c r="H559" s="47">
        <v>0</v>
      </c>
      <c r="I559" s="47">
        <v>32248</v>
      </c>
      <c r="J559" s="47">
        <v>84</v>
      </c>
      <c r="K559" s="47">
        <v>19027</v>
      </c>
      <c r="L559" s="47">
        <v>11375</v>
      </c>
      <c r="M559" s="47">
        <v>517614</v>
      </c>
      <c r="N559" s="153">
        <v>34481</v>
      </c>
      <c r="O559" s="147">
        <v>5914</v>
      </c>
      <c r="P559" s="147">
        <v>0</v>
      </c>
      <c r="Q559" s="47">
        <v>0</v>
      </c>
      <c r="R559" s="47">
        <v>0</v>
      </c>
      <c r="S559" s="47">
        <v>0</v>
      </c>
      <c r="T559" s="47">
        <v>0</v>
      </c>
      <c r="U559" s="47">
        <v>0</v>
      </c>
      <c r="V559" s="47">
        <v>0</v>
      </c>
      <c r="W559" s="103">
        <v>620747</v>
      </c>
      <c r="X559" s="41"/>
      <c r="Y559" s="41"/>
      <c r="Z559" s="41"/>
      <c r="AA559" s="41"/>
    </row>
    <row r="560" spans="1:27" ht="20.25" customHeight="1" x14ac:dyDescent="0.2">
      <c r="A560" s="113" t="s">
        <v>2360</v>
      </c>
      <c r="B560" s="114" t="s">
        <v>2317</v>
      </c>
      <c r="C560" s="4" t="s">
        <v>656</v>
      </c>
      <c r="D560" s="144">
        <v>6</v>
      </c>
      <c r="E560" s="130" t="s">
        <v>3561</v>
      </c>
      <c r="F560" s="47">
        <v>1453</v>
      </c>
      <c r="G560" s="47">
        <v>0</v>
      </c>
      <c r="H560" s="47">
        <v>0</v>
      </c>
      <c r="I560" s="47">
        <v>5608</v>
      </c>
      <c r="J560" s="47">
        <v>37</v>
      </c>
      <c r="K560" s="47">
        <v>4180</v>
      </c>
      <c r="L560" s="47">
        <v>3645</v>
      </c>
      <c r="M560" s="47">
        <v>224817</v>
      </c>
      <c r="N560" s="153">
        <v>14645</v>
      </c>
      <c r="O560" s="147">
        <v>4414</v>
      </c>
      <c r="P560" s="147">
        <v>0</v>
      </c>
      <c r="Q560" s="47">
        <v>0</v>
      </c>
      <c r="R560" s="47">
        <v>0</v>
      </c>
      <c r="S560" s="47">
        <v>0</v>
      </c>
      <c r="T560" s="47">
        <v>0</v>
      </c>
      <c r="U560" s="47">
        <v>0</v>
      </c>
      <c r="V560" s="47">
        <v>0</v>
      </c>
      <c r="W560" s="103">
        <v>258799</v>
      </c>
      <c r="X560" s="41"/>
      <c r="Y560" s="41"/>
      <c r="Z560" s="41"/>
      <c r="AA560" s="41"/>
    </row>
    <row r="561" spans="1:27" ht="20.25" customHeight="1" x14ac:dyDescent="0.2">
      <c r="A561" s="113" t="s">
        <v>2361</v>
      </c>
      <c r="B561" s="114" t="s">
        <v>2317</v>
      </c>
      <c r="C561" s="4" t="s">
        <v>657</v>
      </c>
      <c r="D561" s="144">
        <v>6</v>
      </c>
      <c r="E561" s="130" t="s">
        <v>3561</v>
      </c>
      <c r="F561" s="47">
        <v>0</v>
      </c>
      <c r="G561" s="47">
        <v>0</v>
      </c>
      <c r="H561" s="47">
        <v>30</v>
      </c>
      <c r="I561" s="47">
        <v>4968</v>
      </c>
      <c r="J561" s="47">
        <v>288</v>
      </c>
      <c r="K561" s="47">
        <v>12957</v>
      </c>
      <c r="L561" s="47">
        <v>6268</v>
      </c>
      <c r="M561" s="47">
        <v>272198</v>
      </c>
      <c r="N561" s="153">
        <v>9600</v>
      </c>
      <c r="O561" s="147">
        <v>742</v>
      </c>
      <c r="P561" s="147">
        <v>0</v>
      </c>
      <c r="Q561" s="47">
        <v>0</v>
      </c>
      <c r="R561" s="47">
        <v>0</v>
      </c>
      <c r="S561" s="47">
        <v>0</v>
      </c>
      <c r="T561" s="47">
        <v>0</v>
      </c>
      <c r="U561" s="47">
        <v>0</v>
      </c>
      <c r="V561" s="47">
        <v>0</v>
      </c>
      <c r="W561" s="103">
        <v>307051</v>
      </c>
      <c r="X561" s="41"/>
      <c r="Y561" s="41"/>
      <c r="Z561" s="41"/>
      <c r="AA561" s="41"/>
    </row>
    <row r="562" spans="1:27" ht="20.25" customHeight="1" x14ac:dyDescent="0.2">
      <c r="A562" s="113" t="s">
        <v>2362</v>
      </c>
      <c r="B562" s="114" t="s">
        <v>2317</v>
      </c>
      <c r="C562" s="4" t="s">
        <v>658</v>
      </c>
      <c r="D562" s="144">
        <v>6</v>
      </c>
      <c r="E562" s="130" t="s">
        <v>3561</v>
      </c>
      <c r="F562" s="47">
        <v>3279</v>
      </c>
      <c r="G562" s="47">
        <v>0</v>
      </c>
      <c r="H562" s="47">
        <v>72</v>
      </c>
      <c r="I562" s="47">
        <v>16272</v>
      </c>
      <c r="J562" s="47">
        <v>4509</v>
      </c>
      <c r="K562" s="47">
        <v>16070</v>
      </c>
      <c r="L562" s="47">
        <v>7689</v>
      </c>
      <c r="M562" s="47">
        <v>323064</v>
      </c>
      <c r="N562" s="153">
        <v>13082</v>
      </c>
      <c r="O562" s="147">
        <v>225</v>
      </c>
      <c r="P562" s="147">
        <v>0</v>
      </c>
      <c r="Q562" s="47">
        <v>0</v>
      </c>
      <c r="R562" s="47">
        <v>0</v>
      </c>
      <c r="S562" s="47">
        <v>0</v>
      </c>
      <c r="T562" s="47">
        <v>0</v>
      </c>
      <c r="U562" s="47">
        <v>0</v>
      </c>
      <c r="V562" s="47">
        <v>0</v>
      </c>
      <c r="W562" s="103">
        <v>384262</v>
      </c>
      <c r="X562" s="41"/>
      <c r="Y562" s="41"/>
      <c r="Z562" s="41"/>
      <c r="AA562" s="41"/>
    </row>
    <row r="563" spans="1:27" ht="20.25" customHeight="1" x14ac:dyDescent="0.2">
      <c r="A563" s="113" t="s">
        <v>2363</v>
      </c>
      <c r="B563" s="114" t="s">
        <v>2317</v>
      </c>
      <c r="C563" s="4" t="s">
        <v>659</v>
      </c>
      <c r="D563" s="144">
        <v>6</v>
      </c>
      <c r="E563" s="130" t="s">
        <v>3561</v>
      </c>
      <c r="F563" s="47">
        <v>5150</v>
      </c>
      <c r="G563" s="47">
        <v>0</v>
      </c>
      <c r="H563" s="47">
        <v>270</v>
      </c>
      <c r="I563" s="47">
        <v>35753</v>
      </c>
      <c r="J563" s="47">
        <v>81</v>
      </c>
      <c r="K563" s="47">
        <v>11717</v>
      </c>
      <c r="L563" s="47">
        <v>11602</v>
      </c>
      <c r="M563" s="47">
        <v>481892</v>
      </c>
      <c r="N563" s="153">
        <v>16193</v>
      </c>
      <c r="O563" s="147">
        <v>453</v>
      </c>
      <c r="P563" s="147">
        <v>0</v>
      </c>
      <c r="Q563" s="47">
        <v>0</v>
      </c>
      <c r="R563" s="47">
        <v>0</v>
      </c>
      <c r="S563" s="47">
        <v>0</v>
      </c>
      <c r="T563" s="47">
        <v>0</v>
      </c>
      <c r="U563" s="47">
        <v>0</v>
      </c>
      <c r="V563" s="47">
        <v>0</v>
      </c>
      <c r="W563" s="103">
        <v>563111</v>
      </c>
      <c r="X563" s="41"/>
      <c r="Y563" s="41"/>
      <c r="Z563" s="41"/>
      <c r="AA563" s="41"/>
    </row>
    <row r="564" spans="1:27" ht="20.25" customHeight="1" x14ac:dyDescent="0.2">
      <c r="A564" s="113" t="s">
        <v>2364</v>
      </c>
      <c r="B564" s="114" t="s">
        <v>2317</v>
      </c>
      <c r="C564" s="4" t="s">
        <v>660</v>
      </c>
      <c r="D564" s="144">
        <v>6</v>
      </c>
      <c r="E564" s="130" t="s">
        <v>3561</v>
      </c>
      <c r="F564" s="47">
        <v>2575</v>
      </c>
      <c r="G564" s="47">
        <v>0</v>
      </c>
      <c r="H564" s="47">
        <v>205</v>
      </c>
      <c r="I564" s="47">
        <v>4828</v>
      </c>
      <c r="J564" s="47">
        <v>74</v>
      </c>
      <c r="K564" s="47">
        <v>1122</v>
      </c>
      <c r="L564" s="47">
        <v>8357</v>
      </c>
      <c r="M564" s="47">
        <v>369442</v>
      </c>
      <c r="N564" s="153">
        <v>4950</v>
      </c>
      <c r="O564" s="147">
        <v>0</v>
      </c>
      <c r="P564" s="147">
        <v>0</v>
      </c>
      <c r="Q564" s="47">
        <v>0</v>
      </c>
      <c r="R564" s="47">
        <v>61064</v>
      </c>
      <c r="S564" s="47">
        <v>0</v>
      </c>
      <c r="T564" s="47">
        <v>0</v>
      </c>
      <c r="U564" s="47">
        <v>0</v>
      </c>
      <c r="V564" s="47">
        <v>0</v>
      </c>
      <c r="W564" s="103">
        <v>452617</v>
      </c>
      <c r="X564" s="41"/>
      <c r="Y564" s="41"/>
      <c r="Z564" s="41"/>
      <c r="AA564" s="41"/>
    </row>
    <row r="565" spans="1:27" ht="20.25" customHeight="1" x14ac:dyDescent="0.2">
      <c r="A565" s="113" t="s">
        <v>2365</v>
      </c>
      <c r="B565" s="114" t="s">
        <v>2317</v>
      </c>
      <c r="C565" s="4" t="s">
        <v>661</v>
      </c>
      <c r="D565" s="144">
        <v>6</v>
      </c>
      <c r="E565" s="130" t="s">
        <v>3561</v>
      </c>
      <c r="F565" s="47">
        <v>417</v>
      </c>
      <c r="G565" s="47">
        <v>0</v>
      </c>
      <c r="H565" s="47">
        <v>143</v>
      </c>
      <c r="I565" s="47">
        <v>10463</v>
      </c>
      <c r="J565" s="47">
        <v>40</v>
      </c>
      <c r="K565" s="47">
        <v>4834</v>
      </c>
      <c r="L565" s="47">
        <v>7701</v>
      </c>
      <c r="M565" s="47">
        <v>333414</v>
      </c>
      <c r="N565" s="153">
        <v>13034</v>
      </c>
      <c r="O565" s="147">
        <v>724</v>
      </c>
      <c r="P565" s="147">
        <v>0</v>
      </c>
      <c r="Q565" s="47">
        <v>0</v>
      </c>
      <c r="R565" s="47">
        <v>0</v>
      </c>
      <c r="S565" s="47">
        <v>0</v>
      </c>
      <c r="T565" s="47">
        <v>0</v>
      </c>
      <c r="U565" s="47">
        <v>0</v>
      </c>
      <c r="V565" s="47">
        <v>0</v>
      </c>
      <c r="W565" s="103">
        <v>370770</v>
      </c>
      <c r="X565" s="41"/>
      <c r="Y565" s="41"/>
      <c r="Z565" s="41"/>
      <c r="AA565" s="41"/>
    </row>
    <row r="566" spans="1:27" ht="20.25" customHeight="1" x14ac:dyDescent="0.2">
      <c r="A566" s="113" t="s">
        <v>2366</v>
      </c>
      <c r="B566" s="114" t="s">
        <v>2317</v>
      </c>
      <c r="C566" s="4" t="s">
        <v>662</v>
      </c>
      <c r="D566" s="144">
        <v>6</v>
      </c>
      <c r="E566" s="130" t="s">
        <v>3561</v>
      </c>
      <c r="F566" s="47">
        <v>3369</v>
      </c>
      <c r="G566" s="47">
        <v>0</v>
      </c>
      <c r="H566" s="47">
        <v>0</v>
      </c>
      <c r="I566" s="47">
        <v>24542</v>
      </c>
      <c r="J566" s="47">
        <v>27</v>
      </c>
      <c r="K566" s="47">
        <v>13329</v>
      </c>
      <c r="L566" s="47">
        <v>6589</v>
      </c>
      <c r="M566" s="47">
        <v>270965</v>
      </c>
      <c r="N566" s="153">
        <v>5815</v>
      </c>
      <c r="O566" s="147">
        <v>3009</v>
      </c>
      <c r="P566" s="147">
        <v>0</v>
      </c>
      <c r="Q566" s="47">
        <v>0</v>
      </c>
      <c r="R566" s="47">
        <v>0</v>
      </c>
      <c r="S566" s="47">
        <v>0</v>
      </c>
      <c r="T566" s="47">
        <v>0</v>
      </c>
      <c r="U566" s="47">
        <v>0</v>
      </c>
      <c r="V566" s="47">
        <v>0</v>
      </c>
      <c r="W566" s="103">
        <v>327645</v>
      </c>
      <c r="X566" s="41"/>
      <c r="Y566" s="41"/>
      <c r="Z566" s="41"/>
      <c r="AA566" s="41"/>
    </row>
    <row r="567" spans="1:27" ht="20.25" customHeight="1" x14ac:dyDescent="0.2">
      <c r="A567" s="113" t="s">
        <v>2367</v>
      </c>
      <c r="B567" s="114" t="s">
        <v>2317</v>
      </c>
      <c r="C567" s="4" t="s">
        <v>663</v>
      </c>
      <c r="D567" s="144">
        <v>6</v>
      </c>
      <c r="E567" s="130" t="s">
        <v>3561</v>
      </c>
      <c r="F567" s="47">
        <v>4171</v>
      </c>
      <c r="G567" s="47">
        <v>0</v>
      </c>
      <c r="H567" s="47">
        <v>0</v>
      </c>
      <c r="I567" s="47">
        <v>2407</v>
      </c>
      <c r="J567" s="47">
        <v>33</v>
      </c>
      <c r="K567" s="47">
        <v>151</v>
      </c>
      <c r="L567" s="47">
        <v>3622</v>
      </c>
      <c r="M567" s="47">
        <v>284329</v>
      </c>
      <c r="N567" s="153">
        <v>10808</v>
      </c>
      <c r="O567" s="147">
        <v>8</v>
      </c>
      <c r="P567" s="147">
        <v>0</v>
      </c>
      <c r="Q567" s="47">
        <v>0</v>
      </c>
      <c r="R567" s="47">
        <v>0</v>
      </c>
      <c r="S567" s="47">
        <v>0</v>
      </c>
      <c r="T567" s="47">
        <v>0</v>
      </c>
      <c r="U567" s="47">
        <v>247591</v>
      </c>
      <c r="V567" s="47">
        <v>0</v>
      </c>
      <c r="W567" s="103">
        <v>553120</v>
      </c>
      <c r="X567" s="41"/>
      <c r="Y567" s="41"/>
      <c r="Z567" s="41"/>
      <c r="AA567" s="41"/>
    </row>
    <row r="568" spans="1:27" ht="20.25" customHeight="1" x14ac:dyDescent="0.2">
      <c r="A568" s="113" t="s">
        <v>2368</v>
      </c>
      <c r="B568" s="114" t="s">
        <v>2317</v>
      </c>
      <c r="C568" s="4" t="s">
        <v>664</v>
      </c>
      <c r="D568" s="144">
        <v>6</v>
      </c>
      <c r="E568" s="130" t="s">
        <v>3561</v>
      </c>
      <c r="F568" s="47">
        <v>1640</v>
      </c>
      <c r="G568" s="47">
        <v>0</v>
      </c>
      <c r="H568" s="47">
        <v>0</v>
      </c>
      <c r="I568" s="47">
        <v>2333</v>
      </c>
      <c r="J568" s="47">
        <v>31</v>
      </c>
      <c r="K568" s="47">
        <v>10818</v>
      </c>
      <c r="L568" s="47">
        <v>2774</v>
      </c>
      <c r="M568" s="47">
        <v>185204</v>
      </c>
      <c r="N568" s="153">
        <v>9491</v>
      </c>
      <c r="O568" s="147">
        <v>1114</v>
      </c>
      <c r="P568" s="147">
        <v>0</v>
      </c>
      <c r="Q568" s="47">
        <v>0</v>
      </c>
      <c r="R568" s="47">
        <v>0</v>
      </c>
      <c r="S568" s="47">
        <v>0</v>
      </c>
      <c r="T568" s="47">
        <v>0</v>
      </c>
      <c r="U568" s="47">
        <v>0</v>
      </c>
      <c r="V568" s="47">
        <v>0</v>
      </c>
      <c r="W568" s="103">
        <v>213405</v>
      </c>
      <c r="X568" s="41"/>
      <c r="Y568" s="41"/>
      <c r="Z568" s="41"/>
      <c r="AA568" s="41"/>
    </row>
    <row r="569" spans="1:27" ht="20.25" customHeight="1" x14ac:dyDescent="0.2">
      <c r="A569" s="113" t="s">
        <v>2369</v>
      </c>
      <c r="B569" s="114" t="s">
        <v>2317</v>
      </c>
      <c r="C569" s="4" t="s">
        <v>665</v>
      </c>
      <c r="D569" s="144">
        <v>6</v>
      </c>
      <c r="E569" s="130" t="s">
        <v>3561</v>
      </c>
      <c r="F569" s="47">
        <v>0</v>
      </c>
      <c r="G569" s="47">
        <v>0</v>
      </c>
      <c r="H569" s="47">
        <v>0</v>
      </c>
      <c r="I569" s="47">
        <v>2195</v>
      </c>
      <c r="J569" s="47">
        <v>22</v>
      </c>
      <c r="K569" s="47">
        <v>3361</v>
      </c>
      <c r="L569" s="47">
        <v>2917</v>
      </c>
      <c r="M569" s="47">
        <v>198181</v>
      </c>
      <c r="N569" s="153">
        <v>11170</v>
      </c>
      <c r="O569" s="147">
        <v>0</v>
      </c>
      <c r="P569" s="147">
        <v>0</v>
      </c>
      <c r="Q569" s="47">
        <v>4993</v>
      </c>
      <c r="R569" s="47">
        <v>0</v>
      </c>
      <c r="S569" s="47">
        <v>0</v>
      </c>
      <c r="T569" s="47">
        <v>0</v>
      </c>
      <c r="U569" s="47">
        <v>0</v>
      </c>
      <c r="V569" s="47">
        <v>0</v>
      </c>
      <c r="W569" s="103">
        <v>222839</v>
      </c>
      <c r="X569" s="41"/>
      <c r="Y569" s="41"/>
      <c r="Z569" s="41"/>
      <c r="AA569" s="41"/>
    </row>
    <row r="570" spans="1:27" ht="20.25" customHeight="1" x14ac:dyDescent="0.2">
      <c r="A570" s="113" t="s">
        <v>2370</v>
      </c>
      <c r="B570" s="114" t="s">
        <v>2317</v>
      </c>
      <c r="C570" s="4" t="s">
        <v>666</v>
      </c>
      <c r="D570" s="144">
        <v>6</v>
      </c>
      <c r="E570" s="130" t="s">
        <v>3561</v>
      </c>
      <c r="F570" s="47">
        <v>887</v>
      </c>
      <c r="G570" s="47">
        <v>0</v>
      </c>
      <c r="H570" s="47">
        <v>0</v>
      </c>
      <c r="I570" s="47">
        <v>5637</v>
      </c>
      <c r="J570" s="47">
        <v>23</v>
      </c>
      <c r="K570" s="47">
        <v>4330</v>
      </c>
      <c r="L570" s="47">
        <v>2366</v>
      </c>
      <c r="M570" s="47">
        <v>162965</v>
      </c>
      <c r="N570" s="153">
        <v>2068</v>
      </c>
      <c r="O570" s="147">
        <v>139</v>
      </c>
      <c r="P570" s="147">
        <v>0</v>
      </c>
      <c r="Q570" s="47">
        <v>7815</v>
      </c>
      <c r="R570" s="47">
        <v>0</v>
      </c>
      <c r="S570" s="47">
        <v>0</v>
      </c>
      <c r="T570" s="47">
        <v>0</v>
      </c>
      <c r="U570" s="47">
        <v>0</v>
      </c>
      <c r="V570" s="47">
        <v>0</v>
      </c>
      <c r="W570" s="103">
        <v>186230</v>
      </c>
      <c r="X570" s="41"/>
      <c r="Y570" s="41"/>
      <c r="Z570" s="41"/>
      <c r="AA570" s="41"/>
    </row>
    <row r="571" spans="1:27" ht="20.25" customHeight="1" x14ac:dyDescent="0.2">
      <c r="A571" s="113" t="s">
        <v>2371</v>
      </c>
      <c r="B571" s="114" t="s">
        <v>2317</v>
      </c>
      <c r="C571" s="4" t="s">
        <v>667</v>
      </c>
      <c r="D571" s="144">
        <v>6</v>
      </c>
      <c r="E571" s="130" t="s">
        <v>3561</v>
      </c>
      <c r="F571" s="47">
        <v>12437</v>
      </c>
      <c r="G571" s="47">
        <v>3578</v>
      </c>
      <c r="H571" s="47">
        <v>0</v>
      </c>
      <c r="I571" s="47">
        <v>807</v>
      </c>
      <c r="J571" s="47">
        <v>35</v>
      </c>
      <c r="K571" s="47">
        <v>634</v>
      </c>
      <c r="L571" s="47">
        <v>2995</v>
      </c>
      <c r="M571" s="47">
        <v>279168</v>
      </c>
      <c r="N571" s="153">
        <v>9109</v>
      </c>
      <c r="O571" s="147">
        <v>149</v>
      </c>
      <c r="P571" s="147">
        <v>0</v>
      </c>
      <c r="Q571" s="47">
        <v>49585</v>
      </c>
      <c r="R571" s="47">
        <v>0</v>
      </c>
      <c r="S571" s="47">
        <v>0</v>
      </c>
      <c r="T571" s="47">
        <v>0</v>
      </c>
      <c r="U571" s="47">
        <v>288685</v>
      </c>
      <c r="V571" s="47">
        <v>0</v>
      </c>
      <c r="W571" s="103">
        <v>647182</v>
      </c>
      <c r="X571" s="41"/>
      <c r="Y571" s="41"/>
      <c r="Z571" s="41"/>
      <c r="AA571" s="41"/>
    </row>
    <row r="572" spans="1:27" ht="20.25" customHeight="1" x14ac:dyDescent="0.2">
      <c r="A572" s="113" t="s">
        <v>2372</v>
      </c>
      <c r="B572" s="114" t="s">
        <v>2317</v>
      </c>
      <c r="C572" s="4" t="s">
        <v>668</v>
      </c>
      <c r="D572" s="144">
        <v>6</v>
      </c>
      <c r="E572" s="130" t="s">
        <v>3561</v>
      </c>
      <c r="F572" s="47">
        <v>886</v>
      </c>
      <c r="G572" s="47">
        <v>0</v>
      </c>
      <c r="H572" s="47">
        <v>0</v>
      </c>
      <c r="I572" s="47">
        <v>2980</v>
      </c>
      <c r="J572" s="47">
        <v>6</v>
      </c>
      <c r="K572" s="47">
        <v>0</v>
      </c>
      <c r="L572" s="47">
        <v>780</v>
      </c>
      <c r="M572" s="47">
        <v>90450</v>
      </c>
      <c r="N572" s="153">
        <v>1390</v>
      </c>
      <c r="O572" s="147">
        <v>0</v>
      </c>
      <c r="P572" s="147">
        <v>0</v>
      </c>
      <c r="Q572" s="47">
        <v>50534</v>
      </c>
      <c r="R572" s="47">
        <v>0</v>
      </c>
      <c r="S572" s="47">
        <v>0</v>
      </c>
      <c r="T572" s="47">
        <v>0</v>
      </c>
      <c r="U572" s="47">
        <v>0</v>
      </c>
      <c r="V572" s="47">
        <v>0</v>
      </c>
      <c r="W572" s="103">
        <v>147026</v>
      </c>
      <c r="X572" s="41"/>
      <c r="Y572" s="41"/>
      <c r="Z572" s="41"/>
      <c r="AA572" s="41"/>
    </row>
    <row r="573" spans="1:27" ht="20.25" customHeight="1" x14ac:dyDescent="0.2">
      <c r="A573" s="113" t="s">
        <v>2373</v>
      </c>
      <c r="B573" s="114" t="s">
        <v>2317</v>
      </c>
      <c r="C573" s="4" t="s">
        <v>390</v>
      </c>
      <c r="D573" s="144">
        <v>6</v>
      </c>
      <c r="E573" s="130" t="s">
        <v>3561</v>
      </c>
      <c r="F573" s="47">
        <v>1456</v>
      </c>
      <c r="G573" s="47">
        <v>0</v>
      </c>
      <c r="H573" s="47">
        <v>0</v>
      </c>
      <c r="I573" s="47">
        <v>4737</v>
      </c>
      <c r="J573" s="47">
        <v>33</v>
      </c>
      <c r="K573" s="47">
        <v>3029</v>
      </c>
      <c r="L573" s="47">
        <v>6946</v>
      </c>
      <c r="M573" s="47">
        <v>264237</v>
      </c>
      <c r="N573" s="153">
        <v>24954</v>
      </c>
      <c r="O573" s="147">
        <v>264</v>
      </c>
      <c r="P573" s="147">
        <v>0</v>
      </c>
      <c r="Q573" s="47">
        <v>0</v>
      </c>
      <c r="R573" s="47">
        <v>0</v>
      </c>
      <c r="S573" s="47">
        <v>0</v>
      </c>
      <c r="T573" s="47">
        <v>0</v>
      </c>
      <c r="U573" s="47">
        <v>0</v>
      </c>
      <c r="V573" s="47">
        <v>0</v>
      </c>
      <c r="W573" s="103">
        <v>305656</v>
      </c>
      <c r="X573" s="41"/>
      <c r="Y573" s="41"/>
      <c r="Z573" s="41"/>
      <c r="AA573" s="41"/>
    </row>
    <row r="574" spans="1:27" ht="20.25" customHeight="1" x14ac:dyDescent="0.2">
      <c r="A574" s="113" t="s">
        <v>2374</v>
      </c>
      <c r="B574" s="114" t="s">
        <v>2317</v>
      </c>
      <c r="C574" s="4" t="s">
        <v>669</v>
      </c>
      <c r="D574" s="144">
        <v>6</v>
      </c>
      <c r="E574" s="130" t="s">
        <v>3561</v>
      </c>
      <c r="F574" s="47">
        <v>2841</v>
      </c>
      <c r="G574" s="47">
        <v>0</v>
      </c>
      <c r="H574" s="47">
        <v>0</v>
      </c>
      <c r="I574" s="47">
        <v>5972</v>
      </c>
      <c r="J574" s="47">
        <v>37</v>
      </c>
      <c r="K574" s="47">
        <v>4476</v>
      </c>
      <c r="L574" s="47">
        <v>5816</v>
      </c>
      <c r="M574" s="47">
        <v>287559</v>
      </c>
      <c r="N574" s="153">
        <v>13944</v>
      </c>
      <c r="O574" s="147">
        <v>1486</v>
      </c>
      <c r="P574" s="147">
        <v>0</v>
      </c>
      <c r="Q574" s="47">
        <v>37936</v>
      </c>
      <c r="R574" s="47">
        <v>0</v>
      </c>
      <c r="S574" s="47">
        <v>0</v>
      </c>
      <c r="T574" s="47">
        <v>0</v>
      </c>
      <c r="U574" s="47">
        <v>201000</v>
      </c>
      <c r="V574" s="47">
        <v>0</v>
      </c>
      <c r="W574" s="103">
        <v>561067</v>
      </c>
      <c r="X574" s="41"/>
      <c r="Y574" s="41"/>
      <c r="Z574" s="41"/>
      <c r="AA574" s="41"/>
    </row>
    <row r="575" spans="1:27" ht="20.25" customHeight="1" x14ac:dyDescent="0.2">
      <c r="A575" s="113" t="s">
        <v>2375</v>
      </c>
      <c r="B575" s="114" t="s">
        <v>2317</v>
      </c>
      <c r="C575" s="4" t="s">
        <v>670</v>
      </c>
      <c r="D575" s="144">
        <v>6</v>
      </c>
      <c r="E575" s="130" t="s">
        <v>3561</v>
      </c>
      <c r="F575" s="47">
        <v>0</v>
      </c>
      <c r="G575" s="47">
        <v>0</v>
      </c>
      <c r="H575" s="47">
        <v>0</v>
      </c>
      <c r="I575" s="47">
        <v>11672</v>
      </c>
      <c r="J575" s="47">
        <v>82</v>
      </c>
      <c r="K575" s="47">
        <v>14397</v>
      </c>
      <c r="L575" s="47">
        <v>9210</v>
      </c>
      <c r="M575" s="47">
        <v>455442</v>
      </c>
      <c r="N575" s="153">
        <v>16441</v>
      </c>
      <c r="O575" s="147">
        <v>4504</v>
      </c>
      <c r="P575" s="147">
        <v>0</v>
      </c>
      <c r="Q575" s="47">
        <v>0</v>
      </c>
      <c r="R575" s="47">
        <v>0</v>
      </c>
      <c r="S575" s="47">
        <v>0</v>
      </c>
      <c r="T575" s="47">
        <v>0</v>
      </c>
      <c r="U575" s="47">
        <v>0</v>
      </c>
      <c r="V575" s="47">
        <v>0</v>
      </c>
      <c r="W575" s="103">
        <v>511748</v>
      </c>
      <c r="X575" s="41"/>
      <c r="Y575" s="41"/>
      <c r="Z575" s="41"/>
      <c r="AA575" s="41"/>
    </row>
    <row r="576" spans="1:27" ht="20.25" customHeight="1" x14ac:dyDescent="0.2">
      <c r="A576" s="113" t="s">
        <v>2376</v>
      </c>
      <c r="B576" s="114" t="s">
        <v>2317</v>
      </c>
      <c r="C576" s="4" t="s">
        <v>671</v>
      </c>
      <c r="D576" s="144">
        <v>6</v>
      </c>
      <c r="E576" s="130" t="s">
        <v>3561</v>
      </c>
      <c r="F576" s="47">
        <v>1665</v>
      </c>
      <c r="G576" s="47">
        <v>0</v>
      </c>
      <c r="H576" s="47">
        <v>82</v>
      </c>
      <c r="I576" s="47">
        <v>17881</v>
      </c>
      <c r="J576" s="47">
        <v>83</v>
      </c>
      <c r="K576" s="47">
        <v>26006</v>
      </c>
      <c r="L576" s="47">
        <v>10439</v>
      </c>
      <c r="M576" s="47">
        <v>503270</v>
      </c>
      <c r="N576" s="153">
        <v>17042</v>
      </c>
      <c r="O576" s="147">
        <v>0</v>
      </c>
      <c r="P576" s="147">
        <v>0</v>
      </c>
      <c r="Q576" s="47">
        <v>0</v>
      </c>
      <c r="R576" s="47">
        <v>0</v>
      </c>
      <c r="S576" s="47">
        <v>0</v>
      </c>
      <c r="T576" s="47">
        <v>0</v>
      </c>
      <c r="U576" s="47">
        <v>0</v>
      </c>
      <c r="V576" s="47">
        <v>0</v>
      </c>
      <c r="W576" s="103">
        <v>576468</v>
      </c>
      <c r="X576" s="41"/>
      <c r="Y576" s="41"/>
      <c r="Z576" s="41"/>
      <c r="AA576" s="41"/>
    </row>
    <row r="577" spans="1:27" ht="20.25" customHeight="1" x14ac:dyDescent="0.2">
      <c r="A577" s="113" t="s">
        <v>2377</v>
      </c>
      <c r="B577" s="114" t="s">
        <v>2317</v>
      </c>
      <c r="C577" s="4" t="s">
        <v>672</v>
      </c>
      <c r="D577" s="144">
        <v>6</v>
      </c>
      <c r="E577" s="130" t="s">
        <v>3561</v>
      </c>
      <c r="F577" s="47">
        <v>0</v>
      </c>
      <c r="G577" s="47">
        <v>0</v>
      </c>
      <c r="H577" s="47">
        <v>438</v>
      </c>
      <c r="I577" s="47">
        <v>8091</v>
      </c>
      <c r="J577" s="47">
        <v>88</v>
      </c>
      <c r="K577" s="47">
        <v>13942</v>
      </c>
      <c r="L577" s="47">
        <v>11313</v>
      </c>
      <c r="M577" s="47">
        <v>479825</v>
      </c>
      <c r="N577" s="153">
        <v>21829</v>
      </c>
      <c r="O577" s="147">
        <v>187</v>
      </c>
      <c r="P577" s="147">
        <v>0</v>
      </c>
      <c r="Q577" s="47">
        <v>0</v>
      </c>
      <c r="R577" s="47">
        <v>99502</v>
      </c>
      <c r="S577" s="47">
        <v>0</v>
      </c>
      <c r="T577" s="47">
        <v>0</v>
      </c>
      <c r="U577" s="47">
        <v>0</v>
      </c>
      <c r="V577" s="47">
        <v>0</v>
      </c>
      <c r="W577" s="103">
        <v>635215</v>
      </c>
      <c r="X577" s="41"/>
      <c r="Y577" s="41"/>
      <c r="Z577" s="41"/>
      <c r="AA577" s="41"/>
    </row>
    <row r="578" spans="1:27" ht="20.25" customHeight="1" x14ac:dyDescent="0.2">
      <c r="A578" s="113" t="s">
        <v>2378</v>
      </c>
      <c r="B578" s="114" t="s">
        <v>2317</v>
      </c>
      <c r="C578" s="4" t="s">
        <v>673</v>
      </c>
      <c r="D578" s="144">
        <v>6</v>
      </c>
      <c r="E578" s="130" t="s">
        <v>3561</v>
      </c>
      <c r="F578" s="47">
        <v>0</v>
      </c>
      <c r="G578" s="47">
        <v>0</v>
      </c>
      <c r="H578" s="47">
        <v>506</v>
      </c>
      <c r="I578" s="47">
        <v>26489</v>
      </c>
      <c r="J578" s="47">
        <v>118</v>
      </c>
      <c r="K578" s="47">
        <v>5974</v>
      </c>
      <c r="L578" s="47">
        <v>17313</v>
      </c>
      <c r="M578" s="47">
        <v>652922</v>
      </c>
      <c r="N578" s="153">
        <v>16391</v>
      </c>
      <c r="O578" s="147">
        <v>173</v>
      </c>
      <c r="P578" s="147">
        <v>0</v>
      </c>
      <c r="Q578" s="47">
        <v>0</v>
      </c>
      <c r="R578" s="47">
        <v>80264</v>
      </c>
      <c r="S578" s="47">
        <v>0</v>
      </c>
      <c r="T578" s="47">
        <v>0</v>
      </c>
      <c r="U578" s="47">
        <v>0</v>
      </c>
      <c r="V578" s="47">
        <v>0</v>
      </c>
      <c r="W578" s="103">
        <v>800150</v>
      </c>
      <c r="X578" s="41"/>
      <c r="Y578" s="41"/>
      <c r="Z578" s="41"/>
      <c r="AA578" s="41"/>
    </row>
    <row r="579" spans="1:27" ht="20.25" customHeight="1" x14ac:dyDescent="0.2">
      <c r="A579" s="113" t="s">
        <v>2379</v>
      </c>
      <c r="B579" s="114" t="s">
        <v>2317</v>
      </c>
      <c r="C579" s="4" t="s">
        <v>674</v>
      </c>
      <c r="D579" s="144">
        <v>6</v>
      </c>
      <c r="E579" s="130" t="s">
        <v>3561</v>
      </c>
      <c r="F579" s="47">
        <v>0</v>
      </c>
      <c r="G579" s="47">
        <v>0</v>
      </c>
      <c r="H579" s="47">
        <v>400</v>
      </c>
      <c r="I579" s="47">
        <v>37629</v>
      </c>
      <c r="J579" s="47">
        <v>45</v>
      </c>
      <c r="K579" s="47">
        <v>6804</v>
      </c>
      <c r="L579" s="47">
        <v>9616</v>
      </c>
      <c r="M579" s="47">
        <v>432028</v>
      </c>
      <c r="N579" s="153">
        <v>15283</v>
      </c>
      <c r="O579" s="147">
        <v>815</v>
      </c>
      <c r="P579" s="147">
        <v>0</v>
      </c>
      <c r="Q579" s="47">
        <v>0</v>
      </c>
      <c r="R579" s="47">
        <v>113541</v>
      </c>
      <c r="S579" s="47">
        <v>0</v>
      </c>
      <c r="T579" s="47">
        <v>0</v>
      </c>
      <c r="U579" s="47">
        <v>0</v>
      </c>
      <c r="V579" s="47">
        <v>0</v>
      </c>
      <c r="W579" s="103">
        <v>616161</v>
      </c>
      <c r="X579" s="41"/>
      <c r="Y579" s="41"/>
      <c r="Z579" s="41"/>
      <c r="AA579" s="41"/>
    </row>
    <row r="580" spans="1:27" ht="20.25" customHeight="1" x14ac:dyDescent="0.2">
      <c r="A580" s="113" t="s">
        <v>2380</v>
      </c>
      <c r="B580" s="114" t="s">
        <v>2381</v>
      </c>
      <c r="C580" s="4" t="s">
        <v>675</v>
      </c>
      <c r="D580" s="144">
        <v>2</v>
      </c>
      <c r="E580" s="130" t="s">
        <v>3561</v>
      </c>
      <c r="F580" s="47">
        <v>176475</v>
      </c>
      <c r="G580" s="47">
        <v>0</v>
      </c>
      <c r="H580" s="47">
        <v>1929</v>
      </c>
      <c r="I580" s="47">
        <v>438495</v>
      </c>
      <c r="J580" s="47">
        <v>385261</v>
      </c>
      <c r="K580" s="47">
        <v>966761</v>
      </c>
      <c r="L580" s="47">
        <v>2675968</v>
      </c>
      <c r="M580" s="47">
        <v>13698714</v>
      </c>
      <c r="N580" s="153">
        <v>624719</v>
      </c>
      <c r="O580" s="147">
        <v>13105</v>
      </c>
      <c r="P580" s="147">
        <v>0</v>
      </c>
      <c r="Q580" s="47">
        <v>0</v>
      </c>
      <c r="R580" s="47">
        <v>3496320</v>
      </c>
      <c r="S580" s="47">
        <v>0</v>
      </c>
      <c r="T580" s="47">
        <v>0</v>
      </c>
      <c r="U580" s="47">
        <v>0</v>
      </c>
      <c r="V580" s="47">
        <v>0</v>
      </c>
      <c r="W580" s="103">
        <v>22477747</v>
      </c>
      <c r="X580" s="41"/>
      <c r="Y580" s="41"/>
      <c r="Z580" s="41"/>
      <c r="AA580" s="41"/>
    </row>
    <row r="581" spans="1:27" ht="20.25" customHeight="1" x14ac:dyDescent="0.2">
      <c r="A581" s="113" t="s">
        <v>2382</v>
      </c>
      <c r="B581" s="114" t="s">
        <v>2381</v>
      </c>
      <c r="C581" s="4" t="s">
        <v>676</v>
      </c>
      <c r="D581" s="144">
        <v>5</v>
      </c>
      <c r="E581" s="130" t="s">
        <v>3561</v>
      </c>
      <c r="F581" s="47">
        <v>0</v>
      </c>
      <c r="G581" s="47">
        <v>0</v>
      </c>
      <c r="H581" s="47">
        <v>0</v>
      </c>
      <c r="I581" s="47">
        <v>31396</v>
      </c>
      <c r="J581" s="47">
        <v>21783</v>
      </c>
      <c r="K581" s="47">
        <v>51233</v>
      </c>
      <c r="L581" s="47">
        <v>23709</v>
      </c>
      <c r="M581" s="47">
        <v>978235</v>
      </c>
      <c r="N581" s="153">
        <v>88380</v>
      </c>
      <c r="O581" s="147">
        <v>8813</v>
      </c>
      <c r="P581" s="147">
        <v>0</v>
      </c>
      <c r="Q581" s="47">
        <v>0</v>
      </c>
      <c r="R581" s="47">
        <v>0</v>
      </c>
      <c r="S581" s="47">
        <v>0</v>
      </c>
      <c r="T581" s="47">
        <v>0</v>
      </c>
      <c r="U581" s="47">
        <v>0</v>
      </c>
      <c r="V581" s="47">
        <v>0</v>
      </c>
      <c r="W581" s="103">
        <v>1203549</v>
      </c>
      <c r="X581" s="41"/>
      <c r="Y581" s="41"/>
      <c r="Z581" s="41"/>
      <c r="AA581" s="41"/>
    </row>
    <row r="582" spans="1:27" ht="20.25" customHeight="1" x14ac:dyDescent="0.2">
      <c r="A582" s="113" t="s">
        <v>2383</v>
      </c>
      <c r="B582" s="114" t="s">
        <v>2381</v>
      </c>
      <c r="C582" s="4" t="s">
        <v>677</v>
      </c>
      <c r="D582" s="144">
        <v>5</v>
      </c>
      <c r="E582" s="130" t="s">
        <v>3562</v>
      </c>
      <c r="F582" s="47">
        <v>0</v>
      </c>
      <c r="G582" s="47">
        <v>0</v>
      </c>
      <c r="H582" s="47">
        <v>2718</v>
      </c>
      <c r="I582" s="47">
        <v>75815</v>
      </c>
      <c r="J582" s="47">
        <v>35608</v>
      </c>
      <c r="K582" s="47">
        <v>189488</v>
      </c>
      <c r="L582" s="47">
        <v>257245</v>
      </c>
      <c r="M582" s="47">
        <v>2161314</v>
      </c>
      <c r="N582" s="153">
        <v>31701</v>
      </c>
      <c r="O582" s="147">
        <v>6772</v>
      </c>
      <c r="P582" s="147">
        <v>0</v>
      </c>
      <c r="Q582" s="47">
        <v>0</v>
      </c>
      <c r="R582" s="47">
        <v>1166884</v>
      </c>
      <c r="S582" s="47">
        <v>0</v>
      </c>
      <c r="T582" s="47">
        <v>0</v>
      </c>
      <c r="U582" s="47">
        <v>0</v>
      </c>
      <c r="V582" s="47">
        <v>0</v>
      </c>
      <c r="W582" s="103">
        <v>3927545</v>
      </c>
      <c r="X582" s="41"/>
      <c r="Y582" s="41"/>
      <c r="Z582" s="41"/>
      <c r="AA582" s="41"/>
    </row>
    <row r="583" spans="1:27" ht="20.25" customHeight="1" x14ac:dyDescent="0.2">
      <c r="A583" s="113" t="s">
        <v>2384</v>
      </c>
      <c r="B583" s="114" t="s">
        <v>2381</v>
      </c>
      <c r="C583" s="4" t="s">
        <v>678</v>
      </c>
      <c r="D583" s="144">
        <v>3</v>
      </c>
      <c r="E583" s="130" t="s">
        <v>3561</v>
      </c>
      <c r="F583" s="47">
        <v>2514</v>
      </c>
      <c r="G583" s="47">
        <v>0</v>
      </c>
      <c r="H583" s="47">
        <v>1402</v>
      </c>
      <c r="I583" s="47">
        <v>325452</v>
      </c>
      <c r="J583" s="47">
        <v>93383</v>
      </c>
      <c r="K583" s="47">
        <v>308028</v>
      </c>
      <c r="L583" s="47">
        <v>277006</v>
      </c>
      <c r="M583" s="47">
        <v>5958069</v>
      </c>
      <c r="N583" s="153">
        <v>326330</v>
      </c>
      <c r="O583" s="147">
        <v>183751</v>
      </c>
      <c r="P583" s="147">
        <v>0</v>
      </c>
      <c r="Q583" s="47">
        <v>0</v>
      </c>
      <c r="R583" s="47">
        <v>4055717</v>
      </c>
      <c r="S583" s="47">
        <v>0</v>
      </c>
      <c r="T583" s="47">
        <v>0</v>
      </c>
      <c r="U583" s="47">
        <v>0</v>
      </c>
      <c r="V583" s="47">
        <v>0</v>
      </c>
      <c r="W583" s="103">
        <v>11531652</v>
      </c>
      <c r="X583" s="41"/>
      <c r="Y583" s="41"/>
      <c r="Z583" s="41"/>
      <c r="AA583" s="41"/>
    </row>
    <row r="584" spans="1:27" ht="20.25" customHeight="1" x14ac:dyDescent="0.2">
      <c r="A584" s="113" t="s">
        <v>2385</v>
      </c>
      <c r="B584" s="114" t="s">
        <v>2381</v>
      </c>
      <c r="C584" s="4" t="s">
        <v>679</v>
      </c>
      <c r="D584" s="144">
        <v>5</v>
      </c>
      <c r="E584" s="130" t="s">
        <v>3561</v>
      </c>
      <c r="F584" s="47">
        <v>20127</v>
      </c>
      <c r="G584" s="47">
        <v>14462</v>
      </c>
      <c r="H584" s="47">
        <v>0</v>
      </c>
      <c r="I584" s="47">
        <v>24533</v>
      </c>
      <c r="J584" s="47">
        <v>2039</v>
      </c>
      <c r="K584" s="47">
        <v>30548</v>
      </c>
      <c r="L584" s="47">
        <v>16206</v>
      </c>
      <c r="M584" s="47">
        <v>717019</v>
      </c>
      <c r="N584" s="153">
        <v>57065</v>
      </c>
      <c r="O584" s="147">
        <v>2829</v>
      </c>
      <c r="P584" s="147">
        <v>0</v>
      </c>
      <c r="Q584" s="47">
        <v>0</v>
      </c>
      <c r="R584" s="47">
        <v>0</v>
      </c>
      <c r="S584" s="47">
        <v>0</v>
      </c>
      <c r="T584" s="47">
        <v>0</v>
      </c>
      <c r="U584" s="47">
        <v>0</v>
      </c>
      <c r="V584" s="47">
        <v>0</v>
      </c>
      <c r="W584" s="103">
        <v>884828</v>
      </c>
      <c r="X584" s="41"/>
      <c r="Y584" s="41"/>
      <c r="Z584" s="41"/>
      <c r="AA584" s="41"/>
    </row>
    <row r="585" spans="1:27" ht="20.25" customHeight="1" x14ac:dyDescent="0.2">
      <c r="A585" s="113" t="s">
        <v>2386</v>
      </c>
      <c r="B585" s="114" t="s">
        <v>2381</v>
      </c>
      <c r="C585" s="4" t="s">
        <v>680</v>
      </c>
      <c r="D585" s="144">
        <v>5</v>
      </c>
      <c r="E585" s="130" t="s">
        <v>3561</v>
      </c>
      <c r="F585" s="47">
        <v>41558</v>
      </c>
      <c r="G585" s="47">
        <v>0</v>
      </c>
      <c r="H585" s="47">
        <v>0</v>
      </c>
      <c r="I585" s="47">
        <v>69151</v>
      </c>
      <c r="J585" s="47">
        <v>13836</v>
      </c>
      <c r="K585" s="47">
        <v>42586</v>
      </c>
      <c r="L585" s="47">
        <v>46730</v>
      </c>
      <c r="M585" s="47">
        <v>1685586</v>
      </c>
      <c r="N585" s="153">
        <v>125069</v>
      </c>
      <c r="O585" s="147">
        <v>308</v>
      </c>
      <c r="P585" s="147">
        <v>0</v>
      </c>
      <c r="Q585" s="47">
        <v>0</v>
      </c>
      <c r="R585" s="47">
        <v>439685</v>
      </c>
      <c r="S585" s="47">
        <v>0</v>
      </c>
      <c r="T585" s="47">
        <v>0</v>
      </c>
      <c r="U585" s="47">
        <v>0</v>
      </c>
      <c r="V585" s="47">
        <v>0</v>
      </c>
      <c r="W585" s="103">
        <v>2464509</v>
      </c>
      <c r="X585" s="41"/>
      <c r="Y585" s="41"/>
      <c r="Z585" s="41"/>
      <c r="AA585" s="41"/>
    </row>
    <row r="586" spans="1:27" ht="20.25" customHeight="1" x14ac:dyDescent="0.2">
      <c r="A586" s="113" t="s">
        <v>2387</v>
      </c>
      <c r="B586" s="114" t="s">
        <v>2381</v>
      </c>
      <c r="C586" s="4" t="s">
        <v>681</v>
      </c>
      <c r="D586" s="144">
        <v>5</v>
      </c>
      <c r="E586" s="130" t="s">
        <v>3561</v>
      </c>
      <c r="F586" s="47">
        <v>0</v>
      </c>
      <c r="G586" s="47">
        <v>0</v>
      </c>
      <c r="H586" s="47">
        <v>12809</v>
      </c>
      <c r="I586" s="47">
        <v>115070</v>
      </c>
      <c r="J586" s="47">
        <v>9514</v>
      </c>
      <c r="K586" s="47">
        <v>150986</v>
      </c>
      <c r="L586" s="47">
        <v>233726</v>
      </c>
      <c r="M586" s="47">
        <v>5511817</v>
      </c>
      <c r="N586" s="153">
        <v>158955</v>
      </c>
      <c r="O586" s="147">
        <v>12352</v>
      </c>
      <c r="P586" s="147">
        <v>0</v>
      </c>
      <c r="Q586" s="47">
        <v>0</v>
      </c>
      <c r="R586" s="47">
        <v>2034145</v>
      </c>
      <c r="S586" s="47">
        <v>0</v>
      </c>
      <c r="T586" s="47">
        <v>0</v>
      </c>
      <c r="U586" s="47">
        <v>0</v>
      </c>
      <c r="V586" s="47">
        <v>0</v>
      </c>
      <c r="W586" s="103">
        <v>8239374</v>
      </c>
      <c r="X586" s="41"/>
      <c r="Y586" s="41"/>
      <c r="Z586" s="41"/>
      <c r="AA586" s="41"/>
    </row>
    <row r="587" spans="1:27" ht="20.25" customHeight="1" x14ac:dyDescent="0.2">
      <c r="A587" s="113" t="s">
        <v>2388</v>
      </c>
      <c r="B587" s="114" t="s">
        <v>2381</v>
      </c>
      <c r="C587" s="4" t="s">
        <v>682</v>
      </c>
      <c r="D587" s="144">
        <v>5</v>
      </c>
      <c r="E587" s="130" t="s">
        <v>3561</v>
      </c>
      <c r="F587" s="47">
        <v>119</v>
      </c>
      <c r="G587" s="47">
        <v>0</v>
      </c>
      <c r="H587" s="47">
        <v>877</v>
      </c>
      <c r="I587" s="47">
        <v>66573</v>
      </c>
      <c r="J587" s="47">
        <v>0</v>
      </c>
      <c r="K587" s="47">
        <v>47393</v>
      </c>
      <c r="L587" s="47">
        <v>60479</v>
      </c>
      <c r="M587" s="47">
        <v>1923566</v>
      </c>
      <c r="N587" s="153">
        <v>121644</v>
      </c>
      <c r="O587" s="147">
        <v>8044</v>
      </c>
      <c r="P587" s="147">
        <v>0</v>
      </c>
      <c r="Q587" s="47">
        <v>0</v>
      </c>
      <c r="R587" s="47">
        <v>563321</v>
      </c>
      <c r="S587" s="47">
        <v>0</v>
      </c>
      <c r="T587" s="47">
        <v>0</v>
      </c>
      <c r="U587" s="47">
        <v>633324</v>
      </c>
      <c r="V587" s="47">
        <v>0</v>
      </c>
      <c r="W587" s="103">
        <v>3425340</v>
      </c>
      <c r="X587" s="41"/>
      <c r="Y587" s="41"/>
      <c r="Z587" s="41"/>
      <c r="AA587" s="41"/>
    </row>
    <row r="588" spans="1:27" ht="20.25" customHeight="1" x14ac:dyDescent="0.2">
      <c r="A588" s="113" t="s">
        <v>2389</v>
      </c>
      <c r="B588" s="114" t="s">
        <v>2381</v>
      </c>
      <c r="C588" s="4" t="s">
        <v>683</v>
      </c>
      <c r="D588" s="144">
        <v>5</v>
      </c>
      <c r="E588" s="130" t="s">
        <v>3561</v>
      </c>
      <c r="F588" s="47">
        <v>12047</v>
      </c>
      <c r="G588" s="47">
        <v>0</v>
      </c>
      <c r="H588" s="47">
        <v>0</v>
      </c>
      <c r="I588" s="47">
        <v>66738</v>
      </c>
      <c r="J588" s="47">
        <v>21561</v>
      </c>
      <c r="K588" s="47">
        <v>54875</v>
      </c>
      <c r="L588" s="47">
        <v>37035</v>
      </c>
      <c r="M588" s="47">
        <v>1342439</v>
      </c>
      <c r="N588" s="153">
        <v>162007</v>
      </c>
      <c r="O588" s="147">
        <v>7806</v>
      </c>
      <c r="P588" s="147">
        <v>0</v>
      </c>
      <c r="Q588" s="47">
        <v>0</v>
      </c>
      <c r="R588" s="47">
        <v>0</v>
      </c>
      <c r="S588" s="47">
        <v>0</v>
      </c>
      <c r="T588" s="47">
        <v>0</v>
      </c>
      <c r="U588" s="47">
        <v>0</v>
      </c>
      <c r="V588" s="47">
        <v>0</v>
      </c>
      <c r="W588" s="103">
        <v>1704508</v>
      </c>
      <c r="X588" s="41"/>
      <c r="Y588" s="41"/>
      <c r="Z588" s="41"/>
      <c r="AA588" s="41"/>
    </row>
    <row r="589" spans="1:27" ht="20.25" customHeight="1" x14ac:dyDescent="0.2">
      <c r="A589" s="113" t="s">
        <v>2390</v>
      </c>
      <c r="B589" s="114" t="s">
        <v>2381</v>
      </c>
      <c r="C589" s="4" t="s">
        <v>684</v>
      </c>
      <c r="D589" s="144">
        <v>5</v>
      </c>
      <c r="E589" s="130" t="s">
        <v>3562</v>
      </c>
      <c r="F589" s="47">
        <v>0</v>
      </c>
      <c r="G589" s="47">
        <v>0</v>
      </c>
      <c r="H589" s="47">
        <v>522</v>
      </c>
      <c r="I589" s="47">
        <v>57429</v>
      </c>
      <c r="J589" s="47">
        <v>3193</v>
      </c>
      <c r="K589" s="47">
        <v>103704</v>
      </c>
      <c r="L589" s="47">
        <v>63886</v>
      </c>
      <c r="M589" s="47">
        <v>1007410</v>
      </c>
      <c r="N589" s="153">
        <v>26417</v>
      </c>
      <c r="O589" s="147">
        <v>4574</v>
      </c>
      <c r="P589" s="147">
        <v>0</v>
      </c>
      <c r="Q589" s="47">
        <v>0</v>
      </c>
      <c r="R589" s="47">
        <v>182414</v>
      </c>
      <c r="S589" s="47">
        <v>0</v>
      </c>
      <c r="T589" s="47">
        <v>0</v>
      </c>
      <c r="U589" s="47">
        <v>188996</v>
      </c>
      <c r="V589" s="47">
        <v>0</v>
      </c>
      <c r="W589" s="103">
        <v>1638545</v>
      </c>
      <c r="X589" s="41"/>
      <c r="Y589" s="41"/>
      <c r="Z589" s="41"/>
      <c r="AA589" s="41"/>
    </row>
    <row r="590" spans="1:27" ht="20.25" customHeight="1" x14ac:dyDescent="0.2">
      <c r="A590" s="113" t="s">
        <v>2391</v>
      </c>
      <c r="B590" s="114" t="s">
        <v>2381</v>
      </c>
      <c r="C590" s="4" t="s">
        <v>685</v>
      </c>
      <c r="D590" s="144">
        <v>5</v>
      </c>
      <c r="E590" s="130" t="s">
        <v>3561</v>
      </c>
      <c r="F590" s="47">
        <v>6831</v>
      </c>
      <c r="G590" s="47">
        <v>0</v>
      </c>
      <c r="H590" s="47">
        <v>25522</v>
      </c>
      <c r="I590" s="47">
        <v>47893</v>
      </c>
      <c r="J590" s="47">
        <v>178</v>
      </c>
      <c r="K590" s="47">
        <v>41718</v>
      </c>
      <c r="L590" s="47">
        <v>86376</v>
      </c>
      <c r="M590" s="47">
        <v>1969388</v>
      </c>
      <c r="N590" s="153">
        <v>75761</v>
      </c>
      <c r="O590" s="147">
        <v>41</v>
      </c>
      <c r="P590" s="147">
        <v>0</v>
      </c>
      <c r="Q590" s="47">
        <v>0</v>
      </c>
      <c r="R590" s="47">
        <v>107293</v>
      </c>
      <c r="S590" s="47">
        <v>0</v>
      </c>
      <c r="T590" s="47">
        <v>0</v>
      </c>
      <c r="U590" s="47">
        <v>0</v>
      </c>
      <c r="V590" s="47">
        <v>0</v>
      </c>
      <c r="W590" s="103">
        <v>2361001</v>
      </c>
      <c r="X590" s="41"/>
      <c r="Y590" s="41"/>
      <c r="Z590" s="41"/>
      <c r="AA590" s="41"/>
    </row>
    <row r="591" spans="1:27" ht="20.25" customHeight="1" x14ac:dyDescent="0.2">
      <c r="A591" s="113" t="s">
        <v>2392</v>
      </c>
      <c r="B591" s="114" t="s">
        <v>2381</v>
      </c>
      <c r="C591" s="4" t="s">
        <v>686</v>
      </c>
      <c r="D591" s="144">
        <v>5</v>
      </c>
      <c r="E591" s="130" t="s">
        <v>3561</v>
      </c>
      <c r="F591" s="47">
        <v>7588</v>
      </c>
      <c r="G591" s="47">
        <v>0</v>
      </c>
      <c r="H591" s="47">
        <v>0</v>
      </c>
      <c r="I591" s="47">
        <v>20317</v>
      </c>
      <c r="J591" s="47">
        <v>122</v>
      </c>
      <c r="K591" s="47">
        <v>26205</v>
      </c>
      <c r="L591" s="47">
        <v>21679</v>
      </c>
      <c r="M591" s="47">
        <v>852036</v>
      </c>
      <c r="N591" s="153">
        <v>107492</v>
      </c>
      <c r="O591" s="147">
        <v>60</v>
      </c>
      <c r="P591" s="147">
        <v>0</v>
      </c>
      <c r="Q591" s="47">
        <v>0</v>
      </c>
      <c r="R591" s="47">
        <v>0</v>
      </c>
      <c r="S591" s="47">
        <v>0</v>
      </c>
      <c r="T591" s="47">
        <v>0</v>
      </c>
      <c r="U591" s="47">
        <v>0</v>
      </c>
      <c r="V591" s="47">
        <v>0</v>
      </c>
      <c r="W591" s="103">
        <v>1035499</v>
      </c>
      <c r="X591" s="41"/>
      <c r="Y591" s="41"/>
      <c r="Z591" s="41"/>
      <c r="AA591" s="41"/>
    </row>
    <row r="592" spans="1:27" ht="20.25" customHeight="1" x14ac:dyDescent="0.2">
      <c r="A592" s="113" t="s">
        <v>2393</v>
      </c>
      <c r="B592" s="114" t="s">
        <v>2381</v>
      </c>
      <c r="C592" s="4" t="s">
        <v>687</v>
      </c>
      <c r="D592" s="144">
        <v>5</v>
      </c>
      <c r="E592" s="130" t="s">
        <v>3561</v>
      </c>
      <c r="F592" s="47">
        <v>1185</v>
      </c>
      <c r="G592" s="47">
        <v>0</v>
      </c>
      <c r="H592" s="47">
        <v>11914</v>
      </c>
      <c r="I592" s="47">
        <v>36642</v>
      </c>
      <c r="J592" s="47">
        <v>203</v>
      </c>
      <c r="K592" s="47">
        <v>32044</v>
      </c>
      <c r="L592" s="47">
        <v>19493</v>
      </c>
      <c r="M592" s="47">
        <v>1112653</v>
      </c>
      <c r="N592" s="153">
        <v>45464</v>
      </c>
      <c r="O592" s="147">
        <v>2213</v>
      </c>
      <c r="P592" s="147">
        <v>0</v>
      </c>
      <c r="Q592" s="47">
        <v>12989</v>
      </c>
      <c r="R592" s="47">
        <v>0</v>
      </c>
      <c r="S592" s="47">
        <v>0</v>
      </c>
      <c r="T592" s="47">
        <v>0</v>
      </c>
      <c r="U592" s="47">
        <v>1019381</v>
      </c>
      <c r="V592" s="47">
        <v>0</v>
      </c>
      <c r="W592" s="103">
        <v>2294181</v>
      </c>
      <c r="X592" s="41"/>
      <c r="Y592" s="41"/>
      <c r="Z592" s="41"/>
      <c r="AA592" s="41"/>
    </row>
    <row r="593" spans="1:27" ht="20.25" customHeight="1" x14ac:dyDescent="0.2">
      <c r="A593" s="113" t="s">
        <v>2394</v>
      </c>
      <c r="B593" s="114" t="s">
        <v>2381</v>
      </c>
      <c r="C593" s="4" t="s">
        <v>688</v>
      </c>
      <c r="D593" s="144">
        <v>5</v>
      </c>
      <c r="E593" s="130" t="s">
        <v>3561</v>
      </c>
      <c r="F593" s="47">
        <v>71</v>
      </c>
      <c r="G593" s="47">
        <v>0</v>
      </c>
      <c r="H593" s="47">
        <v>516</v>
      </c>
      <c r="I593" s="47">
        <v>69631</v>
      </c>
      <c r="J593" s="47">
        <v>5425</v>
      </c>
      <c r="K593" s="47">
        <v>63131</v>
      </c>
      <c r="L593" s="47">
        <v>78427</v>
      </c>
      <c r="M593" s="47">
        <v>1887591</v>
      </c>
      <c r="N593" s="153">
        <v>63254</v>
      </c>
      <c r="O593" s="147">
        <v>438</v>
      </c>
      <c r="P593" s="147">
        <v>0</v>
      </c>
      <c r="Q593" s="47">
        <v>0</v>
      </c>
      <c r="R593" s="47">
        <v>819313</v>
      </c>
      <c r="S593" s="47">
        <v>0</v>
      </c>
      <c r="T593" s="47">
        <v>0</v>
      </c>
      <c r="U593" s="47">
        <v>0</v>
      </c>
      <c r="V593" s="47">
        <v>0</v>
      </c>
      <c r="W593" s="103">
        <v>2987797</v>
      </c>
      <c r="X593" s="41"/>
      <c r="Y593" s="41"/>
      <c r="Z593" s="41"/>
      <c r="AA593" s="41"/>
    </row>
    <row r="594" spans="1:27" ht="20.25" customHeight="1" x14ac:dyDescent="0.2">
      <c r="A594" s="113" t="s">
        <v>2395</v>
      </c>
      <c r="B594" s="114" t="s">
        <v>2381</v>
      </c>
      <c r="C594" s="4" t="s">
        <v>689</v>
      </c>
      <c r="D594" s="144">
        <v>3</v>
      </c>
      <c r="E594" s="130" t="s">
        <v>3561</v>
      </c>
      <c r="F594" s="47">
        <v>8138</v>
      </c>
      <c r="G594" s="47">
        <v>0</v>
      </c>
      <c r="H594" s="47">
        <v>5045</v>
      </c>
      <c r="I594" s="47">
        <v>98995</v>
      </c>
      <c r="J594" s="47">
        <v>1058</v>
      </c>
      <c r="K594" s="47">
        <v>185166</v>
      </c>
      <c r="L594" s="47">
        <v>194304</v>
      </c>
      <c r="M594" s="47">
        <v>4366071</v>
      </c>
      <c r="N594" s="153">
        <v>50527</v>
      </c>
      <c r="O594" s="147">
        <v>11543</v>
      </c>
      <c r="P594" s="147">
        <v>0</v>
      </c>
      <c r="Q594" s="47">
        <v>0</v>
      </c>
      <c r="R594" s="47">
        <v>1528070</v>
      </c>
      <c r="S594" s="47">
        <v>0</v>
      </c>
      <c r="T594" s="47">
        <v>0</v>
      </c>
      <c r="U594" s="47">
        <v>1282222</v>
      </c>
      <c r="V594" s="47">
        <v>0</v>
      </c>
      <c r="W594" s="103">
        <v>7731139</v>
      </c>
      <c r="X594" s="41"/>
      <c r="Y594" s="41"/>
      <c r="Z594" s="41"/>
      <c r="AA594" s="41"/>
    </row>
    <row r="595" spans="1:27" ht="20.25" customHeight="1" x14ac:dyDescent="0.2">
      <c r="A595" s="113" t="s">
        <v>2396</v>
      </c>
      <c r="B595" s="114" t="s">
        <v>2381</v>
      </c>
      <c r="C595" s="4" t="s">
        <v>690</v>
      </c>
      <c r="D595" s="144">
        <v>5</v>
      </c>
      <c r="E595" s="130" t="s">
        <v>3561</v>
      </c>
      <c r="F595" s="47">
        <v>3074</v>
      </c>
      <c r="G595" s="47">
        <v>0</v>
      </c>
      <c r="H595" s="47">
        <v>0</v>
      </c>
      <c r="I595" s="47">
        <v>26823</v>
      </c>
      <c r="J595" s="47">
        <v>61</v>
      </c>
      <c r="K595" s="47">
        <v>19962</v>
      </c>
      <c r="L595" s="47">
        <v>5709</v>
      </c>
      <c r="M595" s="47">
        <v>322231</v>
      </c>
      <c r="N595" s="153">
        <v>9570</v>
      </c>
      <c r="O595" s="147">
        <v>451</v>
      </c>
      <c r="P595" s="147">
        <v>0</v>
      </c>
      <c r="Q595" s="47">
        <v>102023</v>
      </c>
      <c r="R595" s="47">
        <v>0</v>
      </c>
      <c r="S595" s="47">
        <v>0</v>
      </c>
      <c r="T595" s="47">
        <v>0</v>
      </c>
      <c r="U595" s="47">
        <v>0</v>
      </c>
      <c r="V595" s="47">
        <v>0</v>
      </c>
      <c r="W595" s="103">
        <v>489904</v>
      </c>
      <c r="X595" s="41"/>
      <c r="Y595" s="41"/>
      <c r="Z595" s="41"/>
      <c r="AA595" s="41"/>
    </row>
    <row r="596" spans="1:27" ht="20.25" customHeight="1" x14ac:dyDescent="0.2">
      <c r="A596" s="113" t="s">
        <v>2397</v>
      </c>
      <c r="B596" s="114" t="s">
        <v>2381</v>
      </c>
      <c r="C596" s="4" t="s">
        <v>691</v>
      </c>
      <c r="D596" s="144">
        <v>5</v>
      </c>
      <c r="E596" s="130" t="s">
        <v>3562</v>
      </c>
      <c r="F596" s="47">
        <v>56011</v>
      </c>
      <c r="G596" s="47">
        <v>0</v>
      </c>
      <c r="H596" s="47">
        <v>0</v>
      </c>
      <c r="I596" s="47">
        <v>84395</v>
      </c>
      <c r="J596" s="47">
        <v>27812</v>
      </c>
      <c r="K596" s="47">
        <v>139653</v>
      </c>
      <c r="L596" s="47">
        <v>121810</v>
      </c>
      <c r="M596" s="47">
        <v>1437350</v>
      </c>
      <c r="N596" s="153">
        <v>265659</v>
      </c>
      <c r="O596" s="147">
        <v>4491</v>
      </c>
      <c r="P596" s="147">
        <v>0</v>
      </c>
      <c r="Q596" s="47">
        <v>0</v>
      </c>
      <c r="R596" s="47">
        <v>632508</v>
      </c>
      <c r="S596" s="47">
        <v>0</v>
      </c>
      <c r="T596" s="47">
        <v>0</v>
      </c>
      <c r="U596" s="47">
        <v>0</v>
      </c>
      <c r="V596" s="47">
        <v>0</v>
      </c>
      <c r="W596" s="103">
        <v>2769689</v>
      </c>
      <c r="X596" s="41"/>
      <c r="Y596" s="41"/>
      <c r="Z596" s="41"/>
      <c r="AA596" s="41"/>
    </row>
    <row r="597" spans="1:27" ht="20.25" customHeight="1" x14ac:dyDescent="0.2">
      <c r="A597" s="113" t="s">
        <v>2398</v>
      </c>
      <c r="B597" s="114" t="s">
        <v>2381</v>
      </c>
      <c r="C597" s="4" t="s">
        <v>692</v>
      </c>
      <c r="D597" s="144">
        <v>5</v>
      </c>
      <c r="E597" s="130" t="s">
        <v>3561</v>
      </c>
      <c r="F597" s="47">
        <v>0</v>
      </c>
      <c r="G597" s="47">
        <v>0</v>
      </c>
      <c r="H597" s="47">
        <v>974</v>
      </c>
      <c r="I597" s="47">
        <v>91450</v>
      </c>
      <c r="J597" s="47">
        <v>12</v>
      </c>
      <c r="K597" s="47">
        <v>157452</v>
      </c>
      <c r="L597" s="47">
        <v>70883</v>
      </c>
      <c r="M597" s="47">
        <v>1779528</v>
      </c>
      <c r="N597" s="153">
        <v>21156</v>
      </c>
      <c r="O597" s="147">
        <v>243</v>
      </c>
      <c r="P597" s="147">
        <v>0</v>
      </c>
      <c r="Q597" s="47">
        <v>0</v>
      </c>
      <c r="R597" s="47">
        <v>592849</v>
      </c>
      <c r="S597" s="47">
        <v>0</v>
      </c>
      <c r="T597" s="47">
        <v>0</v>
      </c>
      <c r="U597" s="47">
        <v>0</v>
      </c>
      <c r="V597" s="47">
        <v>0</v>
      </c>
      <c r="W597" s="103">
        <v>2714547</v>
      </c>
      <c r="X597" s="41"/>
      <c r="Y597" s="41"/>
      <c r="Z597" s="41"/>
      <c r="AA597" s="41"/>
    </row>
    <row r="598" spans="1:27" ht="20.25" customHeight="1" x14ac:dyDescent="0.2">
      <c r="A598" s="113" t="s">
        <v>2399</v>
      </c>
      <c r="B598" s="114" t="s">
        <v>2381</v>
      </c>
      <c r="C598" s="4" t="s">
        <v>693</v>
      </c>
      <c r="D598" s="144">
        <v>5</v>
      </c>
      <c r="E598" s="130" t="s">
        <v>3561</v>
      </c>
      <c r="F598" s="47">
        <v>0</v>
      </c>
      <c r="G598" s="47">
        <v>0</v>
      </c>
      <c r="H598" s="47">
        <v>1363</v>
      </c>
      <c r="I598" s="47">
        <v>101420</v>
      </c>
      <c r="J598" s="47">
        <v>10593</v>
      </c>
      <c r="K598" s="47">
        <v>118866</v>
      </c>
      <c r="L598" s="47">
        <v>79796</v>
      </c>
      <c r="M598" s="47">
        <v>1921166</v>
      </c>
      <c r="N598" s="153">
        <v>129798</v>
      </c>
      <c r="O598" s="147">
        <v>600</v>
      </c>
      <c r="P598" s="147">
        <v>0</v>
      </c>
      <c r="Q598" s="47">
        <v>0</v>
      </c>
      <c r="R598" s="47">
        <v>276236</v>
      </c>
      <c r="S598" s="47">
        <v>0</v>
      </c>
      <c r="T598" s="47">
        <v>0</v>
      </c>
      <c r="U598" s="47">
        <v>0</v>
      </c>
      <c r="V598" s="47">
        <v>0</v>
      </c>
      <c r="W598" s="103">
        <v>2639838</v>
      </c>
      <c r="X598" s="41"/>
      <c r="Y598" s="41"/>
      <c r="Z598" s="41"/>
      <c r="AA598" s="41"/>
    </row>
    <row r="599" spans="1:27" ht="20.25" customHeight="1" x14ac:dyDescent="0.2">
      <c r="A599" s="113" t="s">
        <v>2400</v>
      </c>
      <c r="B599" s="114" t="s">
        <v>2381</v>
      </c>
      <c r="C599" s="4" t="s">
        <v>694</v>
      </c>
      <c r="D599" s="144">
        <v>5</v>
      </c>
      <c r="E599" s="130" t="s">
        <v>3561</v>
      </c>
      <c r="F599" s="47">
        <v>2849</v>
      </c>
      <c r="G599" s="47">
        <v>0</v>
      </c>
      <c r="H599" s="47">
        <v>2056</v>
      </c>
      <c r="I599" s="47">
        <v>10225</v>
      </c>
      <c r="J599" s="47">
        <v>198</v>
      </c>
      <c r="K599" s="47">
        <v>25526</v>
      </c>
      <c r="L599" s="47">
        <v>62747</v>
      </c>
      <c r="M599" s="47">
        <v>1796859</v>
      </c>
      <c r="N599" s="153">
        <v>20078</v>
      </c>
      <c r="O599" s="147">
        <v>1777</v>
      </c>
      <c r="P599" s="147">
        <v>0</v>
      </c>
      <c r="Q599" s="47">
        <v>0</v>
      </c>
      <c r="R599" s="47">
        <v>309380</v>
      </c>
      <c r="S599" s="47">
        <v>0</v>
      </c>
      <c r="T599" s="47">
        <v>0</v>
      </c>
      <c r="U599" s="47">
        <v>0</v>
      </c>
      <c r="V599" s="47">
        <v>0</v>
      </c>
      <c r="W599" s="103">
        <v>2231695</v>
      </c>
      <c r="X599" s="41"/>
      <c r="Y599" s="41"/>
      <c r="Z599" s="41"/>
      <c r="AA599" s="41"/>
    </row>
    <row r="600" spans="1:27" ht="20.25" customHeight="1" x14ac:dyDescent="0.2">
      <c r="A600" s="113" t="s">
        <v>2401</v>
      </c>
      <c r="B600" s="114" t="s">
        <v>2381</v>
      </c>
      <c r="C600" s="4" t="s">
        <v>695</v>
      </c>
      <c r="D600" s="144">
        <v>5</v>
      </c>
      <c r="E600" s="130" t="s">
        <v>3561</v>
      </c>
      <c r="F600" s="47">
        <v>16217</v>
      </c>
      <c r="G600" s="47">
        <v>0</v>
      </c>
      <c r="H600" s="47">
        <v>0</v>
      </c>
      <c r="I600" s="47">
        <v>14940</v>
      </c>
      <c r="J600" s="47">
        <v>55</v>
      </c>
      <c r="K600" s="47">
        <v>14378</v>
      </c>
      <c r="L600" s="47">
        <v>11207</v>
      </c>
      <c r="M600" s="47">
        <v>600587</v>
      </c>
      <c r="N600" s="153">
        <v>102363</v>
      </c>
      <c r="O600" s="147">
        <v>174</v>
      </c>
      <c r="P600" s="147">
        <v>0</v>
      </c>
      <c r="Q600" s="47">
        <v>38027</v>
      </c>
      <c r="R600" s="47">
        <v>0</v>
      </c>
      <c r="S600" s="47">
        <v>0</v>
      </c>
      <c r="T600" s="47">
        <v>0</v>
      </c>
      <c r="U600" s="47">
        <v>198737</v>
      </c>
      <c r="V600" s="47">
        <v>0</v>
      </c>
      <c r="W600" s="103">
        <v>996685</v>
      </c>
      <c r="X600" s="41"/>
      <c r="Y600" s="41"/>
      <c r="Z600" s="41"/>
      <c r="AA600" s="41"/>
    </row>
    <row r="601" spans="1:27" ht="20.25" customHeight="1" x14ac:dyDescent="0.2">
      <c r="A601" s="113" t="s">
        <v>2402</v>
      </c>
      <c r="B601" s="114" t="s">
        <v>2381</v>
      </c>
      <c r="C601" s="4" t="s">
        <v>696</v>
      </c>
      <c r="D601" s="144">
        <v>5</v>
      </c>
      <c r="E601" s="130" t="s">
        <v>3561</v>
      </c>
      <c r="F601" s="47">
        <v>0</v>
      </c>
      <c r="G601" s="47">
        <v>0</v>
      </c>
      <c r="H601" s="47">
        <v>930</v>
      </c>
      <c r="I601" s="47">
        <v>92307</v>
      </c>
      <c r="J601" s="47">
        <v>188</v>
      </c>
      <c r="K601" s="47">
        <v>100949</v>
      </c>
      <c r="L601" s="47">
        <v>39135</v>
      </c>
      <c r="M601" s="47">
        <v>1433675</v>
      </c>
      <c r="N601" s="153">
        <v>184635</v>
      </c>
      <c r="O601" s="147">
        <v>11272</v>
      </c>
      <c r="P601" s="147">
        <v>0</v>
      </c>
      <c r="Q601" s="47">
        <v>0</v>
      </c>
      <c r="R601" s="47">
        <v>213219</v>
      </c>
      <c r="S601" s="47">
        <v>0</v>
      </c>
      <c r="T601" s="47">
        <v>0</v>
      </c>
      <c r="U601" s="47">
        <v>0</v>
      </c>
      <c r="V601" s="47">
        <v>0</v>
      </c>
      <c r="W601" s="103">
        <v>2076310</v>
      </c>
      <c r="X601" s="41"/>
      <c r="Y601" s="41"/>
      <c r="Z601" s="41"/>
      <c r="AA601" s="41"/>
    </row>
    <row r="602" spans="1:27" ht="20.25" customHeight="1" x14ac:dyDescent="0.2">
      <c r="A602" s="113" t="s">
        <v>2403</v>
      </c>
      <c r="B602" s="114" t="s">
        <v>2381</v>
      </c>
      <c r="C602" s="4" t="s">
        <v>697</v>
      </c>
      <c r="D602" s="144">
        <v>5</v>
      </c>
      <c r="E602" s="130" t="s">
        <v>3561</v>
      </c>
      <c r="F602" s="47">
        <v>26705</v>
      </c>
      <c r="G602" s="47">
        <v>0</v>
      </c>
      <c r="H602" s="47">
        <v>0</v>
      </c>
      <c r="I602" s="47">
        <v>61046</v>
      </c>
      <c r="J602" s="47">
        <v>76793</v>
      </c>
      <c r="K602" s="47">
        <v>33629</v>
      </c>
      <c r="L602" s="47">
        <v>38221</v>
      </c>
      <c r="M602" s="47">
        <v>560806</v>
      </c>
      <c r="N602" s="153">
        <v>50763</v>
      </c>
      <c r="O602" s="147">
        <v>550</v>
      </c>
      <c r="P602" s="147">
        <v>0</v>
      </c>
      <c r="Q602" s="47">
        <v>0</v>
      </c>
      <c r="R602" s="47">
        <v>202956</v>
      </c>
      <c r="S602" s="47">
        <v>0</v>
      </c>
      <c r="T602" s="47">
        <v>0</v>
      </c>
      <c r="U602" s="47">
        <v>0</v>
      </c>
      <c r="V602" s="47">
        <v>0</v>
      </c>
      <c r="W602" s="103">
        <v>1051469</v>
      </c>
      <c r="X602" s="41"/>
      <c r="Y602" s="41"/>
      <c r="Z602" s="41"/>
      <c r="AA602" s="41"/>
    </row>
    <row r="603" spans="1:27" ht="20.25" customHeight="1" x14ac:dyDescent="0.2">
      <c r="A603" s="113" t="s">
        <v>2404</v>
      </c>
      <c r="B603" s="114" t="s">
        <v>2381</v>
      </c>
      <c r="C603" s="4" t="s">
        <v>698</v>
      </c>
      <c r="D603" s="144">
        <v>5</v>
      </c>
      <c r="E603" s="130" t="s">
        <v>3561</v>
      </c>
      <c r="F603" s="47">
        <v>17514</v>
      </c>
      <c r="G603" s="47">
        <v>0</v>
      </c>
      <c r="H603" s="47">
        <v>0</v>
      </c>
      <c r="I603" s="47">
        <v>15003</v>
      </c>
      <c r="J603" s="47">
        <v>30457</v>
      </c>
      <c r="K603" s="47">
        <v>22861</v>
      </c>
      <c r="L603" s="47">
        <v>16118</v>
      </c>
      <c r="M603" s="47">
        <v>684084</v>
      </c>
      <c r="N603" s="153">
        <v>19724</v>
      </c>
      <c r="O603" s="147">
        <v>658</v>
      </c>
      <c r="P603" s="147">
        <v>0</v>
      </c>
      <c r="Q603" s="47">
        <v>0</v>
      </c>
      <c r="R603" s="47">
        <v>63110</v>
      </c>
      <c r="S603" s="47">
        <v>0</v>
      </c>
      <c r="T603" s="47">
        <v>0</v>
      </c>
      <c r="U603" s="47">
        <v>0</v>
      </c>
      <c r="V603" s="47">
        <v>0</v>
      </c>
      <c r="W603" s="103">
        <v>869529</v>
      </c>
      <c r="X603" s="41"/>
      <c r="Y603" s="41"/>
      <c r="Z603" s="41"/>
      <c r="AA603" s="41"/>
    </row>
    <row r="604" spans="1:27" ht="20.25" customHeight="1" x14ac:dyDescent="0.2">
      <c r="A604" s="113" t="s">
        <v>2405</v>
      </c>
      <c r="B604" s="114" t="s">
        <v>2381</v>
      </c>
      <c r="C604" s="4" t="s">
        <v>699</v>
      </c>
      <c r="D604" s="144">
        <v>5</v>
      </c>
      <c r="E604" s="130" t="s">
        <v>3562</v>
      </c>
      <c r="F604" s="47">
        <v>0</v>
      </c>
      <c r="G604" s="47">
        <v>0</v>
      </c>
      <c r="H604" s="47">
        <v>692</v>
      </c>
      <c r="I604" s="47">
        <v>29596</v>
      </c>
      <c r="J604" s="47">
        <v>4319</v>
      </c>
      <c r="K604" s="47">
        <v>35017</v>
      </c>
      <c r="L604" s="47">
        <v>128986</v>
      </c>
      <c r="M604" s="47">
        <v>801674</v>
      </c>
      <c r="N604" s="153">
        <v>0</v>
      </c>
      <c r="O604" s="147">
        <v>926</v>
      </c>
      <c r="P604" s="147">
        <v>0</v>
      </c>
      <c r="Q604" s="47">
        <v>0</v>
      </c>
      <c r="R604" s="47">
        <v>235248</v>
      </c>
      <c r="S604" s="47">
        <v>0</v>
      </c>
      <c r="T604" s="47">
        <v>0</v>
      </c>
      <c r="U604" s="47">
        <v>0</v>
      </c>
      <c r="V604" s="47">
        <v>0</v>
      </c>
      <c r="W604" s="103">
        <v>1236458</v>
      </c>
      <c r="X604" s="41"/>
      <c r="Y604" s="41"/>
      <c r="Z604" s="41"/>
      <c r="AA604" s="41"/>
    </row>
    <row r="605" spans="1:27" ht="20.25" customHeight="1" x14ac:dyDescent="0.2">
      <c r="A605" s="113" t="s">
        <v>2406</v>
      </c>
      <c r="B605" s="114" t="s">
        <v>2381</v>
      </c>
      <c r="C605" s="4" t="s">
        <v>700</v>
      </c>
      <c r="D605" s="144">
        <v>5</v>
      </c>
      <c r="E605" s="130" t="s">
        <v>3561</v>
      </c>
      <c r="F605" s="47">
        <v>0</v>
      </c>
      <c r="G605" s="47">
        <v>0</v>
      </c>
      <c r="H605" s="47">
        <v>1061</v>
      </c>
      <c r="I605" s="47">
        <v>26993</v>
      </c>
      <c r="J605" s="47">
        <v>0</v>
      </c>
      <c r="K605" s="47">
        <v>39039</v>
      </c>
      <c r="L605" s="47">
        <v>38395</v>
      </c>
      <c r="M605" s="47">
        <v>1183107</v>
      </c>
      <c r="N605" s="153">
        <v>19404</v>
      </c>
      <c r="O605" s="147">
        <v>997</v>
      </c>
      <c r="P605" s="147">
        <v>0</v>
      </c>
      <c r="Q605" s="47">
        <v>0</v>
      </c>
      <c r="R605" s="47">
        <v>163343</v>
      </c>
      <c r="S605" s="47">
        <v>0</v>
      </c>
      <c r="T605" s="47">
        <v>0</v>
      </c>
      <c r="U605" s="47">
        <v>0</v>
      </c>
      <c r="V605" s="47">
        <v>0</v>
      </c>
      <c r="W605" s="103">
        <v>1472339</v>
      </c>
      <c r="X605" s="41"/>
      <c r="Y605" s="41"/>
      <c r="Z605" s="41"/>
      <c r="AA605" s="41"/>
    </row>
    <row r="606" spans="1:27" ht="20.25" customHeight="1" x14ac:dyDescent="0.2">
      <c r="A606" s="113" t="s">
        <v>2407</v>
      </c>
      <c r="B606" s="114" t="s">
        <v>2381</v>
      </c>
      <c r="C606" s="4" t="s">
        <v>701</v>
      </c>
      <c r="D606" s="144">
        <v>5</v>
      </c>
      <c r="E606" s="130" t="s">
        <v>3562</v>
      </c>
      <c r="F606" s="47">
        <v>1428</v>
      </c>
      <c r="G606" s="47">
        <v>0</v>
      </c>
      <c r="H606" s="47">
        <v>0</v>
      </c>
      <c r="I606" s="47">
        <v>23088</v>
      </c>
      <c r="J606" s="47">
        <v>201</v>
      </c>
      <c r="K606" s="47">
        <v>53141</v>
      </c>
      <c r="L606" s="47">
        <v>28981</v>
      </c>
      <c r="M606" s="47">
        <v>337757</v>
      </c>
      <c r="N606" s="153">
        <v>45495</v>
      </c>
      <c r="O606" s="147">
        <v>80</v>
      </c>
      <c r="P606" s="147">
        <v>0</v>
      </c>
      <c r="Q606" s="47">
        <v>0</v>
      </c>
      <c r="R606" s="47">
        <v>174755</v>
      </c>
      <c r="S606" s="47">
        <v>0</v>
      </c>
      <c r="T606" s="47">
        <v>0</v>
      </c>
      <c r="U606" s="47">
        <v>0</v>
      </c>
      <c r="V606" s="47">
        <v>0</v>
      </c>
      <c r="W606" s="103">
        <v>664926</v>
      </c>
      <c r="X606" s="41"/>
      <c r="Y606" s="41"/>
      <c r="Z606" s="41"/>
      <c r="AA606" s="41"/>
    </row>
    <row r="607" spans="1:27" ht="20.25" customHeight="1" x14ac:dyDescent="0.2">
      <c r="A607" s="113" t="s">
        <v>2408</v>
      </c>
      <c r="B607" s="114" t="s">
        <v>2381</v>
      </c>
      <c r="C607" s="4" t="s">
        <v>702</v>
      </c>
      <c r="D607" s="144">
        <v>5</v>
      </c>
      <c r="E607" s="130" t="s">
        <v>3561</v>
      </c>
      <c r="F607" s="47">
        <v>9639</v>
      </c>
      <c r="G607" s="47">
        <v>0</v>
      </c>
      <c r="H607" s="47">
        <v>188</v>
      </c>
      <c r="I607" s="47">
        <v>38534</v>
      </c>
      <c r="J607" s="47">
        <v>5188</v>
      </c>
      <c r="K607" s="47">
        <v>33435</v>
      </c>
      <c r="L607" s="47">
        <v>21159</v>
      </c>
      <c r="M607" s="47">
        <v>939253</v>
      </c>
      <c r="N607" s="153">
        <v>33133</v>
      </c>
      <c r="O607" s="147">
        <v>426</v>
      </c>
      <c r="P607" s="147">
        <v>0</v>
      </c>
      <c r="Q607" s="47">
        <v>0</v>
      </c>
      <c r="R607" s="47">
        <v>0</v>
      </c>
      <c r="S607" s="47">
        <v>0</v>
      </c>
      <c r="T607" s="47">
        <v>0</v>
      </c>
      <c r="U607" s="47">
        <v>0</v>
      </c>
      <c r="V607" s="47">
        <v>0</v>
      </c>
      <c r="W607" s="103">
        <v>1080955</v>
      </c>
      <c r="X607" s="41"/>
      <c r="Y607" s="41"/>
      <c r="Z607" s="41"/>
      <c r="AA607" s="41"/>
    </row>
    <row r="608" spans="1:27" ht="20.25" customHeight="1" x14ac:dyDescent="0.2">
      <c r="A608" s="113" t="s">
        <v>2409</v>
      </c>
      <c r="B608" s="114" t="s">
        <v>2381</v>
      </c>
      <c r="C608" s="4" t="s">
        <v>703</v>
      </c>
      <c r="D608" s="144">
        <v>5</v>
      </c>
      <c r="E608" s="130" t="s">
        <v>3562</v>
      </c>
      <c r="F608" s="47">
        <v>0</v>
      </c>
      <c r="G608" s="47">
        <v>0</v>
      </c>
      <c r="H608" s="47">
        <v>398</v>
      </c>
      <c r="I608" s="47">
        <v>11612</v>
      </c>
      <c r="J608" s="47">
        <v>0</v>
      </c>
      <c r="K608" s="47">
        <v>57178</v>
      </c>
      <c r="L608" s="47">
        <v>36500</v>
      </c>
      <c r="M608" s="47">
        <v>747585</v>
      </c>
      <c r="N608" s="153">
        <v>4902</v>
      </c>
      <c r="O608" s="147">
        <v>0</v>
      </c>
      <c r="P608" s="147">
        <v>0</v>
      </c>
      <c r="Q608" s="47">
        <v>0</v>
      </c>
      <c r="R608" s="47">
        <v>75842</v>
      </c>
      <c r="S608" s="47">
        <v>0</v>
      </c>
      <c r="T608" s="47">
        <v>0</v>
      </c>
      <c r="U608" s="47">
        <v>0</v>
      </c>
      <c r="V608" s="47">
        <v>0</v>
      </c>
      <c r="W608" s="103">
        <v>934017</v>
      </c>
      <c r="X608" s="41"/>
      <c r="Y608" s="41"/>
      <c r="Z608" s="41"/>
      <c r="AA608" s="41"/>
    </row>
    <row r="609" spans="1:27" ht="20.25" customHeight="1" x14ac:dyDescent="0.2">
      <c r="A609" s="113" t="s">
        <v>2410</v>
      </c>
      <c r="B609" s="114" t="s">
        <v>2381</v>
      </c>
      <c r="C609" s="4" t="s">
        <v>704</v>
      </c>
      <c r="D609" s="144">
        <v>5</v>
      </c>
      <c r="E609" s="130" t="s">
        <v>3561</v>
      </c>
      <c r="F609" s="47">
        <v>361</v>
      </c>
      <c r="G609" s="47">
        <v>0</v>
      </c>
      <c r="H609" s="47">
        <v>177</v>
      </c>
      <c r="I609" s="47">
        <v>14168</v>
      </c>
      <c r="J609" s="47">
        <v>108</v>
      </c>
      <c r="K609" s="47">
        <v>26884</v>
      </c>
      <c r="L609" s="47">
        <v>25377</v>
      </c>
      <c r="M609" s="47">
        <v>769864</v>
      </c>
      <c r="N609" s="153">
        <v>113719</v>
      </c>
      <c r="O609" s="147">
        <v>1870</v>
      </c>
      <c r="P609" s="147">
        <v>0</v>
      </c>
      <c r="Q609" s="47">
        <v>0</v>
      </c>
      <c r="R609" s="47">
        <v>75491</v>
      </c>
      <c r="S609" s="47">
        <v>0</v>
      </c>
      <c r="T609" s="47">
        <v>0</v>
      </c>
      <c r="U609" s="47">
        <v>0</v>
      </c>
      <c r="V609" s="47">
        <v>0</v>
      </c>
      <c r="W609" s="103">
        <v>1028019</v>
      </c>
      <c r="X609" s="41"/>
      <c r="Y609" s="41"/>
      <c r="Z609" s="41"/>
      <c r="AA609" s="41"/>
    </row>
    <row r="610" spans="1:27" ht="20.25" customHeight="1" x14ac:dyDescent="0.2">
      <c r="A610" s="113" t="s">
        <v>2411</v>
      </c>
      <c r="B610" s="114" t="s">
        <v>2381</v>
      </c>
      <c r="C610" s="4" t="s">
        <v>705</v>
      </c>
      <c r="D610" s="144">
        <v>5</v>
      </c>
      <c r="E610" s="130" t="s">
        <v>3561</v>
      </c>
      <c r="F610" s="47">
        <v>8664</v>
      </c>
      <c r="G610" s="47">
        <v>0</v>
      </c>
      <c r="H610" s="47">
        <v>328</v>
      </c>
      <c r="I610" s="47">
        <v>7631</v>
      </c>
      <c r="J610" s="47">
        <v>55</v>
      </c>
      <c r="K610" s="47">
        <v>30827</v>
      </c>
      <c r="L610" s="47">
        <v>20197</v>
      </c>
      <c r="M610" s="47">
        <v>677773</v>
      </c>
      <c r="N610" s="153">
        <v>65388</v>
      </c>
      <c r="O610" s="147">
        <v>0</v>
      </c>
      <c r="P610" s="147">
        <v>0</v>
      </c>
      <c r="Q610" s="47">
        <v>0</v>
      </c>
      <c r="R610" s="47">
        <v>0</v>
      </c>
      <c r="S610" s="47">
        <v>0</v>
      </c>
      <c r="T610" s="47">
        <v>0</v>
      </c>
      <c r="U610" s="47">
        <v>0</v>
      </c>
      <c r="V610" s="47">
        <v>0</v>
      </c>
      <c r="W610" s="103">
        <v>810863</v>
      </c>
      <c r="X610" s="41"/>
      <c r="Y610" s="41"/>
      <c r="Z610" s="41"/>
      <c r="AA610" s="41"/>
    </row>
    <row r="611" spans="1:27" ht="20.25" customHeight="1" x14ac:dyDescent="0.2">
      <c r="A611" s="113" t="s">
        <v>2412</v>
      </c>
      <c r="B611" s="114" t="s">
        <v>2381</v>
      </c>
      <c r="C611" s="4" t="s">
        <v>706</v>
      </c>
      <c r="D611" s="144">
        <v>5</v>
      </c>
      <c r="E611" s="130" t="s">
        <v>3561</v>
      </c>
      <c r="F611" s="47">
        <v>15667</v>
      </c>
      <c r="G611" s="47">
        <v>0</v>
      </c>
      <c r="H611" s="47">
        <v>0</v>
      </c>
      <c r="I611" s="47">
        <v>33872</v>
      </c>
      <c r="J611" s="47">
        <v>87</v>
      </c>
      <c r="K611" s="47">
        <v>20694</v>
      </c>
      <c r="L611" s="47">
        <v>9940</v>
      </c>
      <c r="M611" s="47">
        <v>928054</v>
      </c>
      <c r="N611" s="153">
        <v>87889</v>
      </c>
      <c r="O611" s="147">
        <v>1639</v>
      </c>
      <c r="P611" s="147">
        <v>0</v>
      </c>
      <c r="Q611" s="47">
        <v>501264</v>
      </c>
      <c r="R611" s="47">
        <v>0</v>
      </c>
      <c r="S611" s="47">
        <v>0</v>
      </c>
      <c r="T611" s="47">
        <v>0</v>
      </c>
      <c r="U611" s="47">
        <v>1113526</v>
      </c>
      <c r="V611" s="47">
        <v>0</v>
      </c>
      <c r="W611" s="103">
        <v>2712632</v>
      </c>
      <c r="X611" s="41"/>
      <c r="Y611" s="41"/>
      <c r="Z611" s="41"/>
      <c r="AA611" s="41"/>
    </row>
    <row r="612" spans="1:27" ht="20.25" customHeight="1" x14ac:dyDescent="0.2">
      <c r="A612" s="113" t="s">
        <v>2413</v>
      </c>
      <c r="B612" s="114" t="s">
        <v>2381</v>
      </c>
      <c r="C612" s="4" t="s">
        <v>707</v>
      </c>
      <c r="D612" s="144">
        <v>5</v>
      </c>
      <c r="E612" s="130" t="s">
        <v>3561</v>
      </c>
      <c r="F612" s="47">
        <v>487</v>
      </c>
      <c r="G612" s="47">
        <v>0</v>
      </c>
      <c r="H612" s="47">
        <v>11688</v>
      </c>
      <c r="I612" s="47">
        <v>19105</v>
      </c>
      <c r="J612" s="47">
        <v>123</v>
      </c>
      <c r="K612" s="47">
        <v>27961</v>
      </c>
      <c r="L612" s="47">
        <v>12017</v>
      </c>
      <c r="M612" s="47">
        <v>612852</v>
      </c>
      <c r="N612" s="153">
        <v>19820</v>
      </c>
      <c r="O612" s="147">
        <v>113</v>
      </c>
      <c r="P612" s="147">
        <v>0</v>
      </c>
      <c r="Q612" s="47">
        <v>0</v>
      </c>
      <c r="R612" s="47">
        <v>0</v>
      </c>
      <c r="S612" s="47">
        <v>0</v>
      </c>
      <c r="T612" s="47">
        <v>0</v>
      </c>
      <c r="U612" s="47">
        <v>374114</v>
      </c>
      <c r="V612" s="47">
        <v>0</v>
      </c>
      <c r="W612" s="103">
        <v>1078280</v>
      </c>
      <c r="X612" s="41"/>
      <c r="Y612" s="41"/>
      <c r="Z612" s="41"/>
      <c r="AA612" s="41"/>
    </row>
    <row r="613" spans="1:27" ht="20.25" customHeight="1" x14ac:dyDescent="0.2">
      <c r="A613" s="113" t="s">
        <v>2414</v>
      </c>
      <c r="B613" s="114" t="s">
        <v>2381</v>
      </c>
      <c r="C613" s="4" t="s">
        <v>708</v>
      </c>
      <c r="D613" s="144">
        <v>5</v>
      </c>
      <c r="E613" s="130" t="s">
        <v>3561</v>
      </c>
      <c r="F613" s="47">
        <v>23609</v>
      </c>
      <c r="G613" s="47">
        <v>0</v>
      </c>
      <c r="H613" s="47">
        <v>0</v>
      </c>
      <c r="I613" s="47">
        <v>12460</v>
      </c>
      <c r="J613" s="47">
        <v>278</v>
      </c>
      <c r="K613" s="47">
        <v>32468</v>
      </c>
      <c r="L613" s="47">
        <v>25368</v>
      </c>
      <c r="M613" s="47">
        <v>1291038</v>
      </c>
      <c r="N613" s="153">
        <v>24857</v>
      </c>
      <c r="O613" s="147">
        <v>561</v>
      </c>
      <c r="P613" s="147">
        <v>0</v>
      </c>
      <c r="Q613" s="47">
        <v>5515</v>
      </c>
      <c r="R613" s="47">
        <v>0</v>
      </c>
      <c r="S613" s="47">
        <v>0</v>
      </c>
      <c r="T613" s="47">
        <v>0</v>
      </c>
      <c r="U613" s="47">
        <v>1425112</v>
      </c>
      <c r="V613" s="47">
        <v>0</v>
      </c>
      <c r="W613" s="103">
        <v>2841266</v>
      </c>
      <c r="X613" s="41"/>
      <c r="Y613" s="41"/>
      <c r="Z613" s="41"/>
      <c r="AA613" s="41"/>
    </row>
    <row r="614" spans="1:27" ht="20.25" customHeight="1" x14ac:dyDescent="0.2">
      <c r="A614" s="113" t="s">
        <v>2415</v>
      </c>
      <c r="B614" s="114" t="s">
        <v>2381</v>
      </c>
      <c r="C614" s="4" t="s">
        <v>709</v>
      </c>
      <c r="D614" s="144">
        <v>5</v>
      </c>
      <c r="E614" s="130" t="s">
        <v>3561</v>
      </c>
      <c r="F614" s="47">
        <v>9666</v>
      </c>
      <c r="G614" s="47">
        <v>0</v>
      </c>
      <c r="H614" s="47">
        <v>0</v>
      </c>
      <c r="I614" s="47">
        <v>14102</v>
      </c>
      <c r="J614" s="47">
        <v>160</v>
      </c>
      <c r="K614" s="47">
        <v>22202</v>
      </c>
      <c r="L614" s="47">
        <v>17686</v>
      </c>
      <c r="M614" s="47">
        <v>942191</v>
      </c>
      <c r="N614" s="153">
        <v>43395</v>
      </c>
      <c r="O614" s="147">
        <v>366</v>
      </c>
      <c r="P614" s="147">
        <v>0</v>
      </c>
      <c r="Q614" s="47">
        <v>3795</v>
      </c>
      <c r="R614" s="47">
        <v>0</v>
      </c>
      <c r="S614" s="47">
        <v>0</v>
      </c>
      <c r="T614" s="47">
        <v>0</v>
      </c>
      <c r="U614" s="47">
        <v>793461</v>
      </c>
      <c r="V614" s="47">
        <v>0</v>
      </c>
      <c r="W614" s="103">
        <v>1847024</v>
      </c>
      <c r="X614" s="41"/>
      <c r="Y614" s="41"/>
      <c r="Z614" s="41"/>
      <c r="AA614" s="41"/>
    </row>
    <row r="615" spans="1:27" ht="20.25" customHeight="1" x14ac:dyDescent="0.2">
      <c r="A615" s="113" t="s">
        <v>2416</v>
      </c>
      <c r="B615" s="114" t="s">
        <v>2381</v>
      </c>
      <c r="C615" s="4" t="s">
        <v>710</v>
      </c>
      <c r="D615" s="144">
        <v>5</v>
      </c>
      <c r="E615" s="130" t="s">
        <v>3561</v>
      </c>
      <c r="F615" s="47">
        <v>7725</v>
      </c>
      <c r="G615" s="47">
        <v>0</v>
      </c>
      <c r="H615" s="47">
        <v>0</v>
      </c>
      <c r="I615" s="47">
        <v>22001</v>
      </c>
      <c r="J615" s="47">
        <v>83</v>
      </c>
      <c r="K615" s="47">
        <v>22553</v>
      </c>
      <c r="L615" s="47">
        <v>10984</v>
      </c>
      <c r="M615" s="47">
        <v>700143</v>
      </c>
      <c r="N615" s="153">
        <v>32407</v>
      </c>
      <c r="O615" s="147">
        <v>10</v>
      </c>
      <c r="P615" s="147">
        <v>0</v>
      </c>
      <c r="Q615" s="47">
        <v>0</v>
      </c>
      <c r="R615" s="47">
        <v>0</v>
      </c>
      <c r="S615" s="47">
        <v>0</v>
      </c>
      <c r="T615" s="47">
        <v>0</v>
      </c>
      <c r="U615" s="47">
        <v>463687</v>
      </c>
      <c r="V615" s="47">
        <v>0</v>
      </c>
      <c r="W615" s="103">
        <v>1259593</v>
      </c>
      <c r="X615" s="41"/>
      <c r="Y615" s="41"/>
      <c r="Z615" s="41"/>
      <c r="AA615" s="41"/>
    </row>
    <row r="616" spans="1:27" ht="20.25" customHeight="1" x14ac:dyDescent="0.2">
      <c r="A616" s="113" t="s">
        <v>2417</v>
      </c>
      <c r="B616" s="114" t="s">
        <v>2381</v>
      </c>
      <c r="C616" s="4" t="s">
        <v>711</v>
      </c>
      <c r="D616" s="144">
        <v>5</v>
      </c>
      <c r="E616" s="130" t="s">
        <v>3561</v>
      </c>
      <c r="F616" s="47">
        <v>4847</v>
      </c>
      <c r="G616" s="47">
        <v>0</v>
      </c>
      <c r="H616" s="47">
        <v>4462</v>
      </c>
      <c r="I616" s="47">
        <v>13354</v>
      </c>
      <c r="J616" s="47">
        <v>104</v>
      </c>
      <c r="K616" s="47">
        <v>29399</v>
      </c>
      <c r="L616" s="47">
        <v>15884</v>
      </c>
      <c r="M616" s="47">
        <v>669736</v>
      </c>
      <c r="N616" s="153">
        <v>57145</v>
      </c>
      <c r="O616" s="147">
        <v>6</v>
      </c>
      <c r="P616" s="147">
        <v>0</v>
      </c>
      <c r="Q616" s="47">
        <v>0</v>
      </c>
      <c r="R616" s="47">
        <v>0</v>
      </c>
      <c r="S616" s="47">
        <v>0</v>
      </c>
      <c r="T616" s="47">
        <v>0</v>
      </c>
      <c r="U616" s="47">
        <v>0</v>
      </c>
      <c r="V616" s="47">
        <v>0</v>
      </c>
      <c r="W616" s="103">
        <v>794937</v>
      </c>
      <c r="X616" s="41"/>
      <c r="Y616" s="41"/>
      <c r="Z616" s="41"/>
      <c r="AA616" s="41"/>
    </row>
    <row r="617" spans="1:27" ht="20.25" customHeight="1" x14ac:dyDescent="0.2">
      <c r="A617" s="113" t="s">
        <v>2418</v>
      </c>
      <c r="B617" s="114" t="s">
        <v>2381</v>
      </c>
      <c r="C617" s="4" t="s">
        <v>712</v>
      </c>
      <c r="D617" s="144">
        <v>6</v>
      </c>
      <c r="E617" s="130" t="s">
        <v>3561</v>
      </c>
      <c r="F617" s="47">
        <v>1082</v>
      </c>
      <c r="G617" s="47">
        <v>0</v>
      </c>
      <c r="H617" s="47">
        <v>249</v>
      </c>
      <c r="I617" s="47">
        <v>9723</v>
      </c>
      <c r="J617" s="47">
        <v>148</v>
      </c>
      <c r="K617" s="47">
        <v>13269</v>
      </c>
      <c r="L617" s="47">
        <v>7373</v>
      </c>
      <c r="M617" s="47">
        <v>317577</v>
      </c>
      <c r="N617" s="153">
        <v>10015</v>
      </c>
      <c r="O617" s="147">
        <v>98</v>
      </c>
      <c r="P617" s="147">
        <v>0</v>
      </c>
      <c r="Q617" s="47">
        <v>0</v>
      </c>
      <c r="R617" s="47">
        <v>19032</v>
      </c>
      <c r="S617" s="47">
        <v>0</v>
      </c>
      <c r="T617" s="47">
        <v>0</v>
      </c>
      <c r="U617" s="47">
        <v>0</v>
      </c>
      <c r="V617" s="47">
        <v>0</v>
      </c>
      <c r="W617" s="103">
        <v>378566</v>
      </c>
      <c r="X617" s="41"/>
      <c r="Y617" s="41"/>
      <c r="Z617" s="41"/>
      <c r="AA617" s="41"/>
    </row>
    <row r="618" spans="1:27" ht="20.25" customHeight="1" x14ac:dyDescent="0.2">
      <c r="A618" s="113" t="s">
        <v>2419</v>
      </c>
      <c r="B618" s="114" t="s">
        <v>2381</v>
      </c>
      <c r="C618" s="4" t="s">
        <v>713</v>
      </c>
      <c r="D618" s="144">
        <v>6</v>
      </c>
      <c r="E618" s="130" t="s">
        <v>3561</v>
      </c>
      <c r="F618" s="47">
        <v>5465</v>
      </c>
      <c r="G618" s="47">
        <v>0</v>
      </c>
      <c r="H618" s="47">
        <v>0</v>
      </c>
      <c r="I618" s="47">
        <v>22454</v>
      </c>
      <c r="J618" s="47">
        <v>43</v>
      </c>
      <c r="K618" s="47">
        <v>12271</v>
      </c>
      <c r="L618" s="47">
        <v>9438</v>
      </c>
      <c r="M618" s="47">
        <v>353027</v>
      </c>
      <c r="N618" s="153">
        <v>22739</v>
      </c>
      <c r="O618" s="147">
        <v>15</v>
      </c>
      <c r="P618" s="147">
        <v>0</v>
      </c>
      <c r="Q618" s="47">
        <v>0</v>
      </c>
      <c r="R618" s="47">
        <v>0</v>
      </c>
      <c r="S618" s="47">
        <v>0</v>
      </c>
      <c r="T618" s="47">
        <v>0</v>
      </c>
      <c r="U618" s="47">
        <v>0</v>
      </c>
      <c r="V618" s="47">
        <v>0</v>
      </c>
      <c r="W618" s="103">
        <v>425452</v>
      </c>
      <c r="X618" s="41"/>
      <c r="Y618" s="41"/>
      <c r="Z618" s="41"/>
      <c r="AA618" s="41"/>
    </row>
    <row r="619" spans="1:27" ht="20.25" customHeight="1" x14ac:dyDescent="0.2">
      <c r="A619" s="113" t="s">
        <v>2420</v>
      </c>
      <c r="B619" s="114" t="s">
        <v>2381</v>
      </c>
      <c r="C619" s="4" t="s">
        <v>714</v>
      </c>
      <c r="D619" s="144">
        <v>6</v>
      </c>
      <c r="E619" s="130" t="s">
        <v>3561</v>
      </c>
      <c r="F619" s="47">
        <v>0</v>
      </c>
      <c r="G619" s="47">
        <v>0</v>
      </c>
      <c r="H619" s="47">
        <v>0</v>
      </c>
      <c r="I619" s="47">
        <v>6496</v>
      </c>
      <c r="J619" s="47">
        <v>8</v>
      </c>
      <c r="K619" s="47">
        <v>1236</v>
      </c>
      <c r="L619" s="47">
        <v>2270</v>
      </c>
      <c r="M619" s="47">
        <v>139290</v>
      </c>
      <c r="N619" s="153">
        <v>8358</v>
      </c>
      <c r="O619" s="147">
        <v>0</v>
      </c>
      <c r="P619" s="147">
        <v>0</v>
      </c>
      <c r="Q619" s="47">
        <v>0</v>
      </c>
      <c r="R619" s="47">
        <v>0</v>
      </c>
      <c r="S619" s="47">
        <v>0</v>
      </c>
      <c r="T619" s="47">
        <v>0</v>
      </c>
      <c r="U619" s="47">
        <v>0</v>
      </c>
      <c r="V619" s="47">
        <v>0</v>
      </c>
      <c r="W619" s="103">
        <v>157658</v>
      </c>
      <c r="X619" s="41"/>
      <c r="Y619" s="41"/>
      <c r="Z619" s="41"/>
      <c r="AA619" s="41"/>
    </row>
    <row r="620" spans="1:27" ht="20.25" customHeight="1" x14ac:dyDescent="0.2">
      <c r="A620" s="113" t="s">
        <v>2421</v>
      </c>
      <c r="B620" s="114" t="s">
        <v>2381</v>
      </c>
      <c r="C620" s="4" t="s">
        <v>715</v>
      </c>
      <c r="D620" s="144">
        <v>6</v>
      </c>
      <c r="E620" s="130" t="s">
        <v>3561</v>
      </c>
      <c r="F620" s="47">
        <v>0</v>
      </c>
      <c r="G620" s="47">
        <v>0</v>
      </c>
      <c r="H620" s="47">
        <v>0</v>
      </c>
      <c r="I620" s="47">
        <v>7598</v>
      </c>
      <c r="J620" s="47">
        <v>194</v>
      </c>
      <c r="K620" s="47">
        <v>8232</v>
      </c>
      <c r="L620" s="47">
        <v>5996</v>
      </c>
      <c r="M620" s="47">
        <v>281813</v>
      </c>
      <c r="N620" s="153">
        <v>7317</v>
      </c>
      <c r="O620" s="147">
        <v>0</v>
      </c>
      <c r="P620" s="147">
        <v>0</v>
      </c>
      <c r="Q620" s="47">
        <v>0</v>
      </c>
      <c r="R620" s="47">
        <v>0</v>
      </c>
      <c r="S620" s="47">
        <v>0</v>
      </c>
      <c r="T620" s="47">
        <v>0</v>
      </c>
      <c r="U620" s="47">
        <v>0</v>
      </c>
      <c r="V620" s="47">
        <v>0</v>
      </c>
      <c r="W620" s="103">
        <v>311150</v>
      </c>
      <c r="X620" s="41"/>
      <c r="Y620" s="41"/>
      <c r="Z620" s="41"/>
      <c r="AA620" s="41"/>
    </row>
    <row r="621" spans="1:27" ht="20.25" customHeight="1" x14ac:dyDescent="0.2">
      <c r="A621" s="113" t="s">
        <v>2422</v>
      </c>
      <c r="B621" s="114" t="s">
        <v>2381</v>
      </c>
      <c r="C621" s="4" t="s">
        <v>716</v>
      </c>
      <c r="D621" s="144">
        <v>6</v>
      </c>
      <c r="E621" s="130" t="s">
        <v>3561</v>
      </c>
      <c r="F621" s="47">
        <v>0</v>
      </c>
      <c r="G621" s="47">
        <v>0</v>
      </c>
      <c r="H621" s="47">
        <v>0</v>
      </c>
      <c r="I621" s="47">
        <v>3291</v>
      </c>
      <c r="J621" s="47">
        <v>0</v>
      </c>
      <c r="K621" s="47">
        <v>8727</v>
      </c>
      <c r="L621" s="47">
        <v>3852</v>
      </c>
      <c r="M621" s="47">
        <v>241221</v>
      </c>
      <c r="N621" s="153">
        <v>8106</v>
      </c>
      <c r="O621" s="147">
        <v>0</v>
      </c>
      <c r="P621" s="147">
        <v>0</v>
      </c>
      <c r="Q621" s="47">
        <v>77855</v>
      </c>
      <c r="R621" s="47">
        <v>0</v>
      </c>
      <c r="S621" s="47">
        <v>0</v>
      </c>
      <c r="T621" s="47">
        <v>0</v>
      </c>
      <c r="U621" s="47">
        <v>0</v>
      </c>
      <c r="V621" s="47">
        <v>0</v>
      </c>
      <c r="W621" s="103">
        <v>343052</v>
      </c>
      <c r="X621" s="41"/>
      <c r="Y621" s="41"/>
      <c r="Z621" s="41"/>
      <c r="AA621" s="41"/>
    </row>
    <row r="622" spans="1:27" ht="20.25" customHeight="1" x14ac:dyDescent="0.2">
      <c r="A622" s="113" t="s">
        <v>2423</v>
      </c>
      <c r="B622" s="114" t="s">
        <v>2381</v>
      </c>
      <c r="C622" s="4" t="s">
        <v>717</v>
      </c>
      <c r="D622" s="144">
        <v>6</v>
      </c>
      <c r="E622" s="130" t="s">
        <v>3561</v>
      </c>
      <c r="F622" s="47">
        <v>166</v>
      </c>
      <c r="G622" s="47">
        <v>0</v>
      </c>
      <c r="H622" s="47">
        <v>0</v>
      </c>
      <c r="I622" s="47">
        <v>3922</v>
      </c>
      <c r="J622" s="47">
        <v>1237</v>
      </c>
      <c r="K622" s="47">
        <v>10039</v>
      </c>
      <c r="L622" s="47">
        <v>4569</v>
      </c>
      <c r="M622" s="47">
        <v>263662</v>
      </c>
      <c r="N622" s="153">
        <v>35316</v>
      </c>
      <c r="O622" s="147">
        <v>0</v>
      </c>
      <c r="P622" s="147">
        <v>0</v>
      </c>
      <c r="Q622" s="47">
        <v>806</v>
      </c>
      <c r="R622" s="47">
        <v>0</v>
      </c>
      <c r="S622" s="47">
        <v>0</v>
      </c>
      <c r="T622" s="47">
        <v>0</v>
      </c>
      <c r="U622" s="47">
        <v>0</v>
      </c>
      <c r="V622" s="47">
        <v>0</v>
      </c>
      <c r="W622" s="103">
        <v>319717</v>
      </c>
      <c r="X622" s="41"/>
      <c r="Y622" s="41"/>
      <c r="Z622" s="41"/>
      <c r="AA622" s="41"/>
    </row>
    <row r="623" spans="1:27" ht="20.25" customHeight="1" x14ac:dyDescent="0.2">
      <c r="A623" s="113" t="s">
        <v>2424</v>
      </c>
      <c r="B623" s="114" t="s">
        <v>2381</v>
      </c>
      <c r="C623" s="4" t="s">
        <v>718</v>
      </c>
      <c r="D623" s="144">
        <v>6</v>
      </c>
      <c r="E623" s="130" t="s">
        <v>3562</v>
      </c>
      <c r="F623" s="47">
        <v>4053</v>
      </c>
      <c r="G623" s="47">
        <v>0</v>
      </c>
      <c r="H623" s="47">
        <v>0</v>
      </c>
      <c r="I623" s="47">
        <v>250</v>
      </c>
      <c r="J623" s="47">
        <v>76</v>
      </c>
      <c r="K623" s="47">
        <v>1200</v>
      </c>
      <c r="L623" s="47">
        <v>4706</v>
      </c>
      <c r="M623" s="47">
        <v>141766</v>
      </c>
      <c r="N623" s="153">
        <v>3848</v>
      </c>
      <c r="O623" s="147">
        <v>0</v>
      </c>
      <c r="P623" s="147">
        <v>0</v>
      </c>
      <c r="Q623" s="47">
        <v>0</v>
      </c>
      <c r="R623" s="47">
        <v>0</v>
      </c>
      <c r="S623" s="47">
        <v>0</v>
      </c>
      <c r="T623" s="47">
        <v>0</v>
      </c>
      <c r="U623" s="47">
        <v>0</v>
      </c>
      <c r="V623" s="47">
        <v>0</v>
      </c>
      <c r="W623" s="103">
        <v>155899</v>
      </c>
      <c r="X623" s="41"/>
      <c r="Y623" s="41"/>
      <c r="Z623" s="41"/>
      <c r="AA623" s="41"/>
    </row>
    <row r="624" spans="1:27" ht="20.25" customHeight="1" x14ac:dyDescent="0.2">
      <c r="A624" s="113" t="s">
        <v>2425</v>
      </c>
      <c r="B624" s="114" t="s">
        <v>2381</v>
      </c>
      <c r="C624" s="4" t="s">
        <v>719</v>
      </c>
      <c r="D624" s="144">
        <v>6</v>
      </c>
      <c r="E624" s="130" t="s">
        <v>3561</v>
      </c>
      <c r="F624" s="47">
        <v>0</v>
      </c>
      <c r="G624" s="47">
        <v>0</v>
      </c>
      <c r="H624" s="47">
        <v>0</v>
      </c>
      <c r="I624" s="47">
        <v>9330</v>
      </c>
      <c r="J624" s="47">
        <v>65</v>
      </c>
      <c r="K624" s="47">
        <v>31018</v>
      </c>
      <c r="L624" s="47">
        <v>6572</v>
      </c>
      <c r="M624" s="47">
        <v>433864</v>
      </c>
      <c r="N624" s="153">
        <v>11080</v>
      </c>
      <c r="O624" s="147">
        <v>127</v>
      </c>
      <c r="P624" s="147">
        <v>0</v>
      </c>
      <c r="Q624" s="47">
        <v>0</v>
      </c>
      <c r="R624" s="47">
        <v>0</v>
      </c>
      <c r="S624" s="47">
        <v>0</v>
      </c>
      <c r="T624" s="47">
        <v>0</v>
      </c>
      <c r="U624" s="47">
        <v>288476</v>
      </c>
      <c r="V624" s="47">
        <v>0</v>
      </c>
      <c r="W624" s="103">
        <v>780532</v>
      </c>
      <c r="X624" s="41"/>
      <c r="Y624" s="41"/>
      <c r="Z624" s="41"/>
      <c r="AA624" s="41"/>
    </row>
    <row r="625" spans="1:27" ht="20.25" customHeight="1" x14ac:dyDescent="0.2">
      <c r="A625" s="113" t="s">
        <v>2426</v>
      </c>
      <c r="B625" s="114" t="s">
        <v>2381</v>
      </c>
      <c r="C625" s="4" t="s">
        <v>720</v>
      </c>
      <c r="D625" s="144">
        <v>6</v>
      </c>
      <c r="E625" s="130" t="s">
        <v>3561</v>
      </c>
      <c r="F625" s="47">
        <v>0</v>
      </c>
      <c r="G625" s="47">
        <v>0</v>
      </c>
      <c r="H625" s="47">
        <v>0</v>
      </c>
      <c r="I625" s="47">
        <v>7541</v>
      </c>
      <c r="J625" s="47">
        <v>29</v>
      </c>
      <c r="K625" s="47">
        <v>4130</v>
      </c>
      <c r="L625" s="47">
        <v>3526</v>
      </c>
      <c r="M625" s="47">
        <v>210427</v>
      </c>
      <c r="N625" s="153">
        <v>9900</v>
      </c>
      <c r="O625" s="147">
        <v>0</v>
      </c>
      <c r="P625" s="147">
        <v>0</v>
      </c>
      <c r="Q625" s="47">
        <v>0</v>
      </c>
      <c r="R625" s="47">
        <v>0</v>
      </c>
      <c r="S625" s="47">
        <v>0</v>
      </c>
      <c r="T625" s="47">
        <v>0</v>
      </c>
      <c r="U625" s="47">
        <v>0</v>
      </c>
      <c r="V625" s="47">
        <v>0</v>
      </c>
      <c r="W625" s="103">
        <v>235553</v>
      </c>
      <c r="X625" s="41"/>
      <c r="Y625" s="41"/>
      <c r="Z625" s="41"/>
      <c r="AA625" s="41"/>
    </row>
    <row r="626" spans="1:27" ht="20.25" customHeight="1" x14ac:dyDescent="0.2">
      <c r="A626" s="113" t="s">
        <v>2427</v>
      </c>
      <c r="B626" s="114" t="s">
        <v>2381</v>
      </c>
      <c r="C626" s="4" t="s">
        <v>721</v>
      </c>
      <c r="D626" s="144">
        <v>6</v>
      </c>
      <c r="E626" s="130" t="s">
        <v>3561</v>
      </c>
      <c r="F626" s="47">
        <v>1228</v>
      </c>
      <c r="G626" s="47">
        <v>0</v>
      </c>
      <c r="H626" s="47">
        <v>0</v>
      </c>
      <c r="I626" s="47">
        <v>4765</v>
      </c>
      <c r="J626" s="47">
        <v>18</v>
      </c>
      <c r="K626" s="47">
        <v>11562</v>
      </c>
      <c r="L626" s="47">
        <v>2069</v>
      </c>
      <c r="M626" s="47">
        <v>158670</v>
      </c>
      <c r="N626" s="153">
        <v>6587</v>
      </c>
      <c r="O626" s="147">
        <v>22</v>
      </c>
      <c r="P626" s="147">
        <v>0</v>
      </c>
      <c r="Q626" s="47">
        <v>0</v>
      </c>
      <c r="R626" s="47">
        <v>0</v>
      </c>
      <c r="S626" s="47">
        <v>0</v>
      </c>
      <c r="T626" s="47">
        <v>0</v>
      </c>
      <c r="U626" s="47">
        <v>0</v>
      </c>
      <c r="V626" s="47">
        <v>0</v>
      </c>
      <c r="W626" s="103">
        <v>184921</v>
      </c>
      <c r="X626" s="41"/>
      <c r="Y626" s="41"/>
      <c r="Z626" s="41"/>
      <c r="AA626" s="41"/>
    </row>
    <row r="627" spans="1:27" ht="20.25" customHeight="1" x14ac:dyDescent="0.2">
      <c r="A627" s="113" t="s">
        <v>2428</v>
      </c>
      <c r="B627" s="114" t="s">
        <v>2381</v>
      </c>
      <c r="C627" s="4" t="s">
        <v>722</v>
      </c>
      <c r="D627" s="144">
        <v>6</v>
      </c>
      <c r="E627" s="130" t="s">
        <v>3561</v>
      </c>
      <c r="F627" s="47">
        <v>1701</v>
      </c>
      <c r="G627" s="47">
        <v>0</v>
      </c>
      <c r="H627" s="47">
        <v>0</v>
      </c>
      <c r="I627" s="47">
        <v>7508</v>
      </c>
      <c r="J627" s="47">
        <v>12</v>
      </c>
      <c r="K627" s="47">
        <v>21119</v>
      </c>
      <c r="L627" s="47">
        <v>4162</v>
      </c>
      <c r="M627" s="47">
        <v>242478</v>
      </c>
      <c r="N627" s="153">
        <v>19123</v>
      </c>
      <c r="O627" s="147">
        <v>0</v>
      </c>
      <c r="P627" s="147">
        <v>0</v>
      </c>
      <c r="Q627" s="47">
        <v>0</v>
      </c>
      <c r="R627" s="47">
        <v>0</v>
      </c>
      <c r="S627" s="47">
        <v>0</v>
      </c>
      <c r="T627" s="47">
        <v>0</v>
      </c>
      <c r="U627" s="47">
        <v>0</v>
      </c>
      <c r="V627" s="47">
        <v>0</v>
      </c>
      <c r="W627" s="103">
        <v>296103</v>
      </c>
      <c r="X627" s="41"/>
      <c r="Y627" s="41"/>
      <c r="Z627" s="41"/>
      <c r="AA627" s="41"/>
    </row>
    <row r="628" spans="1:27" ht="20.25" customHeight="1" x14ac:dyDescent="0.2">
      <c r="A628" s="113" t="s">
        <v>2429</v>
      </c>
      <c r="B628" s="114" t="s">
        <v>2381</v>
      </c>
      <c r="C628" s="4" t="s">
        <v>723</v>
      </c>
      <c r="D628" s="144">
        <v>6</v>
      </c>
      <c r="E628" s="130" t="s">
        <v>3561</v>
      </c>
      <c r="F628" s="47">
        <v>1105</v>
      </c>
      <c r="G628" s="47">
        <v>0</v>
      </c>
      <c r="H628" s="47">
        <v>0</v>
      </c>
      <c r="I628" s="47">
        <v>10160</v>
      </c>
      <c r="J628" s="47">
        <v>0</v>
      </c>
      <c r="K628" s="47">
        <v>13318</v>
      </c>
      <c r="L628" s="47">
        <v>3335</v>
      </c>
      <c r="M628" s="47">
        <v>216510</v>
      </c>
      <c r="N628" s="153">
        <v>15821</v>
      </c>
      <c r="O628" s="147">
        <v>137</v>
      </c>
      <c r="P628" s="147">
        <v>0</v>
      </c>
      <c r="Q628" s="47">
        <v>0</v>
      </c>
      <c r="R628" s="47">
        <v>0</v>
      </c>
      <c r="S628" s="47">
        <v>0</v>
      </c>
      <c r="T628" s="47">
        <v>0</v>
      </c>
      <c r="U628" s="47">
        <v>0</v>
      </c>
      <c r="V628" s="47">
        <v>0</v>
      </c>
      <c r="W628" s="103">
        <v>260386</v>
      </c>
      <c r="X628" s="41"/>
      <c r="Y628" s="41"/>
      <c r="Z628" s="41"/>
      <c r="AA628" s="41"/>
    </row>
    <row r="629" spans="1:27" ht="20.25" customHeight="1" x14ac:dyDescent="0.2">
      <c r="A629" s="113" t="s">
        <v>2430</v>
      </c>
      <c r="B629" s="114" t="s">
        <v>2381</v>
      </c>
      <c r="C629" s="4" t="s">
        <v>724</v>
      </c>
      <c r="D629" s="144">
        <v>6</v>
      </c>
      <c r="E629" s="130" t="s">
        <v>3561</v>
      </c>
      <c r="F629" s="47">
        <v>14583</v>
      </c>
      <c r="G629" s="47">
        <v>0</v>
      </c>
      <c r="H629" s="47">
        <v>5523</v>
      </c>
      <c r="I629" s="47">
        <v>2474</v>
      </c>
      <c r="J629" s="47">
        <v>42</v>
      </c>
      <c r="K629" s="47">
        <v>6302</v>
      </c>
      <c r="L629" s="47">
        <v>2574</v>
      </c>
      <c r="M629" s="47">
        <v>186132</v>
      </c>
      <c r="N629" s="153">
        <v>17142</v>
      </c>
      <c r="O629" s="147">
        <v>222</v>
      </c>
      <c r="P629" s="147">
        <v>0</v>
      </c>
      <c r="Q629" s="47">
        <v>0</v>
      </c>
      <c r="R629" s="47">
        <v>0</v>
      </c>
      <c r="S629" s="47">
        <v>0</v>
      </c>
      <c r="T629" s="47">
        <v>0</v>
      </c>
      <c r="U629" s="47">
        <v>0</v>
      </c>
      <c r="V629" s="47">
        <v>0</v>
      </c>
      <c r="W629" s="103">
        <v>234994</v>
      </c>
      <c r="X629" s="41"/>
      <c r="Y629" s="41"/>
      <c r="Z629" s="41"/>
      <c r="AA629" s="41"/>
    </row>
    <row r="630" spans="1:27" ht="20.25" customHeight="1" x14ac:dyDescent="0.2">
      <c r="A630" s="113" t="s">
        <v>2431</v>
      </c>
      <c r="B630" s="114" t="s">
        <v>2381</v>
      </c>
      <c r="C630" s="4" t="s">
        <v>725</v>
      </c>
      <c r="D630" s="144">
        <v>6</v>
      </c>
      <c r="E630" s="130" t="s">
        <v>3561</v>
      </c>
      <c r="F630" s="47">
        <v>8014</v>
      </c>
      <c r="G630" s="47">
        <v>0</v>
      </c>
      <c r="H630" s="47">
        <v>0</v>
      </c>
      <c r="I630" s="47">
        <v>4139</v>
      </c>
      <c r="J630" s="47">
        <v>41</v>
      </c>
      <c r="K630" s="47">
        <v>6827</v>
      </c>
      <c r="L630" s="47">
        <v>2882</v>
      </c>
      <c r="M630" s="47">
        <v>207659</v>
      </c>
      <c r="N630" s="153">
        <v>13571</v>
      </c>
      <c r="O630" s="147">
        <v>0</v>
      </c>
      <c r="P630" s="147">
        <v>0</v>
      </c>
      <c r="Q630" s="47">
        <v>70041</v>
      </c>
      <c r="R630" s="47">
        <v>0</v>
      </c>
      <c r="S630" s="47">
        <v>0</v>
      </c>
      <c r="T630" s="47">
        <v>0</v>
      </c>
      <c r="U630" s="47">
        <v>0</v>
      </c>
      <c r="V630" s="47">
        <v>0</v>
      </c>
      <c r="W630" s="103">
        <v>313174</v>
      </c>
      <c r="X630" s="41"/>
      <c r="Y630" s="41"/>
      <c r="Z630" s="41"/>
      <c r="AA630" s="41"/>
    </row>
    <row r="631" spans="1:27" ht="20.25" customHeight="1" x14ac:dyDescent="0.2">
      <c r="A631" s="113" t="s">
        <v>2432</v>
      </c>
      <c r="B631" s="114" t="s">
        <v>2381</v>
      </c>
      <c r="C631" s="4" t="s">
        <v>726</v>
      </c>
      <c r="D631" s="144">
        <v>6</v>
      </c>
      <c r="E631" s="130" t="s">
        <v>3561</v>
      </c>
      <c r="F631" s="47">
        <v>9550</v>
      </c>
      <c r="G631" s="47">
        <v>10784</v>
      </c>
      <c r="H631" s="47">
        <v>0</v>
      </c>
      <c r="I631" s="47">
        <v>7031</v>
      </c>
      <c r="J631" s="47">
        <v>31</v>
      </c>
      <c r="K631" s="47">
        <v>3242</v>
      </c>
      <c r="L631" s="47">
        <v>2831</v>
      </c>
      <c r="M631" s="47">
        <v>212760</v>
      </c>
      <c r="N631" s="153">
        <v>1445</v>
      </c>
      <c r="O631" s="147">
        <v>497</v>
      </c>
      <c r="P631" s="147">
        <v>0</v>
      </c>
      <c r="Q631" s="47">
        <v>91812</v>
      </c>
      <c r="R631" s="47">
        <v>0</v>
      </c>
      <c r="S631" s="47">
        <v>0</v>
      </c>
      <c r="T631" s="47">
        <v>0</v>
      </c>
      <c r="U631" s="47">
        <v>0</v>
      </c>
      <c r="V631" s="47">
        <v>0</v>
      </c>
      <c r="W631" s="103">
        <v>339983</v>
      </c>
      <c r="X631" s="41"/>
      <c r="Y631" s="41"/>
      <c r="Z631" s="41"/>
      <c r="AA631" s="41"/>
    </row>
    <row r="632" spans="1:27" ht="20.25" customHeight="1" x14ac:dyDescent="0.2">
      <c r="A632" s="113" t="s">
        <v>2433</v>
      </c>
      <c r="B632" s="114" t="s">
        <v>2381</v>
      </c>
      <c r="C632" s="4" t="s">
        <v>727</v>
      </c>
      <c r="D632" s="144">
        <v>6</v>
      </c>
      <c r="E632" s="130" t="s">
        <v>3561</v>
      </c>
      <c r="F632" s="47">
        <v>1418</v>
      </c>
      <c r="G632" s="47">
        <v>0</v>
      </c>
      <c r="H632" s="47">
        <v>0</v>
      </c>
      <c r="I632" s="47">
        <v>5283</v>
      </c>
      <c r="J632" s="47">
        <v>286</v>
      </c>
      <c r="K632" s="47">
        <v>3976</v>
      </c>
      <c r="L632" s="47">
        <v>1849</v>
      </c>
      <c r="M632" s="47">
        <v>167135</v>
      </c>
      <c r="N632" s="153">
        <v>28883</v>
      </c>
      <c r="O632" s="147">
        <v>54</v>
      </c>
      <c r="P632" s="147">
        <v>0</v>
      </c>
      <c r="Q632" s="47">
        <v>0</v>
      </c>
      <c r="R632" s="47">
        <v>0</v>
      </c>
      <c r="S632" s="47">
        <v>0</v>
      </c>
      <c r="T632" s="47">
        <v>0</v>
      </c>
      <c r="U632" s="47">
        <v>0</v>
      </c>
      <c r="V632" s="47">
        <v>0</v>
      </c>
      <c r="W632" s="103">
        <v>208884</v>
      </c>
      <c r="X632" s="41"/>
      <c r="Y632" s="41"/>
      <c r="Z632" s="41"/>
      <c r="AA632" s="41"/>
    </row>
    <row r="633" spans="1:27" ht="20.25" customHeight="1" x14ac:dyDescent="0.2">
      <c r="A633" s="113" t="s">
        <v>2434</v>
      </c>
      <c r="B633" s="114" t="s">
        <v>2381</v>
      </c>
      <c r="C633" s="4" t="s">
        <v>728</v>
      </c>
      <c r="D633" s="144">
        <v>6</v>
      </c>
      <c r="E633" s="130" t="s">
        <v>3561</v>
      </c>
      <c r="F633" s="47">
        <v>22392</v>
      </c>
      <c r="G633" s="47">
        <v>0</v>
      </c>
      <c r="H633" s="47">
        <v>0</v>
      </c>
      <c r="I633" s="47">
        <v>3322</v>
      </c>
      <c r="J633" s="47">
        <v>15</v>
      </c>
      <c r="K633" s="47">
        <v>3965</v>
      </c>
      <c r="L633" s="47">
        <v>2121</v>
      </c>
      <c r="M633" s="47">
        <v>172190</v>
      </c>
      <c r="N633" s="153">
        <v>5625</v>
      </c>
      <c r="O633" s="147">
        <v>0</v>
      </c>
      <c r="P633" s="147">
        <v>0</v>
      </c>
      <c r="Q633" s="47">
        <v>130673</v>
      </c>
      <c r="R633" s="47">
        <v>0</v>
      </c>
      <c r="S633" s="47">
        <v>0</v>
      </c>
      <c r="T633" s="47">
        <v>0</v>
      </c>
      <c r="U633" s="47">
        <v>0</v>
      </c>
      <c r="V633" s="47">
        <v>0</v>
      </c>
      <c r="W633" s="103">
        <v>340303</v>
      </c>
      <c r="X633" s="41"/>
      <c r="Y633" s="41"/>
      <c r="Z633" s="41"/>
      <c r="AA633" s="41"/>
    </row>
    <row r="634" spans="1:27" ht="20.25" customHeight="1" x14ac:dyDescent="0.2">
      <c r="A634" s="113" t="s">
        <v>2435</v>
      </c>
      <c r="B634" s="114" t="s">
        <v>2436</v>
      </c>
      <c r="C634" s="4" t="s">
        <v>729</v>
      </c>
      <c r="D634" s="144">
        <v>1</v>
      </c>
      <c r="E634" s="130" t="s">
        <v>3562</v>
      </c>
      <c r="F634" s="47">
        <v>0</v>
      </c>
      <c r="G634" s="47">
        <v>0</v>
      </c>
      <c r="H634" s="47">
        <v>0</v>
      </c>
      <c r="I634" s="47">
        <v>153762</v>
      </c>
      <c r="J634" s="47">
        <v>945441</v>
      </c>
      <c r="K634" s="47">
        <v>1371723</v>
      </c>
      <c r="L634" s="47">
        <v>31558845</v>
      </c>
      <c r="M634" s="47">
        <v>81594390</v>
      </c>
      <c r="N634" s="153">
        <v>31573</v>
      </c>
      <c r="O634" s="147">
        <v>36800</v>
      </c>
      <c r="P634" s="147">
        <v>0</v>
      </c>
      <c r="Q634" s="47">
        <v>0</v>
      </c>
      <c r="R634" s="47">
        <v>38308580</v>
      </c>
      <c r="S634" s="47">
        <v>0</v>
      </c>
      <c r="T634" s="47">
        <v>0</v>
      </c>
      <c r="U634" s="47">
        <v>0</v>
      </c>
      <c r="V634" s="47">
        <v>0</v>
      </c>
      <c r="W634" s="103">
        <v>154001114</v>
      </c>
      <c r="X634" s="41"/>
      <c r="Y634" s="41"/>
      <c r="Z634" s="41"/>
      <c r="AA634" s="41"/>
    </row>
    <row r="635" spans="1:27" ht="20.25" customHeight="1" x14ac:dyDescent="0.2">
      <c r="A635" s="113" t="s">
        <v>2437</v>
      </c>
      <c r="B635" s="114" t="s">
        <v>2436</v>
      </c>
      <c r="C635" s="4" t="s">
        <v>730</v>
      </c>
      <c r="D635" s="144">
        <v>3</v>
      </c>
      <c r="E635" s="130" t="s">
        <v>3561</v>
      </c>
      <c r="F635" s="47">
        <v>82090</v>
      </c>
      <c r="G635" s="47">
        <v>0</v>
      </c>
      <c r="H635" s="47">
        <v>2163</v>
      </c>
      <c r="I635" s="47">
        <v>128677</v>
      </c>
      <c r="J635" s="47">
        <v>77134</v>
      </c>
      <c r="K635" s="47">
        <v>137730</v>
      </c>
      <c r="L635" s="47">
        <v>274733</v>
      </c>
      <c r="M635" s="47">
        <v>6436711</v>
      </c>
      <c r="N635" s="153">
        <v>75434</v>
      </c>
      <c r="O635" s="147">
        <v>7187</v>
      </c>
      <c r="P635" s="147">
        <v>0</v>
      </c>
      <c r="Q635" s="47">
        <v>0</v>
      </c>
      <c r="R635" s="47">
        <v>2712715</v>
      </c>
      <c r="S635" s="47">
        <v>0</v>
      </c>
      <c r="T635" s="47">
        <v>0</v>
      </c>
      <c r="U635" s="47">
        <v>0</v>
      </c>
      <c r="V635" s="47">
        <v>0</v>
      </c>
      <c r="W635" s="103">
        <v>9934574</v>
      </c>
      <c r="X635" s="41"/>
      <c r="Y635" s="41"/>
      <c r="Z635" s="41"/>
      <c r="AA635" s="41"/>
    </row>
    <row r="636" spans="1:27" ht="20.25" customHeight="1" x14ac:dyDescent="0.2">
      <c r="A636" s="113" t="s">
        <v>2438</v>
      </c>
      <c r="B636" s="114" t="s">
        <v>2436</v>
      </c>
      <c r="C636" s="4" t="s">
        <v>731</v>
      </c>
      <c r="D636" s="144">
        <v>5</v>
      </c>
      <c r="E636" s="130" t="s">
        <v>3562</v>
      </c>
      <c r="F636" s="47">
        <v>0</v>
      </c>
      <c r="G636" s="47">
        <v>0</v>
      </c>
      <c r="H636" s="47">
        <v>1576</v>
      </c>
      <c r="I636" s="47">
        <v>1366</v>
      </c>
      <c r="J636" s="47">
        <v>22344</v>
      </c>
      <c r="K636" s="47">
        <v>19240</v>
      </c>
      <c r="L636" s="47">
        <v>102540</v>
      </c>
      <c r="M636" s="47">
        <v>900235</v>
      </c>
      <c r="N636" s="153">
        <v>1112</v>
      </c>
      <c r="O636" s="147">
        <v>16157</v>
      </c>
      <c r="P636" s="147">
        <v>0</v>
      </c>
      <c r="Q636" s="47">
        <v>0</v>
      </c>
      <c r="R636" s="47">
        <v>316210</v>
      </c>
      <c r="S636" s="47">
        <v>0</v>
      </c>
      <c r="T636" s="47">
        <v>0</v>
      </c>
      <c r="U636" s="47">
        <v>0</v>
      </c>
      <c r="V636" s="47">
        <v>0</v>
      </c>
      <c r="W636" s="103">
        <v>1380780</v>
      </c>
      <c r="X636" s="41"/>
      <c r="Y636" s="41"/>
      <c r="Z636" s="41"/>
      <c r="AA636" s="41"/>
    </row>
    <row r="637" spans="1:27" ht="20.25" customHeight="1" x14ac:dyDescent="0.2">
      <c r="A637" s="113" t="s">
        <v>2439</v>
      </c>
      <c r="B637" s="114" t="s">
        <v>2436</v>
      </c>
      <c r="C637" s="4" t="s">
        <v>732</v>
      </c>
      <c r="D637" s="144">
        <v>5</v>
      </c>
      <c r="E637" s="130" t="s">
        <v>3562</v>
      </c>
      <c r="F637" s="47">
        <v>0</v>
      </c>
      <c r="G637" s="47">
        <v>0</v>
      </c>
      <c r="H637" s="47">
        <v>54</v>
      </c>
      <c r="I637" s="47">
        <v>0</v>
      </c>
      <c r="J637" s="47">
        <v>0</v>
      </c>
      <c r="K637" s="47">
        <v>102456</v>
      </c>
      <c r="L637" s="47">
        <v>131669</v>
      </c>
      <c r="M637" s="47">
        <v>767950</v>
      </c>
      <c r="N637" s="153">
        <v>4256</v>
      </c>
      <c r="O637" s="147">
        <v>0</v>
      </c>
      <c r="P637" s="147">
        <v>0</v>
      </c>
      <c r="Q637" s="47">
        <v>0</v>
      </c>
      <c r="R637" s="47">
        <v>31494</v>
      </c>
      <c r="S637" s="47">
        <v>0</v>
      </c>
      <c r="T637" s="47">
        <v>0</v>
      </c>
      <c r="U637" s="47">
        <v>0</v>
      </c>
      <c r="V637" s="47">
        <v>0</v>
      </c>
      <c r="W637" s="103">
        <v>1037879</v>
      </c>
      <c r="X637" s="41"/>
      <c r="Y637" s="41"/>
      <c r="Z637" s="41"/>
      <c r="AA637" s="41"/>
    </row>
    <row r="638" spans="1:27" ht="20.25" customHeight="1" x14ac:dyDescent="0.2">
      <c r="A638" s="113" t="s">
        <v>2440</v>
      </c>
      <c r="B638" s="114" t="s">
        <v>2436</v>
      </c>
      <c r="C638" s="4" t="s">
        <v>733</v>
      </c>
      <c r="D638" s="144">
        <v>5</v>
      </c>
      <c r="E638" s="130" t="s">
        <v>3562</v>
      </c>
      <c r="F638" s="47">
        <v>2592</v>
      </c>
      <c r="G638" s="47">
        <v>0</v>
      </c>
      <c r="H638" s="47">
        <v>0</v>
      </c>
      <c r="I638" s="47">
        <v>21945</v>
      </c>
      <c r="J638" s="47">
        <v>3195</v>
      </c>
      <c r="K638" s="47">
        <v>109294</v>
      </c>
      <c r="L638" s="47">
        <v>120519</v>
      </c>
      <c r="M638" s="47">
        <v>936311</v>
      </c>
      <c r="N638" s="153">
        <v>2091</v>
      </c>
      <c r="O638" s="147">
        <v>0</v>
      </c>
      <c r="P638" s="147">
        <v>0</v>
      </c>
      <c r="Q638" s="47">
        <v>0</v>
      </c>
      <c r="R638" s="47">
        <v>175582</v>
      </c>
      <c r="S638" s="47">
        <v>0</v>
      </c>
      <c r="T638" s="47">
        <v>0</v>
      </c>
      <c r="U638" s="47">
        <v>0</v>
      </c>
      <c r="V638" s="47">
        <v>0</v>
      </c>
      <c r="W638" s="103">
        <v>1371529</v>
      </c>
      <c r="X638" s="41"/>
      <c r="Y638" s="41"/>
      <c r="Z638" s="41"/>
      <c r="AA638" s="41"/>
    </row>
    <row r="639" spans="1:27" ht="20.25" customHeight="1" x14ac:dyDescent="0.2">
      <c r="A639" s="113" t="s">
        <v>2441</v>
      </c>
      <c r="B639" s="114" t="s">
        <v>2436</v>
      </c>
      <c r="C639" s="4" t="s">
        <v>734</v>
      </c>
      <c r="D639" s="144">
        <v>5</v>
      </c>
      <c r="E639" s="130" t="s">
        <v>3561</v>
      </c>
      <c r="F639" s="47">
        <v>32350</v>
      </c>
      <c r="G639" s="47">
        <v>0</v>
      </c>
      <c r="H639" s="47">
        <v>4768</v>
      </c>
      <c r="I639" s="47">
        <v>9442</v>
      </c>
      <c r="J639" s="47">
        <v>84830</v>
      </c>
      <c r="K639" s="47">
        <v>20856</v>
      </c>
      <c r="L639" s="47">
        <v>59619</v>
      </c>
      <c r="M639" s="47">
        <v>1943622</v>
      </c>
      <c r="N639" s="153">
        <v>8873</v>
      </c>
      <c r="O639" s="147">
        <v>4318</v>
      </c>
      <c r="P639" s="147">
        <v>0</v>
      </c>
      <c r="Q639" s="47">
        <v>0</v>
      </c>
      <c r="R639" s="47">
        <v>125021</v>
      </c>
      <c r="S639" s="47">
        <v>0</v>
      </c>
      <c r="T639" s="47">
        <v>0</v>
      </c>
      <c r="U639" s="47">
        <v>0</v>
      </c>
      <c r="V639" s="47">
        <v>0</v>
      </c>
      <c r="W639" s="103">
        <v>2293699</v>
      </c>
      <c r="X639" s="41"/>
      <c r="Y639" s="41"/>
      <c r="Z639" s="41"/>
      <c r="AA639" s="41"/>
    </row>
    <row r="640" spans="1:27" ht="20.25" customHeight="1" x14ac:dyDescent="0.2">
      <c r="A640" s="113" t="s">
        <v>2442</v>
      </c>
      <c r="B640" s="114" t="s">
        <v>2436</v>
      </c>
      <c r="C640" s="4" t="s">
        <v>735</v>
      </c>
      <c r="D640" s="144">
        <v>5</v>
      </c>
      <c r="E640" s="130" t="s">
        <v>3562</v>
      </c>
      <c r="F640" s="47">
        <v>0</v>
      </c>
      <c r="G640" s="47">
        <v>0</v>
      </c>
      <c r="H640" s="47">
        <v>0</v>
      </c>
      <c r="I640" s="47">
        <v>0</v>
      </c>
      <c r="J640" s="47">
        <v>0</v>
      </c>
      <c r="K640" s="47">
        <v>1655</v>
      </c>
      <c r="L640" s="47">
        <v>138838</v>
      </c>
      <c r="M640" s="47">
        <v>1212038</v>
      </c>
      <c r="N640" s="153">
        <v>0</v>
      </c>
      <c r="O640" s="147">
        <v>0</v>
      </c>
      <c r="P640" s="147">
        <v>0</v>
      </c>
      <c r="Q640" s="47">
        <v>0</v>
      </c>
      <c r="R640" s="47">
        <v>85837</v>
      </c>
      <c r="S640" s="47">
        <v>0</v>
      </c>
      <c r="T640" s="47">
        <v>0</v>
      </c>
      <c r="U640" s="47">
        <v>0</v>
      </c>
      <c r="V640" s="47">
        <v>0</v>
      </c>
      <c r="W640" s="103">
        <v>1438368</v>
      </c>
      <c r="X640" s="41"/>
      <c r="Y640" s="41"/>
      <c r="Z640" s="41"/>
      <c r="AA640" s="41"/>
    </row>
    <row r="641" spans="1:27" ht="20.25" customHeight="1" x14ac:dyDescent="0.2">
      <c r="A641" s="113" t="s">
        <v>2443</v>
      </c>
      <c r="B641" s="114" t="s">
        <v>2436</v>
      </c>
      <c r="C641" s="4" t="s">
        <v>736</v>
      </c>
      <c r="D641" s="144">
        <v>5</v>
      </c>
      <c r="E641" s="130" t="s">
        <v>3561</v>
      </c>
      <c r="F641" s="47">
        <v>4076</v>
      </c>
      <c r="G641" s="47">
        <v>0</v>
      </c>
      <c r="H641" s="47">
        <v>0</v>
      </c>
      <c r="I641" s="47">
        <v>5935</v>
      </c>
      <c r="J641" s="47">
        <v>33066</v>
      </c>
      <c r="K641" s="47">
        <v>14235</v>
      </c>
      <c r="L641" s="47">
        <v>50549</v>
      </c>
      <c r="M641" s="47">
        <v>1082160</v>
      </c>
      <c r="N641" s="153">
        <v>6121</v>
      </c>
      <c r="O641" s="147">
        <v>599</v>
      </c>
      <c r="P641" s="147">
        <v>0</v>
      </c>
      <c r="Q641" s="47">
        <v>0</v>
      </c>
      <c r="R641" s="47">
        <v>114466</v>
      </c>
      <c r="S641" s="47">
        <v>0</v>
      </c>
      <c r="T641" s="47">
        <v>0</v>
      </c>
      <c r="U641" s="47">
        <v>0</v>
      </c>
      <c r="V641" s="47">
        <v>0</v>
      </c>
      <c r="W641" s="103">
        <v>1311207</v>
      </c>
      <c r="X641" s="41"/>
      <c r="Y641" s="41"/>
      <c r="Z641" s="41"/>
      <c r="AA641" s="41"/>
    </row>
    <row r="642" spans="1:27" ht="20.25" customHeight="1" x14ac:dyDescent="0.2">
      <c r="A642" s="113" t="s">
        <v>2444</v>
      </c>
      <c r="B642" s="114" t="s">
        <v>2436</v>
      </c>
      <c r="C642" s="4" t="s">
        <v>737</v>
      </c>
      <c r="D642" s="144">
        <v>5</v>
      </c>
      <c r="E642" s="130" t="s">
        <v>3562</v>
      </c>
      <c r="F642" s="47">
        <v>0</v>
      </c>
      <c r="G642" s="47">
        <v>0</v>
      </c>
      <c r="H642" s="47">
        <v>0</v>
      </c>
      <c r="I642" s="47">
        <v>5461</v>
      </c>
      <c r="J642" s="47">
        <v>22565</v>
      </c>
      <c r="K642" s="47">
        <v>16570</v>
      </c>
      <c r="L642" s="47">
        <v>147276</v>
      </c>
      <c r="M642" s="47">
        <v>1098755</v>
      </c>
      <c r="N642" s="153">
        <v>4828</v>
      </c>
      <c r="O642" s="147">
        <v>0</v>
      </c>
      <c r="P642" s="147">
        <v>0</v>
      </c>
      <c r="Q642" s="47">
        <v>0</v>
      </c>
      <c r="R642" s="47">
        <v>25220</v>
      </c>
      <c r="S642" s="47">
        <v>0</v>
      </c>
      <c r="T642" s="47">
        <v>0</v>
      </c>
      <c r="U642" s="47">
        <v>0</v>
      </c>
      <c r="V642" s="47">
        <v>0</v>
      </c>
      <c r="W642" s="103">
        <v>1320675</v>
      </c>
      <c r="X642" s="41"/>
      <c r="Y642" s="41"/>
      <c r="Z642" s="41"/>
      <c r="AA642" s="41"/>
    </row>
    <row r="643" spans="1:27" ht="20.25" customHeight="1" x14ac:dyDescent="0.2">
      <c r="A643" s="113" t="s">
        <v>2445</v>
      </c>
      <c r="B643" s="114" t="s">
        <v>2436</v>
      </c>
      <c r="C643" s="4" t="s">
        <v>738</v>
      </c>
      <c r="D643" s="144">
        <v>5</v>
      </c>
      <c r="E643" s="130" t="s">
        <v>3561</v>
      </c>
      <c r="F643" s="47">
        <v>4824</v>
      </c>
      <c r="G643" s="47">
        <v>0</v>
      </c>
      <c r="H643" s="47">
        <v>0</v>
      </c>
      <c r="I643" s="47">
        <v>101465</v>
      </c>
      <c r="J643" s="47">
        <v>851</v>
      </c>
      <c r="K643" s="47">
        <v>126718</v>
      </c>
      <c r="L643" s="47">
        <v>225913</v>
      </c>
      <c r="M643" s="47">
        <v>3540627</v>
      </c>
      <c r="N643" s="153">
        <v>114646</v>
      </c>
      <c r="O643" s="147">
        <v>24076</v>
      </c>
      <c r="P643" s="147">
        <v>0</v>
      </c>
      <c r="Q643" s="47">
        <v>0</v>
      </c>
      <c r="R643" s="47">
        <v>1491404</v>
      </c>
      <c r="S643" s="47">
        <v>0</v>
      </c>
      <c r="T643" s="47">
        <v>0</v>
      </c>
      <c r="U643" s="47">
        <v>0</v>
      </c>
      <c r="V643" s="47">
        <v>0</v>
      </c>
      <c r="W643" s="103">
        <v>5630524</v>
      </c>
      <c r="X643" s="41"/>
      <c r="Y643" s="41"/>
      <c r="Z643" s="41"/>
      <c r="AA643" s="41"/>
    </row>
    <row r="644" spans="1:27" ht="20.25" customHeight="1" x14ac:dyDescent="0.2">
      <c r="A644" s="113" t="s">
        <v>2446</v>
      </c>
      <c r="B644" s="114" t="s">
        <v>2436</v>
      </c>
      <c r="C644" s="4" t="s">
        <v>739</v>
      </c>
      <c r="D644" s="144">
        <v>5</v>
      </c>
      <c r="E644" s="130" t="s">
        <v>3562</v>
      </c>
      <c r="F644" s="47">
        <v>0</v>
      </c>
      <c r="G644" s="47">
        <v>0</v>
      </c>
      <c r="H644" s="47">
        <v>42</v>
      </c>
      <c r="I644" s="47">
        <v>1188</v>
      </c>
      <c r="J644" s="47">
        <v>0</v>
      </c>
      <c r="K644" s="47">
        <v>30866</v>
      </c>
      <c r="L644" s="47">
        <v>70872</v>
      </c>
      <c r="M644" s="47">
        <v>744861</v>
      </c>
      <c r="N644" s="153">
        <v>17944</v>
      </c>
      <c r="O644" s="147">
        <v>0</v>
      </c>
      <c r="P644" s="147">
        <v>0</v>
      </c>
      <c r="Q644" s="47">
        <v>0</v>
      </c>
      <c r="R644" s="47">
        <v>23456</v>
      </c>
      <c r="S644" s="47">
        <v>0</v>
      </c>
      <c r="T644" s="47">
        <v>0</v>
      </c>
      <c r="U644" s="47">
        <v>0</v>
      </c>
      <c r="V644" s="47">
        <v>0</v>
      </c>
      <c r="W644" s="103">
        <v>889229</v>
      </c>
      <c r="X644" s="41"/>
      <c r="Y644" s="41"/>
      <c r="Z644" s="41"/>
      <c r="AA644" s="41"/>
    </row>
    <row r="645" spans="1:27" ht="20.25" customHeight="1" x14ac:dyDescent="0.2">
      <c r="A645" s="113" t="s">
        <v>2447</v>
      </c>
      <c r="B645" s="114" t="s">
        <v>2436</v>
      </c>
      <c r="C645" s="4" t="s">
        <v>740</v>
      </c>
      <c r="D645" s="144">
        <v>5</v>
      </c>
      <c r="E645" s="130" t="s">
        <v>3561</v>
      </c>
      <c r="F645" s="47">
        <v>0</v>
      </c>
      <c r="G645" s="47">
        <v>0</v>
      </c>
      <c r="H645" s="47">
        <v>1275</v>
      </c>
      <c r="I645" s="47">
        <v>8091</v>
      </c>
      <c r="J645" s="47">
        <v>10308</v>
      </c>
      <c r="K645" s="47">
        <v>25674</v>
      </c>
      <c r="L645" s="47">
        <v>92345</v>
      </c>
      <c r="M645" s="47">
        <v>1750719</v>
      </c>
      <c r="N645" s="153">
        <v>27580</v>
      </c>
      <c r="O645" s="147">
        <v>20510</v>
      </c>
      <c r="P645" s="147">
        <v>0</v>
      </c>
      <c r="Q645" s="47">
        <v>0</v>
      </c>
      <c r="R645" s="47">
        <v>135667</v>
      </c>
      <c r="S645" s="47">
        <v>0</v>
      </c>
      <c r="T645" s="47">
        <v>0</v>
      </c>
      <c r="U645" s="47">
        <v>0</v>
      </c>
      <c r="V645" s="47">
        <v>0</v>
      </c>
      <c r="W645" s="103">
        <v>2072169</v>
      </c>
      <c r="X645" s="41"/>
      <c r="Y645" s="41"/>
      <c r="Z645" s="41"/>
      <c r="AA645" s="41"/>
    </row>
    <row r="646" spans="1:27" ht="20.25" customHeight="1" x14ac:dyDescent="0.2">
      <c r="A646" s="113" t="s">
        <v>2448</v>
      </c>
      <c r="B646" s="114" t="s">
        <v>2436</v>
      </c>
      <c r="C646" s="4" t="s">
        <v>741</v>
      </c>
      <c r="D646" s="144">
        <v>5</v>
      </c>
      <c r="E646" s="130" t="s">
        <v>3561</v>
      </c>
      <c r="F646" s="47">
        <v>0</v>
      </c>
      <c r="G646" s="47">
        <v>0</v>
      </c>
      <c r="H646" s="47">
        <v>1220</v>
      </c>
      <c r="I646" s="47">
        <v>6920</v>
      </c>
      <c r="J646" s="47">
        <v>242</v>
      </c>
      <c r="K646" s="47">
        <v>27704</v>
      </c>
      <c r="L646" s="47">
        <v>94340</v>
      </c>
      <c r="M646" s="47">
        <v>1757881</v>
      </c>
      <c r="N646" s="153">
        <v>62464</v>
      </c>
      <c r="O646" s="147">
        <v>14806</v>
      </c>
      <c r="P646" s="147">
        <v>0</v>
      </c>
      <c r="Q646" s="47">
        <v>0</v>
      </c>
      <c r="R646" s="47">
        <v>647453</v>
      </c>
      <c r="S646" s="47">
        <v>0</v>
      </c>
      <c r="T646" s="47">
        <v>0</v>
      </c>
      <c r="U646" s="47">
        <v>0</v>
      </c>
      <c r="V646" s="47">
        <v>0</v>
      </c>
      <c r="W646" s="103">
        <v>2613030</v>
      </c>
      <c r="X646" s="41"/>
      <c r="Y646" s="41"/>
      <c r="Z646" s="41"/>
      <c r="AA646" s="41"/>
    </row>
    <row r="647" spans="1:27" ht="20.25" customHeight="1" x14ac:dyDescent="0.2">
      <c r="A647" s="113" t="s">
        <v>2449</v>
      </c>
      <c r="B647" s="114" t="s">
        <v>2436</v>
      </c>
      <c r="C647" s="4" t="s">
        <v>742</v>
      </c>
      <c r="D647" s="144">
        <v>5</v>
      </c>
      <c r="E647" s="130" t="s">
        <v>3561</v>
      </c>
      <c r="F647" s="47">
        <v>0</v>
      </c>
      <c r="G647" s="47">
        <v>0</v>
      </c>
      <c r="H647" s="47">
        <v>1111</v>
      </c>
      <c r="I647" s="47">
        <v>29857</v>
      </c>
      <c r="J647" s="47">
        <v>28850</v>
      </c>
      <c r="K647" s="47">
        <v>49948</v>
      </c>
      <c r="L647" s="47">
        <v>62523</v>
      </c>
      <c r="M647" s="47">
        <v>2067398</v>
      </c>
      <c r="N647" s="153">
        <v>27779</v>
      </c>
      <c r="O647" s="147">
        <v>2125</v>
      </c>
      <c r="P647" s="147">
        <v>0</v>
      </c>
      <c r="Q647" s="47">
        <v>0</v>
      </c>
      <c r="R647" s="47">
        <v>307197</v>
      </c>
      <c r="S647" s="47">
        <v>0</v>
      </c>
      <c r="T647" s="47">
        <v>0</v>
      </c>
      <c r="U647" s="47">
        <v>0</v>
      </c>
      <c r="V647" s="47">
        <v>0</v>
      </c>
      <c r="W647" s="103">
        <v>2576788</v>
      </c>
      <c r="X647" s="41"/>
      <c r="Y647" s="41"/>
      <c r="Z647" s="41"/>
      <c r="AA647" s="41"/>
    </row>
    <row r="648" spans="1:27" ht="20.25" customHeight="1" x14ac:dyDescent="0.2">
      <c r="A648" s="113" t="s">
        <v>2450</v>
      </c>
      <c r="B648" s="114" t="s">
        <v>2436</v>
      </c>
      <c r="C648" s="4" t="s">
        <v>743</v>
      </c>
      <c r="D648" s="144">
        <v>5</v>
      </c>
      <c r="E648" s="130" t="s">
        <v>3562</v>
      </c>
      <c r="F648" s="47">
        <v>0</v>
      </c>
      <c r="G648" s="47">
        <v>0</v>
      </c>
      <c r="H648" s="47">
        <v>737</v>
      </c>
      <c r="I648" s="47">
        <v>9922</v>
      </c>
      <c r="J648" s="47">
        <v>0</v>
      </c>
      <c r="K648" s="47">
        <v>63708</v>
      </c>
      <c r="L648" s="47">
        <v>72844</v>
      </c>
      <c r="M648" s="47">
        <v>827294</v>
      </c>
      <c r="N648" s="153">
        <v>7790</v>
      </c>
      <c r="O648" s="147">
        <v>2050</v>
      </c>
      <c r="P648" s="147">
        <v>0</v>
      </c>
      <c r="Q648" s="47">
        <v>0</v>
      </c>
      <c r="R648" s="47">
        <v>137111</v>
      </c>
      <c r="S648" s="47">
        <v>0</v>
      </c>
      <c r="T648" s="47">
        <v>0</v>
      </c>
      <c r="U648" s="47">
        <v>0</v>
      </c>
      <c r="V648" s="47">
        <v>0</v>
      </c>
      <c r="W648" s="103">
        <v>1121456</v>
      </c>
      <c r="X648" s="41"/>
      <c r="Y648" s="41"/>
      <c r="Z648" s="41"/>
      <c r="AA648" s="41"/>
    </row>
    <row r="649" spans="1:27" ht="20.25" customHeight="1" x14ac:dyDescent="0.2">
      <c r="A649" s="113" t="s">
        <v>2451</v>
      </c>
      <c r="B649" s="114" t="s">
        <v>2436</v>
      </c>
      <c r="C649" s="4" t="s">
        <v>744</v>
      </c>
      <c r="D649" s="144">
        <v>5</v>
      </c>
      <c r="E649" s="130" t="s">
        <v>3562</v>
      </c>
      <c r="F649" s="47">
        <v>1699</v>
      </c>
      <c r="G649" s="47">
        <v>0</v>
      </c>
      <c r="H649" s="47">
        <v>1856</v>
      </c>
      <c r="I649" s="47">
        <v>11959</v>
      </c>
      <c r="J649" s="47">
        <v>0</v>
      </c>
      <c r="K649" s="47">
        <v>8107</v>
      </c>
      <c r="L649" s="47">
        <v>48875</v>
      </c>
      <c r="M649" s="47">
        <v>565686</v>
      </c>
      <c r="N649" s="153">
        <v>30027</v>
      </c>
      <c r="O649" s="147">
        <v>429</v>
      </c>
      <c r="P649" s="147">
        <v>0</v>
      </c>
      <c r="Q649" s="47">
        <v>0</v>
      </c>
      <c r="R649" s="47">
        <v>178813</v>
      </c>
      <c r="S649" s="47">
        <v>0</v>
      </c>
      <c r="T649" s="47">
        <v>0</v>
      </c>
      <c r="U649" s="47">
        <v>0</v>
      </c>
      <c r="V649" s="47">
        <v>0</v>
      </c>
      <c r="W649" s="103">
        <v>847451</v>
      </c>
      <c r="X649" s="41"/>
      <c r="Y649" s="41"/>
      <c r="Z649" s="41"/>
      <c r="AA649" s="41"/>
    </row>
    <row r="650" spans="1:27" ht="20.25" customHeight="1" x14ac:dyDescent="0.2">
      <c r="A650" s="113" t="s">
        <v>2452</v>
      </c>
      <c r="B650" s="114" t="s">
        <v>2436</v>
      </c>
      <c r="C650" s="4" t="s">
        <v>745</v>
      </c>
      <c r="D650" s="144">
        <v>5</v>
      </c>
      <c r="E650" s="130" t="s">
        <v>3561</v>
      </c>
      <c r="F650" s="47">
        <v>4698</v>
      </c>
      <c r="G650" s="47">
        <v>0</v>
      </c>
      <c r="H650" s="47">
        <v>518</v>
      </c>
      <c r="I650" s="47">
        <v>0</v>
      </c>
      <c r="J650" s="47">
        <v>94</v>
      </c>
      <c r="K650" s="47">
        <v>3167</v>
      </c>
      <c r="L650" s="47">
        <v>26163</v>
      </c>
      <c r="M650" s="47">
        <v>869091</v>
      </c>
      <c r="N650" s="153">
        <v>4745</v>
      </c>
      <c r="O650" s="147">
        <v>1809</v>
      </c>
      <c r="P650" s="147">
        <v>0</v>
      </c>
      <c r="Q650" s="47">
        <v>0</v>
      </c>
      <c r="R650" s="47">
        <v>135152</v>
      </c>
      <c r="S650" s="47">
        <v>0</v>
      </c>
      <c r="T650" s="47">
        <v>0</v>
      </c>
      <c r="U650" s="47">
        <v>0</v>
      </c>
      <c r="V650" s="47">
        <v>0</v>
      </c>
      <c r="W650" s="103">
        <v>1045437</v>
      </c>
      <c r="X650" s="41"/>
      <c r="Y650" s="41"/>
      <c r="Z650" s="41"/>
      <c r="AA650" s="41"/>
    </row>
    <row r="651" spans="1:27" ht="20.25" customHeight="1" x14ac:dyDescent="0.2">
      <c r="A651" s="113" t="s">
        <v>2453</v>
      </c>
      <c r="B651" s="114" t="s">
        <v>2436</v>
      </c>
      <c r="C651" s="4" t="s">
        <v>746</v>
      </c>
      <c r="D651" s="144">
        <v>5</v>
      </c>
      <c r="E651" s="130" t="s">
        <v>3561</v>
      </c>
      <c r="F651" s="47">
        <v>5461</v>
      </c>
      <c r="G651" s="47">
        <v>0</v>
      </c>
      <c r="H651" s="47">
        <v>0</v>
      </c>
      <c r="I651" s="47">
        <v>5292</v>
      </c>
      <c r="J651" s="47">
        <v>84</v>
      </c>
      <c r="K651" s="47">
        <v>9330</v>
      </c>
      <c r="L651" s="47">
        <v>42115</v>
      </c>
      <c r="M651" s="47">
        <v>1092367</v>
      </c>
      <c r="N651" s="153">
        <v>71540</v>
      </c>
      <c r="O651" s="147">
        <v>0</v>
      </c>
      <c r="P651" s="147">
        <v>0</v>
      </c>
      <c r="Q651" s="47">
        <v>0</v>
      </c>
      <c r="R651" s="47">
        <v>72658</v>
      </c>
      <c r="S651" s="47">
        <v>0</v>
      </c>
      <c r="T651" s="47">
        <v>0</v>
      </c>
      <c r="U651" s="47">
        <v>0</v>
      </c>
      <c r="V651" s="47">
        <v>0</v>
      </c>
      <c r="W651" s="103">
        <v>1298847</v>
      </c>
      <c r="X651" s="41"/>
      <c r="Y651" s="41"/>
      <c r="Z651" s="41"/>
      <c r="AA651" s="41"/>
    </row>
    <row r="652" spans="1:27" ht="20.25" customHeight="1" x14ac:dyDescent="0.2">
      <c r="A652" s="113" t="s">
        <v>2454</v>
      </c>
      <c r="B652" s="114" t="s">
        <v>2436</v>
      </c>
      <c r="C652" s="4" t="s">
        <v>747</v>
      </c>
      <c r="D652" s="144">
        <v>5</v>
      </c>
      <c r="E652" s="130" t="s">
        <v>3561</v>
      </c>
      <c r="F652" s="47">
        <v>846</v>
      </c>
      <c r="G652" s="47">
        <v>0</v>
      </c>
      <c r="H652" s="47">
        <v>210</v>
      </c>
      <c r="I652" s="47">
        <v>15672</v>
      </c>
      <c r="J652" s="47">
        <v>11363</v>
      </c>
      <c r="K652" s="47">
        <v>9706</v>
      </c>
      <c r="L652" s="47">
        <v>36506</v>
      </c>
      <c r="M652" s="47">
        <v>1201773</v>
      </c>
      <c r="N652" s="153">
        <v>17933</v>
      </c>
      <c r="O652" s="147">
        <v>9960</v>
      </c>
      <c r="P652" s="147">
        <v>0</v>
      </c>
      <c r="Q652" s="47">
        <v>0</v>
      </c>
      <c r="R652" s="47">
        <v>193810</v>
      </c>
      <c r="S652" s="47">
        <v>0</v>
      </c>
      <c r="T652" s="47">
        <v>0</v>
      </c>
      <c r="U652" s="47">
        <v>0</v>
      </c>
      <c r="V652" s="47">
        <v>0</v>
      </c>
      <c r="W652" s="103">
        <v>1497779</v>
      </c>
      <c r="X652" s="41"/>
      <c r="Y652" s="41"/>
      <c r="Z652" s="41"/>
      <c r="AA652" s="41"/>
    </row>
    <row r="653" spans="1:27" ht="20.25" customHeight="1" x14ac:dyDescent="0.2">
      <c r="A653" s="113" t="s">
        <v>2455</v>
      </c>
      <c r="B653" s="114" t="s">
        <v>2436</v>
      </c>
      <c r="C653" s="4" t="s">
        <v>748</v>
      </c>
      <c r="D653" s="144">
        <v>5</v>
      </c>
      <c r="E653" s="130" t="s">
        <v>3561</v>
      </c>
      <c r="F653" s="47">
        <v>0</v>
      </c>
      <c r="G653" s="47">
        <v>0</v>
      </c>
      <c r="H653" s="47">
        <v>321</v>
      </c>
      <c r="I653" s="47">
        <v>55683</v>
      </c>
      <c r="J653" s="47">
        <v>110</v>
      </c>
      <c r="K653" s="47">
        <v>5696</v>
      </c>
      <c r="L653" s="47">
        <v>27611</v>
      </c>
      <c r="M653" s="47">
        <v>1060829</v>
      </c>
      <c r="N653" s="153">
        <v>11120</v>
      </c>
      <c r="O653" s="147">
        <v>0</v>
      </c>
      <c r="P653" s="147">
        <v>0</v>
      </c>
      <c r="Q653" s="47">
        <v>0</v>
      </c>
      <c r="R653" s="47">
        <v>26542</v>
      </c>
      <c r="S653" s="47">
        <v>0</v>
      </c>
      <c r="T653" s="47">
        <v>0</v>
      </c>
      <c r="U653" s="47">
        <v>0</v>
      </c>
      <c r="V653" s="47">
        <v>0</v>
      </c>
      <c r="W653" s="103">
        <v>1187912</v>
      </c>
      <c r="X653" s="41"/>
      <c r="Y653" s="41"/>
      <c r="Z653" s="41"/>
      <c r="AA653" s="41"/>
    </row>
    <row r="654" spans="1:27" ht="20.25" customHeight="1" x14ac:dyDescent="0.2">
      <c r="A654" s="113" t="s">
        <v>2456</v>
      </c>
      <c r="B654" s="114" t="s">
        <v>2436</v>
      </c>
      <c r="C654" s="4" t="s">
        <v>749</v>
      </c>
      <c r="D654" s="144">
        <v>5</v>
      </c>
      <c r="E654" s="130" t="s">
        <v>3561</v>
      </c>
      <c r="F654" s="47">
        <v>0</v>
      </c>
      <c r="G654" s="47">
        <v>0</v>
      </c>
      <c r="H654" s="47">
        <v>758</v>
      </c>
      <c r="I654" s="47">
        <v>39568</v>
      </c>
      <c r="J654" s="47">
        <v>370</v>
      </c>
      <c r="K654" s="47">
        <v>2671</v>
      </c>
      <c r="L654" s="47">
        <v>52093</v>
      </c>
      <c r="M654" s="47">
        <v>1620407</v>
      </c>
      <c r="N654" s="153">
        <v>6752</v>
      </c>
      <c r="O654" s="147">
        <v>48</v>
      </c>
      <c r="P654" s="147">
        <v>0</v>
      </c>
      <c r="Q654" s="47">
        <v>0</v>
      </c>
      <c r="R654" s="47">
        <v>202452</v>
      </c>
      <c r="S654" s="47">
        <v>0</v>
      </c>
      <c r="T654" s="47">
        <v>0</v>
      </c>
      <c r="U654" s="47">
        <v>0</v>
      </c>
      <c r="V654" s="47">
        <v>0</v>
      </c>
      <c r="W654" s="103">
        <v>1925119</v>
      </c>
      <c r="X654" s="41"/>
      <c r="Y654" s="41"/>
      <c r="Z654" s="41"/>
      <c r="AA654" s="41"/>
    </row>
    <row r="655" spans="1:27" ht="20.25" customHeight="1" x14ac:dyDescent="0.2">
      <c r="A655" s="113" t="s">
        <v>2457</v>
      </c>
      <c r="B655" s="114" t="s">
        <v>2436</v>
      </c>
      <c r="C655" s="4" t="s">
        <v>750</v>
      </c>
      <c r="D655" s="144">
        <v>5</v>
      </c>
      <c r="E655" s="130" t="s">
        <v>3561</v>
      </c>
      <c r="F655" s="47">
        <v>0</v>
      </c>
      <c r="G655" s="47">
        <v>0</v>
      </c>
      <c r="H655" s="47">
        <v>194</v>
      </c>
      <c r="I655" s="47">
        <v>3689</v>
      </c>
      <c r="J655" s="47">
        <v>5897</v>
      </c>
      <c r="K655" s="47">
        <v>4492</v>
      </c>
      <c r="L655" s="47">
        <v>23787</v>
      </c>
      <c r="M655" s="47">
        <v>1013057</v>
      </c>
      <c r="N655" s="153">
        <v>13040</v>
      </c>
      <c r="O655" s="147">
        <v>10171</v>
      </c>
      <c r="P655" s="147">
        <v>0</v>
      </c>
      <c r="Q655" s="47">
        <v>0</v>
      </c>
      <c r="R655" s="47">
        <v>30908</v>
      </c>
      <c r="S655" s="47">
        <v>0</v>
      </c>
      <c r="T655" s="47">
        <v>0</v>
      </c>
      <c r="U655" s="47">
        <v>0</v>
      </c>
      <c r="V655" s="47">
        <v>0</v>
      </c>
      <c r="W655" s="103">
        <v>1105235</v>
      </c>
      <c r="X655" s="41"/>
      <c r="Y655" s="41"/>
      <c r="Z655" s="41"/>
      <c r="AA655" s="41"/>
    </row>
    <row r="656" spans="1:27" ht="20.25" customHeight="1" x14ac:dyDescent="0.2">
      <c r="A656" s="113" t="s">
        <v>2458</v>
      </c>
      <c r="B656" s="114" t="s">
        <v>2436</v>
      </c>
      <c r="C656" s="4" t="s">
        <v>751</v>
      </c>
      <c r="D656" s="144">
        <v>5</v>
      </c>
      <c r="E656" s="130" t="s">
        <v>3562</v>
      </c>
      <c r="F656" s="47">
        <v>0</v>
      </c>
      <c r="G656" s="47">
        <v>0</v>
      </c>
      <c r="H656" s="47">
        <v>24</v>
      </c>
      <c r="I656" s="47">
        <v>14410</v>
      </c>
      <c r="J656" s="47">
        <v>0</v>
      </c>
      <c r="K656" s="47">
        <v>8909</v>
      </c>
      <c r="L656" s="47">
        <v>87059</v>
      </c>
      <c r="M656" s="47">
        <v>803635</v>
      </c>
      <c r="N656" s="153">
        <v>22760</v>
      </c>
      <c r="O656" s="147">
        <v>0</v>
      </c>
      <c r="P656" s="147">
        <v>0</v>
      </c>
      <c r="Q656" s="47">
        <v>0</v>
      </c>
      <c r="R656" s="47">
        <v>35211</v>
      </c>
      <c r="S656" s="47">
        <v>0</v>
      </c>
      <c r="T656" s="47">
        <v>0</v>
      </c>
      <c r="U656" s="47">
        <v>0</v>
      </c>
      <c r="V656" s="47">
        <v>0</v>
      </c>
      <c r="W656" s="103">
        <v>972008</v>
      </c>
      <c r="X656" s="41"/>
      <c r="Y656" s="41"/>
      <c r="Z656" s="41"/>
      <c r="AA656" s="41"/>
    </row>
    <row r="657" spans="1:27" ht="20.25" customHeight="1" x14ac:dyDescent="0.2">
      <c r="A657" s="113" t="s">
        <v>2459</v>
      </c>
      <c r="B657" s="114" t="s">
        <v>2436</v>
      </c>
      <c r="C657" s="4" t="s">
        <v>752</v>
      </c>
      <c r="D657" s="144">
        <v>5</v>
      </c>
      <c r="E657" s="130" t="s">
        <v>3561</v>
      </c>
      <c r="F657" s="47">
        <v>0</v>
      </c>
      <c r="G657" s="47">
        <v>0</v>
      </c>
      <c r="H657" s="47">
        <v>30</v>
      </c>
      <c r="I657" s="47">
        <v>10647</v>
      </c>
      <c r="J657" s="47">
        <v>134</v>
      </c>
      <c r="K657" s="47">
        <v>25352</v>
      </c>
      <c r="L657" s="47">
        <v>35996</v>
      </c>
      <c r="M657" s="47">
        <v>966178</v>
      </c>
      <c r="N657" s="153">
        <v>34884</v>
      </c>
      <c r="O657" s="147">
        <v>180</v>
      </c>
      <c r="P657" s="147">
        <v>0</v>
      </c>
      <c r="Q657" s="47">
        <v>0</v>
      </c>
      <c r="R657" s="47">
        <v>159819</v>
      </c>
      <c r="S657" s="47">
        <v>0</v>
      </c>
      <c r="T657" s="47">
        <v>0</v>
      </c>
      <c r="U657" s="47">
        <v>0</v>
      </c>
      <c r="V657" s="47">
        <v>0</v>
      </c>
      <c r="W657" s="103">
        <v>1233220</v>
      </c>
      <c r="X657" s="41"/>
      <c r="Y657" s="41"/>
      <c r="Z657" s="41"/>
      <c r="AA657" s="41"/>
    </row>
    <row r="658" spans="1:27" ht="20.25" customHeight="1" x14ac:dyDescent="0.2">
      <c r="A658" s="113" t="s">
        <v>2460</v>
      </c>
      <c r="B658" s="114" t="s">
        <v>2436</v>
      </c>
      <c r="C658" s="4" t="s">
        <v>753</v>
      </c>
      <c r="D658" s="144">
        <v>5</v>
      </c>
      <c r="E658" s="130" t="s">
        <v>3561</v>
      </c>
      <c r="F658" s="47">
        <v>2332</v>
      </c>
      <c r="G658" s="47">
        <v>0</v>
      </c>
      <c r="H658" s="47">
        <v>3379</v>
      </c>
      <c r="I658" s="47">
        <v>3998</v>
      </c>
      <c r="J658" s="47">
        <v>131</v>
      </c>
      <c r="K658" s="47">
        <v>5639</v>
      </c>
      <c r="L658" s="47">
        <v>29697</v>
      </c>
      <c r="M658" s="47">
        <v>553830</v>
      </c>
      <c r="N658" s="153">
        <v>4977</v>
      </c>
      <c r="O658" s="147">
        <v>1752</v>
      </c>
      <c r="P658" s="147">
        <v>0</v>
      </c>
      <c r="Q658" s="47">
        <v>0</v>
      </c>
      <c r="R658" s="47">
        <v>142300</v>
      </c>
      <c r="S658" s="47">
        <v>0</v>
      </c>
      <c r="T658" s="47">
        <v>0</v>
      </c>
      <c r="U658" s="47">
        <v>0</v>
      </c>
      <c r="V658" s="47">
        <v>0</v>
      </c>
      <c r="W658" s="103">
        <v>748035</v>
      </c>
      <c r="X658" s="41"/>
      <c r="Y658" s="41"/>
      <c r="Z658" s="41"/>
      <c r="AA658" s="41"/>
    </row>
    <row r="659" spans="1:27" ht="20.25" customHeight="1" x14ac:dyDescent="0.2">
      <c r="A659" s="113" t="s">
        <v>2461</v>
      </c>
      <c r="B659" s="114" t="s">
        <v>2436</v>
      </c>
      <c r="C659" s="4" t="s">
        <v>754</v>
      </c>
      <c r="D659" s="144">
        <v>5</v>
      </c>
      <c r="E659" s="130" t="s">
        <v>3561</v>
      </c>
      <c r="F659" s="47">
        <v>14546</v>
      </c>
      <c r="G659" s="47">
        <v>0</v>
      </c>
      <c r="H659" s="47">
        <v>637</v>
      </c>
      <c r="I659" s="47">
        <v>1746</v>
      </c>
      <c r="J659" s="47">
        <v>14311</v>
      </c>
      <c r="K659" s="47">
        <v>17255</v>
      </c>
      <c r="L659" s="47">
        <v>30813</v>
      </c>
      <c r="M659" s="47">
        <v>1211812</v>
      </c>
      <c r="N659" s="153">
        <v>58771</v>
      </c>
      <c r="O659" s="147">
        <v>0</v>
      </c>
      <c r="P659" s="147">
        <v>0</v>
      </c>
      <c r="Q659" s="47">
        <v>0</v>
      </c>
      <c r="R659" s="47">
        <v>188054</v>
      </c>
      <c r="S659" s="47">
        <v>0</v>
      </c>
      <c r="T659" s="47">
        <v>0</v>
      </c>
      <c r="U659" s="47">
        <v>0</v>
      </c>
      <c r="V659" s="47">
        <v>0</v>
      </c>
      <c r="W659" s="103">
        <v>1537945</v>
      </c>
      <c r="X659" s="41"/>
      <c r="Y659" s="41"/>
      <c r="Z659" s="41"/>
      <c r="AA659" s="41"/>
    </row>
    <row r="660" spans="1:27" ht="20.25" customHeight="1" x14ac:dyDescent="0.2">
      <c r="A660" s="113" t="s">
        <v>2462</v>
      </c>
      <c r="B660" s="114" t="s">
        <v>2436</v>
      </c>
      <c r="C660" s="4" t="s">
        <v>755</v>
      </c>
      <c r="D660" s="144">
        <v>5</v>
      </c>
      <c r="E660" s="130" t="s">
        <v>3561</v>
      </c>
      <c r="F660" s="47">
        <v>0</v>
      </c>
      <c r="G660" s="47">
        <v>0</v>
      </c>
      <c r="H660" s="47">
        <v>874</v>
      </c>
      <c r="I660" s="47">
        <v>41911</v>
      </c>
      <c r="J660" s="47">
        <v>48265</v>
      </c>
      <c r="K660" s="47">
        <v>27383</v>
      </c>
      <c r="L660" s="47">
        <v>95563</v>
      </c>
      <c r="M660" s="47">
        <v>2712290</v>
      </c>
      <c r="N660" s="153">
        <v>8751</v>
      </c>
      <c r="O660" s="147">
        <v>1218</v>
      </c>
      <c r="P660" s="147">
        <v>0</v>
      </c>
      <c r="Q660" s="47">
        <v>0</v>
      </c>
      <c r="R660" s="47">
        <v>82662</v>
      </c>
      <c r="S660" s="47">
        <v>0</v>
      </c>
      <c r="T660" s="47">
        <v>0</v>
      </c>
      <c r="U660" s="47">
        <v>0</v>
      </c>
      <c r="V660" s="47">
        <v>0</v>
      </c>
      <c r="W660" s="103">
        <v>3018917</v>
      </c>
      <c r="X660" s="41"/>
      <c r="Y660" s="41"/>
      <c r="Z660" s="41"/>
      <c r="AA660" s="41"/>
    </row>
    <row r="661" spans="1:27" ht="20.25" customHeight="1" x14ac:dyDescent="0.2">
      <c r="A661" s="113" t="s">
        <v>2463</v>
      </c>
      <c r="B661" s="114" t="s">
        <v>2436</v>
      </c>
      <c r="C661" s="4" t="s">
        <v>756</v>
      </c>
      <c r="D661" s="144">
        <v>6</v>
      </c>
      <c r="E661" s="130" t="s">
        <v>3562</v>
      </c>
      <c r="F661" s="47">
        <v>0</v>
      </c>
      <c r="G661" s="47">
        <v>0</v>
      </c>
      <c r="H661" s="47">
        <v>63</v>
      </c>
      <c r="I661" s="47">
        <v>0</v>
      </c>
      <c r="J661" s="47">
        <v>0</v>
      </c>
      <c r="K661" s="47">
        <v>749</v>
      </c>
      <c r="L661" s="47">
        <v>14699</v>
      </c>
      <c r="M661" s="47">
        <v>250160</v>
      </c>
      <c r="N661" s="153">
        <v>0</v>
      </c>
      <c r="O661" s="147">
        <v>1035</v>
      </c>
      <c r="P661" s="147">
        <v>0</v>
      </c>
      <c r="Q661" s="47">
        <v>0</v>
      </c>
      <c r="R661" s="47">
        <v>48447</v>
      </c>
      <c r="S661" s="47">
        <v>0</v>
      </c>
      <c r="T661" s="47">
        <v>0</v>
      </c>
      <c r="U661" s="47">
        <v>0</v>
      </c>
      <c r="V661" s="47">
        <v>0</v>
      </c>
      <c r="W661" s="103">
        <v>315153</v>
      </c>
      <c r="X661" s="41"/>
      <c r="Y661" s="41"/>
      <c r="Z661" s="41"/>
      <c r="AA661" s="41"/>
    </row>
    <row r="662" spans="1:27" ht="20.25" customHeight="1" x14ac:dyDescent="0.2">
      <c r="A662" s="113" t="s">
        <v>2464</v>
      </c>
      <c r="B662" s="114" t="s">
        <v>2436</v>
      </c>
      <c r="C662" s="4" t="s">
        <v>757</v>
      </c>
      <c r="D662" s="144">
        <v>6</v>
      </c>
      <c r="E662" s="130" t="s">
        <v>3561</v>
      </c>
      <c r="F662" s="47">
        <v>3358</v>
      </c>
      <c r="G662" s="47">
        <v>0</v>
      </c>
      <c r="H662" s="47">
        <v>194</v>
      </c>
      <c r="I662" s="47">
        <v>72</v>
      </c>
      <c r="J662" s="47">
        <v>5268</v>
      </c>
      <c r="K662" s="47">
        <v>2967</v>
      </c>
      <c r="L662" s="47">
        <v>7128</v>
      </c>
      <c r="M662" s="47">
        <v>324783</v>
      </c>
      <c r="N662" s="153">
        <v>11324</v>
      </c>
      <c r="O662" s="147">
        <v>0</v>
      </c>
      <c r="P662" s="147">
        <v>0</v>
      </c>
      <c r="Q662" s="47">
        <v>0</v>
      </c>
      <c r="R662" s="47">
        <v>0</v>
      </c>
      <c r="S662" s="47">
        <v>0</v>
      </c>
      <c r="T662" s="47">
        <v>0</v>
      </c>
      <c r="U662" s="47">
        <v>0</v>
      </c>
      <c r="V662" s="47">
        <v>0</v>
      </c>
      <c r="W662" s="103">
        <v>355094</v>
      </c>
      <c r="X662" s="41"/>
      <c r="Y662" s="41"/>
      <c r="Z662" s="41"/>
      <c r="AA662" s="41"/>
    </row>
    <row r="663" spans="1:27" ht="20.25" customHeight="1" x14ac:dyDescent="0.2">
      <c r="A663" s="113" t="s">
        <v>2465</v>
      </c>
      <c r="B663" s="114" t="s">
        <v>2436</v>
      </c>
      <c r="C663" s="4" t="s">
        <v>758</v>
      </c>
      <c r="D663" s="144">
        <v>6</v>
      </c>
      <c r="E663" s="130" t="s">
        <v>3561</v>
      </c>
      <c r="F663" s="47">
        <v>0</v>
      </c>
      <c r="G663" s="47">
        <v>33770</v>
      </c>
      <c r="H663" s="47">
        <v>0</v>
      </c>
      <c r="I663" s="47">
        <v>0</v>
      </c>
      <c r="J663" s="47">
        <v>6</v>
      </c>
      <c r="K663" s="47">
        <v>1047</v>
      </c>
      <c r="L663" s="47">
        <v>621</v>
      </c>
      <c r="M663" s="47">
        <v>86253</v>
      </c>
      <c r="N663" s="153">
        <v>0</v>
      </c>
      <c r="O663" s="147">
        <v>0</v>
      </c>
      <c r="P663" s="147">
        <v>0</v>
      </c>
      <c r="Q663" s="47">
        <v>21</v>
      </c>
      <c r="R663" s="47">
        <v>0</v>
      </c>
      <c r="S663" s="47">
        <v>0</v>
      </c>
      <c r="T663" s="47">
        <v>0</v>
      </c>
      <c r="U663" s="47">
        <v>0</v>
      </c>
      <c r="V663" s="47">
        <v>0</v>
      </c>
      <c r="W663" s="103">
        <v>121718</v>
      </c>
      <c r="X663" s="41"/>
      <c r="Y663" s="41"/>
      <c r="Z663" s="41"/>
      <c r="AA663" s="41"/>
    </row>
    <row r="664" spans="1:27" ht="20.25" customHeight="1" x14ac:dyDescent="0.2">
      <c r="A664" s="113" t="s">
        <v>2466</v>
      </c>
      <c r="B664" s="114" t="s">
        <v>2436</v>
      </c>
      <c r="C664" s="4" t="s">
        <v>759</v>
      </c>
      <c r="D664" s="144">
        <v>6</v>
      </c>
      <c r="E664" s="130" t="s">
        <v>3561</v>
      </c>
      <c r="F664" s="47">
        <v>0</v>
      </c>
      <c r="G664" s="47">
        <v>0</v>
      </c>
      <c r="H664" s="47">
        <v>0</v>
      </c>
      <c r="I664" s="47">
        <v>0</v>
      </c>
      <c r="J664" s="47">
        <v>9</v>
      </c>
      <c r="K664" s="47">
        <v>1842</v>
      </c>
      <c r="L664" s="47">
        <v>1918</v>
      </c>
      <c r="M664" s="47">
        <v>169724</v>
      </c>
      <c r="N664" s="153">
        <v>0</v>
      </c>
      <c r="O664" s="147">
        <v>0</v>
      </c>
      <c r="P664" s="147">
        <v>0</v>
      </c>
      <c r="Q664" s="47">
        <v>83292</v>
      </c>
      <c r="R664" s="47">
        <v>0</v>
      </c>
      <c r="S664" s="47">
        <v>0</v>
      </c>
      <c r="T664" s="47">
        <v>0</v>
      </c>
      <c r="U664" s="47">
        <v>0</v>
      </c>
      <c r="V664" s="47">
        <v>0</v>
      </c>
      <c r="W664" s="103">
        <v>256785</v>
      </c>
      <c r="X664" s="41"/>
      <c r="Y664" s="41"/>
      <c r="Z664" s="41"/>
      <c r="AA664" s="41"/>
    </row>
    <row r="665" spans="1:27" ht="20.25" customHeight="1" x14ac:dyDescent="0.2">
      <c r="A665" s="113" t="s">
        <v>2467</v>
      </c>
      <c r="B665" s="114" t="s">
        <v>2436</v>
      </c>
      <c r="C665" s="4" t="s">
        <v>760</v>
      </c>
      <c r="D665" s="144">
        <v>6</v>
      </c>
      <c r="E665" s="130" t="s">
        <v>3561</v>
      </c>
      <c r="F665" s="47">
        <v>85</v>
      </c>
      <c r="G665" s="47">
        <v>212242</v>
      </c>
      <c r="H665" s="47">
        <v>0</v>
      </c>
      <c r="I665" s="47">
        <v>345</v>
      </c>
      <c r="J665" s="47">
        <v>19</v>
      </c>
      <c r="K665" s="47">
        <v>13294</v>
      </c>
      <c r="L665" s="47">
        <v>2812</v>
      </c>
      <c r="M665" s="47">
        <v>188485</v>
      </c>
      <c r="N665" s="153">
        <v>24659</v>
      </c>
      <c r="O665" s="147">
        <v>0</v>
      </c>
      <c r="P665" s="147">
        <v>0</v>
      </c>
      <c r="Q665" s="47">
        <v>156648</v>
      </c>
      <c r="R665" s="47">
        <v>0</v>
      </c>
      <c r="S665" s="47">
        <v>0</v>
      </c>
      <c r="T665" s="47">
        <v>0</v>
      </c>
      <c r="U665" s="47">
        <v>0</v>
      </c>
      <c r="V665" s="47">
        <v>0</v>
      </c>
      <c r="W665" s="103">
        <v>598589</v>
      </c>
      <c r="X665" s="41"/>
      <c r="Y665" s="41"/>
      <c r="Z665" s="41"/>
      <c r="AA665" s="41"/>
    </row>
    <row r="666" spans="1:27" ht="20.25" customHeight="1" x14ac:dyDescent="0.2">
      <c r="A666" s="113" t="s">
        <v>2468</v>
      </c>
      <c r="B666" s="114" t="s">
        <v>2436</v>
      </c>
      <c r="C666" s="4" t="s">
        <v>761</v>
      </c>
      <c r="D666" s="144">
        <v>6</v>
      </c>
      <c r="E666" s="130" t="s">
        <v>3561</v>
      </c>
      <c r="F666" s="47">
        <v>0</v>
      </c>
      <c r="G666" s="47">
        <v>15198</v>
      </c>
      <c r="H666" s="47">
        <v>0</v>
      </c>
      <c r="I666" s="47">
        <v>0</v>
      </c>
      <c r="J666" s="47">
        <v>1</v>
      </c>
      <c r="K666" s="47">
        <v>275</v>
      </c>
      <c r="L666" s="47">
        <v>115</v>
      </c>
      <c r="M666" s="47">
        <v>20448</v>
      </c>
      <c r="N666" s="153">
        <v>1592</v>
      </c>
      <c r="O666" s="147">
        <v>0</v>
      </c>
      <c r="P666" s="147">
        <v>0</v>
      </c>
      <c r="Q666" s="47">
        <v>0</v>
      </c>
      <c r="R666" s="47">
        <v>0</v>
      </c>
      <c r="S666" s="47">
        <v>0</v>
      </c>
      <c r="T666" s="47">
        <v>0</v>
      </c>
      <c r="U666" s="47">
        <v>0</v>
      </c>
      <c r="V666" s="47">
        <v>0</v>
      </c>
      <c r="W666" s="103">
        <v>37629</v>
      </c>
      <c r="X666" s="41"/>
      <c r="Y666" s="41"/>
      <c r="Z666" s="41"/>
      <c r="AA666" s="41"/>
    </row>
    <row r="667" spans="1:27" ht="20.25" customHeight="1" x14ac:dyDescent="0.2">
      <c r="A667" s="113" t="s">
        <v>2469</v>
      </c>
      <c r="B667" s="114" t="s">
        <v>2436</v>
      </c>
      <c r="C667" s="4" t="s">
        <v>762</v>
      </c>
      <c r="D667" s="144">
        <v>6</v>
      </c>
      <c r="E667" s="130" t="s">
        <v>3561</v>
      </c>
      <c r="F667" s="47">
        <v>23082</v>
      </c>
      <c r="G667" s="47">
        <v>92799</v>
      </c>
      <c r="H667" s="47">
        <v>0</v>
      </c>
      <c r="I667" s="47">
        <v>0</v>
      </c>
      <c r="J667" s="47">
        <v>10</v>
      </c>
      <c r="K667" s="47">
        <v>864</v>
      </c>
      <c r="L667" s="47">
        <v>1277</v>
      </c>
      <c r="M667" s="47">
        <v>89093</v>
      </c>
      <c r="N667" s="153">
        <v>0</v>
      </c>
      <c r="O667" s="147">
        <v>0</v>
      </c>
      <c r="P667" s="147">
        <v>0</v>
      </c>
      <c r="Q667" s="47">
        <v>89254</v>
      </c>
      <c r="R667" s="47">
        <v>0</v>
      </c>
      <c r="S667" s="47">
        <v>0</v>
      </c>
      <c r="T667" s="47">
        <v>0</v>
      </c>
      <c r="U667" s="47">
        <v>0</v>
      </c>
      <c r="V667" s="47">
        <v>0</v>
      </c>
      <c r="W667" s="103">
        <v>296379</v>
      </c>
      <c r="X667" s="41"/>
      <c r="Y667" s="41"/>
      <c r="Z667" s="41"/>
      <c r="AA667" s="41"/>
    </row>
    <row r="668" spans="1:27" ht="20.25" customHeight="1" x14ac:dyDescent="0.2">
      <c r="A668" s="113" t="s">
        <v>2470</v>
      </c>
      <c r="B668" s="114" t="s">
        <v>2436</v>
      </c>
      <c r="C668" s="4" t="s">
        <v>763</v>
      </c>
      <c r="D668" s="144">
        <v>6</v>
      </c>
      <c r="E668" s="130" t="s">
        <v>3561</v>
      </c>
      <c r="F668" s="47">
        <v>1680</v>
      </c>
      <c r="G668" s="47">
        <v>48270</v>
      </c>
      <c r="H668" s="47">
        <v>0</v>
      </c>
      <c r="I668" s="47">
        <v>0</v>
      </c>
      <c r="J668" s="47">
        <v>3</v>
      </c>
      <c r="K668" s="47">
        <v>818</v>
      </c>
      <c r="L668" s="47">
        <v>780</v>
      </c>
      <c r="M668" s="47">
        <v>59399</v>
      </c>
      <c r="N668" s="153">
        <v>1437</v>
      </c>
      <c r="O668" s="147">
        <v>0</v>
      </c>
      <c r="P668" s="147">
        <v>0</v>
      </c>
      <c r="Q668" s="47">
        <v>0</v>
      </c>
      <c r="R668" s="47">
        <v>0</v>
      </c>
      <c r="S668" s="47">
        <v>0</v>
      </c>
      <c r="T668" s="47">
        <v>0</v>
      </c>
      <c r="U668" s="47">
        <v>0</v>
      </c>
      <c r="V668" s="47">
        <v>0</v>
      </c>
      <c r="W668" s="103">
        <v>112387</v>
      </c>
      <c r="X668" s="41"/>
      <c r="Y668" s="41"/>
      <c r="Z668" s="41"/>
      <c r="AA668" s="41"/>
    </row>
    <row r="669" spans="1:27" ht="20.25" customHeight="1" x14ac:dyDescent="0.2">
      <c r="A669" s="113" t="s">
        <v>2471</v>
      </c>
      <c r="B669" s="114" t="s">
        <v>2436</v>
      </c>
      <c r="C669" s="4" t="s">
        <v>764</v>
      </c>
      <c r="D669" s="144">
        <v>6</v>
      </c>
      <c r="E669" s="130" t="s">
        <v>3561</v>
      </c>
      <c r="F669" s="47">
        <v>0</v>
      </c>
      <c r="G669" s="47">
        <v>26127</v>
      </c>
      <c r="H669" s="47">
        <v>0</v>
      </c>
      <c r="I669" s="47">
        <v>0</v>
      </c>
      <c r="J669" s="47">
        <v>10</v>
      </c>
      <c r="K669" s="47">
        <v>1840</v>
      </c>
      <c r="L669" s="47">
        <v>709</v>
      </c>
      <c r="M669" s="47">
        <v>88189</v>
      </c>
      <c r="N669" s="153">
        <v>29653</v>
      </c>
      <c r="O669" s="147">
        <v>0</v>
      </c>
      <c r="P669" s="147">
        <v>0</v>
      </c>
      <c r="Q669" s="47">
        <v>104927</v>
      </c>
      <c r="R669" s="47">
        <v>0</v>
      </c>
      <c r="S669" s="47">
        <v>0</v>
      </c>
      <c r="T669" s="47">
        <v>0</v>
      </c>
      <c r="U669" s="47">
        <v>0</v>
      </c>
      <c r="V669" s="47">
        <v>0</v>
      </c>
      <c r="W669" s="103">
        <v>251455</v>
      </c>
      <c r="X669" s="41"/>
      <c r="Y669" s="41"/>
      <c r="Z669" s="41"/>
      <c r="AA669" s="41"/>
    </row>
    <row r="670" spans="1:27" ht="20.25" customHeight="1" x14ac:dyDescent="0.2">
      <c r="A670" s="113" t="s">
        <v>2472</v>
      </c>
      <c r="B670" s="114" t="s">
        <v>2436</v>
      </c>
      <c r="C670" s="4" t="s">
        <v>765</v>
      </c>
      <c r="D670" s="144">
        <v>6</v>
      </c>
      <c r="E670" s="130" t="s">
        <v>3561</v>
      </c>
      <c r="F670" s="47">
        <v>0</v>
      </c>
      <c r="G670" s="47">
        <v>0</v>
      </c>
      <c r="H670" s="47">
        <v>0</v>
      </c>
      <c r="I670" s="47">
        <v>0</v>
      </c>
      <c r="J670" s="47">
        <v>3</v>
      </c>
      <c r="K670" s="47">
        <v>275</v>
      </c>
      <c r="L670" s="47">
        <v>114</v>
      </c>
      <c r="M670" s="47">
        <v>25310</v>
      </c>
      <c r="N670" s="153">
        <v>13427</v>
      </c>
      <c r="O670" s="147">
        <v>0</v>
      </c>
      <c r="P670" s="147">
        <v>0</v>
      </c>
      <c r="Q670" s="47">
        <v>0</v>
      </c>
      <c r="R670" s="47">
        <v>0</v>
      </c>
      <c r="S670" s="47">
        <v>0</v>
      </c>
      <c r="T670" s="47">
        <v>0</v>
      </c>
      <c r="U670" s="47">
        <v>0</v>
      </c>
      <c r="V670" s="47">
        <v>0</v>
      </c>
      <c r="W670" s="103">
        <v>39129</v>
      </c>
      <c r="X670" s="41"/>
      <c r="Y670" s="41"/>
      <c r="Z670" s="41"/>
      <c r="AA670" s="41"/>
    </row>
    <row r="671" spans="1:27" ht="20.25" customHeight="1" x14ac:dyDescent="0.2">
      <c r="A671" s="113" t="s">
        <v>2473</v>
      </c>
      <c r="B671" s="114" t="s">
        <v>2436</v>
      </c>
      <c r="C671" s="4" t="s">
        <v>766</v>
      </c>
      <c r="D671" s="144">
        <v>6</v>
      </c>
      <c r="E671" s="130" t="s">
        <v>3561</v>
      </c>
      <c r="F671" s="47">
        <v>0</v>
      </c>
      <c r="G671" s="47">
        <v>136689</v>
      </c>
      <c r="H671" s="47">
        <v>0</v>
      </c>
      <c r="I671" s="47">
        <v>0</v>
      </c>
      <c r="J671" s="47">
        <v>47</v>
      </c>
      <c r="K671" s="47">
        <v>7104</v>
      </c>
      <c r="L671" s="47">
        <v>2625</v>
      </c>
      <c r="M671" s="47">
        <v>189867</v>
      </c>
      <c r="N671" s="153">
        <v>19836</v>
      </c>
      <c r="O671" s="147">
        <v>0</v>
      </c>
      <c r="P671" s="147">
        <v>0</v>
      </c>
      <c r="Q671" s="47">
        <v>0</v>
      </c>
      <c r="R671" s="47">
        <v>0</v>
      </c>
      <c r="S671" s="47">
        <v>0</v>
      </c>
      <c r="T671" s="47">
        <v>0</v>
      </c>
      <c r="U671" s="47">
        <v>0</v>
      </c>
      <c r="V671" s="47">
        <v>0</v>
      </c>
      <c r="W671" s="103">
        <v>356168</v>
      </c>
      <c r="X671" s="41"/>
      <c r="Y671" s="41"/>
      <c r="Z671" s="41"/>
      <c r="AA671" s="41"/>
    </row>
    <row r="672" spans="1:27" ht="20.25" customHeight="1" x14ac:dyDescent="0.2">
      <c r="A672" s="113" t="s">
        <v>2474</v>
      </c>
      <c r="B672" s="114" t="s">
        <v>2436</v>
      </c>
      <c r="C672" s="4" t="s">
        <v>767</v>
      </c>
      <c r="D672" s="144">
        <v>6</v>
      </c>
      <c r="E672" s="130" t="s">
        <v>3561</v>
      </c>
      <c r="F672" s="47">
        <v>0</v>
      </c>
      <c r="G672" s="47">
        <v>0</v>
      </c>
      <c r="H672" s="47">
        <v>0</v>
      </c>
      <c r="I672" s="47">
        <v>0</v>
      </c>
      <c r="J672" s="47">
        <v>1</v>
      </c>
      <c r="K672" s="47">
        <v>411</v>
      </c>
      <c r="L672" s="47">
        <v>114</v>
      </c>
      <c r="M672" s="47">
        <v>19017</v>
      </c>
      <c r="N672" s="153">
        <v>0</v>
      </c>
      <c r="O672" s="147">
        <v>0</v>
      </c>
      <c r="P672" s="147">
        <v>0</v>
      </c>
      <c r="Q672" s="47">
        <v>0</v>
      </c>
      <c r="R672" s="47">
        <v>0</v>
      </c>
      <c r="S672" s="47">
        <v>0</v>
      </c>
      <c r="T672" s="47">
        <v>0</v>
      </c>
      <c r="U672" s="47">
        <v>0</v>
      </c>
      <c r="V672" s="47">
        <v>0</v>
      </c>
      <c r="W672" s="103">
        <v>19543</v>
      </c>
      <c r="X672" s="41"/>
      <c r="Y672" s="41"/>
      <c r="Z672" s="41"/>
      <c r="AA672" s="41"/>
    </row>
    <row r="673" spans="1:27" ht="20.25" customHeight="1" x14ac:dyDescent="0.2">
      <c r="A673" s="113" t="s">
        <v>2475</v>
      </c>
      <c r="B673" s="114" t="s">
        <v>2436</v>
      </c>
      <c r="C673" s="4" t="s">
        <v>768</v>
      </c>
      <c r="D673" s="144">
        <v>6</v>
      </c>
      <c r="E673" s="130" t="s">
        <v>3561</v>
      </c>
      <c r="F673" s="47">
        <v>6701</v>
      </c>
      <c r="G673" s="47">
        <v>67310</v>
      </c>
      <c r="H673" s="47">
        <v>0</v>
      </c>
      <c r="I673" s="47">
        <v>34487</v>
      </c>
      <c r="J673" s="47">
        <v>10</v>
      </c>
      <c r="K673" s="47">
        <v>35246</v>
      </c>
      <c r="L673" s="47">
        <v>1508</v>
      </c>
      <c r="M673" s="47">
        <v>97706</v>
      </c>
      <c r="N673" s="153">
        <v>0</v>
      </c>
      <c r="O673" s="147">
        <v>0</v>
      </c>
      <c r="P673" s="147">
        <v>0</v>
      </c>
      <c r="Q673" s="47">
        <v>0</v>
      </c>
      <c r="R673" s="47">
        <v>0</v>
      </c>
      <c r="S673" s="47">
        <v>0</v>
      </c>
      <c r="T673" s="47">
        <v>0</v>
      </c>
      <c r="U673" s="47">
        <v>0</v>
      </c>
      <c r="V673" s="47">
        <v>0</v>
      </c>
      <c r="W673" s="103">
        <v>242968</v>
      </c>
      <c r="X673" s="41"/>
      <c r="Y673" s="41"/>
      <c r="Z673" s="41"/>
      <c r="AA673" s="41"/>
    </row>
    <row r="674" spans="1:27" ht="20.25" customHeight="1" x14ac:dyDescent="0.2">
      <c r="A674" s="113" t="s">
        <v>2476</v>
      </c>
      <c r="B674" s="114" t="s">
        <v>2477</v>
      </c>
      <c r="C674" s="4" t="s">
        <v>769</v>
      </c>
      <c r="D674" s="144">
        <v>2</v>
      </c>
      <c r="E674" s="130" t="s">
        <v>3561</v>
      </c>
      <c r="F674" s="47">
        <v>309188</v>
      </c>
      <c r="G674" s="47">
        <v>0</v>
      </c>
      <c r="H674" s="47">
        <v>369079</v>
      </c>
      <c r="I674" s="47">
        <v>1766322</v>
      </c>
      <c r="J674" s="47">
        <v>528428</v>
      </c>
      <c r="K674" s="47">
        <v>6057802</v>
      </c>
      <c r="L674" s="47">
        <v>11344262</v>
      </c>
      <c r="M674" s="47">
        <v>45115722</v>
      </c>
      <c r="N674" s="153">
        <v>841419</v>
      </c>
      <c r="O674" s="147">
        <v>77525</v>
      </c>
      <c r="P674" s="147">
        <v>0</v>
      </c>
      <c r="Q674" s="47">
        <v>0</v>
      </c>
      <c r="R674" s="47">
        <v>15226664</v>
      </c>
      <c r="S674" s="47">
        <v>0</v>
      </c>
      <c r="T674" s="47">
        <v>0</v>
      </c>
      <c r="U674" s="47">
        <v>0</v>
      </c>
      <c r="V674" s="47">
        <v>0</v>
      </c>
      <c r="W674" s="103">
        <v>81636411</v>
      </c>
      <c r="X674" s="41"/>
      <c r="Y674" s="41"/>
      <c r="Z674" s="41"/>
      <c r="AA674" s="41"/>
    </row>
    <row r="675" spans="1:27" ht="20.25" customHeight="1" x14ac:dyDescent="0.2">
      <c r="A675" s="113" t="s">
        <v>2478</v>
      </c>
      <c r="B675" s="114" t="s">
        <v>2477</v>
      </c>
      <c r="C675" s="4" t="s">
        <v>770</v>
      </c>
      <c r="D675" s="144">
        <v>2</v>
      </c>
      <c r="E675" s="130" t="s">
        <v>3562</v>
      </c>
      <c r="F675" s="47">
        <v>154164</v>
      </c>
      <c r="G675" s="47">
        <v>0</v>
      </c>
      <c r="H675" s="47">
        <v>275379</v>
      </c>
      <c r="I675" s="47">
        <v>733744</v>
      </c>
      <c r="J675" s="47">
        <v>382893</v>
      </c>
      <c r="K675" s="47">
        <v>2295979</v>
      </c>
      <c r="L675" s="47">
        <v>4062050</v>
      </c>
      <c r="M675" s="47">
        <v>9701292</v>
      </c>
      <c r="N675" s="153">
        <v>490180</v>
      </c>
      <c r="O675" s="147">
        <v>161733</v>
      </c>
      <c r="P675" s="147">
        <v>0</v>
      </c>
      <c r="Q675" s="47">
        <v>0</v>
      </c>
      <c r="R675" s="47">
        <v>7147228</v>
      </c>
      <c r="S675" s="47">
        <v>0</v>
      </c>
      <c r="T675" s="47">
        <v>0</v>
      </c>
      <c r="U675" s="47">
        <v>0</v>
      </c>
      <c r="V675" s="47">
        <v>0</v>
      </c>
      <c r="W675" s="103">
        <v>25404642</v>
      </c>
      <c r="X675" s="41"/>
      <c r="Y675" s="41"/>
      <c r="Z675" s="41"/>
      <c r="AA675" s="41"/>
    </row>
    <row r="676" spans="1:27" ht="20.25" customHeight="1" x14ac:dyDescent="0.2">
      <c r="A676" s="113" t="s">
        <v>2479</v>
      </c>
      <c r="B676" s="114" t="s">
        <v>2477</v>
      </c>
      <c r="C676" s="4" t="s">
        <v>771</v>
      </c>
      <c r="D676" s="144">
        <v>2</v>
      </c>
      <c r="E676" s="130" t="s">
        <v>3561</v>
      </c>
      <c r="F676" s="47">
        <v>211712</v>
      </c>
      <c r="G676" s="47">
        <v>0</v>
      </c>
      <c r="H676" s="47">
        <v>9388</v>
      </c>
      <c r="I676" s="47">
        <v>584446</v>
      </c>
      <c r="J676" s="47">
        <v>65463</v>
      </c>
      <c r="K676" s="47">
        <v>630843</v>
      </c>
      <c r="L676" s="47">
        <v>315009</v>
      </c>
      <c r="M676" s="47">
        <v>9424357</v>
      </c>
      <c r="N676" s="153">
        <v>254775</v>
      </c>
      <c r="O676" s="147">
        <v>16843</v>
      </c>
      <c r="P676" s="147">
        <v>0</v>
      </c>
      <c r="Q676" s="47">
        <v>0</v>
      </c>
      <c r="R676" s="47">
        <v>2235224</v>
      </c>
      <c r="S676" s="47">
        <v>0</v>
      </c>
      <c r="T676" s="47">
        <v>0</v>
      </c>
      <c r="U676" s="47">
        <v>1955527</v>
      </c>
      <c r="V676" s="47">
        <v>0</v>
      </c>
      <c r="W676" s="103">
        <v>15703587</v>
      </c>
      <c r="X676" s="41"/>
      <c r="Y676" s="41"/>
      <c r="Z676" s="41"/>
      <c r="AA676" s="41"/>
    </row>
    <row r="677" spans="1:27" ht="20.25" customHeight="1" x14ac:dyDescent="0.2">
      <c r="A677" s="113" t="s">
        <v>2480</v>
      </c>
      <c r="B677" s="114" t="s">
        <v>2477</v>
      </c>
      <c r="C677" s="4" t="s">
        <v>772</v>
      </c>
      <c r="D677" s="144">
        <v>3</v>
      </c>
      <c r="E677" s="130" t="s">
        <v>3561</v>
      </c>
      <c r="F677" s="47">
        <v>74265</v>
      </c>
      <c r="G677" s="47">
        <v>0</v>
      </c>
      <c r="H677" s="47">
        <v>0</v>
      </c>
      <c r="I677" s="47">
        <v>83556</v>
      </c>
      <c r="J677" s="47">
        <v>140384</v>
      </c>
      <c r="K677" s="47">
        <v>329783</v>
      </c>
      <c r="L677" s="47">
        <v>196689</v>
      </c>
      <c r="M677" s="47">
        <v>6144105</v>
      </c>
      <c r="N677" s="153">
        <v>89391</v>
      </c>
      <c r="O677" s="147">
        <v>113427</v>
      </c>
      <c r="P677" s="147">
        <v>0</v>
      </c>
      <c r="Q677" s="47">
        <v>0</v>
      </c>
      <c r="R677" s="47">
        <v>1909515</v>
      </c>
      <c r="S677" s="47">
        <v>0</v>
      </c>
      <c r="T677" s="47">
        <v>0</v>
      </c>
      <c r="U677" s="47">
        <v>0</v>
      </c>
      <c r="V677" s="47">
        <v>0</v>
      </c>
      <c r="W677" s="103">
        <v>9081115</v>
      </c>
      <c r="X677" s="41"/>
      <c r="Y677" s="41"/>
      <c r="Z677" s="41"/>
      <c r="AA677" s="41"/>
    </row>
    <row r="678" spans="1:27" ht="20.25" customHeight="1" x14ac:dyDescent="0.2">
      <c r="A678" s="113" t="s">
        <v>2481</v>
      </c>
      <c r="B678" s="114" t="s">
        <v>2477</v>
      </c>
      <c r="C678" s="4" t="s">
        <v>773</v>
      </c>
      <c r="D678" s="144">
        <v>4</v>
      </c>
      <c r="E678" s="130" t="s">
        <v>3561</v>
      </c>
      <c r="F678" s="47">
        <v>17408</v>
      </c>
      <c r="G678" s="47">
        <v>0</v>
      </c>
      <c r="H678" s="47">
        <v>7898</v>
      </c>
      <c r="I678" s="47">
        <v>34185</v>
      </c>
      <c r="J678" s="47">
        <v>676</v>
      </c>
      <c r="K678" s="47">
        <v>111728</v>
      </c>
      <c r="L678" s="47">
        <v>128652</v>
      </c>
      <c r="M678" s="47">
        <v>2550166</v>
      </c>
      <c r="N678" s="153">
        <v>91456</v>
      </c>
      <c r="O678" s="147">
        <v>0</v>
      </c>
      <c r="P678" s="147">
        <v>0</v>
      </c>
      <c r="Q678" s="47">
        <v>0</v>
      </c>
      <c r="R678" s="47">
        <v>975467</v>
      </c>
      <c r="S678" s="47">
        <v>0</v>
      </c>
      <c r="T678" s="47">
        <v>7057</v>
      </c>
      <c r="U678" s="47">
        <v>0</v>
      </c>
      <c r="V678" s="47">
        <v>0</v>
      </c>
      <c r="W678" s="103">
        <v>3924693</v>
      </c>
      <c r="X678" s="41"/>
      <c r="Y678" s="41"/>
      <c r="Z678" s="41"/>
      <c r="AA678" s="41"/>
    </row>
    <row r="679" spans="1:27" ht="20.25" customHeight="1" x14ac:dyDescent="0.2">
      <c r="A679" s="113" t="s">
        <v>2482</v>
      </c>
      <c r="B679" s="114" t="s">
        <v>2477</v>
      </c>
      <c r="C679" s="4" t="s">
        <v>774</v>
      </c>
      <c r="D679" s="144">
        <v>5</v>
      </c>
      <c r="E679" s="130" t="s">
        <v>3562</v>
      </c>
      <c r="F679" s="47">
        <v>8535</v>
      </c>
      <c r="G679" s="47">
        <v>0</v>
      </c>
      <c r="H679" s="47">
        <v>0</v>
      </c>
      <c r="I679" s="47">
        <v>29003</v>
      </c>
      <c r="J679" s="47">
        <v>0</v>
      </c>
      <c r="K679" s="47">
        <v>186664</v>
      </c>
      <c r="L679" s="47">
        <v>128042</v>
      </c>
      <c r="M679" s="47">
        <v>894314</v>
      </c>
      <c r="N679" s="153">
        <v>153722</v>
      </c>
      <c r="O679" s="147">
        <v>98</v>
      </c>
      <c r="P679" s="147">
        <v>0</v>
      </c>
      <c r="Q679" s="47">
        <v>0</v>
      </c>
      <c r="R679" s="47">
        <v>0</v>
      </c>
      <c r="S679" s="47">
        <v>0</v>
      </c>
      <c r="T679" s="47">
        <v>0</v>
      </c>
      <c r="U679" s="47">
        <v>0</v>
      </c>
      <c r="V679" s="47">
        <v>0</v>
      </c>
      <c r="W679" s="103">
        <v>1400378</v>
      </c>
      <c r="X679" s="41"/>
      <c r="Y679" s="41"/>
      <c r="Z679" s="41"/>
      <c r="AA679" s="41"/>
    </row>
    <row r="680" spans="1:27" ht="20.25" customHeight="1" x14ac:dyDescent="0.2">
      <c r="A680" s="113" t="s">
        <v>2483</v>
      </c>
      <c r="B680" s="114" t="s">
        <v>2477</v>
      </c>
      <c r="C680" s="4" t="s">
        <v>775</v>
      </c>
      <c r="D680" s="144">
        <v>5</v>
      </c>
      <c r="E680" s="130" t="s">
        <v>3562</v>
      </c>
      <c r="F680" s="47">
        <v>8163</v>
      </c>
      <c r="G680" s="47">
        <v>0</v>
      </c>
      <c r="H680" s="47">
        <v>355</v>
      </c>
      <c r="I680" s="47">
        <v>79034</v>
      </c>
      <c r="J680" s="47">
        <v>2694</v>
      </c>
      <c r="K680" s="47">
        <v>197975</v>
      </c>
      <c r="L680" s="47">
        <v>225373</v>
      </c>
      <c r="M680" s="47">
        <v>1982463</v>
      </c>
      <c r="N680" s="153">
        <v>148118</v>
      </c>
      <c r="O680" s="147">
        <v>25115</v>
      </c>
      <c r="P680" s="147">
        <v>0</v>
      </c>
      <c r="Q680" s="47">
        <v>0</v>
      </c>
      <c r="R680" s="47">
        <v>1221516</v>
      </c>
      <c r="S680" s="47">
        <v>0</v>
      </c>
      <c r="T680" s="47">
        <v>0</v>
      </c>
      <c r="U680" s="47">
        <v>0</v>
      </c>
      <c r="V680" s="47">
        <v>0</v>
      </c>
      <c r="W680" s="103">
        <v>3890806</v>
      </c>
      <c r="X680" s="41"/>
      <c r="Y680" s="41"/>
      <c r="Z680" s="41"/>
      <c r="AA680" s="41"/>
    </row>
    <row r="681" spans="1:27" ht="20.25" customHeight="1" x14ac:dyDescent="0.2">
      <c r="A681" s="113" t="s">
        <v>2484</v>
      </c>
      <c r="B681" s="114" t="s">
        <v>2477</v>
      </c>
      <c r="C681" s="4" t="s">
        <v>776</v>
      </c>
      <c r="D681" s="144">
        <v>4</v>
      </c>
      <c r="E681" s="130" t="s">
        <v>3561</v>
      </c>
      <c r="F681" s="47">
        <v>490</v>
      </c>
      <c r="G681" s="47">
        <v>0</v>
      </c>
      <c r="H681" s="47">
        <v>1533</v>
      </c>
      <c r="I681" s="47">
        <v>125224</v>
      </c>
      <c r="J681" s="47">
        <v>27635</v>
      </c>
      <c r="K681" s="47">
        <v>159377</v>
      </c>
      <c r="L681" s="47">
        <v>92415</v>
      </c>
      <c r="M681" s="47">
        <v>2050141</v>
      </c>
      <c r="N681" s="153">
        <v>69232</v>
      </c>
      <c r="O681" s="147">
        <v>4243</v>
      </c>
      <c r="P681" s="147">
        <v>0</v>
      </c>
      <c r="Q681" s="47">
        <v>0</v>
      </c>
      <c r="R681" s="47">
        <v>0</v>
      </c>
      <c r="S681" s="47">
        <v>0</v>
      </c>
      <c r="T681" s="47">
        <v>469</v>
      </c>
      <c r="U681" s="47">
        <v>0</v>
      </c>
      <c r="V681" s="47">
        <v>0</v>
      </c>
      <c r="W681" s="103">
        <v>2530759</v>
      </c>
      <c r="X681" s="41"/>
      <c r="Y681" s="41"/>
      <c r="Z681" s="41"/>
      <c r="AA681" s="41"/>
    </row>
    <row r="682" spans="1:27" ht="20.25" customHeight="1" x14ac:dyDescent="0.2">
      <c r="A682" s="113" t="s">
        <v>2485</v>
      </c>
      <c r="B682" s="114" t="s">
        <v>2477</v>
      </c>
      <c r="C682" s="4" t="s">
        <v>777</v>
      </c>
      <c r="D682" s="144">
        <v>4</v>
      </c>
      <c r="E682" s="130" t="s">
        <v>3561</v>
      </c>
      <c r="F682" s="47">
        <v>1980</v>
      </c>
      <c r="G682" s="47">
        <v>0</v>
      </c>
      <c r="H682" s="47">
        <v>2026</v>
      </c>
      <c r="I682" s="47">
        <v>76940</v>
      </c>
      <c r="J682" s="47">
        <v>375</v>
      </c>
      <c r="K682" s="47">
        <v>73020</v>
      </c>
      <c r="L682" s="47">
        <v>111792</v>
      </c>
      <c r="M682" s="47">
        <v>2484979</v>
      </c>
      <c r="N682" s="153">
        <v>48209</v>
      </c>
      <c r="O682" s="147">
        <v>16974</v>
      </c>
      <c r="P682" s="147">
        <v>0</v>
      </c>
      <c r="Q682" s="47">
        <v>0</v>
      </c>
      <c r="R682" s="47">
        <v>645147</v>
      </c>
      <c r="S682" s="47">
        <v>0</v>
      </c>
      <c r="T682" s="47">
        <v>17063</v>
      </c>
      <c r="U682" s="47">
        <v>0</v>
      </c>
      <c r="V682" s="47">
        <v>0</v>
      </c>
      <c r="W682" s="103">
        <v>3478505</v>
      </c>
      <c r="X682" s="41"/>
      <c r="Y682" s="41"/>
      <c r="Z682" s="41"/>
      <c r="AA682" s="41"/>
    </row>
    <row r="683" spans="1:27" ht="20.25" customHeight="1" x14ac:dyDescent="0.2">
      <c r="A683" s="113" t="s">
        <v>2486</v>
      </c>
      <c r="B683" s="114" t="s">
        <v>2477</v>
      </c>
      <c r="C683" s="4" t="s">
        <v>778</v>
      </c>
      <c r="D683" s="144">
        <v>5</v>
      </c>
      <c r="E683" s="130" t="s">
        <v>3561</v>
      </c>
      <c r="F683" s="47">
        <v>4253</v>
      </c>
      <c r="G683" s="47">
        <v>0</v>
      </c>
      <c r="H683" s="47">
        <v>0</v>
      </c>
      <c r="I683" s="47">
        <v>15408</v>
      </c>
      <c r="J683" s="47">
        <v>90</v>
      </c>
      <c r="K683" s="47">
        <v>26671</v>
      </c>
      <c r="L683" s="47">
        <v>38506</v>
      </c>
      <c r="M683" s="47">
        <v>860246</v>
      </c>
      <c r="N683" s="153">
        <v>16936</v>
      </c>
      <c r="O683" s="147">
        <v>2607</v>
      </c>
      <c r="P683" s="147">
        <v>0</v>
      </c>
      <c r="Q683" s="47">
        <v>0</v>
      </c>
      <c r="R683" s="47">
        <v>0</v>
      </c>
      <c r="S683" s="47">
        <v>0</v>
      </c>
      <c r="T683" s="47">
        <v>0</v>
      </c>
      <c r="U683" s="47">
        <v>0</v>
      </c>
      <c r="V683" s="47">
        <v>0</v>
      </c>
      <c r="W683" s="103">
        <v>964717</v>
      </c>
      <c r="X683" s="41"/>
      <c r="Y683" s="41"/>
      <c r="Z683" s="41"/>
      <c r="AA683" s="41"/>
    </row>
    <row r="684" spans="1:27" ht="20.25" customHeight="1" x14ac:dyDescent="0.2">
      <c r="A684" s="113" t="s">
        <v>2487</v>
      </c>
      <c r="B684" s="114" t="s">
        <v>2477</v>
      </c>
      <c r="C684" s="4" t="s">
        <v>779</v>
      </c>
      <c r="D684" s="144">
        <v>5</v>
      </c>
      <c r="E684" s="130" t="s">
        <v>3561</v>
      </c>
      <c r="F684" s="47">
        <v>5805</v>
      </c>
      <c r="G684" s="47">
        <v>0</v>
      </c>
      <c r="H684" s="47">
        <v>0</v>
      </c>
      <c r="I684" s="47">
        <v>9883</v>
      </c>
      <c r="J684" s="47">
        <v>3380</v>
      </c>
      <c r="K684" s="47">
        <v>50182</v>
      </c>
      <c r="L684" s="47">
        <v>17496</v>
      </c>
      <c r="M684" s="47">
        <v>743576</v>
      </c>
      <c r="N684" s="153">
        <v>68506</v>
      </c>
      <c r="O684" s="147">
        <v>1249</v>
      </c>
      <c r="P684" s="147">
        <v>0</v>
      </c>
      <c r="Q684" s="47">
        <v>0</v>
      </c>
      <c r="R684" s="47">
        <v>145848</v>
      </c>
      <c r="S684" s="47">
        <v>0</v>
      </c>
      <c r="T684" s="47">
        <v>0</v>
      </c>
      <c r="U684" s="47">
        <v>0</v>
      </c>
      <c r="V684" s="47">
        <v>0</v>
      </c>
      <c r="W684" s="103">
        <v>1045925</v>
      </c>
      <c r="X684" s="41"/>
      <c r="Y684" s="41"/>
      <c r="Z684" s="41"/>
      <c r="AA684" s="41"/>
    </row>
    <row r="685" spans="1:27" ht="20.25" customHeight="1" x14ac:dyDescent="0.2">
      <c r="A685" s="113" t="s">
        <v>2488</v>
      </c>
      <c r="B685" s="114" t="s">
        <v>2477</v>
      </c>
      <c r="C685" s="4" t="s">
        <v>780</v>
      </c>
      <c r="D685" s="144">
        <v>5</v>
      </c>
      <c r="E685" s="130" t="s">
        <v>3561</v>
      </c>
      <c r="F685" s="47">
        <v>4050</v>
      </c>
      <c r="G685" s="47">
        <v>0</v>
      </c>
      <c r="H685" s="47">
        <v>1148</v>
      </c>
      <c r="I685" s="47">
        <v>48730</v>
      </c>
      <c r="J685" s="47">
        <v>9781</v>
      </c>
      <c r="K685" s="47">
        <v>64885</v>
      </c>
      <c r="L685" s="47">
        <v>71459</v>
      </c>
      <c r="M685" s="47">
        <v>2091353</v>
      </c>
      <c r="N685" s="153">
        <v>48460</v>
      </c>
      <c r="O685" s="147">
        <v>12013</v>
      </c>
      <c r="P685" s="147">
        <v>0</v>
      </c>
      <c r="Q685" s="47">
        <v>0</v>
      </c>
      <c r="R685" s="47">
        <v>774030</v>
      </c>
      <c r="S685" s="47">
        <v>0</v>
      </c>
      <c r="T685" s="47">
        <v>3123</v>
      </c>
      <c r="U685" s="47">
        <v>0</v>
      </c>
      <c r="V685" s="47">
        <v>0</v>
      </c>
      <c r="W685" s="103">
        <v>3129032</v>
      </c>
      <c r="X685" s="41"/>
      <c r="Y685" s="41"/>
      <c r="Z685" s="41"/>
      <c r="AA685" s="41"/>
    </row>
    <row r="686" spans="1:27" ht="20.25" customHeight="1" x14ac:dyDescent="0.2">
      <c r="A686" s="113" t="s">
        <v>2489</v>
      </c>
      <c r="B686" s="114" t="s">
        <v>2477</v>
      </c>
      <c r="C686" s="4" t="s">
        <v>781</v>
      </c>
      <c r="D686" s="144">
        <v>4</v>
      </c>
      <c r="E686" s="130" t="s">
        <v>3562</v>
      </c>
      <c r="F686" s="47">
        <v>0</v>
      </c>
      <c r="G686" s="47">
        <v>0</v>
      </c>
      <c r="H686" s="47">
        <v>40</v>
      </c>
      <c r="I686" s="47">
        <v>79628</v>
      </c>
      <c r="J686" s="47">
        <v>89019</v>
      </c>
      <c r="K686" s="47">
        <v>65556</v>
      </c>
      <c r="L686" s="47">
        <v>142623</v>
      </c>
      <c r="M686" s="47">
        <v>1135961</v>
      </c>
      <c r="N686" s="153">
        <v>17206</v>
      </c>
      <c r="O686" s="147">
        <v>6004</v>
      </c>
      <c r="P686" s="147">
        <v>0</v>
      </c>
      <c r="Q686" s="47">
        <v>0</v>
      </c>
      <c r="R686" s="47">
        <v>568254</v>
      </c>
      <c r="S686" s="47">
        <v>0</v>
      </c>
      <c r="T686" s="47">
        <v>11960</v>
      </c>
      <c r="U686" s="47">
        <v>0</v>
      </c>
      <c r="V686" s="47">
        <v>0</v>
      </c>
      <c r="W686" s="103">
        <v>2116251</v>
      </c>
      <c r="X686" s="41"/>
      <c r="Y686" s="41"/>
      <c r="Z686" s="41"/>
      <c r="AA686" s="41"/>
    </row>
    <row r="687" spans="1:27" ht="20.25" customHeight="1" x14ac:dyDescent="0.2">
      <c r="A687" s="113" t="s">
        <v>2490</v>
      </c>
      <c r="B687" s="114" t="s">
        <v>2477</v>
      </c>
      <c r="C687" s="4" t="s">
        <v>782</v>
      </c>
      <c r="D687" s="144">
        <v>4</v>
      </c>
      <c r="E687" s="130" t="s">
        <v>3561</v>
      </c>
      <c r="F687" s="47">
        <v>0</v>
      </c>
      <c r="G687" s="47">
        <v>0</v>
      </c>
      <c r="H687" s="47">
        <v>0</v>
      </c>
      <c r="I687" s="47">
        <v>76954</v>
      </c>
      <c r="J687" s="47">
        <v>689</v>
      </c>
      <c r="K687" s="47">
        <v>152909</v>
      </c>
      <c r="L687" s="47">
        <v>112661</v>
      </c>
      <c r="M687" s="47">
        <v>2185487</v>
      </c>
      <c r="N687" s="153">
        <v>55689</v>
      </c>
      <c r="O687" s="147">
        <v>8355</v>
      </c>
      <c r="P687" s="147">
        <v>0</v>
      </c>
      <c r="Q687" s="47">
        <v>0</v>
      </c>
      <c r="R687" s="47">
        <v>621086</v>
      </c>
      <c r="S687" s="47">
        <v>0</v>
      </c>
      <c r="T687" s="47">
        <v>0</v>
      </c>
      <c r="U687" s="47">
        <v>0</v>
      </c>
      <c r="V687" s="47">
        <v>0</v>
      </c>
      <c r="W687" s="103">
        <v>3213830</v>
      </c>
      <c r="X687" s="41"/>
      <c r="Y687" s="41"/>
      <c r="Z687" s="41"/>
      <c r="AA687" s="41"/>
    </row>
    <row r="688" spans="1:27" ht="20.25" customHeight="1" x14ac:dyDescent="0.2">
      <c r="A688" s="113" t="s">
        <v>2491</v>
      </c>
      <c r="B688" s="114" t="s">
        <v>2477</v>
      </c>
      <c r="C688" s="4" t="s">
        <v>783</v>
      </c>
      <c r="D688" s="144">
        <v>5</v>
      </c>
      <c r="E688" s="130" t="s">
        <v>3561</v>
      </c>
      <c r="F688" s="47">
        <v>10</v>
      </c>
      <c r="G688" s="47">
        <v>0</v>
      </c>
      <c r="H688" s="47">
        <v>298</v>
      </c>
      <c r="I688" s="47">
        <v>43979</v>
      </c>
      <c r="J688" s="47">
        <v>35654</v>
      </c>
      <c r="K688" s="47">
        <v>72052</v>
      </c>
      <c r="L688" s="47">
        <v>47327</v>
      </c>
      <c r="M688" s="47">
        <v>1007213</v>
      </c>
      <c r="N688" s="153">
        <v>30318</v>
      </c>
      <c r="O688" s="147">
        <v>74</v>
      </c>
      <c r="P688" s="147">
        <v>0</v>
      </c>
      <c r="Q688" s="47">
        <v>0</v>
      </c>
      <c r="R688" s="47">
        <v>397739</v>
      </c>
      <c r="S688" s="47">
        <v>0</v>
      </c>
      <c r="T688" s="47">
        <v>9382</v>
      </c>
      <c r="U688" s="47">
        <v>0</v>
      </c>
      <c r="V688" s="47">
        <v>0</v>
      </c>
      <c r="W688" s="103">
        <v>1644046</v>
      </c>
      <c r="X688" s="41"/>
      <c r="Y688" s="41"/>
      <c r="Z688" s="41"/>
      <c r="AA688" s="41"/>
    </row>
    <row r="689" spans="1:27" ht="20.25" customHeight="1" x14ac:dyDescent="0.2">
      <c r="A689" s="113" t="s">
        <v>2492</v>
      </c>
      <c r="B689" s="114" t="s">
        <v>2477</v>
      </c>
      <c r="C689" s="4" t="s">
        <v>784</v>
      </c>
      <c r="D689" s="144">
        <v>5</v>
      </c>
      <c r="E689" s="130" t="s">
        <v>3562</v>
      </c>
      <c r="F689" s="47">
        <v>2029</v>
      </c>
      <c r="G689" s="47">
        <v>0</v>
      </c>
      <c r="H689" s="47">
        <v>1952</v>
      </c>
      <c r="I689" s="47">
        <v>23111</v>
      </c>
      <c r="J689" s="47">
        <v>559</v>
      </c>
      <c r="K689" s="47">
        <v>145194</v>
      </c>
      <c r="L689" s="47">
        <v>60780</v>
      </c>
      <c r="M689" s="47">
        <v>806172</v>
      </c>
      <c r="N689" s="153">
        <v>23654</v>
      </c>
      <c r="O689" s="147">
        <v>18475</v>
      </c>
      <c r="P689" s="147">
        <v>0</v>
      </c>
      <c r="Q689" s="47">
        <v>0</v>
      </c>
      <c r="R689" s="47">
        <v>274582</v>
      </c>
      <c r="S689" s="47">
        <v>0</v>
      </c>
      <c r="T689" s="47">
        <v>5085</v>
      </c>
      <c r="U689" s="47">
        <v>0</v>
      </c>
      <c r="V689" s="47">
        <v>0</v>
      </c>
      <c r="W689" s="103">
        <v>1361593</v>
      </c>
      <c r="X689" s="41"/>
      <c r="Y689" s="41"/>
      <c r="Z689" s="41"/>
      <c r="AA689" s="41"/>
    </row>
    <row r="690" spans="1:27" ht="20.25" customHeight="1" x14ac:dyDescent="0.2">
      <c r="A690" s="113" t="s">
        <v>2493</v>
      </c>
      <c r="B690" s="114" t="s">
        <v>2477</v>
      </c>
      <c r="C690" s="4" t="s">
        <v>785</v>
      </c>
      <c r="D690" s="144">
        <v>5</v>
      </c>
      <c r="E690" s="130" t="s">
        <v>3561</v>
      </c>
      <c r="F690" s="47">
        <v>1210</v>
      </c>
      <c r="G690" s="47">
        <v>0</v>
      </c>
      <c r="H690" s="47">
        <v>1198</v>
      </c>
      <c r="I690" s="47">
        <v>15531</v>
      </c>
      <c r="J690" s="47">
        <v>23711</v>
      </c>
      <c r="K690" s="47">
        <v>42466</v>
      </c>
      <c r="L690" s="47">
        <v>55710</v>
      </c>
      <c r="M690" s="47">
        <v>1647545</v>
      </c>
      <c r="N690" s="153">
        <v>29724</v>
      </c>
      <c r="O690" s="147">
        <v>831</v>
      </c>
      <c r="P690" s="147">
        <v>0</v>
      </c>
      <c r="Q690" s="47">
        <v>0</v>
      </c>
      <c r="R690" s="47">
        <v>459445</v>
      </c>
      <c r="S690" s="47">
        <v>0</v>
      </c>
      <c r="T690" s="47">
        <v>0</v>
      </c>
      <c r="U690" s="47">
        <v>0</v>
      </c>
      <c r="V690" s="47">
        <v>0</v>
      </c>
      <c r="W690" s="103">
        <v>2277371</v>
      </c>
      <c r="X690" s="41"/>
      <c r="Y690" s="41"/>
      <c r="Z690" s="41"/>
      <c r="AA690" s="41"/>
    </row>
    <row r="691" spans="1:27" ht="20.25" customHeight="1" x14ac:dyDescent="0.2">
      <c r="A691" s="113" t="s">
        <v>2494</v>
      </c>
      <c r="B691" s="114" t="s">
        <v>2477</v>
      </c>
      <c r="C691" s="4" t="s">
        <v>786</v>
      </c>
      <c r="D691" s="144">
        <v>5</v>
      </c>
      <c r="E691" s="130" t="s">
        <v>3561</v>
      </c>
      <c r="F691" s="47">
        <v>0</v>
      </c>
      <c r="G691" s="47">
        <v>0</v>
      </c>
      <c r="H691" s="47">
        <v>671</v>
      </c>
      <c r="I691" s="47">
        <v>11177</v>
      </c>
      <c r="J691" s="47">
        <v>32139</v>
      </c>
      <c r="K691" s="47">
        <v>11057</v>
      </c>
      <c r="L691" s="47">
        <v>24458</v>
      </c>
      <c r="M691" s="47">
        <v>609951</v>
      </c>
      <c r="N691" s="153">
        <v>6254</v>
      </c>
      <c r="O691" s="147">
        <v>775</v>
      </c>
      <c r="P691" s="147">
        <v>0</v>
      </c>
      <c r="Q691" s="47">
        <v>0</v>
      </c>
      <c r="R691" s="47">
        <v>0</v>
      </c>
      <c r="S691" s="47">
        <v>0</v>
      </c>
      <c r="T691" s="47">
        <v>5010</v>
      </c>
      <c r="U691" s="47">
        <v>0</v>
      </c>
      <c r="V691" s="47">
        <v>0</v>
      </c>
      <c r="W691" s="103">
        <v>701492</v>
      </c>
      <c r="X691" s="41"/>
      <c r="Y691" s="41"/>
      <c r="Z691" s="41"/>
      <c r="AA691" s="41"/>
    </row>
    <row r="692" spans="1:27" ht="20.25" customHeight="1" x14ac:dyDescent="0.2">
      <c r="A692" s="113" t="s">
        <v>2495</v>
      </c>
      <c r="B692" s="114" t="s">
        <v>2477</v>
      </c>
      <c r="C692" s="4" t="s">
        <v>787</v>
      </c>
      <c r="D692" s="144">
        <v>5</v>
      </c>
      <c r="E692" s="130" t="s">
        <v>3561</v>
      </c>
      <c r="F692" s="47">
        <v>1459</v>
      </c>
      <c r="G692" s="47">
        <v>0</v>
      </c>
      <c r="H692" s="47">
        <v>461</v>
      </c>
      <c r="I692" s="47">
        <v>31583</v>
      </c>
      <c r="J692" s="47">
        <v>207</v>
      </c>
      <c r="K692" s="47">
        <v>56913</v>
      </c>
      <c r="L692" s="47">
        <v>37652</v>
      </c>
      <c r="M692" s="47">
        <v>1071203</v>
      </c>
      <c r="N692" s="153">
        <v>27992</v>
      </c>
      <c r="O692" s="147">
        <v>965</v>
      </c>
      <c r="P692" s="147">
        <v>0</v>
      </c>
      <c r="Q692" s="47">
        <v>0</v>
      </c>
      <c r="R692" s="47">
        <v>450331</v>
      </c>
      <c r="S692" s="47">
        <v>0</v>
      </c>
      <c r="T692" s="47">
        <v>0</v>
      </c>
      <c r="U692" s="47">
        <v>0</v>
      </c>
      <c r="V692" s="47">
        <v>0</v>
      </c>
      <c r="W692" s="103">
        <v>1678766</v>
      </c>
      <c r="X692" s="41"/>
      <c r="Y692" s="41"/>
      <c r="Z692" s="41"/>
      <c r="AA692" s="41"/>
    </row>
    <row r="693" spans="1:27" ht="20.25" customHeight="1" x14ac:dyDescent="0.2">
      <c r="A693" s="113" t="s">
        <v>2496</v>
      </c>
      <c r="B693" s="114" t="s">
        <v>2477</v>
      </c>
      <c r="C693" s="4" t="s">
        <v>788</v>
      </c>
      <c r="D693" s="144">
        <v>6</v>
      </c>
      <c r="E693" s="130" t="s">
        <v>3561</v>
      </c>
      <c r="F693" s="47">
        <v>0</v>
      </c>
      <c r="G693" s="47">
        <v>0</v>
      </c>
      <c r="H693" s="47">
        <v>0</v>
      </c>
      <c r="I693" s="47">
        <v>2965</v>
      </c>
      <c r="J693" s="47">
        <v>43</v>
      </c>
      <c r="K693" s="47">
        <v>1357</v>
      </c>
      <c r="L693" s="47">
        <v>21605</v>
      </c>
      <c r="M693" s="47">
        <v>477796</v>
      </c>
      <c r="N693" s="153">
        <v>19292</v>
      </c>
      <c r="O693" s="147">
        <v>0</v>
      </c>
      <c r="P693" s="147">
        <v>0</v>
      </c>
      <c r="Q693" s="47">
        <v>0</v>
      </c>
      <c r="R693" s="47">
        <v>0</v>
      </c>
      <c r="S693" s="47">
        <v>0</v>
      </c>
      <c r="T693" s="47">
        <v>0</v>
      </c>
      <c r="U693" s="47">
        <v>0</v>
      </c>
      <c r="V693" s="47">
        <v>0</v>
      </c>
      <c r="W693" s="103">
        <v>523058</v>
      </c>
      <c r="X693" s="41"/>
      <c r="Y693" s="41"/>
      <c r="Z693" s="41"/>
      <c r="AA693" s="41"/>
    </row>
    <row r="694" spans="1:27" ht="20.25" customHeight="1" x14ac:dyDescent="0.2">
      <c r="A694" s="113" t="s">
        <v>2497</v>
      </c>
      <c r="B694" s="114" t="s">
        <v>2477</v>
      </c>
      <c r="C694" s="4" t="s">
        <v>789</v>
      </c>
      <c r="D694" s="144">
        <v>6</v>
      </c>
      <c r="E694" s="130" t="s">
        <v>3562</v>
      </c>
      <c r="F694" s="47">
        <v>0</v>
      </c>
      <c r="G694" s="47">
        <v>0</v>
      </c>
      <c r="H694" s="47">
        <v>9134</v>
      </c>
      <c r="I694" s="47">
        <v>14929</v>
      </c>
      <c r="J694" s="47">
        <v>0</v>
      </c>
      <c r="K694" s="47">
        <v>11084</v>
      </c>
      <c r="L694" s="47">
        <v>23183</v>
      </c>
      <c r="M694" s="47">
        <v>300819</v>
      </c>
      <c r="N694" s="153">
        <v>12832</v>
      </c>
      <c r="O694" s="147">
        <v>1019</v>
      </c>
      <c r="P694" s="147">
        <v>0</v>
      </c>
      <c r="Q694" s="47">
        <v>0</v>
      </c>
      <c r="R694" s="47">
        <v>176107</v>
      </c>
      <c r="S694" s="47">
        <v>0</v>
      </c>
      <c r="T694" s="47">
        <v>2197</v>
      </c>
      <c r="U694" s="47">
        <v>0</v>
      </c>
      <c r="V694" s="47">
        <v>0</v>
      </c>
      <c r="W694" s="103">
        <v>551304</v>
      </c>
      <c r="X694" s="41"/>
      <c r="Y694" s="41"/>
      <c r="Z694" s="41"/>
      <c r="AA694" s="41"/>
    </row>
    <row r="695" spans="1:27" ht="20.25" customHeight="1" x14ac:dyDescent="0.2">
      <c r="A695" s="113" t="s">
        <v>2498</v>
      </c>
      <c r="B695" s="114" t="s">
        <v>2477</v>
      </c>
      <c r="C695" s="4" t="s">
        <v>790</v>
      </c>
      <c r="D695" s="144">
        <v>6</v>
      </c>
      <c r="E695" s="130" t="s">
        <v>3561</v>
      </c>
      <c r="F695" s="47">
        <v>0</v>
      </c>
      <c r="G695" s="47">
        <v>0</v>
      </c>
      <c r="H695" s="47">
        <v>1852</v>
      </c>
      <c r="I695" s="47">
        <v>1936</v>
      </c>
      <c r="J695" s="47">
        <v>0</v>
      </c>
      <c r="K695" s="47">
        <v>17900</v>
      </c>
      <c r="L695" s="47">
        <v>17405</v>
      </c>
      <c r="M695" s="47">
        <v>496760</v>
      </c>
      <c r="N695" s="153">
        <v>8938</v>
      </c>
      <c r="O695" s="147">
        <v>0</v>
      </c>
      <c r="P695" s="147">
        <v>0</v>
      </c>
      <c r="Q695" s="47">
        <v>0</v>
      </c>
      <c r="R695" s="47">
        <v>0</v>
      </c>
      <c r="S695" s="47">
        <v>0</v>
      </c>
      <c r="T695" s="47">
        <v>198</v>
      </c>
      <c r="U695" s="47">
        <v>0</v>
      </c>
      <c r="V695" s="47">
        <v>0</v>
      </c>
      <c r="W695" s="103">
        <v>544989</v>
      </c>
      <c r="X695" s="41"/>
      <c r="Y695" s="41"/>
      <c r="Z695" s="41"/>
      <c r="AA695" s="41"/>
    </row>
    <row r="696" spans="1:27" ht="20.25" customHeight="1" x14ac:dyDescent="0.2">
      <c r="A696" s="113" t="s">
        <v>2499</v>
      </c>
      <c r="B696" s="114" t="s">
        <v>2477</v>
      </c>
      <c r="C696" s="4" t="s">
        <v>791</v>
      </c>
      <c r="D696" s="144">
        <v>6</v>
      </c>
      <c r="E696" s="130" t="s">
        <v>3561</v>
      </c>
      <c r="F696" s="47">
        <v>0</v>
      </c>
      <c r="G696" s="47">
        <v>0</v>
      </c>
      <c r="H696" s="47">
        <v>1384</v>
      </c>
      <c r="I696" s="47">
        <v>11228</v>
      </c>
      <c r="J696" s="47">
        <v>61</v>
      </c>
      <c r="K696" s="47">
        <v>29490</v>
      </c>
      <c r="L696" s="47">
        <v>13559</v>
      </c>
      <c r="M696" s="47">
        <v>445283</v>
      </c>
      <c r="N696" s="153">
        <v>9546</v>
      </c>
      <c r="O696" s="147">
        <v>0</v>
      </c>
      <c r="P696" s="147">
        <v>0</v>
      </c>
      <c r="Q696" s="47">
        <v>0</v>
      </c>
      <c r="R696" s="47">
        <v>0</v>
      </c>
      <c r="S696" s="47">
        <v>0</v>
      </c>
      <c r="T696" s="47">
        <v>3824</v>
      </c>
      <c r="U696" s="47">
        <v>0</v>
      </c>
      <c r="V696" s="47">
        <v>0</v>
      </c>
      <c r="W696" s="103">
        <v>514375</v>
      </c>
      <c r="X696" s="41"/>
      <c r="Y696" s="41"/>
      <c r="Z696" s="41"/>
      <c r="AA696" s="41"/>
    </row>
    <row r="697" spans="1:27" ht="20.25" customHeight="1" x14ac:dyDescent="0.2">
      <c r="A697" s="113" t="s">
        <v>2500</v>
      </c>
      <c r="B697" s="114" t="s">
        <v>2477</v>
      </c>
      <c r="C697" s="4" t="s">
        <v>792</v>
      </c>
      <c r="D697" s="144">
        <v>6</v>
      </c>
      <c r="E697" s="130" t="s">
        <v>3561</v>
      </c>
      <c r="F697" s="47">
        <v>0</v>
      </c>
      <c r="G697" s="47">
        <v>0</v>
      </c>
      <c r="H697" s="47">
        <v>2763</v>
      </c>
      <c r="I697" s="47">
        <v>468</v>
      </c>
      <c r="J697" s="47">
        <v>61</v>
      </c>
      <c r="K697" s="47">
        <v>3</v>
      </c>
      <c r="L697" s="47">
        <v>7424</v>
      </c>
      <c r="M697" s="47">
        <v>128770</v>
      </c>
      <c r="N697" s="153">
        <v>9396</v>
      </c>
      <c r="O697" s="147">
        <v>0</v>
      </c>
      <c r="P697" s="147">
        <v>0</v>
      </c>
      <c r="Q697" s="47">
        <v>0</v>
      </c>
      <c r="R697" s="47">
        <v>0</v>
      </c>
      <c r="S697" s="47">
        <v>0</v>
      </c>
      <c r="T697" s="47">
        <v>0</v>
      </c>
      <c r="U697" s="47">
        <v>0</v>
      </c>
      <c r="V697" s="47">
        <v>0</v>
      </c>
      <c r="W697" s="103">
        <v>148885</v>
      </c>
      <c r="X697" s="41"/>
      <c r="Y697" s="41"/>
      <c r="Z697" s="41"/>
      <c r="AA697" s="41"/>
    </row>
    <row r="698" spans="1:27" ht="20.25" customHeight="1" x14ac:dyDescent="0.2">
      <c r="A698" s="113" t="s">
        <v>2501</v>
      </c>
      <c r="B698" s="114" t="s">
        <v>2477</v>
      </c>
      <c r="C698" s="4" t="s">
        <v>793</v>
      </c>
      <c r="D698" s="144">
        <v>6</v>
      </c>
      <c r="E698" s="130" t="s">
        <v>3561</v>
      </c>
      <c r="F698" s="47">
        <v>0</v>
      </c>
      <c r="G698" s="47">
        <v>0</v>
      </c>
      <c r="H698" s="47">
        <v>166</v>
      </c>
      <c r="I698" s="47">
        <v>13575</v>
      </c>
      <c r="J698" s="47">
        <v>6709</v>
      </c>
      <c r="K698" s="47">
        <v>2895</v>
      </c>
      <c r="L698" s="47">
        <v>9740</v>
      </c>
      <c r="M698" s="47">
        <v>334408</v>
      </c>
      <c r="N698" s="153">
        <v>4676</v>
      </c>
      <c r="O698" s="147">
        <v>4477</v>
      </c>
      <c r="P698" s="147">
        <v>0</v>
      </c>
      <c r="Q698" s="47">
        <v>0</v>
      </c>
      <c r="R698" s="47">
        <v>0</v>
      </c>
      <c r="S698" s="47">
        <v>0</v>
      </c>
      <c r="T698" s="47">
        <v>0</v>
      </c>
      <c r="U698" s="47">
        <v>0</v>
      </c>
      <c r="V698" s="47">
        <v>0</v>
      </c>
      <c r="W698" s="103">
        <v>376646</v>
      </c>
      <c r="X698" s="41"/>
      <c r="Y698" s="41"/>
      <c r="Z698" s="41"/>
      <c r="AA698" s="41"/>
    </row>
    <row r="699" spans="1:27" ht="20.25" customHeight="1" x14ac:dyDescent="0.2">
      <c r="A699" s="113" t="s">
        <v>2502</v>
      </c>
      <c r="B699" s="114" t="s">
        <v>2477</v>
      </c>
      <c r="C699" s="4" t="s">
        <v>794</v>
      </c>
      <c r="D699" s="144">
        <v>6</v>
      </c>
      <c r="E699" s="130" t="s">
        <v>3561</v>
      </c>
      <c r="F699" s="47">
        <v>1071</v>
      </c>
      <c r="G699" s="47">
        <v>0</v>
      </c>
      <c r="H699" s="47">
        <v>174</v>
      </c>
      <c r="I699" s="47">
        <v>4182</v>
      </c>
      <c r="J699" s="47">
        <v>4500</v>
      </c>
      <c r="K699" s="47">
        <v>5091</v>
      </c>
      <c r="L699" s="47">
        <v>5246</v>
      </c>
      <c r="M699" s="47">
        <v>233375</v>
      </c>
      <c r="N699" s="153">
        <v>4202</v>
      </c>
      <c r="O699" s="147">
        <v>4765</v>
      </c>
      <c r="P699" s="147">
        <v>0</v>
      </c>
      <c r="Q699" s="47">
        <v>0</v>
      </c>
      <c r="R699" s="47">
        <v>0</v>
      </c>
      <c r="S699" s="47">
        <v>0</v>
      </c>
      <c r="T699" s="47">
        <v>296</v>
      </c>
      <c r="U699" s="47">
        <v>0</v>
      </c>
      <c r="V699" s="47">
        <v>0</v>
      </c>
      <c r="W699" s="103">
        <v>262902</v>
      </c>
      <c r="X699" s="41"/>
      <c r="Y699" s="41"/>
      <c r="Z699" s="41"/>
      <c r="AA699" s="41"/>
    </row>
    <row r="700" spans="1:27" ht="20.25" customHeight="1" x14ac:dyDescent="0.2">
      <c r="A700" s="113" t="s">
        <v>2503</v>
      </c>
      <c r="B700" s="114" t="s">
        <v>2477</v>
      </c>
      <c r="C700" s="4" t="s">
        <v>795</v>
      </c>
      <c r="D700" s="144">
        <v>6</v>
      </c>
      <c r="E700" s="130" t="s">
        <v>3561</v>
      </c>
      <c r="F700" s="47">
        <v>0</v>
      </c>
      <c r="G700" s="47">
        <v>0</v>
      </c>
      <c r="H700" s="47">
        <v>143</v>
      </c>
      <c r="I700" s="47">
        <v>5462</v>
      </c>
      <c r="J700" s="47">
        <v>19</v>
      </c>
      <c r="K700" s="47">
        <v>2913</v>
      </c>
      <c r="L700" s="47">
        <v>5194</v>
      </c>
      <c r="M700" s="47">
        <v>265382</v>
      </c>
      <c r="N700" s="153">
        <v>5173</v>
      </c>
      <c r="O700" s="147">
        <v>142</v>
      </c>
      <c r="P700" s="147">
        <v>3156</v>
      </c>
      <c r="Q700" s="47">
        <v>0</v>
      </c>
      <c r="R700" s="47">
        <v>0</v>
      </c>
      <c r="S700" s="47">
        <v>0</v>
      </c>
      <c r="T700" s="47">
        <v>0</v>
      </c>
      <c r="U700" s="47">
        <v>0</v>
      </c>
      <c r="V700" s="47">
        <v>0</v>
      </c>
      <c r="W700" s="103">
        <v>287584</v>
      </c>
      <c r="X700" s="41"/>
      <c r="Y700" s="41"/>
      <c r="Z700" s="41"/>
      <c r="AA700" s="41"/>
    </row>
    <row r="701" spans="1:27" ht="20.25" customHeight="1" x14ac:dyDescent="0.2">
      <c r="A701" s="113" t="s">
        <v>2504</v>
      </c>
      <c r="B701" s="114" t="s">
        <v>2477</v>
      </c>
      <c r="C701" s="4" t="s">
        <v>796</v>
      </c>
      <c r="D701" s="144">
        <v>6</v>
      </c>
      <c r="E701" s="130" t="s">
        <v>3561</v>
      </c>
      <c r="F701" s="47">
        <v>0</v>
      </c>
      <c r="G701" s="47">
        <v>0</v>
      </c>
      <c r="H701" s="47">
        <v>374</v>
      </c>
      <c r="I701" s="47">
        <v>8403</v>
      </c>
      <c r="J701" s="47">
        <v>6880</v>
      </c>
      <c r="K701" s="47">
        <v>8383</v>
      </c>
      <c r="L701" s="47">
        <v>7726</v>
      </c>
      <c r="M701" s="47">
        <v>264633</v>
      </c>
      <c r="N701" s="153">
        <v>4842</v>
      </c>
      <c r="O701" s="147">
        <v>355</v>
      </c>
      <c r="P701" s="147">
        <v>0</v>
      </c>
      <c r="Q701" s="47">
        <v>0</v>
      </c>
      <c r="R701" s="47">
        <v>0</v>
      </c>
      <c r="S701" s="47">
        <v>0</v>
      </c>
      <c r="T701" s="47">
        <v>0</v>
      </c>
      <c r="U701" s="47">
        <v>0</v>
      </c>
      <c r="V701" s="47">
        <v>0</v>
      </c>
      <c r="W701" s="103">
        <v>301596</v>
      </c>
      <c r="X701" s="41"/>
      <c r="Y701" s="41"/>
      <c r="Z701" s="41"/>
      <c r="AA701" s="41"/>
    </row>
    <row r="702" spans="1:27" ht="20.25" customHeight="1" x14ac:dyDescent="0.2">
      <c r="A702" s="113" t="s">
        <v>2505</v>
      </c>
      <c r="B702" s="114" t="s">
        <v>2477</v>
      </c>
      <c r="C702" s="4" t="s">
        <v>797</v>
      </c>
      <c r="D702" s="144">
        <v>6</v>
      </c>
      <c r="E702" s="130" t="s">
        <v>3562</v>
      </c>
      <c r="F702" s="47">
        <v>0</v>
      </c>
      <c r="G702" s="47">
        <v>0</v>
      </c>
      <c r="H702" s="47">
        <v>0</v>
      </c>
      <c r="I702" s="47">
        <v>182</v>
      </c>
      <c r="J702" s="47">
        <v>1869</v>
      </c>
      <c r="K702" s="47">
        <v>1470</v>
      </c>
      <c r="L702" s="47">
        <v>6982</v>
      </c>
      <c r="M702" s="47">
        <v>115520</v>
      </c>
      <c r="N702" s="153">
        <v>42160</v>
      </c>
      <c r="O702" s="147">
        <v>10470</v>
      </c>
      <c r="P702" s="147">
        <v>0</v>
      </c>
      <c r="Q702" s="47">
        <v>0</v>
      </c>
      <c r="R702" s="47">
        <v>0</v>
      </c>
      <c r="S702" s="47">
        <v>0</v>
      </c>
      <c r="T702" s="47">
        <v>0</v>
      </c>
      <c r="U702" s="47">
        <v>0</v>
      </c>
      <c r="V702" s="47">
        <v>0</v>
      </c>
      <c r="W702" s="103">
        <v>178653</v>
      </c>
      <c r="X702" s="41"/>
      <c r="Y702" s="41"/>
      <c r="Z702" s="41"/>
      <c r="AA702" s="41"/>
    </row>
    <row r="703" spans="1:27" ht="20.25" customHeight="1" x14ac:dyDescent="0.2">
      <c r="A703" s="113" t="s">
        <v>2506</v>
      </c>
      <c r="B703" s="114" t="s">
        <v>2477</v>
      </c>
      <c r="C703" s="4" t="s">
        <v>798</v>
      </c>
      <c r="D703" s="144">
        <v>6</v>
      </c>
      <c r="E703" s="130" t="s">
        <v>3561</v>
      </c>
      <c r="F703" s="47">
        <v>553</v>
      </c>
      <c r="G703" s="47">
        <v>0</v>
      </c>
      <c r="H703" s="47">
        <v>0</v>
      </c>
      <c r="I703" s="47">
        <v>3570</v>
      </c>
      <c r="J703" s="47">
        <v>10</v>
      </c>
      <c r="K703" s="47">
        <v>5192</v>
      </c>
      <c r="L703" s="47">
        <v>2896</v>
      </c>
      <c r="M703" s="47">
        <v>171250</v>
      </c>
      <c r="N703" s="153">
        <v>3798</v>
      </c>
      <c r="O703" s="147">
        <v>74</v>
      </c>
      <c r="P703" s="147">
        <v>0</v>
      </c>
      <c r="Q703" s="47">
        <v>90124</v>
      </c>
      <c r="R703" s="47">
        <v>0</v>
      </c>
      <c r="S703" s="47">
        <v>0</v>
      </c>
      <c r="T703" s="47">
        <v>0</v>
      </c>
      <c r="U703" s="47">
        <v>0</v>
      </c>
      <c r="V703" s="47">
        <v>0</v>
      </c>
      <c r="W703" s="103">
        <v>277467</v>
      </c>
      <c r="X703" s="41"/>
      <c r="Y703" s="41"/>
      <c r="Z703" s="41"/>
      <c r="AA703" s="41"/>
    </row>
    <row r="704" spans="1:27" ht="20.25" customHeight="1" x14ac:dyDescent="0.2">
      <c r="A704" s="113" t="s">
        <v>2507</v>
      </c>
      <c r="B704" s="114" t="s">
        <v>2477</v>
      </c>
      <c r="C704" s="4" t="s">
        <v>799</v>
      </c>
      <c r="D704" s="144">
        <v>6</v>
      </c>
      <c r="E704" s="130" t="s">
        <v>3561</v>
      </c>
      <c r="F704" s="47">
        <v>10109</v>
      </c>
      <c r="G704" s="47">
        <v>0</v>
      </c>
      <c r="H704" s="47">
        <v>0</v>
      </c>
      <c r="I704" s="47">
        <v>10849</v>
      </c>
      <c r="J704" s="47">
        <v>126</v>
      </c>
      <c r="K704" s="47">
        <v>26600</v>
      </c>
      <c r="L704" s="47">
        <v>9560</v>
      </c>
      <c r="M704" s="47">
        <v>419764</v>
      </c>
      <c r="N704" s="153">
        <v>17212</v>
      </c>
      <c r="O704" s="147">
        <v>207</v>
      </c>
      <c r="P704" s="147">
        <v>0</v>
      </c>
      <c r="Q704" s="47">
        <v>0</v>
      </c>
      <c r="R704" s="47">
        <v>0</v>
      </c>
      <c r="S704" s="47">
        <v>0</v>
      </c>
      <c r="T704" s="47">
        <v>2849</v>
      </c>
      <c r="U704" s="47">
        <v>0</v>
      </c>
      <c r="V704" s="47">
        <v>0</v>
      </c>
      <c r="W704" s="103">
        <v>497276</v>
      </c>
      <c r="X704" s="41"/>
      <c r="Y704" s="41"/>
      <c r="Z704" s="41"/>
      <c r="AA704" s="41"/>
    </row>
    <row r="705" spans="1:27" ht="20.25" customHeight="1" x14ac:dyDescent="0.2">
      <c r="A705" s="113" t="s">
        <v>2508</v>
      </c>
      <c r="B705" s="114" t="s">
        <v>2477</v>
      </c>
      <c r="C705" s="4" t="s">
        <v>800</v>
      </c>
      <c r="D705" s="144">
        <v>6</v>
      </c>
      <c r="E705" s="130" t="s">
        <v>3561</v>
      </c>
      <c r="F705" s="47">
        <v>925</v>
      </c>
      <c r="G705" s="47">
        <v>0</v>
      </c>
      <c r="H705" s="47">
        <v>291</v>
      </c>
      <c r="I705" s="47">
        <v>1721</v>
      </c>
      <c r="J705" s="47">
        <v>30582</v>
      </c>
      <c r="K705" s="47">
        <v>5518</v>
      </c>
      <c r="L705" s="47">
        <v>19751</v>
      </c>
      <c r="M705" s="47">
        <v>308311</v>
      </c>
      <c r="N705" s="153">
        <v>23133</v>
      </c>
      <c r="O705" s="147">
        <v>0</v>
      </c>
      <c r="P705" s="147">
        <v>0</v>
      </c>
      <c r="Q705" s="47">
        <v>0</v>
      </c>
      <c r="R705" s="47">
        <v>205984</v>
      </c>
      <c r="S705" s="47">
        <v>0</v>
      </c>
      <c r="T705" s="47">
        <v>0</v>
      </c>
      <c r="U705" s="47">
        <v>0</v>
      </c>
      <c r="V705" s="47">
        <v>0</v>
      </c>
      <c r="W705" s="103">
        <v>596216</v>
      </c>
      <c r="X705" s="41"/>
      <c r="Y705" s="41"/>
      <c r="Z705" s="41"/>
      <c r="AA705" s="41"/>
    </row>
    <row r="706" spans="1:27" ht="20.25" customHeight="1" x14ac:dyDescent="0.2">
      <c r="A706" s="113" t="s">
        <v>2509</v>
      </c>
      <c r="B706" s="114" t="s">
        <v>2477</v>
      </c>
      <c r="C706" s="4" t="s">
        <v>801</v>
      </c>
      <c r="D706" s="144">
        <v>6</v>
      </c>
      <c r="E706" s="130" t="s">
        <v>3561</v>
      </c>
      <c r="F706" s="47">
        <v>0</v>
      </c>
      <c r="G706" s="47">
        <v>0</v>
      </c>
      <c r="H706" s="47">
        <v>0</v>
      </c>
      <c r="I706" s="47">
        <v>483</v>
      </c>
      <c r="J706" s="47">
        <v>21</v>
      </c>
      <c r="K706" s="47">
        <v>759</v>
      </c>
      <c r="L706" s="47">
        <v>1192</v>
      </c>
      <c r="M706" s="47">
        <v>86427</v>
      </c>
      <c r="N706" s="153">
        <v>10643</v>
      </c>
      <c r="O706" s="147">
        <v>0</v>
      </c>
      <c r="P706" s="147">
        <v>0</v>
      </c>
      <c r="Q706" s="47">
        <v>0</v>
      </c>
      <c r="R706" s="47">
        <v>0</v>
      </c>
      <c r="S706" s="47">
        <v>0</v>
      </c>
      <c r="T706" s="47">
        <v>0</v>
      </c>
      <c r="U706" s="47">
        <v>0</v>
      </c>
      <c r="V706" s="47">
        <v>0</v>
      </c>
      <c r="W706" s="103">
        <v>99525</v>
      </c>
      <c r="X706" s="41"/>
      <c r="Y706" s="41"/>
      <c r="Z706" s="41"/>
      <c r="AA706" s="41"/>
    </row>
    <row r="707" spans="1:27" ht="20.25" customHeight="1" x14ac:dyDescent="0.2">
      <c r="A707" s="113" t="s">
        <v>2510</v>
      </c>
      <c r="B707" s="114" t="s">
        <v>2511</v>
      </c>
      <c r="C707" s="4" t="s">
        <v>802</v>
      </c>
      <c r="D707" s="144">
        <v>2</v>
      </c>
      <c r="E707" s="130" t="s">
        <v>3561</v>
      </c>
      <c r="F707" s="47">
        <v>19701</v>
      </c>
      <c r="G707" s="47">
        <v>0</v>
      </c>
      <c r="H707" s="47">
        <v>47777</v>
      </c>
      <c r="I707" s="47">
        <v>920209</v>
      </c>
      <c r="J707" s="47">
        <v>50555</v>
      </c>
      <c r="K707" s="47">
        <v>1320351</v>
      </c>
      <c r="L707" s="47">
        <v>317482</v>
      </c>
      <c r="M707" s="47">
        <v>13521736</v>
      </c>
      <c r="N707" s="153">
        <v>630830</v>
      </c>
      <c r="O707" s="147">
        <v>54225</v>
      </c>
      <c r="P707" s="147">
        <v>0</v>
      </c>
      <c r="Q707" s="47">
        <v>0</v>
      </c>
      <c r="R707" s="47">
        <v>8276888</v>
      </c>
      <c r="S707" s="47">
        <v>0</v>
      </c>
      <c r="T707" s="47">
        <v>0</v>
      </c>
      <c r="U707" s="47">
        <v>3772952</v>
      </c>
      <c r="V707" s="47">
        <v>0</v>
      </c>
      <c r="W707" s="103">
        <v>28932706</v>
      </c>
      <c r="X707" s="41"/>
      <c r="Y707" s="41"/>
      <c r="Z707" s="41"/>
      <c r="AA707" s="41"/>
    </row>
    <row r="708" spans="1:27" ht="20.25" customHeight="1" x14ac:dyDescent="0.2">
      <c r="A708" s="113" t="s">
        <v>2512</v>
      </c>
      <c r="B708" s="114" t="s">
        <v>2511</v>
      </c>
      <c r="C708" s="4" t="s">
        <v>803</v>
      </c>
      <c r="D708" s="144">
        <v>4</v>
      </c>
      <c r="E708" s="130" t="s">
        <v>3561</v>
      </c>
      <c r="F708" s="47">
        <v>102304</v>
      </c>
      <c r="G708" s="47">
        <v>0</v>
      </c>
      <c r="H708" s="47">
        <v>10053</v>
      </c>
      <c r="I708" s="47">
        <v>232960</v>
      </c>
      <c r="J708" s="47">
        <v>60284</v>
      </c>
      <c r="K708" s="47">
        <v>276311</v>
      </c>
      <c r="L708" s="47">
        <v>99721</v>
      </c>
      <c r="M708" s="47">
        <v>4779180</v>
      </c>
      <c r="N708" s="153">
        <v>187064</v>
      </c>
      <c r="O708" s="147">
        <v>17304</v>
      </c>
      <c r="P708" s="147">
        <v>0</v>
      </c>
      <c r="Q708" s="47">
        <v>579366</v>
      </c>
      <c r="R708" s="47">
        <v>0</v>
      </c>
      <c r="S708" s="47">
        <v>0</v>
      </c>
      <c r="T708" s="47">
        <v>0</v>
      </c>
      <c r="U708" s="47">
        <v>2181768</v>
      </c>
      <c r="V708" s="47">
        <v>75623</v>
      </c>
      <c r="W708" s="103">
        <v>8601938</v>
      </c>
      <c r="X708" s="41"/>
      <c r="Y708" s="41"/>
      <c r="Z708" s="41"/>
      <c r="AA708" s="41"/>
    </row>
    <row r="709" spans="1:27" ht="20.25" customHeight="1" x14ac:dyDescent="0.2">
      <c r="A709" s="113" t="s">
        <v>2513</v>
      </c>
      <c r="B709" s="114" t="s">
        <v>2511</v>
      </c>
      <c r="C709" s="4" t="s">
        <v>804</v>
      </c>
      <c r="D709" s="144">
        <v>5</v>
      </c>
      <c r="E709" s="130" t="s">
        <v>3561</v>
      </c>
      <c r="F709" s="47">
        <v>34425</v>
      </c>
      <c r="G709" s="47">
        <v>75082</v>
      </c>
      <c r="H709" s="47">
        <v>33701</v>
      </c>
      <c r="I709" s="47">
        <v>66419</v>
      </c>
      <c r="J709" s="47">
        <v>390</v>
      </c>
      <c r="K709" s="47">
        <v>124425</v>
      </c>
      <c r="L709" s="47">
        <v>36237</v>
      </c>
      <c r="M709" s="47">
        <v>1661225</v>
      </c>
      <c r="N709" s="153">
        <v>125386</v>
      </c>
      <c r="O709" s="147">
        <v>3618</v>
      </c>
      <c r="P709" s="147">
        <v>0</v>
      </c>
      <c r="Q709" s="47">
        <v>1065</v>
      </c>
      <c r="R709" s="47">
        <v>168895</v>
      </c>
      <c r="S709" s="47">
        <v>0</v>
      </c>
      <c r="T709" s="47">
        <v>0</v>
      </c>
      <c r="U709" s="47">
        <v>1271859</v>
      </c>
      <c r="V709" s="47">
        <v>0</v>
      </c>
      <c r="W709" s="103">
        <v>3602727</v>
      </c>
      <c r="X709" s="41"/>
      <c r="Y709" s="41"/>
      <c r="Z709" s="41"/>
      <c r="AA709" s="41"/>
    </row>
    <row r="710" spans="1:27" ht="20.25" customHeight="1" x14ac:dyDescent="0.2">
      <c r="A710" s="113" t="s">
        <v>2514</v>
      </c>
      <c r="B710" s="114" t="s">
        <v>2511</v>
      </c>
      <c r="C710" s="4" t="s">
        <v>805</v>
      </c>
      <c r="D710" s="144">
        <v>5</v>
      </c>
      <c r="E710" s="130" t="s">
        <v>3561</v>
      </c>
      <c r="F710" s="47">
        <v>4720</v>
      </c>
      <c r="G710" s="47">
        <v>0</v>
      </c>
      <c r="H710" s="47">
        <v>12188</v>
      </c>
      <c r="I710" s="47">
        <v>34191</v>
      </c>
      <c r="J710" s="47">
        <v>240</v>
      </c>
      <c r="K710" s="47">
        <v>67124</v>
      </c>
      <c r="L710" s="47">
        <v>33510</v>
      </c>
      <c r="M710" s="47">
        <v>1657164</v>
      </c>
      <c r="N710" s="153">
        <v>88433</v>
      </c>
      <c r="O710" s="147">
        <v>4839</v>
      </c>
      <c r="P710" s="147">
        <v>0</v>
      </c>
      <c r="Q710" s="47">
        <v>242578</v>
      </c>
      <c r="R710" s="47">
        <v>0</v>
      </c>
      <c r="S710" s="47">
        <v>0</v>
      </c>
      <c r="T710" s="47">
        <v>0</v>
      </c>
      <c r="U710" s="47">
        <v>1126418</v>
      </c>
      <c r="V710" s="47">
        <v>6177</v>
      </c>
      <c r="W710" s="103">
        <v>3277582</v>
      </c>
      <c r="X710" s="41"/>
      <c r="Y710" s="41"/>
      <c r="Z710" s="41"/>
      <c r="AA710" s="41"/>
    </row>
    <row r="711" spans="1:27" ht="20.25" customHeight="1" x14ac:dyDescent="0.2">
      <c r="A711" s="113" t="s">
        <v>2515</v>
      </c>
      <c r="B711" s="114" t="s">
        <v>2511</v>
      </c>
      <c r="C711" s="4" t="s">
        <v>806</v>
      </c>
      <c r="D711" s="144">
        <v>5</v>
      </c>
      <c r="E711" s="130" t="s">
        <v>3561</v>
      </c>
      <c r="F711" s="47">
        <v>1597</v>
      </c>
      <c r="G711" s="47">
        <v>0</v>
      </c>
      <c r="H711" s="47">
        <v>3564</v>
      </c>
      <c r="I711" s="47">
        <v>90717</v>
      </c>
      <c r="J711" s="47">
        <v>312</v>
      </c>
      <c r="K711" s="47">
        <v>83208</v>
      </c>
      <c r="L711" s="47">
        <v>29936</v>
      </c>
      <c r="M711" s="47">
        <v>1588485</v>
      </c>
      <c r="N711" s="153">
        <v>139986</v>
      </c>
      <c r="O711" s="147">
        <v>664</v>
      </c>
      <c r="P711" s="147">
        <v>0</v>
      </c>
      <c r="Q711" s="47">
        <v>349</v>
      </c>
      <c r="R711" s="47">
        <v>0</v>
      </c>
      <c r="S711" s="47">
        <v>0</v>
      </c>
      <c r="T711" s="47">
        <v>0</v>
      </c>
      <c r="U711" s="47">
        <v>1163531</v>
      </c>
      <c r="V711" s="47">
        <v>0</v>
      </c>
      <c r="W711" s="103">
        <v>3102349</v>
      </c>
      <c r="X711" s="41"/>
      <c r="Y711" s="41"/>
      <c r="Z711" s="41"/>
      <c r="AA711" s="41"/>
    </row>
    <row r="712" spans="1:27" ht="20.25" customHeight="1" x14ac:dyDescent="0.2">
      <c r="A712" s="113" t="s">
        <v>2516</v>
      </c>
      <c r="B712" s="114" t="s">
        <v>2511</v>
      </c>
      <c r="C712" s="4" t="s">
        <v>807</v>
      </c>
      <c r="D712" s="144">
        <v>5</v>
      </c>
      <c r="E712" s="130" t="s">
        <v>3561</v>
      </c>
      <c r="F712" s="47">
        <v>8098</v>
      </c>
      <c r="G712" s="47">
        <v>0</v>
      </c>
      <c r="H712" s="47">
        <v>1166</v>
      </c>
      <c r="I712" s="47">
        <v>85045</v>
      </c>
      <c r="J712" s="47">
        <v>121</v>
      </c>
      <c r="K712" s="47">
        <v>33344</v>
      </c>
      <c r="L712" s="47">
        <v>11439</v>
      </c>
      <c r="M712" s="47">
        <v>611565</v>
      </c>
      <c r="N712" s="153">
        <v>109579</v>
      </c>
      <c r="O712" s="147">
        <v>334</v>
      </c>
      <c r="P712" s="147">
        <v>0</v>
      </c>
      <c r="Q712" s="47">
        <v>0</v>
      </c>
      <c r="R712" s="47">
        <v>0</v>
      </c>
      <c r="S712" s="47">
        <v>0</v>
      </c>
      <c r="T712" s="47">
        <v>0</v>
      </c>
      <c r="U712" s="47">
        <v>0</v>
      </c>
      <c r="V712" s="47">
        <v>0</v>
      </c>
      <c r="W712" s="103">
        <v>860691</v>
      </c>
      <c r="X712" s="41"/>
      <c r="Y712" s="41"/>
      <c r="Z712" s="41"/>
      <c r="AA712" s="41"/>
    </row>
    <row r="713" spans="1:27" ht="20.25" customHeight="1" x14ac:dyDescent="0.2">
      <c r="A713" s="113" t="s">
        <v>2517</v>
      </c>
      <c r="B713" s="114" t="s">
        <v>2511</v>
      </c>
      <c r="C713" s="4" t="s">
        <v>808</v>
      </c>
      <c r="D713" s="144">
        <v>5</v>
      </c>
      <c r="E713" s="130" t="s">
        <v>3561</v>
      </c>
      <c r="F713" s="47">
        <v>6830</v>
      </c>
      <c r="G713" s="47">
        <v>0</v>
      </c>
      <c r="H713" s="47">
        <v>0</v>
      </c>
      <c r="I713" s="47">
        <v>25563</v>
      </c>
      <c r="J713" s="47">
        <v>9964</v>
      </c>
      <c r="K713" s="47">
        <v>23260</v>
      </c>
      <c r="L713" s="47">
        <v>7612</v>
      </c>
      <c r="M713" s="47">
        <v>416023</v>
      </c>
      <c r="N713" s="153">
        <v>17763</v>
      </c>
      <c r="O713" s="147">
        <v>1209</v>
      </c>
      <c r="P713" s="147">
        <v>0</v>
      </c>
      <c r="Q713" s="47">
        <v>442</v>
      </c>
      <c r="R713" s="47">
        <v>0</v>
      </c>
      <c r="S713" s="47">
        <v>0</v>
      </c>
      <c r="T713" s="47">
        <v>0</v>
      </c>
      <c r="U713" s="47">
        <v>0</v>
      </c>
      <c r="V713" s="47">
        <v>0</v>
      </c>
      <c r="W713" s="103">
        <v>508666</v>
      </c>
      <c r="X713" s="41"/>
      <c r="Y713" s="41"/>
      <c r="Z713" s="41"/>
      <c r="AA713" s="41"/>
    </row>
    <row r="714" spans="1:27" ht="20.25" customHeight="1" x14ac:dyDescent="0.2">
      <c r="A714" s="113" t="s">
        <v>2518</v>
      </c>
      <c r="B714" s="114" t="s">
        <v>2511</v>
      </c>
      <c r="C714" s="4" t="s">
        <v>809</v>
      </c>
      <c r="D714" s="144">
        <v>5</v>
      </c>
      <c r="E714" s="130" t="s">
        <v>3561</v>
      </c>
      <c r="F714" s="47">
        <v>47501</v>
      </c>
      <c r="G714" s="47">
        <v>103312</v>
      </c>
      <c r="H714" s="47">
        <v>6134</v>
      </c>
      <c r="I714" s="47">
        <v>54379</v>
      </c>
      <c r="J714" s="47">
        <v>169</v>
      </c>
      <c r="K714" s="47">
        <v>33262</v>
      </c>
      <c r="L714" s="47">
        <v>14291</v>
      </c>
      <c r="M714" s="47">
        <v>1152735</v>
      </c>
      <c r="N714" s="153">
        <v>169838</v>
      </c>
      <c r="O714" s="147">
        <v>4114</v>
      </c>
      <c r="P714" s="147">
        <v>0</v>
      </c>
      <c r="Q714" s="47">
        <v>723432</v>
      </c>
      <c r="R714" s="47">
        <v>0</v>
      </c>
      <c r="S714" s="47">
        <v>0</v>
      </c>
      <c r="T714" s="47">
        <v>0</v>
      </c>
      <c r="U714" s="47">
        <v>1360839</v>
      </c>
      <c r="V714" s="47">
        <v>0</v>
      </c>
      <c r="W714" s="103">
        <v>3670006</v>
      </c>
      <c r="X714" s="41"/>
      <c r="Y714" s="41"/>
      <c r="Z714" s="41"/>
      <c r="AA714" s="41"/>
    </row>
    <row r="715" spans="1:27" ht="20.25" customHeight="1" x14ac:dyDescent="0.2">
      <c r="A715" s="113" t="s">
        <v>2519</v>
      </c>
      <c r="B715" s="114" t="s">
        <v>2511</v>
      </c>
      <c r="C715" s="4" t="s">
        <v>810</v>
      </c>
      <c r="D715" s="144">
        <v>5</v>
      </c>
      <c r="E715" s="130" t="s">
        <v>3561</v>
      </c>
      <c r="F715" s="47">
        <v>4204</v>
      </c>
      <c r="G715" s="47">
        <v>0</v>
      </c>
      <c r="H715" s="47">
        <v>0</v>
      </c>
      <c r="I715" s="47">
        <v>40201</v>
      </c>
      <c r="J715" s="47">
        <v>1905</v>
      </c>
      <c r="K715" s="47">
        <v>63653</v>
      </c>
      <c r="L715" s="47">
        <v>10040</v>
      </c>
      <c r="M715" s="47">
        <v>589474</v>
      </c>
      <c r="N715" s="153">
        <v>28998</v>
      </c>
      <c r="O715" s="147">
        <v>186</v>
      </c>
      <c r="P715" s="147">
        <v>0</v>
      </c>
      <c r="Q715" s="47">
        <v>0</v>
      </c>
      <c r="R715" s="47">
        <v>0</v>
      </c>
      <c r="S715" s="47">
        <v>0</v>
      </c>
      <c r="T715" s="47">
        <v>0</v>
      </c>
      <c r="U715" s="47">
        <v>0</v>
      </c>
      <c r="V715" s="47">
        <v>0</v>
      </c>
      <c r="W715" s="103">
        <v>738661</v>
      </c>
      <c r="X715" s="41"/>
      <c r="Y715" s="41"/>
      <c r="Z715" s="41"/>
      <c r="AA715" s="41"/>
    </row>
    <row r="716" spans="1:27" ht="20.25" customHeight="1" x14ac:dyDescent="0.2">
      <c r="A716" s="113" t="s">
        <v>2520</v>
      </c>
      <c r="B716" s="114" t="s">
        <v>2511</v>
      </c>
      <c r="C716" s="4" t="s">
        <v>811</v>
      </c>
      <c r="D716" s="144">
        <v>5</v>
      </c>
      <c r="E716" s="130" t="s">
        <v>3561</v>
      </c>
      <c r="F716" s="47">
        <v>7139</v>
      </c>
      <c r="G716" s="47">
        <v>22369</v>
      </c>
      <c r="H716" s="47">
        <v>418</v>
      </c>
      <c r="I716" s="47">
        <v>53714</v>
      </c>
      <c r="J716" s="47">
        <v>167</v>
      </c>
      <c r="K716" s="47">
        <v>38470</v>
      </c>
      <c r="L716" s="47">
        <v>16266</v>
      </c>
      <c r="M716" s="47">
        <v>1264403</v>
      </c>
      <c r="N716" s="153">
        <v>121921</v>
      </c>
      <c r="O716" s="147">
        <v>7706</v>
      </c>
      <c r="P716" s="147">
        <v>0</v>
      </c>
      <c r="Q716" s="47">
        <v>1138932</v>
      </c>
      <c r="R716" s="47">
        <v>0</v>
      </c>
      <c r="S716" s="47">
        <v>0</v>
      </c>
      <c r="T716" s="47">
        <v>0</v>
      </c>
      <c r="U716" s="47">
        <v>0</v>
      </c>
      <c r="V716" s="47">
        <v>0</v>
      </c>
      <c r="W716" s="103">
        <v>2671505</v>
      </c>
      <c r="X716" s="41"/>
      <c r="Y716" s="41"/>
      <c r="Z716" s="41"/>
      <c r="AA716" s="41"/>
    </row>
    <row r="717" spans="1:27" ht="20.25" customHeight="1" x14ac:dyDescent="0.2">
      <c r="A717" s="113" t="s">
        <v>2521</v>
      </c>
      <c r="B717" s="114" t="s">
        <v>2511</v>
      </c>
      <c r="C717" s="4" t="s">
        <v>812</v>
      </c>
      <c r="D717" s="144">
        <v>5</v>
      </c>
      <c r="E717" s="130" t="s">
        <v>3561</v>
      </c>
      <c r="F717" s="47">
        <v>3293</v>
      </c>
      <c r="G717" s="47">
        <v>0</v>
      </c>
      <c r="H717" s="47">
        <v>8334</v>
      </c>
      <c r="I717" s="47">
        <v>63796</v>
      </c>
      <c r="J717" s="47">
        <v>266</v>
      </c>
      <c r="K717" s="47">
        <v>41691</v>
      </c>
      <c r="L717" s="47">
        <v>29700</v>
      </c>
      <c r="M717" s="47">
        <v>1353146</v>
      </c>
      <c r="N717" s="153">
        <v>73908</v>
      </c>
      <c r="O717" s="147">
        <v>694</v>
      </c>
      <c r="P717" s="147">
        <v>0</v>
      </c>
      <c r="Q717" s="47">
        <v>0</v>
      </c>
      <c r="R717" s="47">
        <v>263802</v>
      </c>
      <c r="S717" s="47">
        <v>0</v>
      </c>
      <c r="T717" s="47">
        <v>0</v>
      </c>
      <c r="U717" s="47">
        <v>1304207</v>
      </c>
      <c r="V717" s="47">
        <v>0</v>
      </c>
      <c r="W717" s="103">
        <v>3142837</v>
      </c>
      <c r="X717" s="41"/>
      <c r="Y717" s="41"/>
      <c r="Z717" s="41"/>
      <c r="AA717" s="41"/>
    </row>
    <row r="718" spans="1:27" ht="20.25" customHeight="1" x14ac:dyDescent="0.2">
      <c r="A718" s="113" t="s">
        <v>2522</v>
      </c>
      <c r="B718" s="114" t="s">
        <v>2511</v>
      </c>
      <c r="C718" s="4" t="s">
        <v>813</v>
      </c>
      <c r="D718" s="144">
        <v>5</v>
      </c>
      <c r="E718" s="130" t="s">
        <v>3561</v>
      </c>
      <c r="F718" s="47">
        <v>70722</v>
      </c>
      <c r="G718" s="47">
        <v>76180</v>
      </c>
      <c r="H718" s="47">
        <v>4868</v>
      </c>
      <c r="I718" s="47">
        <v>64790</v>
      </c>
      <c r="J718" s="47">
        <v>193</v>
      </c>
      <c r="K718" s="47">
        <v>54155</v>
      </c>
      <c r="L718" s="47">
        <v>13929</v>
      </c>
      <c r="M718" s="47">
        <v>922552</v>
      </c>
      <c r="N718" s="153">
        <v>101113</v>
      </c>
      <c r="O718" s="147">
        <v>2525</v>
      </c>
      <c r="P718" s="147">
        <v>0</v>
      </c>
      <c r="Q718" s="47">
        <v>869697</v>
      </c>
      <c r="R718" s="47">
        <v>0</v>
      </c>
      <c r="S718" s="47">
        <v>0</v>
      </c>
      <c r="T718" s="47">
        <v>0</v>
      </c>
      <c r="U718" s="47">
        <v>726075</v>
      </c>
      <c r="V718" s="47">
        <v>0</v>
      </c>
      <c r="W718" s="103">
        <v>2906799</v>
      </c>
      <c r="X718" s="41"/>
      <c r="Y718" s="41"/>
      <c r="Z718" s="41"/>
      <c r="AA718" s="41"/>
    </row>
    <row r="719" spans="1:27" ht="20.25" customHeight="1" x14ac:dyDescent="0.2">
      <c r="A719" s="113" t="s">
        <v>2523</v>
      </c>
      <c r="B719" s="114" t="s">
        <v>2511</v>
      </c>
      <c r="C719" s="4" t="s">
        <v>814</v>
      </c>
      <c r="D719" s="144">
        <v>5</v>
      </c>
      <c r="E719" s="130" t="s">
        <v>3561</v>
      </c>
      <c r="F719" s="47">
        <v>8335</v>
      </c>
      <c r="G719" s="47">
        <v>0</v>
      </c>
      <c r="H719" s="47">
        <v>555</v>
      </c>
      <c r="I719" s="47">
        <v>7417</v>
      </c>
      <c r="J719" s="47">
        <v>91</v>
      </c>
      <c r="K719" s="47">
        <v>6090</v>
      </c>
      <c r="L719" s="47">
        <v>11272</v>
      </c>
      <c r="M719" s="47">
        <v>738917</v>
      </c>
      <c r="N719" s="153">
        <v>55677</v>
      </c>
      <c r="O719" s="147">
        <v>421</v>
      </c>
      <c r="P719" s="147">
        <v>0</v>
      </c>
      <c r="Q719" s="47">
        <v>33116</v>
      </c>
      <c r="R719" s="47">
        <v>0</v>
      </c>
      <c r="S719" s="47">
        <v>0</v>
      </c>
      <c r="T719" s="47">
        <v>0</v>
      </c>
      <c r="U719" s="47">
        <v>504004</v>
      </c>
      <c r="V719" s="47">
        <v>0</v>
      </c>
      <c r="W719" s="103">
        <v>1365895</v>
      </c>
      <c r="X719" s="41"/>
      <c r="Y719" s="41"/>
      <c r="Z719" s="41"/>
      <c r="AA719" s="41"/>
    </row>
    <row r="720" spans="1:27" ht="20.25" customHeight="1" x14ac:dyDescent="0.2">
      <c r="A720" s="113" t="s">
        <v>2524</v>
      </c>
      <c r="B720" s="114" t="s">
        <v>2511</v>
      </c>
      <c r="C720" s="4" t="s">
        <v>815</v>
      </c>
      <c r="D720" s="144">
        <v>5</v>
      </c>
      <c r="E720" s="130" t="s">
        <v>3561</v>
      </c>
      <c r="F720" s="47">
        <v>702</v>
      </c>
      <c r="G720" s="47">
        <v>62564</v>
      </c>
      <c r="H720" s="47">
        <v>8981</v>
      </c>
      <c r="I720" s="47">
        <v>21074</v>
      </c>
      <c r="J720" s="47">
        <v>121</v>
      </c>
      <c r="K720" s="47">
        <v>13733</v>
      </c>
      <c r="L720" s="47">
        <v>12623</v>
      </c>
      <c r="M720" s="47">
        <v>798232</v>
      </c>
      <c r="N720" s="153">
        <v>73898</v>
      </c>
      <c r="O720" s="147">
        <v>1791</v>
      </c>
      <c r="P720" s="147">
        <v>0</v>
      </c>
      <c r="Q720" s="47">
        <v>1077</v>
      </c>
      <c r="R720" s="47">
        <v>0</v>
      </c>
      <c r="S720" s="47">
        <v>0</v>
      </c>
      <c r="T720" s="47">
        <v>0</v>
      </c>
      <c r="U720" s="47">
        <v>588228</v>
      </c>
      <c r="V720" s="47">
        <v>0</v>
      </c>
      <c r="W720" s="103">
        <v>1583024</v>
      </c>
      <c r="X720" s="41"/>
      <c r="Y720" s="41"/>
      <c r="Z720" s="41"/>
      <c r="AA720" s="41"/>
    </row>
    <row r="721" spans="1:27" ht="20.25" customHeight="1" x14ac:dyDescent="0.2">
      <c r="A721" s="113" t="s">
        <v>2525</v>
      </c>
      <c r="B721" s="114" t="s">
        <v>2511</v>
      </c>
      <c r="C721" s="4" t="s">
        <v>816</v>
      </c>
      <c r="D721" s="144">
        <v>4</v>
      </c>
      <c r="E721" s="130" t="s">
        <v>3561</v>
      </c>
      <c r="F721" s="47">
        <v>56625</v>
      </c>
      <c r="G721" s="47">
        <v>0</v>
      </c>
      <c r="H721" s="47">
        <v>7654</v>
      </c>
      <c r="I721" s="47">
        <v>172147</v>
      </c>
      <c r="J721" s="47">
        <v>602</v>
      </c>
      <c r="K721" s="47">
        <v>132234</v>
      </c>
      <c r="L721" s="47">
        <v>76307</v>
      </c>
      <c r="M721" s="47">
        <v>3684201</v>
      </c>
      <c r="N721" s="153">
        <v>142286</v>
      </c>
      <c r="O721" s="147">
        <v>7220</v>
      </c>
      <c r="P721" s="147">
        <v>0</v>
      </c>
      <c r="Q721" s="47">
        <v>598910</v>
      </c>
      <c r="R721" s="47">
        <v>0</v>
      </c>
      <c r="S721" s="47">
        <v>0</v>
      </c>
      <c r="T721" s="47">
        <v>0</v>
      </c>
      <c r="U721" s="47">
        <v>2300253</v>
      </c>
      <c r="V721" s="47">
        <v>0</v>
      </c>
      <c r="W721" s="103">
        <v>7178439</v>
      </c>
      <c r="X721" s="41"/>
      <c r="Y721" s="41"/>
      <c r="Z721" s="41"/>
      <c r="AA721" s="41"/>
    </row>
    <row r="722" spans="1:27" ht="20.25" customHeight="1" x14ac:dyDescent="0.2">
      <c r="A722" s="113" t="s">
        <v>2526</v>
      </c>
      <c r="B722" s="114" t="s">
        <v>2511</v>
      </c>
      <c r="C722" s="4" t="s">
        <v>817</v>
      </c>
      <c r="D722" s="144">
        <v>5</v>
      </c>
      <c r="E722" s="130" t="s">
        <v>3561</v>
      </c>
      <c r="F722" s="47">
        <v>281</v>
      </c>
      <c r="G722" s="47">
        <v>0</v>
      </c>
      <c r="H722" s="47">
        <v>25012</v>
      </c>
      <c r="I722" s="47">
        <v>27184</v>
      </c>
      <c r="J722" s="47">
        <v>116</v>
      </c>
      <c r="K722" s="47">
        <v>5295</v>
      </c>
      <c r="L722" s="47">
        <v>10825</v>
      </c>
      <c r="M722" s="47">
        <v>806517</v>
      </c>
      <c r="N722" s="153">
        <v>29994</v>
      </c>
      <c r="O722" s="147">
        <v>734</v>
      </c>
      <c r="P722" s="147">
        <v>0</v>
      </c>
      <c r="Q722" s="47">
        <v>17714</v>
      </c>
      <c r="R722" s="47">
        <v>0</v>
      </c>
      <c r="S722" s="47">
        <v>0</v>
      </c>
      <c r="T722" s="47">
        <v>0</v>
      </c>
      <c r="U722" s="47">
        <v>589032</v>
      </c>
      <c r="V722" s="47">
        <v>0</v>
      </c>
      <c r="W722" s="103">
        <v>1512704</v>
      </c>
      <c r="X722" s="41"/>
      <c r="Y722" s="41"/>
      <c r="Z722" s="41"/>
      <c r="AA722" s="41"/>
    </row>
    <row r="723" spans="1:27" ht="20.25" customHeight="1" x14ac:dyDescent="0.2">
      <c r="A723" s="113" t="s">
        <v>2527</v>
      </c>
      <c r="B723" s="114" t="s">
        <v>2511</v>
      </c>
      <c r="C723" s="4" t="s">
        <v>818</v>
      </c>
      <c r="D723" s="144">
        <v>5</v>
      </c>
      <c r="E723" s="130" t="s">
        <v>3561</v>
      </c>
      <c r="F723" s="47">
        <v>59253</v>
      </c>
      <c r="G723" s="47">
        <v>798817</v>
      </c>
      <c r="H723" s="47">
        <v>6353</v>
      </c>
      <c r="I723" s="47">
        <v>21428</v>
      </c>
      <c r="J723" s="47">
        <v>3328</v>
      </c>
      <c r="K723" s="47">
        <v>59417</v>
      </c>
      <c r="L723" s="47">
        <v>16328</v>
      </c>
      <c r="M723" s="47">
        <v>1481292</v>
      </c>
      <c r="N723" s="153">
        <v>12928</v>
      </c>
      <c r="O723" s="147">
        <v>2368</v>
      </c>
      <c r="P723" s="147">
        <v>0</v>
      </c>
      <c r="Q723" s="47">
        <v>443581</v>
      </c>
      <c r="R723" s="47">
        <v>0</v>
      </c>
      <c r="S723" s="47">
        <v>0</v>
      </c>
      <c r="T723" s="47">
        <v>0</v>
      </c>
      <c r="U723" s="47">
        <v>1369115</v>
      </c>
      <c r="V723" s="47">
        <v>0</v>
      </c>
      <c r="W723" s="103">
        <v>4274208</v>
      </c>
      <c r="X723" s="41"/>
      <c r="Y723" s="41"/>
      <c r="Z723" s="41"/>
      <c r="AA723" s="41"/>
    </row>
    <row r="724" spans="1:27" ht="20.25" customHeight="1" x14ac:dyDescent="0.2">
      <c r="A724" s="113" t="s">
        <v>2528</v>
      </c>
      <c r="B724" s="114" t="s">
        <v>2511</v>
      </c>
      <c r="C724" s="4" t="s">
        <v>819</v>
      </c>
      <c r="D724" s="144">
        <v>5</v>
      </c>
      <c r="E724" s="130" t="s">
        <v>3561</v>
      </c>
      <c r="F724" s="47">
        <v>24569</v>
      </c>
      <c r="G724" s="47">
        <v>0</v>
      </c>
      <c r="H724" s="47">
        <v>7446</v>
      </c>
      <c r="I724" s="47">
        <v>43851</v>
      </c>
      <c r="J724" s="47">
        <v>121</v>
      </c>
      <c r="K724" s="47">
        <v>6415</v>
      </c>
      <c r="L724" s="47">
        <v>9985</v>
      </c>
      <c r="M724" s="47">
        <v>966816</v>
      </c>
      <c r="N724" s="153">
        <v>10323</v>
      </c>
      <c r="O724" s="147">
        <v>2488</v>
      </c>
      <c r="P724" s="147">
        <v>0</v>
      </c>
      <c r="Q724" s="47">
        <v>813783</v>
      </c>
      <c r="R724" s="47">
        <v>0</v>
      </c>
      <c r="S724" s="47">
        <v>0</v>
      </c>
      <c r="T724" s="47">
        <v>0</v>
      </c>
      <c r="U724" s="47">
        <v>883816</v>
      </c>
      <c r="V724" s="47">
        <v>0</v>
      </c>
      <c r="W724" s="103">
        <v>2769613</v>
      </c>
      <c r="X724" s="41"/>
      <c r="Y724" s="41"/>
      <c r="Z724" s="41"/>
      <c r="AA724" s="41"/>
    </row>
    <row r="725" spans="1:27" ht="20.25" customHeight="1" x14ac:dyDescent="0.2">
      <c r="A725" s="113" t="s">
        <v>2529</v>
      </c>
      <c r="B725" s="114" t="s">
        <v>2511</v>
      </c>
      <c r="C725" s="4" t="s">
        <v>820</v>
      </c>
      <c r="D725" s="144">
        <v>5</v>
      </c>
      <c r="E725" s="130" t="s">
        <v>3561</v>
      </c>
      <c r="F725" s="47">
        <v>52874</v>
      </c>
      <c r="G725" s="47">
        <v>921</v>
      </c>
      <c r="H725" s="47">
        <v>6346</v>
      </c>
      <c r="I725" s="47">
        <v>24323</v>
      </c>
      <c r="J725" s="47">
        <v>147</v>
      </c>
      <c r="K725" s="47">
        <v>32174</v>
      </c>
      <c r="L725" s="47">
        <v>16925</v>
      </c>
      <c r="M725" s="47">
        <v>1087542</v>
      </c>
      <c r="N725" s="153">
        <v>38790</v>
      </c>
      <c r="O725" s="147">
        <v>2984</v>
      </c>
      <c r="P725" s="147">
        <v>0</v>
      </c>
      <c r="Q725" s="47">
        <v>0</v>
      </c>
      <c r="R725" s="47">
        <v>0</v>
      </c>
      <c r="S725" s="47">
        <v>0</v>
      </c>
      <c r="T725" s="47">
        <v>0</v>
      </c>
      <c r="U725" s="47">
        <v>1016415</v>
      </c>
      <c r="V725" s="47">
        <v>0</v>
      </c>
      <c r="W725" s="103">
        <v>2279441</v>
      </c>
      <c r="X725" s="41"/>
      <c r="Y725" s="41"/>
      <c r="Z725" s="41"/>
      <c r="AA725" s="41"/>
    </row>
    <row r="726" spans="1:27" ht="20.25" customHeight="1" x14ac:dyDescent="0.2">
      <c r="A726" s="113" t="s">
        <v>2530</v>
      </c>
      <c r="B726" s="114" t="s">
        <v>2511</v>
      </c>
      <c r="C726" s="4" t="s">
        <v>821</v>
      </c>
      <c r="D726" s="144">
        <v>5</v>
      </c>
      <c r="E726" s="130" t="s">
        <v>3561</v>
      </c>
      <c r="F726" s="47">
        <v>12</v>
      </c>
      <c r="G726" s="47">
        <v>231436</v>
      </c>
      <c r="H726" s="47">
        <v>294</v>
      </c>
      <c r="I726" s="47">
        <v>25696</v>
      </c>
      <c r="J726" s="47">
        <v>12189</v>
      </c>
      <c r="K726" s="47">
        <v>33107</v>
      </c>
      <c r="L726" s="47">
        <v>9168</v>
      </c>
      <c r="M726" s="47">
        <v>562420</v>
      </c>
      <c r="N726" s="153">
        <v>27080</v>
      </c>
      <c r="O726" s="147">
        <v>478</v>
      </c>
      <c r="P726" s="147">
        <v>0</v>
      </c>
      <c r="Q726" s="47">
        <v>14</v>
      </c>
      <c r="R726" s="47">
        <v>0</v>
      </c>
      <c r="S726" s="47">
        <v>0</v>
      </c>
      <c r="T726" s="47">
        <v>0</v>
      </c>
      <c r="U726" s="47">
        <v>325964</v>
      </c>
      <c r="V726" s="47">
        <v>0</v>
      </c>
      <c r="W726" s="103">
        <v>1227858</v>
      </c>
      <c r="X726" s="41"/>
      <c r="Y726" s="41"/>
      <c r="Z726" s="41"/>
      <c r="AA726" s="41"/>
    </row>
    <row r="727" spans="1:27" ht="20.25" customHeight="1" x14ac:dyDescent="0.2">
      <c r="A727" s="113" t="s">
        <v>2531</v>
      </c>
      <c r="B727" s="114" t="s">
        <v>2511</v>
      </c>
      <c r="C727" s="4" t="s">
        <v>822</v>
      </c>
      <c r="D727" s="144">
        <v>6</v>
      </c>
      <c r="E727" s="130" t="s">
        <v>3562</v>
      </c>
      <c r="F727" s="47">
        <v>0</v>
      </c>
      <c r="G727" s="47">
        <v>0</v>
      </c>
      <c r="H727" s="47">
        <v>10574</v>
      </c>
      <c r="I727" s="47">
        <v>2023</v>
      </c>
      <c r="J727" s="47">
        <v>0</v>
      </c>
      <c r="K727" s="47">
        <v>7153</v>
      </c>
      <c r="L727" s="47">
        <v>5478</v>
      </c>
      <c r="M727" s="47">
        <v>111534</v>
      </c>
      <c r="N727" s="153">
        <v>3121</v>
      </c>
      <c r="O727" s="147">
        <v>37</v>
      </c>
      <c r="P727" s="147">
        <v>0</v>
      </c>
      <c r="Q727" s="47">
        <v>0</v>
      </c>
      <c r="R727" s="47">
        <v>0</v>
      </c>
      <c r="S727" s="47">
        <v>0</v>
      </c>
      <c r="T727" s="47">
        <v>0</v>
      </c>
      <c r="U727" s="47">
        <v>0</v>
      </c>
      <c r="V727" s="47">
        <v>0</v>
      </c>
      <c r="W727" s="103">
        <v>139920</v>
      </c>
      <c r="X727" s="41"/>
      <c r="Y727" s="41"/>
      <c r="Z727" s="41"/>
      <c r="AA727" s="41"/>
    </row>
    <row r="728" spans="1:27" ht="20.25" customHeight="1" x14ac:dyDescent="0.2">
      <c r="A728" s="113" t="s">
        <v>2532</v>
      </c>
      <c r="B728" s="114" t="s">
        <v>2511</v>
      </c>
      <c r="C728" s="4" t="s">
        <v>823</v>
      </c>
      <c r="D728" s="144">
        <v>6</v>
      </c>
      <c r="E728" s="130" t="s">
        <v>3561</v>
      </c>
      <c r="F728" s="47">
        <v>173</v>
      </c>
      <c r="G728" s="47">
        <v>0</v>
      </c>
      <c r="H728" s="47">
        <v>0</v>
      </c>
      <c r="I728" s="47">
        <v>15617</v>
      </c>
      <c r="J728" s="47">
        <v>15</v>
      </c>
      <c r="K728" s="47">
        <v>11879</v>
      </c>
      <c r="L728" s="47">
        <v>2092</v>
      </c>
      <c r="M728" s="47">
        <v>171361</v>
      </c>
      <c r="N728" s="153">
        <v>674</v>
      </c>
      <c r="O728" s="147">
        <v>4940</v>
      </c>
      <c r="P728" s="147">
        <v>0</v>
      </c>
      <c r="Q728" s="47">
        <v>0</v>
      </c>
      <c r="R728" s="47">
        <v>0</v>
      </c>
      <c r="S728" s="47">
        <v>0</v>
      </c>
      <c r="T728" s="47">
        <v>0</v>
      </c>
      <c r="U728" s="47">
        <v>0</v>
      </c>
      <c r="V728" s="47">
        <v>0</v>
      </c>
      <c r="W728" s="103">
        <v>206751</v>
      </c>
      <c r="X728" s="41"/>
      <c r="Y728" s="41"/>
      <c r="Z728" s="41"/>
      <c r="AA728" s="41"/>
    </row>
    <row r="729" spans="1:27" ht="20.25" customHeight="1" x14ac:dyDescent="0.2">
      <c r="A729" s="113" t="s">
        <v>2533</v>
      </c>
      <c r="B729" s="114" t="s">
        <v>2511</v>
      </c>
      <c r="C729" s="4" t="s">
        <v>824</v>
      </c>
      <c r="D729" s="144">
        <v>6</v>
      </c>
      <c r="E729" s="130" t="s">
        <v>3561</v>
      </c>
      <c r="F729" s="47">
        <v>345</v>
      </c>
      <c r="G729" s="47">
        <v>0</v>
      </c>
      <c r="H729" s="47">
        <v>0</v>
      </c>
      <c r="I729" s="47">
        <v>12119</v>
      </c>
      <c r="J729" s="47">
        <v>21</v>
      </c>
      <c r="K729" s="47">
        <v>12610</v>
      </c>
      <c r="L729" s="47">
        <v>2962</v>
      </c>
      <c r="M729" s="47">
        <v>210040</v>
      </c>
      <c r="N729" s="153">
        <v>2515</v>
      </c>
      <c r="O729" s="147">
        <v>465</v>
      </c>
      <c r="P729" s="147">
        <v>0</v>
      </c>
      <c r="Q729" s="47">
        <v>0</v>
      </c>
      <c r="R729" s="47">
        <v>0</v>
      </c>
      <c r="S729" s="47">
        <v>0</v>
      </c>
      <c r="T729" s="47">
        <v>0</v>
      </c>
      <c r="U729" s="47">
        <v>0</v>
      </c>
      <c r="V729" s="47">
        <v>0</v>
      </c>
      <c r="W729" s="103">
        <v>241077</v>
      </c>
      <c r="X729" s="41"/>
      <c r="Y729" s="41"/>
      <c r="Z729" s="41"/>
      <c r="AA729" s="41"/>
    </row>
    <row r="730" spans="1:27" ht="20.25" customHeight="1" x14ac:dyDescent="0.2">
      <c r="A730" s="113" t="s">
        <v>2534</v>
      </c>
      <c r="B730" s="114" t="s">
        <v>2511</v>
      </c>
      <c r="C730" s="4" t="s">
        <v>825</v>
      </c>
      <c r="D730" s="144">
        <v>6</v>
      </c>
      <c r="E730" s="130" t="s">
        <v>3561</v>
      </c>
      <c r="F730" s="47">
        <v>20429</v>
      </c>
      <c r="G730" s="47">
        <v>71493</v>
      </c>
      <c r="H730" s="47">
        <v>5398</v>
      </c>
      <c r="I730" s="47">
        <v>5169</v>
      </c>
      <c r="J730" s="47">
        <v>29</v>
      </c>
      <c r="K730" s="47">
        <v>4112</v>
      </c>
      <c r="L730" s="47">
        <v>2489</v>
      </c>
      <c r="M730" s="47">
        <v>484712</v>
      </c>
      <c r="N730" s="153">
        <v>814</v>
      </c>
      <c r="O730" s="147">
        <v>999</v>
      </c>
      <c r="P730" s="147">
        <v>0</v>
      </c>
      <c r="Q730" s="47">
        <v>529126</v>
      </c>
      <c r="R730" s="47">
        <v>0</v>
      </c>
      <c r="S730" s="47">
        <v>0</v>
      </c>
      <c r="T730" s="47">
        <v>0</v>
      </c>
      <c r="U730" s="47">
        <v>364722</v>
      </c>
      <c r="V730" s="47">
        <v>0</v>
      </c>
      <c r="W730" s="103">
        <v>1489492</v>
      </c>
      <c r="X730" s="41"/>
      <c r="Y730" s="41"/>
      <c r="Z730" s="41"/>
      <c r="AA730" s="41"/>
    </row>
    <row r="731" spans="1:27" ht="20.25" customHeight="1" x14ac:dyDescent="0.2">
      <c r="A731" s="113" t="s">
        <v>2535</v>
      </c>
      <c r="B731" s="114" t="s">
        <v>2511</v>
      </c>
      <c r="C731" s="4" t="s">
        <v>826</v>
      </c>
      <c r="D731" s="144">
        <v>6</v>
      </c>
      <c r="E731" s="130" t="s">
        <v>3561</v>
      </c>
      <c r="F731" s="47">
        <v>1859</v>
      </c>
      <c r="G731" s="47">
        <v>0</v>
      </c>
      <c r="H731" s="47">
        <v>0</v>
      </c>
      <c r="I731" s="47">
        <v>6250</v>
      </c>
      <c r="J731" s="47">
        <v>11</v>
      </c>
      <c r="K731" s="47">
        <v>4504</v>
      </c>
      <c r="L731" s="47">
        <v>992</v>
      </c>
      <c r="M731" s="47">
        <v>120730</v>
      </c>
      <c r="N731" s="153">
        <v>14958</v>
      </c>
      <c r="O731" s="147">
        <v>234</v>
      </c>
      <c r="P731" s="147">
        <v>0</v>
      </c>
      <c r="Q731" s="47">
        <v>156951</v>
      </c>
      <c r="R731" s="47">
        <v>0</v>
      </c>
      <c r="S731" s="47">
        <v>0</v>
      </c>
      <c r="T731" s="47">
        <v>0</v>
      </c>
      <c r="U731" s="47">
        <v>0</v>
      </c>
      <c r="V731" s="47">
        <v>0</v>
      </c>
      <c r="W731" s="103">
        <v>306489</v>
      </c>
      <c r="X731" s="41"/>
      <c r="Y731" s="41"/>
      <c r="Z731" s="41"/>
      <c r="AA731" s="41"/>
    </row>
    <row r="732" spans="1:27" ht="20.25" customHeight="1" x14ac:dyDescent="0.2">
      <c r="A732" s="113" t="s">
        <v>2536</v>
      </c>
      <c r="B732" s="114" t="s">
        <v>2511</v>
      </c>
      <c r="C732" s="4" t="s">
        <v>827</v>
      </c>
      <c r="D732" s="144">
        <v>6</v>
      </c>
      <c r="E732" s="130" t="s">
        <v>3561</v>
      </c>
      <c r="F732" s="47">
        <v>11758</v>
      </c>
      <c r="G732" s="47">
        <v>0</v>
      </c>
      <c r="H732" s="47">
        <v>0</v>
      </c>
      <c r="I732" s="47">
        <v>16080</v>
      </c>
      <c r="J732" s="47">
        <v>98</v>
      </c>
      <c r="K732" s="47">
        <v>23782</v>
      </c>
      <c r="L732" s="47">
        <v>2717</v>
      </c>
      <c r="M732" s="47">
        <v>161638</v>
      </c>
      <c r="N732" s="153">
        <v>38350</v>
      </c>
      <c r="O732" s="147">
        <v>229</v>
      </c>
      <c r="P732" s="147">
        <v>0</v>
      </c>
      <c r="Q732" s="47">
        <v>0</v>
      </c>
      <c r="R732" s="47">
        <v>0</v>
      </c>
      <c r="S732" s="47">
        <v>0</v>
      </c>
      <c r="T732" s="47">
        <v>0</v>
      </c>
      <c r="U732" s="47">
        <v>0</v>
      </c>
      <c r="V732" s="47">
        <v>0</v>
      </c>
      <c r="W732" s="103">
        <v>254652</v>
      </c>
      <c r="X732" s="41"/>
      <c r="Y732" s="41"/>
      <c r="Z732" s="41"/>
      <c r="AA732" s="41"/>
    </row>
    <row r="733" spans="1:27" ht="20.25" customHeight="1" x14ac:dyDescent="0.2">
      <c r="A733" s="113" t="s">
        <v>2537</v>
      </c>
      <c r="B733" s="114" t="s">
        <v>2511</v>
      </c>
      <c r="C733" s="4" t="s">
        <v>828</v>
      </c>
      <c r="D733" s="144">
        <v>6</v>
      </c>
      <c r="E733" s="130" t="s">
        <v>3561</v>
      </c>
      <c r="F733" s="47">
        <v>9490</v>
      </c>
      <c r="G733" s="47">
        <v>0</v>
      </c>
      <c r="H733" s="47">
        <v>0</v>
      </c>
      <c r="I733" s="47">
        <v>5940</v>
      </c>
      <c r="J733" s="47">
        <v>24</v>
      </c>
      <c r="K733" s="47">
        <v>5378</v>
      </c>
      <c r="L733" s="47">
        <v>2488</v>
      </c>
      <c r="M733" s="47">
        <v>228726</v>
      </c>
      <c r="N733" s="153">
        <v>28493</v>
      </c>
      <c r="O733" s="147">
        <v>690</v>
      </c>
      <c r="P733" s="147">
        <v>0</v>
      </c>
      <c r="Q733" s="47">
        <v>214726</v>
      </c>
      <c r="R733" s="47">
        <v>0</v>
      </c>
      <c r="S733" s="47">
        <v>0</v>
      </c>
      <c r="T733" s="47">
        <v>0</v>
      </c>
      <c r="U733" s="47">
        <v>0</v>
      </c>
      <c r="V733" s="47">
        <v>0</v>
      </c>
      <c r="W733" s="103">
        <v>495955</v>
      </c>
      <c r="X733" s="41"/>
      <c r="Y733" s="41"/>
      <c r="Z733" s="41"/>
      <c r="AA733" s="41"/>
    </row>
    <row r="734" spans="1:27" ht="20.25" customHeight="1" x14ac:dyDescent="0.2">
      <c r="A734" s="113" t="s">
        <v>2538</v>
      </c>
      <c r="B734" s="114" t="s">
        <v>2511</v>
      </c>
      <c r="C734" s="4" t="s">
        <v>829</v>
      </c>
      <c r="D734" s="144">
        <v>6</v>
      </c>
      <c r="E734" s="130" t="s">
        <v>3562</v>
      </c>
      <c r="F734" s="47">
        <v>0</v>
      </c>
      <c r="G734" s="47">
        <v>0</v>
      </c>
      <c r="H734" s="47">
        <v>0</v>
      </c>
      <c r="I734" s="47">
        <v>0</v>
      </c>
      <c r="J734" s="47">
        <v>0</v>
      </c>
      <c r="K734" s="47">
        <v>0</v>
      </c>
      <c r="L734" s="47">
        <v>2143</v>
      </c>
      <c r="M734" s="47">
        <v>64263</v>
      </c>
      <c r="N734" s="153">
        <v>0</v>
      </c>
      <c r="O734" s="147">
        <v>0</v>
      </c>
      <c r="P734" s="147">
        <v>0</v>
      </c>
      <c r="Q734" s="47">
        <v>0</v>
      </c>
      <c r="R734" s="47">
        <v>0</v>
      </c>
      <c r="S734" s="47">
        <v>0</v>
      </c>
      <c r="T734" s="47">
        <v>0</v>
      </c>
      <c r="U734" s="47">
        <v>0</v>
      </c>
      <c r="V734" s="47">
        <v>0</v>
      </c>
      <c r="W734" s="103">
        <v>66406</v>
      </c>
      <c r="X734" s="41"/>
      <c r="Y734" s="41"/>
      <c r="Z734" s="41"/>
      <c r="AA734" s="41"/>
    </row>
    <row r="735" spans="1:27" ht="20.25" customHeight="1" x14ac:dyDescent="0.2">
      <c r="A735" s="113" t="s">
        <v>2539</v>
      </c>
      <c r="B735" s="114" t="s">
        <v>2511</v>
      </c>
      <c r="C735" s="4" t="s">
        <v>830</v>
      </c>
      <c r="D735" s="144">
        <v>6</v>
      </c>
      <c r="E735" s="130" t="s">
        <v>3561</v>
      </c>
      <c r="F735" s="47">
        <v>3214</v>
      </c>
      <c r="G735" s="47">
        <v>33390</v>
      </c>
      <c r="H735" s="47">
        <v>0</v>
      </c>
      <c r="I735" s="47">
        <v>17018</v>
      </c>
      <c r="J735" s="47">
        <v>20</v>
      </c>
      <c r="K735" s="47">
        <v>3620</v>
      </c>
      <c r="L735" s="47">
        <v>1173</v>
      </c>
      <c r="M735" s="47">
        <v>179459</v>
      </c>
      <c r="N735" s="153">
        <v>2122</v>
      </c>
      <c r="O735" s="147">
        <v>22</v>
      </c>
      <c r="P735" s="147">
        <v>0</v>
      </c>
      <c r="Q735" s="47">
        <v>190991</v>
      </c>
      <c r="R735" s="47">
        <v>0</v>
      </c>
      <c r="S735" s="47">
        <v>0</v>
      </c>
      <c r="T735" s="47">
        <v>0</v>
      </c>
      <c r="U735" s="47">
        <v>0</v>
      </c>
      <c r="V735" s="47">
        <v>0</v>
      </c>
      <c r="W735" s="103">
        <v>431029</v>
      </c>
      <c r="X735" s="41"/>
      <c r="Y735" s="41"/>
      <c r="Z735" s="41"/>
      <c r="AA735" s="41"/>
    </row>
    <row r="736" spans="1:27" ht="20.25" customHeight="1" x14ac:dyDescent="0.2">
      <c r="A736" s="113" t="s">
        <v>2540</v>
      </c>
      <c r="B736" s="114" t="s">
        <v>2511</v>
      </c>
      <c r="C736" s="4" t="s">
        <v>831</v>
      </c>
      <c r="D736" s="144">
        <v>6</v>
      </c>
      <c r="E736" s="130" t="s">
        <v>3561</v>
      </c>
      <c r="F736" s="47">
        <v>2683</v>
      </c>
      <c r="G736" s="47">
        <v>9399</v>
      </c>
      <c r="H736" s="47">
        <v>0</v>
      </c>
      <c r="I736" s="47">
        <v>1147</v>
      </c>
      <c r="J736" s="47">
        <v>2</v>
      </c>
      <c r="K736" s="47">
        <v>0</v>
      </c>
      <c r="L736" s="47">
        <v>66</v>
      </c>
      <c r="M736" s="47">
        <v>24155</v>
      </c>
      <c r="N736" s="153">
        <v>671</v>
      </c>
      <c r="O736" s="147">
        <v>34</v>
      </c>
      <c r="P736" s="147">
        <v>0</v>
      </c>
      <c r="Q736" s="47">
        <v>36516</v>
      </c>
      <c r="R736" s="47">
        <v>0</v>
      </c>
      <c r="S736" s="47">
        <v>0</v>
      </c>
      <c r="T736" s="47">
        <v>0</v>
      </c>
      <c r="U736" s="47">
        <v>0</v>
      </c>
      <c r="V736" s="47">
        <v>0</v>
      </c>
      <c r="W736" s="103">
        <v>74673</v>
      </c>
      <c r="X736" s="41"/>
      <c r="Y736" s="41"/>
      <c r="Z736" s="41"/>
      <c r="AA736" s="41"/>
    </row>
    <row r="737" spans="1:27" ht="20.25" customHeight="1" x14ac:dyDescent="0.2">
      <c r="A737" s="113" t="s">
        <v>2541</v>
      </c>
      <c r="B737" s="114" t="s">
        <v>2542</v>
      </c>
      <c r="C737" s="4" t="s">
        <v>832</v>
      </c>
      <c r="D737" s="144">
        <v>3</v>
      </c>
      <c r="E737" s="130" t="s">
        <v>3561</v>
      </c>
      <c r="F737" s="47">
        <v>24975</v>
      </c>
      <c r="G737" s="47">
        <v>96968</v>
      </c>
      <c r="H737" s="47">
        <v>73400</v>
      </c>
      <c r="I737" s="47">
        <v>641856</v>
      </c>
      <c r="J737" s="47">
        <v>165035</v>
      </c>
      <c r="K737" s="47">
        <v>474922</v>
      </c>
      <c r="L737" s="47">
        <v>194755</v>
      </c>
      <c r="M737" s="47">
        <v>6455320</v>
      </c>
      <c r="N737" s="153">
        <v>281779</v>
      </c>
      <c r="O737" s="147">
        <v>34666</v>
      </c>
      <c r="P737" s="147">
        <v>0</v>
      </c>
      <c r="Q737" s="47">
        <v>64848</v>
      </c>
      <c r="R737" s="47">
        <v>2638925</v>
      </c>
      <c r="S737" s="47">
        <v>0</v>
      </c>
      <c r="T737" s="47">
        <v>0</v>
      </c>
      <c r="U737" s="47">
        <v>2217812</v>
      </c>
      <c r="V737" s="47">
        <v>0</v>
      </c>
      <c r="W737" s="103">
        <v>13365261</v>
      </c>
      <c r="X737" s="41"/>
      <c r="Y737" s="41"/>
      <c r="Z737" s="41"/>
      <c r="AA737" s="41"/>
    </row>
    <row r="738" spans="1:27" ht="20.25" customHeight="1" x14ac:dyDescent="0.2">
      <c r="A738" s="113" t="s">
        <v>2543</v>
      </c>
      <c r="B738" s="114" t="s">
        <v>2542</v>
      </c>
      <c r="C738" s="4" t="s">
        <v>833</v>
      </c>
      <c r="D738" s="144">
        <v>5</v>
      </c>
      <c r="E738" s="130" t="s">
        <v>3561</v>
      </c>
      <c r="F738" s="47">
        <v>6780</v>
      </c>
      <c r="G738" s="47">
        <v>21916</v>
      </c>
      <c r="H738" s="47">
        <v>4182</v>
      </c>
      <c r="I738" s="47">
        <v>324235</v>
      </c>
      <c r="J738" s="47">
        <v>36449</v>
      </c>
      <c r="K738" s="47">
        <v>263192</v>
      </c>
      <c r="L738" s="47">
        <v>69774</v>
      </c>
      <c r="M738" s="47">
        <v>2658453</v>
      </c>
      <c r="N738" s="153">
        <v>181100</v>
      </c>
      <c r="O738" s="147">
        <v>2960</v>
      </c>
      <c r="P738" s="147">
        <v>0</v>
      </c>
      <c r="Q738" s="47">
        <v>0</v>
      </c>
      <c r="R738" s="47">
        <v>831455</v>
      </c>
      <c r="S738" s="47">
        <v>0</v>
      </c>
      <c r="T738" s="47">
        <v>0</v>
      </c>
      <c r="U738" s="47">
        <v>719467</v>
      </c>
      <c r="V738" s="47">
        <v>0</v>
      </c>
      <c r="W738" s="103">
        <v>5119963</v>
      </c>
      <c r="X738" s="41"/>
      <c r="Y738" s="41"/>
      <c r="Z738" s="41"/>
      <c r="AA738" s="41"/>
    </row>
    <row r="739" spans="1:27" ht="20.25" customHeight="1" x14ac:dyDescent="0.2">
      <c r="A739" s="113" t="s">
        <v>2544</v>
      </c>
      <c r="B739" s="114" t="s">
        <v>2542</v>
      </c>
      <c r="C739" s="4" t="s">
        <v>834</v>
      </c>
      <c r="D739" s="144">
        <v>5</v>
      </c>
      <c r="E739" s="130" t="s">
        <v>3561</v>
      </c>
      <c r="F739" s="47">
        <v>15486</v>
      </c>
      <c r="G739" s="47">
        <v>0</v>
      </c>
      <c r="H739" s="47">
        <v>42</v>
      </c>
      <c r="I739" s="47">
        <v>53850</v>
      </c>
      <c r="J739" s="47">
        <v>5442</v>
      </c>
      <c r="K739" s="47">
        <v>58739</v>
      </c>
      <c r="L739" s="47">
        <v>17149</v>
      </c>
      <c r="M739" s="47">
        <v>703059</v>
      </c>
      <c r="N739" s="153">
        <v>46341</v>
      </c>
      <c r="O739" s="147">
        <v>5529</v>
      </c>
      <c r="P739" s="147">
        <v>0</v>
      </c>
      <c r="Q739" s="47">
        <v>0</v>
      </c>
      <c r="R739" s="47">
        <v>0</v>
      </c>
      <c r="S739" s="47">
        <v>0</v>
      </c>
      <c r="T739" s="47">
        <v>0</v>
      </c>
      <c r="U739" s="47">
        <v>0</v>
      </c>
      <c r="V739" s="47">
        <v>0</v>
      </c>
      <c r="W739" s="103">
        <v>905637</v>
      </c>
      <c r="X739" s="41"/>
      <c r="Y739" s="41"/>
      <c r="Z739" s="41"/>
      <c r="AA739" s="41"/>
    </row>
    <row r="740" spans="1:27" ht="20.25" customHeight="1" x14ac:dyDescent="0.2">
      <c r="A740" s="113" t="s">
        <v>2545</v>
      </c>
      <c r="B740" s="114" t="s">
        <v>2542</v>
      </c>
      <c r="C740" s="4" t="s">
        <v>835</v>
      </c>
      <c r="D740" s="144">
        <v>5</v>
      </c>
      <c r="E740" s="130" t="s">
        <v>3561</v>
      </c>
      <c r="F740" s="47">
        <v>30902</v>
      </c>
      <c r="G740" s="47">
        <v>183898</v>
      </c>
      <c r="H740" s="47">
        <v>176</v>
      </c>
      <c r="I740" s="47">
        <v>53280</v>
      </c>
      <c r="J740" s="47">
        <v>110</v>
      </c>
      <c r="K740" s="47">
        <v>56082</v>
      </c>
      <c r="L740" s="47">
        <v>14853</v>
      </c>
      <c r="M740" s="47">
        <v>704629</v>
      </c>
      <c r="N740" s="153">
        <v>58670</v>
      </c>
      <c r="O740" s="147">
        <v>3925</v>
      </c>
      <c r="P740" s="147">
        <v>0</v>
      </c>
      <c r="Q740" s="47">
        <v>237456</v>
      </c>
      <c r="R740" s="47">
        <v>0</v>
      </c>
      <c r="S740" s="47">
        <v>0</v>
      </c>
      <c r="T740" s="47">
        <v>0</v>
      </c>
      <c r="U740" s="47">
        <v>0</v>
      </c>
      <c r="V740" s="47">
        <v>0</v>
      </c>
      <c r="W740" s="103">
        <v>1343981</v>
      </c>
      <c r="X740" s="41"/>
      <c r="Y740" s="41"/>
      <c r="Z740" s="41"/>
      <c r="AA740" s="41"/>
    </row>
    <row r="741" spans="1:27" ht="20.25" customHeight="1" x14ac:dyDescent="0.2">
      <c r="A741" s="113" t="s">
        <v>2546</v>
      </c>
      <c r="B741" s="114" t="s">
        <v>2542</v>
      </c>
      <c r="C741" s="4" t="s">
        <v>836</v>
      </c>
      <c r="D741" s="144">
        <v>5</v>
      </c>
      <c r="E741" s="130" t="s">
        <v>3561</v>
      </c>
      <c r="F741" s="47">
        <v>501</v>
      </c>
      <c r="G741" s="47">
        <v>6378</v>
      </c>
      <c r="H741" s="47">
        <v>30</v>
      </c>
      <c r="I741" s="47">
        <v>34289</v>
      </c>
      <c r="J741" s="47">
        <v>71</v>
      </c>
      <c r="K741" s="47">
        <v>15308</v>
      </c>
      <c r="L741" s="47">
        <v>11636</v>
      </c>
      <c r="M741" s="47">
        <v>505653</v>
      </c>
      <c r="N741" s="153">
        <v>52914</v>
      </c>
      <c r="O741" s="147">
        <v>812</v>
      </c>
      <c r="P741" s="147">
        <v>0</v>
      </c>
      <c r="Q741" s="47">
        <v>0</v>
      </c>
      <c r="R741" s="47">
        <v>0</v>
      </c>
      <c r="S741" s="47">
        <v>0</v>
      </c>
      <c r="T741" s="47">
        <v>0</v>
      </c>
      <c r="U741" s="47">
        <v>0</v>
      </c>
      <c r="V741" s="47">
        <v>0</v>
      </c>
      <c r="W741" s="103">
        <v>627592</v>
      </c>
      <c r="X741" s="41"/>
      <c r="Y741" s="41"/>
      <c r="Z741" s="41"/>
      <c r="AA741" s="41"/>
    </row>
    <row r="742" spans="1:27" ht="20.25" customHeight="1" x14ac:dyDescent="0.2">
      <c r="A742" s="113" t="s">
        <v>2547</v>
      </c>
      <c r="B742" s="114" t="s">
        <v>2542</v>
      </c>
      <c r="C742" s="4" t="s">
        <v>837</v>
      </c>
      <c r="D742" s="144">
        <v>5</v>
      </c>
      <c r="E742" s="130" t="s">
        <v>3561</v>
      </c>
      <c r="F742" s="47">
        <v>3670</v>
      </c>
      <c r="G742" s="47">
        <v>0</v>
      </c>
      <c r="H742" s="47">
        <v>0</v>
      </c>
      <c r="I742" s="47">
        <v>65525</v>
      </c>
      <c r="J742" s="47">
        <v>89</v>
      </c>
      <c r="K742" s="47">
        <v>81062</v>
      </c>
      <c r="L742" s="47">
        <v>18536</v>
      </c>
      <c r="M742" s="47">
        <v>823972</v>
      </c>
      <c r="N742" s="153">
        <v>83893</v>
      </c>
      <c r="O742" s="147">
        <v>603</v>
      </c>
      <c r="P742" s="147">
        <v>0</v>
      </c>
      <c r="Q742" s="47">
        <v>0</v>
      </c>
      <c r="R742" s="47">
        <v>0</v>
      </c>
      <c r="S742" s="47">
        <v>0</v>
      </c>
      <c r="T742" s="47">
        <v>0</v>
      </c>
      <c r="U742" s="47">
        <v>443626</v>
      </c>
      <c r="V742" s="47">
        <v>0</v>
      </c>
      <c r="W742" s="103">
        <v>1520976</v>
      </c>
      <c r="X742" s="41"/>
      <c r="Y742" s="41"/>
      <c r="Z742" s="41"/>
      <c r="AA742" s="41"/>
    </row>
    <row r="743" spans="1:27" ht="20.25" customHeight="1" x14ac:dyDescent="0.2">
      <c r="A743" s="113" t="s">
        <v>2548</v>
      </c>
      <c r="B743" s="114" t="s">
        <v>2542</v>
      </c>
      <c r="C743" s="4" t="s">
        <v>838</v>
      </c>
      <c r="D743" s="144">
        <v>5</v>
      </c>
      <c r="E743" s="130" t="s">
        <v>3561</v>
      </c>
      <c r="F743" s="47">
        <v>917</v>
      </c>
      <c r="G743" s="47">
        <v>68681</v>
      </c>
      <c r="H743" s="47">
        <v>297</v>
      </c>
      <c r="I743" s="47">
        <v>83373</v>
      </c>
      <c r="J743" s="47">
        <v>246</v>
      </c>
      <c r="K743" s="47">
        <v>59331</v>
      </c>
      <c r="L743" s="47">
        <v>17237</v>
      </c>
      <c r="M743" s="47">
        <v>831831</v>
      </c>
      <c r="N743" s="153">
        <v>106142</v>
      </c>
      <c r="O743" s="147">
        <v>1666</v>
      </c>
      <c r="P743" s="147">
        <v>0</v>
      </c>
      <c r="Q743" s="47">
        <v>235</v>
      </c>
      <c r="R743" s="47">
        <v>0</v>
      </c>
      <c r="S743" s="47">
        <v>0</v>
      </c>
      <c r="T743" s="47">
        <v>0</v>
      </c>
      <c r="U743" s="47">
        <v>339072</v>
      </c>
      <c r="V743" s="47">
        <v>0</v>
      </c>
      <c r="W743" s="103">
        <v>1509028</v>
      </c>
      <c r="X743" s="41"/>
      <c r="Y743" s="41"/>
      <c r="Z743" s="41"/>
      <c r="AA743" s="41"/>
    </row>
    <row r="744" spans="1:27" ht="20.25" customHeight="1" x14ac:dyDescent="0.2">
      <c r="A744" s="113" t="s">
        <v>2549</v>
      </c>
      <c r="B744" s="114" t="s">
        <v>2542</v>
      </c>
      <c r="C744" s="4" t="s">
        <v>839</v>
      </c>
      <c r="D744" s="144">
        <v>5</v>
      </c>
      <c r="E744" s="130" t="s">
        <v>3561</v>
      </c>
      <c r="F744" s="47">
        <v>3925</v>
      </c>
      <c r="G744" s="47">
        <v>11562</v>
      </c>
      <c r="H744" s="47">
        <v>258</v>
      </c>
      <c r="I744" s="47">
        <v>31560</v>
      </c>
      <c r="J744" s="47">
        <v>2972</v>
      </c>
      <c r="K744" s="47">
        <v>53863</v>
      </c>
      <c r="L744" s="47">
        <v>10674</v>
      </c>
      <c r="M744" s="47">
        <v>510387</v>
      </c>
      <c r="N744" s="153">
        <v>81178</v>
      </c>
      <c r="O744" s="147">
        <v>1039</v>
      </c>
      <c r="P744" s="147">
        <v>0</v>
      </c>
      <c r="Q744" s="47">
        <v>0</v>
      </c>
      <c r="R744" s="47">
        <v>0</v>
      </c>
      <c r="S744" s="47">
        <v>0</v>
      </c>
      <c r="T744" s="47">
        <v>0</v>
      </c>
      <c r="U744" s="47">
        <v>0</v>
      </c>
      <c r="V744" s="47">
        <v>0</v>
      </c>
      <c r="W744" s="103">
        <v>707418</v>
      </c>
      <c r="X744" s="41"/>
      <c r="Y744" s="41"/>
      <c r="Z744" s="41"/>
      <c r="AA744" s="41"/>
    </row>
    <row r="745" spans="1:27" ht="20.25" customHeight="1" x14ac:dyDescent="0.2">
      <c r="A745" s="113" t="s">
        <v>2550</v>
      </c>
      <c r="B745" s="114" t="s">
        <v>2542</v>
      </c>
      <c r="C745" s="4" t="s">
        <v>840</v>
      </c>
      <c r="D745" s="144">
        <v>5</v>
      </c>
      <c r="E745" s="130" t="s">
        <v>3561</v>
      </c>
      <c r="F745" s="47">
        <v>23485</v>
      </c>
      <c r="G745" s="47">
        <v>247352</v>
      </c>
      <c r="H745" s="47">
        <v>1594</v>
      </c>
      <c r="I745" s="47">
        <v>48735</v>
      </c>
      <c r="J745" s="47">
        <v>123</v>
      </c>
      <c r="K745" s="47">
        <v>24419</v>
      </c>
      <c r="L745" s="47">
        <v>17907</v>
      </c>
      <c r="M745" s="47">
        <v>1225116</v>
      </c>
      <c r="N745" s="153">
        <v>238286</v>
      </c>
      <c r="O745" s="147">
        <v>1804</v>
      </c>
      <c r="P745" s="147">
        <v>0</v>
      </c>
      <c r="Q745" s="47">
        <v>922762</v>
      </c>
      <c r="R745" s="47">
        <v>0</v>
      </c>
      <c r="S745" s="47">
        <v>0</v>
      </c>
      <c r="T745" s="47">
        <v>0</v>
      </c>
      <c r="U745" s="47">
        <v>1688075</v>
      </c>
      <c r="V745" s="47">
        <v>0</v>
      </c>
      <c r="W745" s="103">
        <v>4439658</v>
      </c>
      <c r="X745" s="41"/>
      <c r="Y745" s="41"/>
      <c r="Z745" s="41"/>
      <c r="AA745" s="41"/>
    </row>
    <row r="746" spans="1:27" ht="20.25" customHeight="1" x14ac:dyDescent="0.2">
      <c r="A746" s="113" t="s">
        <v>2551</v>
      </c>
      <c r="B746" s="114" t="s">
        <v>2542</v>
      </c>
      <c r="C746" s="4" t="s">
        <v>841</v>
      </c>
      <c r="D746" s="144">
        <v>5</v>
      </c>
      <c r="E746" s="130" t="s">
        <v>3561</v>
      </c>
      <c r="F746" s="47">
        <v>2531</v>
      </c>
      <c r="G746" s="47">
        <v>0</v>
      </c>
      <c r="H746" s="47">
        <v>12888</v>
      </c>
      <c r="I746" s="47">
        <v>49662</v>
      </c>
      <c r="J746" s="47">
        <v>195</v>
      </c>
      <c r="K746" s="47">
        <v>33540</v>
      </c>
      <c r="L746" s="47">
        <v>34156</v>
      </c>
      <c r="M746" s="47">
        <v>1616028</v>
      </c>
      <c r="N746" s="153">
        <v>192955</v>
      </c>
      <c r="O746" s="147">
        <v>13494</v>
      </c>
      <c r="P746" s="147">
        <v>0</v>
      </c>
      <c r="Q746" s="47">
        <v>0</v>
      </c>
      <c r="R746" s="47">
        <v>389126</v>
      </c>
      <c r="S746" s="47">
        <v>0</v>
      </c>
      <c r="T746" s="47">
        <v>0</v>
      </c>
      <c r="U746" s="47">
        <v>1750008</v>
      </c>
      <c r="V746" s="47">
        <v>0</v>
      </c>
      <c r="W746" s="103">
        <v>4094583</v>
      </c>
      <c r="X746" s="41"/>
      <c r="Y746" s="41"/>
      <c r="Z746" s="41"/>
      <c r="AA746" s="41"/>
    </row>
    <row r="747" spans="1:27" ht="20.25" customHeight="1" x14ac:dyDescent="0.2">
      <c r="A747" s="113" t="s">
        <v>2552</v>
      </c>
      <c r="B747" s="114" t="s">
        <v>2542</v>
      </c>
      <c r="C747" s="4" t="s">
        <v>842</v>
      </c>
      <c r="D747" s="144">
        <v>6</v>
      </c>
      <c r="E747" s="130" t="s">
        <v>3561</v>
      </c>
      <c r="F747" s="47">
        <v>0</v>
      </c>
      <c r="G747" s="47">
        <v>0</v>
      </c>
      <c r="H747" s="47">
        <v>73</v>
      </c>
      <c r="I747" s="47">
        <v>3842</v>
      </c>
      <c r="J747" s="47">
        <v>34</v>
      </c>
      <c r="K747" s="47">
        <v>3922</v>
      </c>
      <c r="L747" s="47">
        <v>1305</v>
      </c>
      <c r="M747" s="47">
        <v>71121</v>
      </c>
      <c r="N747" s="153">
        <v>6545</v>
      </c>
      <c r="O747" s="147">
        <v>0</v>
      </c>
      <c r="P747" s="147">
        <v>0</v>
      </c>
      <c r="Q747" s="47">
        <v>0</v>
      </c>
      <c r="R747" s="47">
        <v>0</v>
      </c>
      <c r="S747" s="47">
        <v>0</v>
      </c>
      <c r="T747" s="47">
        <v>0</v>
      </c>
      <c r="U747" s="47">
        <v>0</v>
      </c>
      <c r="V747" s="47">
        <v>0</v>
      </c>
      <c r="W747" s="103">
        <v>86842</v>
      </c>
      <c r="X747" s="41"/>
      <c r="Y747" s="41"/>
      <c r="Z747" s="41"/>
      <c r="AA747" s="41"/>
    </row>
    <row r="748" spans="1:27" ht="20.25" customHeight="1" x14ac:dyDescent="0.2">
      <c r="A748" s="113" t="s">
        <v>2553</v>
      </c>
      <c r="B748" s="114" t="s">
        <v>2542</v>
      </c>
      <c r="C748" s="4" t="s">
        <v>843</v>
      </c>
      <c r="D748" s="144">
        <v>6</v>
      </c>
      <c r="E748" s="130" t="s">
        <v>3561</v>
      </c>
      <c r="F748" s="47">
        <v>1599</v>
      </c>
      <c r="G748" s="47">
        <v>31401</v>
      </c>
      <c r="H748" s="47">
        <v>31</v>
      </c>
      <c r="I748" s="47">
        <v>39447</v>
      </c>
      <c r="J748" s="47">
        <v>4593</v>
      </c>
      <c r="K748" s="47">
        <v>15090</v>
      </c>
      <c r="L748" s="47">
        <v>7185</v>
      </c>
      <c r="M748" s="47">
        <v>366628</v>
      </c>
      <c r="N748" s="153">
        <v>15666</v>
      </c>
      <c r="O748" s="147">
        <v>893</v>
      </c>
      <c r="P748" s="147">
        <v>0</v>
      </c>
      <c r="Q748" s="47">
        <v>0</v>
      </c>
      <c r="R748" s="47">
        <v>0</v>
      </c>
      <c r="S748" s="47">
        <v>0</v>
      </c>
      <c r="T748" s="47">
        <v>0</v>
      </c>
      <c r="U748" s="47">
        <v>0</v>
      </c>
      <c r="V748" s="47">
        <v>0</v>
      </c>
      <c r="W748" s="103">
        <v>482533</v>
      </c>
      <c r="X748" s="41"/>
      <c r="Y748" s="41"/>
      <c r="Z748" s="41"/>
      <c r="AA748" s="41"/>
    </row>
    <row r="749" spans="1:27" ht="20.25" customHeight="1" x14ac:dyDescent="0.2">
      <c r="A749" s="113" t="s">
        <v>2554</v>
      </c>
      <c r="B749" s="114" t="s">
        <v>2542</v>
      </c>
      <c r="C749" s="4" t="s">
        <v>844</v>
      </c>
      <c r="D749" s="144">
        <v>6</v>
      </c>
      <c r="E749" s="130" t="s">
        <v>3561</v>
      </c>
      <c r="F749" s="47">
        <v>3691</v>
      </c>
      <c r="G749" s="47">
        <v>39147</v>
      </c>
      <c r="H749" s="47">
        <v>4001</v>
      </c>
      <c r="I749" s="47">
        <v>76249</v>
      </c>
      <c r="J749" s="47">
        <v>46</v>
      </c>
      <c r="K749" s="47">
        <v>37865</v>
      </c>
      <c r="L749" s="47">
        <v>8176</v>
      </c>
      <c r="M749" s="47">
        <v>418810</v>
      </c>
      <c r="N749" s="153">
        <v>49977</v>
      </c>
      <c r="O749" s="147">
        <v>3938</v>
      </c>
      <c r="P749" s="147">
        <v>0</v>
      </c>
      <c r="Q749" s="47">
        <v>0</v>
      </c>
      <c r="R749" s="47">
        <v>0</v>
      </c>
      <c r="S749" s="47">
        <v>0</v>
      </c>
      <c r="T749" s="47">
        <v>0</v>
      </c>
      <c r="U749" s="47">
        <v>0</v>
      </c>
      <c r="V749" s="47">
        <v>0</v>
      </c>
      <c r="W749" s="103">
        <v>641900</v>
      </c>
      <c r="X749" s="41"/>
      <c r="Y749" s="41"/>
      <c r="Z749" s="41"/>
      <c r="AA749" s="41"/>
    </row>
    <row r="750" spans="1:27" ht="20.25" customHeight="1" x14ac:dyDescent="0.2">
      <c r="A750" s="113" t="s">
        <v>2555</v>
      </c>
      <c r="B750" s="114" t="s">
        <v>2542</v>
      </c>
      <c r="C750" s="4" t="s">
        <v>845</v>
      </c>
      <c r="D750" s="144">
        <v>6</v>
      </c>
      <c r="E750" s="130" t="s">
        <v>3561</v>
      </c>
      <c r="F750" s="47">
        <v>380</v>
      </c>
      <c r="G750" s="47">
        <v>0</v>
      </c>
      <c r="H750" s="47">
        <v>0</v>
      </c>
      <c r="I750" s="47">
        <v>69728</v>
      </c>
      <c r="J750" s="47">
        <v>66</v>
      </c>
      <c r="K750" s="47">
        <v>41521</v>
      </c>
      <c r="L750" s="47">
        <v>8849</v>
      </c>
      <c r="M750" s="47">
        <v>430855</v>
      </c>
      <c r="N750" s="153">
        <v>54791</v>
      </c>
      <c r="O750" s="147">
        <v>9600</v>
      </c>
      <c r="P750" s="147">
        <v>0</v>
      </c>
      <c r="Q750" s="47">
        <v>0</v>
      </c>
      <c r="R750" s="47">
        <v>0</v>
      </c>
      <c r="S750" s="47">
        <v>0</v>
      </c>
      <c r="T750" s="47">
        <v>0</v>
      </c>
      <c r="U750" s="47">
        <v>0</v>
      </c>
      <c r="V750" s="47">
        <v>0</v>
      </c>
      <c r="W750" s="103">
        <v>615790</v>
      </c>
      <c r="X750" s="41"/>
      <c r="Y750" s="41"/>
      <c r="Z750" s="41"/>
      <c r="AA750" s="41"/>
    </row>
    <row r="751" spans="1:27" ht="20.25" customHeight="1" x14ac:dyDescent="0.2">
      <c r="A751" s="113" t="s">
        <v>2556</v>
      </c>
      <c r="B751" s="114" t="s">
        <v>2542</v>
      </c>
      <c r="C751" s="4" t="s">
        <v>435</v>
      </c>
      <c r="D751" s="144">
        <v>6</v>
      </c>
      <c r="E751" s="130" t="s">
        <v>3561</v>
      </c>
      <c r="F751" s="47">
        <v>3672</v>
      </c>
      <c r="G751" s="47">
        <v>0</v>
      </c>
      <c r="H751" s="47">
        <v>5187</v>
      </c>
      <c r="I751" s="47">
        <v>17791</v>
      </c>
      <c r="J751" s="47">
        <v>47</v>
      </c>
      <c r="K751" s="47">
        <v>17108</v>
      </c>
      <c r="L751" s="47">
        <v>4404</v>
      </c>
      <c r="M751" s="47">
        <v>264179</v>
      </c>
      <c r="N751" s="153">
        <v>47793</v>
      </c>
      <c r="O751" s="147">
        <v>45</v>
      </c>
      <c r="P751" s="147">
        <v>0</v>
      </c>
      <c r="Q751" s="47">
        <v>492118</v>
      </c>
      <c r="R751" s="47">
        <v>0</v>
      </c>
      <c r="S751" s="47">
        <v>0</v>
      </c>
      <c r="T751" s="47">
        <v>0</v>
      </c>
      <c r="U751" s="47">
        <v>0</v>
      </c>
      <c r="V751" s="47">
        <v>0</v>
      </c>
      <c r="W751" s="103">
        <v>852344</v>
      </c>
      <c r="X751" s="41"/>
      <c r="Y751" s="41"/>
      <c r="Z751" s="41"/>
      <c r="AA751" s="41"/>
    </row>
    <row r="752" spans="1:27" ht="20.25" customHeight="1" x14ac:dyDescent="0.2">
      <c r="A752" s="113" t="s">
        <v>2557</v>
      </c>
      <c r="B752" s="114" t="s">
        <v>3563</v>
      </c>
      <c r="C752" s="4" t="s">
        <v>846</v>
      </c>
      <c r="D752" s="144">
        <v>3</v>
      </c>
      <c r="E752" s="130" t="s">
        <v>3561</v>
      </c>
      <c r="F752" s="47">
        <v>24581</v>
      </c>
      <c r="G752" s="47">
        <v>20622</v>
      </c>
      <c r="H752" s="47">
        <v>3202</v>
      </c>
      <c r="I752" s="47">
        <v>434952</v>
      </c>
      <c r="J752" s="47">
        <v>139089</v>
      </c>
      <c r="K752" s="47">
        <v>705439</v>
      </c>
      <c r="L752" s="47">
        <v>229374</v>
      </c>
      <c r="M752" s="47">
        <v>6495117</v>
      </c>
      <c r="N752" s="153">
        <v>395991</v>
      </c>
      <c r="O752" s="147">
        <v>50053</v>
      </c>
      <c r="P752" s="147">
        <v>0</v>
      </c>
      <c r="Q752" s="47">
        <v>0</v>
      </c>
      <c r="R752" s="47">
        <v>0</v>
      </c>
      <c r="S752" s="47">
        <v>0</v>
      </c>
      <c r="T752" s="47">
        <v>0</v>
      </c>
      <c r="U752" s="47">
        <v>0</v>
      </c>
      <c r="V752" s="47">
        <v>0</v>
      </c>
      <c r="W752" s="103">
        <v>8498420</v>
      </c>
      <c r="X752" s="41"/>
      <c r="Y752" s="41"/>
      <c r="Z752" s="41"/>
      <c r="AA752" s="41"/>
    </row>
    <row r="753" spans="1:27" ht="20.25" customHeight="1" x14ac:dyDescent="0.2">
      <c r="A753" s="113" t="s">
        <v>2558</v>
      </c>
      <c r="B753" s="114" t="s">
        <v>3563</v>
      </c>
      <c r="C753" s="4" t="s">
        <v>847</v>
      </c>
      <c r="D753" s="144">
        <v>5</v>
      </c>
      <c r="E753" s="130" t="s">
        <v>3561</v>
      </c>
      <c r="F753" s="47">
        <v>23806</v>
      </c>
      <c r="G753" s="47">
        <v>46517</v>
      </c>
      <c r="H753" s="47">
        <v>2916</v>
      </c>
      <c r="I753" s="47">
        <v>61773</v>
      </c>
      <c r="J753" s="47">
        <v>177</v>
      </c>
      <c r="K753" s="47">
        <v>83721</v>
      </c>
      <c r="L753" s="47">
        <v>20270</v>
      </c>
      <c r="M753" s="47">
        <v>1111985</v>
      </c>
      <c r="N753" s="153">
        <v>62330</v>
      </c>
      <c r="O753" s="147">
        <v>512</v>
      </c>
      <c r="P753" s="147">
        <v>0</v>
      </c>
      <c r="Q753" s="47">
        <v>293663</v>
      </c>
      <c r="R753" s="47">
        <v>0</v>
      </c>
      <c r="S753" s="47">
        <v>0</v>
      </c>
      <c r="T753" s="47">
        <v>0</v>
      </c>
      <c r="U753" s="47">
        <v>854723</v>
      </c>
      <c r="V753" s="47">
        <v>5980</v>
      </c>
      <c r="W753" s="103">
        <v>2568373</v>
      </c>
      <c r="X753" s="41"/>
      <c r="Y753" s="41"/>
      <c r="Z753" s="41"/>
      <c r="AA753" s="41"/>
    </row>
    <row r="754" spans="1:27" ht="20.25" customHeight="1" x14ac:dyDescent="0.2">
      <c r="A754" s="113" t="s">
        <v>2559</v>
      </c>
      <c r="B754" s="114" t="s">
        <v>3563</v>
      </c>
      <c r="C754" s="4" t="s">
        <v>848</v>
      </c>
      <c r="D754" s="144">
        <v>5</v>
      </c>
      <c r="E754" s="130" t="s">
        <v>3561</v>
      </c>
      <c r="F754" s="47">
        <v>9182</v>
      </c>
      <c r="G754" s="47">
        <v>77946</v>
      </c>
      <c r="H754" s="47">
        <v>14295</v>
      </c>
      <c r="I754" s="47">
        <v>143066</v>
      </c>
      <c r="J754" s="47">
        <v>196540</v>
      </c>
      <c r="K754" s="47">
        <v>149078</v>
      </c>
      <c r="L754" s="47">
        <v>41794</v>
      </c>
      <c r="M754" s="47">
        <v>1701523</v>
      </c>
      <c r="N754" s="153">
        <v>53190</v>
      </c>
      <c r="O754" s="147">
        <v>5887</v>
      </c>
      <c r="P754" s="147">
        <v>0</v>
      </c>
      <c r="Q754" s="47">
        <v>0</v>
      </c>
      <c r="R754" s="47">
        <v>0</v>
      </c>
      <c r="S754" s="47">
        <v>0</v>
      </c>
      <c r="T754" s="47">
        <v>538</v>
      </c>
      <c r="U754" s="47">
        <v>0</v>
      </c>
      <c r="V754" s="47">
        <v>0</v>
      </c>
      <c r="W754" s="103">
        <v>2393039</v>
      </c>
      <c r="X754" s="41"/>
      <c r="Y754" s="41"/>
      <c r="Z754" s="41"/>
      <c r="AA754" s="41"/>
    </row>
    <row r="755" spans="1:27" ht="20.25" customHeight="1" x14ac:dyDescent="0.2">
      <c r="A755" s="113" t="s">
        <v>2560</v>
      </c>
      <c r="B755" s="114" t="s">
        <v>3563</v>
      </c>
      <c r="C755" s="4" t="s">
        <v>849</v>
      </c>
      <c r="D755" s="144">
        <v>5</v>
      </c>
      <c r="E755" s="130" t="s">
        <v>3561</v>
      </c>
      <c r="F755" s="47">
        <v>41798</v>
      </c>
      <c r="G755" s="47">
        <v>200471</v>
      </c>
      <c r="H755" s="47">
        <v>231</v>
      </c>
      <c r="I755" s="47">
        <v>49446</v>
      </c>
      <c r="J755" s="47">
        <v>197</v>
      </c>
      <c r="K755" s="47">
        <v>42071</v>
      </c>
      <c r="L755" s="47">
        <v>7205</v>
      </c>
      <c r="M755" s="47">
        <v>569251</v>
      </c>
      <c r="N755" s="153">
        <v>61319</v>
      </c>
      <c r="O755" s="147">
        <v>1556</v>
      </c>
      <c r="P755" s="147">
        <v>0</v>
      </c>
      <c r="Q755" s="47">
        <v>985742</v>
      </c>
      <c r="R755" s="47">
        <v>0</v>
      </c>
      <c r="S755" s="47">
        <v>0</v>
      </c>
      <c r="T755" s="47">
        <v>0</v>
      </c>
      <c r="U755" s="47">
        <v>319624</v>
      </c>
      <c r="V755" s="47">
        <v>0</v>
      </c>
      <c r="W755" s="103">
        <v>2278911</v>
      </c>
      <c r="X755" s="41"/>
      <c r="Y755" s="41"/>
      <c r="Z755" s="41"/>
      <c r="AA755" s="41"/>
    </row>
    <row r="756" spans="1:27" ht="20.25" customHeight="1" x14ac:dyDescent="0.2">
      <c r="A756" s="113" t="s">
        <v>2561</v>
      </c>
      <c r="B756" s="114" t="s">
        <v>3563</v>
      </c>
      <c r="C756" s="4" t="s">
        <v>850</v>
      </c>
      <c r="D756" s="144">
        <v>5</v>
      </c>
      <c r="E756" s="130" t="s">
        <v>3561</v>
      </c>
      <c r="F756" s="47">
        <v>8612</v>
      </c>
      <c r="G756" s="47">
        <v>107819</v>
      </c>
      <c r="H756" s="47">
        <v>0</v>
      </c>
      <c r="I756" s="47">
        <v>22792</v>
      </c>
      <c r="J756" s="47">
        <v>45</v>
      </c>
      <c r="K756" s="47">
        <v>11394</v>
      </c>
      <c r="L756" s="47">
        <v>4948</v>
      </c>
      <c r="M756" s="47">
        <v>311612</v>
      </c>
      <c r="N756" s="153">
        <v>62416</v>
      </c>
      <c r="O756" s="147">
        <v>121</v>
      </c>
      <c r="P756" s="147">
        <v>0</v>
      </c>
      <c r="Q756" s="47">
        <v>661116</v>
      </c>
      <c r="R756" s="47">
        <v>0</v>
      </c>
      <c r="S756" s="47">
        <v>0</v>
      </c>
      <c r="T756" s="47">
        <v>0</v>
      </c>
      <c r="U756" s="47">
        <v>0</v>
      </c>
      <c r="V756" s="47">
        <v>0</v>
      </c>
      <c r="W756" s="103">
        <v>1190875</v>
      </c>
      <c r="X756" s="41"/>
      <c r="Y756" s="41"/>
      <c r="Z756" s="41"/>
      <c r="AA756" s="41"/>
    </row>
    <row r="757" spans="1:27" ht="20.25" customHeight="1" x14ac:dyDescent="0.2">
      <c r="A757" s="113" t="s">
        <v>2562</v>
      </c>
      <c r="B757" s="114" t="s">
        <v>3563</v>
      </c>
      <c r="C757" s="4" t="s">
        <v>851</v>
      </c>
      <c r="D757" s="144">
        <v>5</v>
      </c>
      <c r="E757" s="130" t="s">
        <v>3561</v>
      </c>
      <c r="F757" s="47">
        <v>856</v>
      </c>
      <c r="G757" s="47">
        <v>31462</v>
      </c>
      <c r="H757" s="47">
        <v>4779</v>
      </c>
      <c r="I757" s="47">
        <v>18553</v>
      </c>
      <c r="J757" s="47">
        <v>691</v>
      </c>
      <c r="K757" s="47">
        <v>49840</v>
      </c>
      <c r="L757" s="47">
        <v>23589</v>
      </c>
      <c r="M757" s="47">
        <v>1150939</v>
      </c>
      <c r="N757" s="153">
        <v>46929</v>
      </c>
      <c r="O757" s="147">
        <v>3469</v>
      </c>
      <c r="P757" s="147">
        <v>0</v>
      </c>
      <c r="Q757" s="47">
        <v>151946</v>
      </c>
      <c r="R757" s="47">
        <v>0</v>
      </c>
      <c r="S757" s="47">
        <v>0</v>
      </c>
      <c r="T757" s="47">
        <v>0</v>
      </c>
      <c r="U757" s="47">
        <v>630027</v>
      </c>
      <c r="V757" s="47">
        <v>0</v>
      </c>
      <c r="W757" s="103">
        <v>2113080</v>
      </c>
      <c r="X757" s="41"/>
      <c r="Y757" s="41"/>
      <c r="Z757" s="41"/>
      <c r="AA757" s="41"/>
    </row>
    <row r="758" spans="1:27" ht="20.25" customHeight="1" x14ac:dyDescent="0.2">
      <c r="A758" s="113" t="s">
        <v>2563</v>
      </c>
      <c r="B758" s="114" t="s">
        <v>3563</v>
      </c>
      <c r="C758" s="4" t="s">
        <v>852</v>
      </c>
      <c r="D758" s="144">
        <v>5</v>
      </c>
      <c r="E758" s="130" t="s">
        <v>3561</v>
      </c>
      <c r="F758" s="47">
        <v>5504</v>
      </c>
      <c r="G758" s="47">
        <v>3131</v>
      </c>
      <c r="H758" s="47">
        <v>49</v>
      </c>
      <c r="I758" s="47">
        <v>33347</v>
      </c>
      <c r="J758" s="47">
        <v>64</v>
      </c>
      <c r="K758" s="47">
        <v>30859</v>
      </c>
      <c r="L758" s="47">
        <v>7594</v>
      </c>
      <c r="M758" s="47">
        <v>382063</v>
      </c>
      <c r="N758" s="153">
        <v>23844</v>
      </c>
      <c r="O758" s="147">
        <v>1291</v>
      </c>
      <c r="P758" s="147">
        <v>0</v>
      </c>
      <c r="Q758" s="47">
        <v>307702</v>
      </c>
      <c r="R758" s="47">
        <v>0</v>
      </c>
      <c r="S758" s="47">
        <v>0</v>
      </c>
      <c r="T758" s="47">
        <v>0</v>
      </c>
      <c r="U758" s="47">
        <v>0</v>
      </c>
      <c r="V758" s="47">
        <v>15794</v>
      </c>
      <c r="W758" s="103">
        <v>811242</v>
      </c>
      <c r="X758" s="41"/>
      <c r="Y758" s="41"/>
      <c r="Z758" s="41"/>
      <c r="AA758" s="41"/>
    </row>
    <row r="759" spans="1:27" ht="20.25" customHeight="1" x14ac:dyDescent="0.2">
      <c r="A759" s="113" t="s">
        <v>2564</v>
      </c>
      <c r="B759" s="114" t="s">
        <v>3563</v>
      </c>
      <c r="C759" s="4" t="s">
        <v>853</v>
      </c>
      <c r="D759" s="144">
        <v>5</v>
      </c>
      <c r="E759" s="130" t="s">
        <v>3561</v>
      </c>
      <c r="F759" s="47">
        <v>3024</v>
      </c>
      <c r="G759" s="47">
        <v>0</v>
      </c>
      <c r="H759" s="47">
        <v>0</v>
      </c>
      <c r="I759" s="47">
        <v>68552</v>
      </c>
      <c r="J759" s="47">
        <v>121</v>
      </c>
      <c r="K759" s="47">
        <v>30434</v>
      </c>
      <c r="L759" s="47">
        <v>11065</v>
      </c>
      <c r="M759" s="47">
        <v>635070</v>
      </c>
      <c r="N759" s="153">
        <v>24308</v>
      </c>
      <c r="O759" s="147">
        <v>1240</v>
      </c>
      <c r="P759" s="147">
        <v>0</v>
      </c>
      <c r="Q759" s="47">
        <v>0</v>
      </c>
      <c r="R759" s="47">
        <v>0</v>
      </c>
      <c r="S759" s="47">
        <v>0</v>
      </c>
      <c r="T759" s="47">
        <v>0</v>
      </c>
      <c r="U759" s="47">
        <v>716715</v>
      </c>
      <c r="V759" s="47">
        <v>0</v>
      </c>
      <c r="W759" s="103">
        <v>1490529</v>
      </c>
      <c r="X759" s="41"/>
      <c r="Y759" s="41"/>
      <c r="Z759" s="41"/>
      <c r="AA759" s="41"/>
    </row>
    <row r="760" spans="1:27" ht="20.25" customHeight="1" x14ac:dyDescent="0.2">
      <c r="A760" s="113" t="s">
        <v>2565</v>
      </c>
      <c r="B760" s="114" t="s">
        <v>3563</v>
      </c>
      <c r="C760" s="4" t="s">
        <v>854</v>
      </c>
      <c r="D760" s="144">
        <v>5</v>
      </c>
      <c r="E760" s="130" t="s">
        <v>3561</v>
      </c>
      <c r="F760" s="47">
        <v>4077</v>
      </c>
      <c r="G760" s="47">
        <v>115978</v>
      </c>
      <c r="H760" s="47">
        <v>9982</v>
      </c>
      <c r="I760" s="47">
        <v>97834</v>
      </c>
      <c r="J760" s="47">
        <v>100617</v>
      </c>
      <c r="K760" s="47">
        <v>144923</v>
      </c>
      <c r="L760" s="47">
        <v>43961</v>
      </c>
      <c r="M760" s="47">
        <v>1906301</v>
      </c>
      <c r="N760" s="153">
        <v>227340</v>
      </c>
      <c r="O760" s="147">
        <v>8908</v>
      </c>
      <c r="P760" s="147">
        <v>0</v>
      </c>
      <c r="Q760" s="47">
        <v>177542</v>
      </c>
      <c r="R760" s="47">
        <v>0</v>
      </c>
      <c r="S760" s="47">
        <v>0</v>
      </c>
      <c r="T760" s="47">
        <v>0</v>
      </c>
      <c r="U760" s="47">
        <v>2114769</v>
      </c>
      <c r="V760" s="47">
        <v>0</v>
      </c>
      <c r="W760" s="103">
        <v>4952232</v>
      </c>
      <c r="X760" s="41"/>
      <c r="Y760" s="41"/>
      <c r="Z760" s="41"/>
      <c r="AA760" s="41"/>
    </row>
    <row r="761" spans="1:27" ht="20.25" customHeight="1" x14ac:dyDescent="0.2">
      <c r="A761" s="113" t="s">
        <v>2566</v>
      </c>
      <c r="B761" s="114" t="s">
        <v>3563</v>
      </c>
      <c r="C761" s="4" t="s">
        <v>855</v>
      </c>
      <c r="D761" s="144">
        <v>5</v>
      </c>
      <c r="E761" s="130" t="s">
        <v>3561</v>
      </c>
      <c r="F761" s="47">
        <v>169</v>
      </c>
      <c r="G761" s="47">
        <v>0</v>
      </c>
      <c r="H761" s="47">
        <v>6511</v>
      </c>
      <c r="I761" s="47">
        <v>39494</v>
      </c>
      <c r="J761" s="47">
        <v>13947</v>
      </c>
      <c r="K761" s="47">
        <v>72439</v>
      </c>
      <c r="L761" s="47">
        <v>18088</v>
      </c>
      <c r="M761" s="47">
        <v>870427</v>
      </c>
      <c r="N761" s="153">
        <v>69528</v>
      </c>
      <c r="O761" s="147">
        <v>9898</v>
      </c>
      <c r="P761" s="147">
        <v>0</v>
      </c>
      <c r="Q761" s="47">
        <v>0</v>
      </c>
      <c r="R761" s="47">
        <v>0</v>
      </c>
      <c r="S761" s="47">
        <v>0</v>
      </c>
      <c r="T761" s="47">
        <v>0</v>
      </c>
      <c r="U761" s="47">
        <v>551851</v>
      </c>
      <c r="V761" s="47">
        <v>0</v>
      </c>
      <c r="W761" s="103">
        <v>1652352</v>
      </c>
      <c r="X761" s="41"/>
      <c r="Y761" s="41"/>
      <c r="Z761" s="41"/>
      <c r="AA761" s="41"/>
    </row>
    <row r="762" spans="1:27" ht="20.25" customHeight="1" x14ac:dyDescent="0.2">
      <c r="A762" s="113" t="s">
        <v>2567</v>
      </c>
      <c r="B762" s="114" t="s">
        <v>3563</v>
      </c>
      <c r="C762" s="4" t="s">
        <v>856</v>
      </c>
      <c r="D762" s="144">
        <v>5</v>
      </c>
      <c r="E762" s="130" t="s">
        <v>3561</v>
      </c>
      <c r="F762" s="47">
        <v>0</v>
      </c>
      <c r="G762" s="47">
        <v>0</v>
      </c>
      <c r="H762" s="47">
        <v>2354</v>
      </c>
      <c r="I762" s="47">
        <v>39587</v>
      </c>
      <c r="J762" s="47">
        <v>211</v>
      </c>
      <c r="K762" s="47">
        <v>87082</v>
      </c>
      <c r="L762" s="47">
        <v>17494</v>
      </c>
      <c r="M762" s="47">
        <v>717164</v>
      </c>
      <c r="N762" s="153">
        <v>63959</v>
      </c>
      <c r="O762" s="147">
        <v>958</v>
      </c>
      <c r="P762" s="147">
        <v>0</v>
      </c>
      <c r="Q762" s="47">
        <v>0</v>
      </c>
      <c r="R762" s="47">
        <v>0</v>
      </c>
      <c r="S762" s="47">
        <v>0</v>
      </c>
      <c r="T762" s="47">
        <v>0</v>
      </c>
      <c r="U762" s="47">
        <v>0</v>
      </c>
      <c r="V762" s="47">
        <v>0</v>
      </c>
      <c r="W762" s="103">
        <v>928809</v>
      </c>
      <c r="X762" s="41"/>
      <c r="Y762" s="41"/>
      <c r="Z762" s="41"/>
      <c r="AA762" s="41"/>
    </row>
    <row r="763" spans="1:27" ht="20.25" customHeight="1" x14ac:dyDescent="0.2">
      <c r="A763" s="113" t="s">
        <v>2568</v>
      </c>
      <c r="B763" s="114" t="s">
        <v>3563</v>
      </c>
      <c r="C763" s="4" t="s">
        <v>857</v>
      </c>
      <c r="D763" s="144">
        <v>6</v>
      </c>
      <c r="E763" s="130" t="s">
        <v>3561</v>
      </c>
      <c r="F763" s="47">
        <v>0</v>
      </c>
      <c r="G763" s="47">
        <v>0</v>
      </c>
      <c r="H763" s="47">
        <v>0</v>
      </c>
      <c r="I763" s="47">
        <v>4924</v>
      </c>
      <c r="J763" s="47">
        <v>33</v>
      </c>
      <c r="K763" s="47">
        <v>9514</v>
      </c>
      <c r="L763" s="47">
        <v>1700</v>
      </c>
      <c r="M763" s="47">
        <v>173111</v>
      </c>
      <c r="N763" s="153">
        <v>21225</v>
      </c>
      <c r="O763" s="147">
        <v>157</v>
      </c>
      <c r="P763" s="147">
        <v>0</v>
      </c>
      <c r="Q763" s="47">
        <v>0</v>
      </c>
      <c r="R763" s="47">
        <v>0</v>
      </c>
      <c r="S763" s="47">
        <v>0</v>
      </c>
      <c r="T763" s="47">
        <v>0</v>
      </c>
      <c r="U763" s="47">
        <v>0</v>
      </c>
      <c r="V763" s="47">
        <v>0</v>
      </c>
      <c r="W763" s="103">
        <v>210664</v>
      </c>
      <c r="X763" s="41"/>
      <c r="Y763" s="41"/>
      <c r="Z763" s="41"/>
      <c r="AA763" s="41"/>
    </row>
    <row r="764" spans="1:27" ht="20.25" customHeight="1" x14ac:dyDescent="0.2">
      <c r="A764" s="113" t="s">
        <v>2569</v>
      </c>
      <c r="B764" s="114" t="s">
        <v>3563</v>
      </c>
      <c r="C764" s="4" t="s">
        <v>858</v>
      </c>
      <c r="D764" s="144">
        <v>6</v>
      </c>
      <c r="E764" s="130" t="s">
        <v>3561</v>
      </c>
      <c r="F764" s="47">
        <v>14197</v>
      </c>
      <c r="G764" s="47">
        <v>92592</v>
      </c>
      <c r="H764" s="47">
        <v>0</v>
      </c>
      <c r="I764" s="47">
        <v>30147</v>
      </c>
      <c r="J764" s="47">
        <v>81</v>
      </c>
      <c r="K764" s="47">
        <v>58819</v>
      </c>
      <c r="L764" s="47">
        <v>10405</v>
      </c>
      <c r="M764" s="47">
        <v>495532</v>
      </c>
      <c r="N764" s="153">
        <v>24971</v>
      </c>
      <c r="O764" s="147">
        <v>622</v>
      </c>
      <c r="P764" s="147">
        <v>0</v>
      </c>
      <c r="Q764" s="47">
        <v>0</v>
      </c>
      <c r="R764" s="47">
        <v>0</v>
      </c>
      <c r="S764" s="47">
        <v>0</v>
      </c>
      <c r="T764" s="47">
        <v>0</v>
      </c>
      <c r="U764" s="47">
        <v>0</v>
      </c>
      <c r="V764" s="47">
        <v>0</v>
      </c>
      <c r="W764" s="103">
        <v>727366</v>
      </c>
      <c r="X764" s="41"/>
      <c r="Y764" s="41"/>
      <c r="Z764" s="41"/>
      <c r="AA764" s="41"/>
    </row>
    <row r="765" spans="1:27" ht="20.25" customHeight="1" x14ac:dyDescent="0.2">
      <c r="A765" s="113" t="s">
        <v>2570</v>
      </c>
      <c r="B765" s="114" t="s">
        <v>3563</v>
      </c>
      <c r="C765" s="4" t="s">
        <v>859</v>
      </c>
      <c r="D765" s="144">
        <v>6</v>
      </c>
      <c r="E765" s="130" t="s">
        <v>3561</v>
      </c>
      <c r="F765" s="47">
        <v>0</v>
      </c>
      <c r="G765" s="47">
        <v>0</v>
      </c>
      <c r="H765" s="47">
        <v>0</v>
      </c>
      <c r="I765" s="47">
        <v>40203</v>
      </c>
      <c r="J765" s="47">
        <v>48</v>
      </c>
      <c r="K765" s="47">
        <v>37925</v>
      </c>
      <c r="L765" s="47">
        <v>8237</v>
      </c>
      <c r="M765" s="47">
        <v>368910</v>
      </c>
      <c r="N765" s="153">
        <v>88251</v>
      </c>
      <c r="O765" s="147">
        <v>2560</v>
      </c>
      <c r="P765" s="147">
        <v>0</v>
      </c>
      <c r="Q765" s="47">
        <v>0</v>
      </c>
      <c r="R765" s="47">
        <v>0</v>
      </c>
      <c r="S765" s="47">
        <v>0</v>
      </c>
      <c r="T765" s="47">
        <v>0</v>
      </c>
      <c r="U765" s="47">
        <v>0</v>
      </c>
      <c r="V765" s="47">
        <v>0</v>
      </c>
      <c r="W765" s="103">
        <v>546134</v>
      </c>
      <c r="X765" s="41"/>
      <c r="Y765" s="41"/>
      <c r="Z765" s="41"/>
      <c r="AA765" s="41"/>
    </row>
    <row r="766" spans="1:27" ht="20.25" customHeight="1" x14ac:dyDescent="0.2">
      <c r="A766" s="113" t="s">
        <v>2571</v>
      </c>
      <c r="B766" s="114" t="s">
        <v>3563</v>
      </c>
      <c r="C766" s="4" t="s">
        <v>860</v>
      </c>
      <c r="D766" s="144">
        <v>6</v>
      </c>
      <c r="E766" s="130" t="s">
        <v>3561</v>
      </c>
      <c r="F766" s="47">
        <v>25036</v>
      </c>
      <c r="G766" s="47">
        <v>0</v>
      </c>
      <c r="H766" s="47">
        <v>9703</v>
      </c>
      <c r="I766" s="47">
        <v>21295</v>
      </c>
      <c r="J766" s="47">
        <v>142</v>
      </c>
      <c r="K766" s="47">
        <v>27219</v>
      </c>
      <c r="L766" s="47">
        <v>8566</v>
      </c>
      <c r="M766" s="47">
        <v>511506</v>
      </c>
      <c r="N766" s="153">
        <v>18715</v>
      </c>
      <c r="O766" s="147">
        <v>204</v>
      </c>
      <c r="P766" s="147">
        <v>0</v>
      </c>
      <c r="Q766" s="47">
        <v>237386</v>
      </c>
      <c r="R766" s="47">
        <v>0</v>
      </c>
      <c r="S766" s="47">
        <v>0</v>
      </c>
      <c r="T766" s="47">
        <v>0</v>
      </c>
      <c r="U766" s="47">
        <v>255694</v>
      </c>
      <c r="V766" s="47">
        <v>50761</v>
      </c>
      <c r="W766" s="103">
        <v>1166227</v>
      </c>
      <c r="X766" s="41"/>
      <c r="Y766" s="41"/>
      <c r="Z766" s="41"/>
      <c r="AA766" s="41"/>
    </row>
    <row r="767" spans="1:27" ht="20.25" customHeight="1" x14ac:dyDescent="0.2">
      <c r="A767" s="113" t="s">
        <v>2572</v>
      </c>
      <c r="B767" s="114" t="s">
        <v>3563</v>
      </c>
      <c r="C767" s="4" t="s">
        <v>861</v>
      </c>
      <c r="D767" s="144">
        <v>6</v>
      </c>
      <c r="E767" s="130" t="s">
        <v>3561</v>
      </c>
      <c r="F767" s="47">
        <v>3897</v>
      </c>
      <c r="G767" s="47">
        <v>4888</v>
      </c>
      <c r="H767" s="47">
        <v>0</v>
      </c>
      <c r="I767" s="47">
        <v>9458</v>
      </c>
      <c r="J767" s="47">
        <v>283</v>
      </c>
      <c r="K767" s="47">
        <v>6745</v>
      </c>
      <c r="L767" s="47">
        <v>4711</v>
      </c>
      <c r="M767" s="47">
        <v>322075</v>
      </c>
      <c r="N767" s="153">
        <v>19626</v>
      </c>
      <c r="O767" s="147">
        <v>63</v>
      </c>
      <c r="P767" s="147">
        <v>0</v>
      </c>
      <c r="Q767" s="47">
        <v>155473</v>
      </c>
      <c r="R767" s="47">
        <v>0</v>
      </c>
      <c r="S767" s="47">
        <v>0</v>
      </c>
      <c r="T767" s="47">
        <v>0</v>
      </c>
      <c r="U767" s="47">
        <v>133664</v>
      </c>
      <c r="V767" s="47">
        <v>694</v>
      </c>
      <c r="W767" s="103">
        <v>661577</v>
      </c>
      <c r="X767" s="41"/>
      <c r="Y767" s="41"/>
      <c r="Z767" s="41"/>
      <c r="AA767" s="41"/>
    </row>
    <row r="768" spans="1:27" ht="20.25" customHeight="1" x14ac:dyDescent="0.2">
      <c r="A768" s="113" t="s">
        <v>2573</v>
      </c>
      <c r="B768" s="114" t="s">
        <v>3563</v>
      </c>
      <c r="C768" s="4" t="s">
        <v>862</v>
      </c>
      <c r="D768" s="144">
        <v>6</v>
      </c>
      <c r="E768" s="130" t="s">
        <v>3561</v>
      </c>
      <c r="F768" s="47">
        <v>4192</v>
      </c>
      <c r="G768" s="47">
        <v>2348</v>
      </c>
      <c r="H768" s="47">
        <v>30068</v>
      </c>
      <c r="I768" s="47">
        <v>38993</v>
      </c>
      <c r="J768" s="47">
        <v>40</v>
      </c>
      <c r="K768" s="47">
        <v>36852</v>
      </c>
      <c r="L768" s="47">
        <v>4623</v>
      </c>
      <c r="M768" s="47">
        <v>397420</v>
      </c>
      <c r="N768" s="153">
        <v>20785</v>
      </c>
      <c r="O768" s="147">
        <v>221</v>
      </c>
      <c r="P768" s="147">
        <v>0</v>
      </c>
      <c r="Q768" s="47">
        <v>77</v>
      </c>
      <c r="R768" s="47">
        <v>0</v>
      </c>
      <c r="S768" s="47">
        <v>0</v>
      </c>
      <c r="T768" s="47">
        <v>0</v>
      </c>
      <c r="U768" s="47">
        <v>246653</v>
      </c>
      <c r="V768" s="47">
        <v>29614</v>
      </c>
      <c r="W768" s="103">
        <v>811886</v>
      </c>
      <c r="X768" s="41"/>
      <c r="Y768" s="41"/>
      <c r="Z768" s="41"/>
      <c r="AA768" s="41"/>
    </row>
    <row r="769" spans="1:27" ht="20.25" customHeight="1" x14ac:dyDescent="0.2">
      <c r="A769" s="113" t="s">
        <v>2574</v>
      </c>
      <c r="B769" s="114" t="s">
        <v>3563</v>
      </c>
      <c r="C769" s="4" t="s">
        <v>863</v>
      </c>
      <c r="D769" s="144">
        <v>6</v>
      </c>
      <c r="E769" s="130" t="s">
        <v>3561</v>
      </c>
      <c r="F769" s="47">
        <v>3140</v>
      </c>
      <c r="G769" s="47">
        <v>12431</v>
      </c>
      <c r="H769" s="47">
        <v>4973</v>
      </c>
      <c r="I769" s="47">
        <v>6271</v>
      </c>
      <c r="J769" s="47">
        <v>978</v>
      </c>
      <c r="K769" s="47">
        <v>12838</v>
      </c>
      <c r="L769" s="47">
        <v>2772</v>
      </c>
      <c r="M769" s="47">
        <v>211366</v>
      </c>
      <c r="N769" s="153">
        <v>42064</v>
      </c>
      <c r="O769" s="147">
        <v>66</v>
      </c>
      <c r="P769" s="147">
        <v>0</v>
      </c>
      <c r="Q769" s="47">
        <v>363241</v>
      </c>
      <c r="R769" s="47">
        <v>0</v>
      </c>
      <c r="S769" s="47">
        <v>0</v>
      </c>
      <c r="T769" s="47">
        <v>0</v>
      </c>
      <c r="U769" s="47">
        <v>0</v>
      </c>
      <c r="V769" s="47">
        <v>0</v>
      </c>
      <c r="W769" s="103">
        <v>660140</v>
      </c>
      <c r="X769" s="41"/>
      <c r="Y769" s="41"/>
      <c r="Z769" s="41"/>
      <c r="AA769" s="41"/>
    </row>
    <row r="770" spans="1:27" ht="20.25" customHeight="1" x14ac:dyDescent="0.2">
      <c r="A770" s="113" t="s">
        <v>2575</v>
      </c>
      <c r="B770" s="114" t="s">
        <v>3563</v>
      </c>
      <c r="C770" s="4" t="s">
        <v>864</v>
      </c>
      <c r="D770" s="144">
        <v>6</v>
      </c>
      <c r="E770" s="130" t="s">
        <v>3561</v>
      </c>
      <c r="F770" s="47">
        <v>31341</v>
      </c>
      <c r="G770" s="47">
        <v>84516</v>
      </c>
      <c r="H770" s="47">
        <v>473</v>
      </c>
      <c r="I770" s="47">
        <v>5844</v>
      </c>
      <c r="J770" s="47">
        <v>59</v>
      </c>
      <c r="K770" s="47">
        <v>12445</v>
      </c>
      <c r="L770" s="47">
        <v>5054</v>
      </c>
      <c r="M770" s="47">
        <v>470766</v>
      </c>
      <c r="N770" s="153">
        <v>113505</v>
      </c>
      <c r="O770" s="147">
        <v>1369</v>
      </c>
      <c r="P770" s="147">
        <v>0</v>
      </c>
      <c r="Q770" s="47">
        <v>892424</v>
      </c>
      <c r="R770" s="47">
        <v>0</v>
      </c>
      <c r="S770" s="47">
        <v>0</v>
      </c>
      <c r="T770" s="47">
        <v>0</v>
      </c>
      <c r="U770" s="47">
        <v>471330</v>
      </c>
      <c r="V770" s="47">
        <v>0</v>
      </c>
      <c r="W770" s="103">
        <v>2089126</v>
      </c>
      <c r="X770" s="41"/>
      <c r="Y770" s="41"/>
      <c r="Z770" s="41"/>
      <c r="AA770" s="41"/>
    </row>
    <row r="771" spans="1:27" ht="20.25" customHeight="1" x14ac:dyDescent="0.2">
      <c r="A771" s="113" t="s">
        <v>2576</v>
      </c>
      <c r="B771" s="114" t="s">
        <v>2577</v>
      </c>
      <c r="C771" s="4" t="s">
        <v>865</v>
      </c>
      <c r="D771" s="144">
        <v>3</v>
      </c>
      <c r="E771" s="130" t="s">
        <v>3561</v>
      </c>
      <c r="F771" s="47">
        <v>7246</v>
      </c>
      <c r="G771" s="47">
        <v>0</v>
      </c>
      <c r="H771" s="47">
        <v>14902</v>
      </c>
      <c r="I771" s="47">
        <v>188222</v>
      </c>
      <c r="J771" s="47">
        <v>83974</v>
      </c>
      <c r="K771" s="47">
        <v>383925</v>
      </c>
      <c r="L771" s="47">
        <v>123966</v>
      </c>
      <c r="M771" s="47">
        <v>4018236</v>
      </c>
      <c r="N771" s="153">
        <v>182135</v>
      </c>
      <c r="O771" s="147">
        <v>18284</v>
      </c>
      <c r="P771" s="147">
        <v>0</v>
      </c>
      <c r="Q771" s="47">
        <v>167247</v>
      </c>
      <c r="R771" s="47">
        <v>0</v>
      </c>
      <c r="S771" s="47">
        <v>0</v>
      </c>
      <c r="T771" s="47">
        <v>0</v>
      </c>
      <c r="U771" s="47">
        <v>1289254</v>
      </c>
      <c r="V771" s="47">
        <v>0</v>
      </c>
      <c r="W771" s="103">
        <v>6477391</v>
      </c>
      <c r="X771" s="41"/>
      <c r="Y771" s="41"/>
      <c r="Z771" s="41"/>
      <c r="AA771" s="41"/>
    </row>
    <row r="772" spans="1:27" ht="20.25" customHeight="1" x14ac:dyDescent="0.2">
      <c r="A772" s="113" t="s">
        <v>2578</v>
      </c>
      <c r="B772" s="114" t="s">
        <v>2577</v>
      </c>
      <c r="C772" s="4" t="s">
        <v>866</v>
      </c>
      <c r="D772" s="144">
        <v>5</v>
      </c>
      <c r="E772" s="130" t="s">
        <v>3561</v>
      </c>
      <c r="F772" s="47">
        <v>4417</v>
      </c>
      <c r="G772" s="47">
        <v>0</v>
      </c>
      <c r="H772" s="47">
        <v>38</v>
      </c>
      <c r="I772" s="47">
        <v>39419</v>
      </c>
      <c r="J772" s="47">
        <v>270</v>
      </c>
      <c r="K772" s="47">
        <v>62180</v>
      </c>
      <c r="L772" s="47">
        <v>26755</v>
      </c>
      <c r="M772" s="47">
        <v>836114</v>
      </c>
      <c r="N772" s="153">
        <v>33345</v>
      </c>
      <c r="O772" s="147">
        <v>3225</v>
      </c>
      <c r="P772" s="147">
        <v>0</v>
      </c>
      <c r="Q772" s="47">
        <v>0</v>
      </c>
      <c r="R772" s="47">
        <v>0</v>
      </c>
      <c r="S772" s="47">
        <v>0</v>
      </c>
      <c r="T772" s="47">
        <v>0</v>
      </c>
      <c r="U772" s="47">
        <v>0</v>
      </c>
      <c r="V772" s="47">
        <v>73441</v>
      </c>
      <c r="W772" s="103">
        <v>1079204</v>
      </c>
      <c r="X772" s="41"/>
      <c r="Y772" s="41"/>
      <c r="Z772" s="41"/>
      <c r="AA772" s="41"/>
    </row>
    <row r="773" spans="1:27" ht="20.25" customHeight="1" x14ac:dyDescent="0.2">
      <c r="A773" s="113" t="s">
        <v>2579</v>
      </c>
      <c r="B773" s="114" t="s">
        <v>2577</v>
      </c>
      <c r="C773" s="4" t="s">
        <v>867</v>
      </c>
      <c r="D773" s="144">
        <v>5</v>
      </c>
      <c r="E773" s="130" t="s">
        <v>3561</v>
      </c>
      <c r="F773" s="47">
        <v>32353</v>
      </c>
      <c r="G773" s="47">
        <v>17165</v>
      </c>
      <c r="H773" s="47">
        <v>5640</v>
      </c>
      <c r="I773" s="47">
        <v>10516</v>
      </c>
      <c r="J773" s="47">
        <v>78</v>
      </c>
      <c r="K773" s="47">
        <v>59872</v>
      </c>
      <c r="L773" s="47">
        <v>9837</v>
      </c>
      <c r="M773" s="47">
        <v>482780</v>
      </c>
      <c r="N773" s="153">
        <v>28577</v>
      </c>
      <c r="O773" s="147">
        <v>229</v>
      </c>
      <c r="P773" s="147">
        <v>0</v>
      </c>
      <c r="Q773" s="47">
        <v>0</v>
      </c>
      <c r="R773" s="47">
        <v>0</v>
      </c>
      <c r="S773" s="47">
        <v>0</v>
      </c>
      <c r="T773" s="47">
        <v>0</v>
      </c>
      <c r="U773" s="47">
        <v>0</v>
      </c>
      <c r="V773" s="47">
        <v>82801</v>
      </c>
      <c r="W773" s="103">
        <v>729848</v>
      </c>
      <c r="X773" s="41"/>
      <c r="Y773" s="41"/>
      <c r="Z773" s="41"/>
      <c r="AA773" s="41"/>
    </row>
    <row r="774" spans="1:27" ht="20.25" customHeight="1" x14ac:dyDescent="0.2">
      <c r="A774" s="113" t="s">
        <v>2580</v>
      </c>
      <c r="B774" s="114" t="s">
        <v>2577</v>
      </c>
      <c r="C774" s="4" t="s">
        <v>868</v>
      </c>
      <c r="D774" s="144">
        <v>5</v>
      </c>
      <c r="E774" s="130" t="s">
        <v>3561</v>
      </c>
      <c r="F774" s="47">
        <v>7124</v>
      </c>
      <c r="G774" s="47">
        <v>9030</v>
      </c>
      <c r="H774" s="47">
        <v>0</v>
      </c>
      <c r="I774" s="47">
        <v>56531</v>
      </c>
      <c r="J774" s="47">
        <v>86</v>
      </c>
      <c r="K774" s="47">
        <v>21661</v>
      </c>
      <c r="L774" s="47">
        <v>10325</v>
      </c>
      <c r="M774" s="47">
        <v>601978</v>
      </c>
      <c r="N774" s="153">
        <v>2147</v>
      </c>
      <c r="O774" s="147">
        <v>124</v>
      </c>
      <c r="P774" s="147">
        <v>0</v>
      </c>
      <c r="Q774" s="47">
        <v>69397</v>
      </c>
      <c r="R774" s="47">
        <v>0</v>
      </c>
      <c r="S774" s="47">
        <v>0</v>
      </c>
      <c r="T774" s="47">
        <v>0</v>
      </c>
      <c r="U774" s="47">
        <v>217686</v>
      </c>
      <c r="V774" s="47">
        <v>0</v>
      </c>
      <c r="W774" s="103">
        <v>996089</v>
      </c>
      <c r="X774" s="41"/>
      <c r="Y774" s="41"/>
      <c r="Z774" s="41"/>
      <c r="AA774" s="41"/>
    </row>
    <row r="775" spans="1:27" ht="20.25" customHeight="1" x14ac:dyDescent="0.2">
      <c r="A775" s="113" t="s">
        <v>2581</v>
      </c>
      <c r="B775" s="114" t="s">
        <v>2577</v>
      </c>
      <c r="C775" s="4" t="s">
        <v>869</v>
      </c>
      <c r="D775" s="144">
        <v>5</v>
      </c>
      <c r="E775" s="130" t="s">
        <v>3561</v>
      </c>
      <c r="F775" s="47">
        <v>2586</v>
      </c>
      <c r="G775" s="47">
        <v>0</v>
      </c>
      <c r="H775" s="47">
        <v>0</v>
      </c>
      <c r="I775" s="47">
        <v>67741</v>
      </c>
      <c r="J775" s="47">
        <v>98</v>
      </c>
      <c r="K775" s="47">
        <v>53012</v>
      </c>
      <c r="L775" s="47">
        <v>9068</v>
      </c>
      <c r="M775" s="47">
        <v>405476</v>
      </c>
      <c r="N775" s="153">
        <v>43158</v>
      </c>
      <c r="O775" s="147">
        <v>1759</v>
      </c>
      <c r="P775" s="147">
        <v>0</v>
      </c>
      <c r="Q775" s="47">
        <v>200</v>
      </c>
      <c r="R775" s="47">
        <v>0</v>
      </c>
      <c r="S775" s="47">
        <v>0</v>
      </c>
      <c r="T775" s="47">
        <v>0</v>
      </c>
      <c r="U775" s="47">
        <v>0</v>
      </c>
      <c r="V775" s="47">
        <v>0</v>
      </c>
      <c r="W775" s="103">
        <v>583098</v>
      </c>
      <c r="X775" s="41"/>
      <c r="Y775" s="41"/>
      <c r="Z775" s="41"/>
      <c r="AA775" s="41"/>
    </row>
    <row r="776" spans="1:27" ht="20.25" customHeight="1" x14ac:dyDescent="0.2">
      <c r="A776" s="113" t="s">
        <v>2582</v>
      </c>
      <c r="B776" s="114" t="s">
        <v>2577</v>
      </c>
      <c r="C776" s="4" t="s">
        <v>870</v>
      </c>
      <c r="D776" s="144">
        <v>5</v>
      </c>
      <c r="E776" s="130" t="s">
        <v>3561</v>
      </c>
      <c r="F776" s="47">
        <v>4204</v>
      </c>
      <c r="G776" s="47">
        <v>0</v>
      </c>
      <c r="H776" s="47">
        <v>0</v>
      </c>
      <c r="I776" s="47">
        <v>118016</v>
      </c>
      <c r="J776" s="47">
        <v>5722</v>
      </c>
      <c r="K776" s="47">
        <v>91874</v>
      </c>
      <c r="L776" s="47">
        <v>22601</v>
      </c>
      <c r="M776" s="47">
        <v>976644</v>
      </c>
      <c r="N776" s="153">
        <v>94571</v>
      </c>
      <c r="O776" s="147">
        <v>6254</v>
      </c>
      <c r="P776" s="147">
        <v>0</v>
      </c>
      <c r="Q776" s="47">
        <v>0</v>
      </c>
      <c r="R776" s="47">
        <v>0</v>
      </c>
      <c r="S776" s="47">
        <v>0</v>
      </c>
      <c r="T776" s="47">
        <v>0</v>
      </c>
      <c r="U776" s="47">
        <v>0</v>
      </c>
      <c r="V776" s="47">
        <v>0</v>
      </c>
      <c r="W776" s="103">
        <v>1319886</v>
      </c>
      <c r="X776" s="41"/>
      <c r="Y776" s="41"/>
      <c r="Z776" s="41"/>
      <c r="AA776" s="41"/>
    </row>
    <row r="777" spans="1:27" ht="20.25" customHeight="1" x14ac:dyDescent="0.2">
      <c r="A777" s="113" t="s">
        <v>2583</v>
      </c>
      <c r="B777" s="114" t="s">
        <v>2577</v>
      </c>
      <c r="C777" s="4" t="s">
        <v>871</v>
      </c>
      <c r="D777" s="144">
        <v>5</v>
      </c>
      <c r="E777" s="130" t="s">
        <v>3561</v>
      </c>
      <c r="F777" s="47">
        <v>1106</v>
      </c>
      <c r="G777" s="47">
        <v>591</v>
      </c>
      <c r="H777" s="47">
        <v>553</v>
      </c>
      <c r="I777" s="47">
        <v>32251</v>
      </c>
      <c r="J777" s="47">
        <v>116</v>
      </c>
      <c r="K777" s="47">
        <v>49326</v>
      </c>
      <c r="L777" s="47">
        <v>10747</v>
      </c>
      <c r="M777" s="47">
        <v>576137</v>
      </c>
      <c r="N777" s="153">
        <v>15624</v>
      </c>
      <c r="O777" s="147">
        <v>503</v>
      </c>
      <c r="P777" s="147">
        <v>0</v>
      </c>
      <c r="Q777" s="47">
        <v>131</v>
      </c>
      <c r="R777" s="47">
        <v>0</v>
      </c>
      <c r="S777" s="47">
        <v>0</v>
      </c>
      <c r="T777" s="47">
        <v>0</v>
      </c>
      <c r="U777" s="47">
        <v>375734</v>
      </c>
      <c r="V777" s="47">
        <v>0</v>
      </c>
      <c r="W777" s="103">
        <v>1062819</v>
      </c>
      <c r="X777" s="41"/>
      <c r="Y777" s="41"/>
      <c r="Z777" s="41"/>
      <c r="AA777" s="41"/>
    </row>
    <row r="778" spans="1:27" ht="20.25" customHeight="1" x14ac:dyDescent="0.2">
      <c r="A778" s="113" t="s">
        <v>2584</v>
      </c>
      <c r="B778" s="114" t="s">
        <v>2577</v>
      </c>
      <c r="C778" s="4" t="s">
        <v>872</v>
      </c>
      <c r="D778" s="144">
        <v>5</v>
      </c>
      <c r="E778" s="130" t="s">
        <v>3561</v>
      </c>
      <c r="F778" s="47">
        <v>9425</v>
      </c>
      <c r="G778" s="47">
        <v>0</v>
      </c>
      <c r="H778" s="47">
        <v>476</v>
      </c>
      <c r="I778" s="47">
        <v>44312</v>
      </c>
      <c r="J778" s="47">
        <v>174206</v>
      </c>
      <c r="K778" s="47">
        <v>94499</v>
      </c>
      <c r="L778" s="47">
        <v>34258</v>
      </c>
      <c r="M778" s="47">
        <v>1340159</v>
      </c>
      <c r="N778" s="153">
        <v>81846</v>
      </c>
      <c r="O778" s="147">
        <v>3100</v>
      </c>
      <c r="P778" s="147">
        <v>0</v>
      </c>
      <c r="Q778" s="47">
        <v>0</v>
      </c>
      <c r="R778" s="47">
        <v>0</v>
      </c>
      <c r="S778" s="47">
        <v>0</v>
      </c>
      <c r="T778" s="47">
        <v>0</v>
      </c>
      <c r="U778" s="47">
        <v>791564</v>
      </c>
      <c r="V778" s="47">
        <v>61531</v>
      </c>
      <c r="W778" s="103">
        <v>2635376</v>
      </c>
      <c r="X778" s="41"/>
      <c r="Y778" s="41"/>
      <c r="Z778" s="41"/>
      <c r="AA778" s="41"/>
    </row>
    <row r="779" spans="1:27" ht="20.25" customHeight="1" x14ac:dyDescent="0.2">
      <c r="A779" s="113" t="s">
        <v>2585</v>
      </c>
      <c r="B779" s="114" t="s">
        <v>2577</v>
      </c>
      <c r="C779" s="4" t="s">
        <v>873</v>
      </c>
      <c r="D779" s="144">
        <v>5</v>
      </c>
      <c r="E779" s="130" t="s">
        <v>3561</v>
      </c>
      <c r="F779" s="47">
        <v>624</v>
      </c>
      <c r="G779" s="47">
        <v>28582</v>
      </c>
      <c r="H779" s="47">
        <v>2077</v>
      </c>
      <c r="I779" s="47">
        <v>23305</v>
      </c>
      <c r="J779" s="47">
        <v>7292</v>
      </c>
      <c r="K779" s="47">
        <v>40315</v>
      </c>
      <c r="L779" s="47">
        <v>31992</v>
      </c>
      <c r="M779" s="47">
        <v>1500163</v>
      </c>
      <c r="N779" s="153">
        <v>168018</v>
      </c>
      <c r="O779" s="147">
        <v>684</v>
      </c>
      <c r="P779" s="147">
        <v>0</v>
      </c>
      <c r="Q779" s="47">
        <v>0</v>
      </c>
      <c r="R779" s="47">
        <v>0</v>
      </c>
      <c r="S779" s="47">
        <v>0</v>
      </c>
      <c r="T779" s="47">
        <v>0</v>
      </c>
      <c r="U779" s="47">
        <v>1349276</v>
      </c>
      <c r="V779" s="47">
        <v>0</v>
      </c>
      <c r="W779" s="103">
        <v>3152328</v>
      </c>
      <c r="X779" s="41"/>
      <c r="Y779" s="41"/>
      <c r="Z779" s="41"/>
      <c r="AA779" s="41"/>
    </row>
    <row r="780" spans="1:27" ht="20.25" customHeight="1" x14ac:dyDescent="0.2">
      <c r="A780" s="113" t="s">
        <v>2586</v>
      </c>
      <c r="B780" s="114" t="s">
        <v>2577</v>
      </c>
      <c r="C780" s="4" t="s">
        <v>874</v>
      </c>
      <c r="D780" s="144">
        <v>6</v>
      </c>
      <c r="E780" s="130" t="s">
        <v>3561</v>
      </c>
      <c r="F780" s="47">
        <v>0</v>
      </c>
      <c r="G780" s="47">
        <v>0</v>
      </c>
      <c r="H780" s="47">
        <v>4943</v>
      </c>
      <c r="I780" s="47">
        <v>1393</v>
      </c>
      <c r="J780" s="47">
        <v>40</v>
      </c>
      <c r="K780" s="47">
        <v>4624</v>
      </c>
      <c r="L780" s="47">
        <v>5994</v>
      </c>
      <c r="M780" s="47">
        <v>406802</v>
      </c>
      <c r="N780" s="153">
        <v>6105</v>
      </c>
      <c r="O780" s="147">
        <v>0</v>
      </c>
      <c r="P780" s="147">
        <v>0</v>
      </c>
      <c r="Q780" s="47">
        <v>78</v>
      </c>
      <c r="R780" s="47">
        <v>0</v>
      </c>
      <c r="S780" s="47">
        <v>0</v>
      </c>
      <c r="T780" s="47">
        <v>0</v>
      </c>
      <c r="U780" s="47">
        <v>298019</v>
      </c>
      <c r="V780" s="47">
        <v>0</v>
      </c>
      <c r="W780" s="103">
        <v>727998</v>
      </c>
      <c r="X780" s="41"/>
      <c r="Y780" s="41"/>
      <c r="Z780" s="41"/>
      <c r="AA780" s="41"/>
    </row>
    <row r="781" spans="1:27" ht="20.25" customHeight="1" x14ac:dyDescent="0.2">
      <c r="A781" s="113" t="s">
        <v>2587</v>
      </c>
      <c r="B781" s="114" t="s">
        <v>2577</v>
      </c>
      <c r="C781" s="4" t="s">
        <v>269</v>
      </c>
      <c r="D781" s="144">
        <v>6</v>
      </c>
      <c r="E781" s="130" t="s">
        <v>3561</v>
      </c>
      <c r="F781" s="47">
        <v>919</v>
      </c>
      <c r="G781" s="47">
        <v>79242</v>
      </c>
      <c r="H781" s="47">
        <v>0</v>
      </c>
      <c r="I781" s="47">
        <v>1983</v>
      </c>
      <c r="J781" s="47">
        <v>6</v>
      </c>
      <c r="K781" s="47">
        <v>1912</v>
      </c>
      <c r="L781" s="47">
        <v>734</v>
      </c>
      <c r="M781" s="47">
        <v>108996</v>
      </c>
      <c r="N781" s="153">
        <v>4398</v>
      </c>
      <c r="O781" s="147">
        <v>15</v>
      </c>
      <c r="P781" s="147">
        <v>0</v>
      </c>
      <c r="Q781" s="47">
        <v>193511</v>
      </c>
      <c r="R781" s="47">
        <v>0</v>
      </c>
      <c r="S781" s="47">
        <v>0</v>
      </c>
      <c r="T781" s="47">
        <v>0</v>
      </c>
      <c r="U781" s="47">
        <v>0</v>
      </c>
      <c r="V781" s="47">
        <v>1</v>
      </c>
      <c r="W781" s="103">
        <v>391717</v>
      </c>
      <c r="X781" s="41"/>
      <c r="Y781" s="41"/>
      <c r="Z781" s="41"/>
      <c r="AA781" s="41"/>
    </row>
    <row r="782" spans="1:27" ht="20.25" customHeight="1" x14ac:dyDescent="0.2">
      <c r="A782" s="113" t="s">
        <v>2588</v>
      </c>
      <c r="B782" s="114" t="s">
        <v>2577</v>
      </c>
      <c r="C782" s="4" t="s">
        <v>875</v>
      </c>
      <c r="D782" s="144">
        <v>6</v>
      </c>
      <c r="E782" s="130" t="s">
        <v>3561</v>
      </c>
      <c r="F782" s="47">
        <v>7691</v>
      </c>
      <c r="G782" s="47">
        <v>3107</v>
      </c>
      <c r="H782" s="47">
        <v>453</v>
      </c>
      <c r="I782" s="47">
        <v>8510</v>
      </c>
      <c r="J782" s="47">
        <v>29</v>
      </c>
      <c r="K782" s="47">
        <v>5621</v>
      </c>
      <c r="L782" s="47">
        <v>3391</v>
      </c>
      <c r="M782" s="47">
        <v>325424</v>
      </c>
      <c r="N782" s="153">
        <v>19542</v>
      </c>
      <c r="O782" s="147">
        <v>323</v>
      </c>
      <c r="P782" s="147">
        <v>0</v>
      </c>
      <c r="Q782" s="47">
        <v>126094</v>
      </c>
      <c r="R782" s="47">
        <v>0</v>
      </c>
      <c r="S782" s="47">
        <v>0</v>
      </c>
      <c r="T782" s="47">
        <v>0</v>
      </c>
      <c r="U782" s="47">
        <v>154566</v>
      </c>
      <c r="V782" s="47">
        <v>17582</v>
      </c>
      <c r="W782" s="103">
        <v>672333</v>
      </c>
      <c r="X782" s="41"/>
      <c r="Y782" s="41"/>
      <c r="Z782" s="41"/>
      <c r="AA782" s="41"/>
    </row>
    <row r="783" spans="1:27" ht="20.25" customHeight="1" x14ac:dyDescent="0.2">
      <c r="A783" s="113" t="s">
        <v>2589</v>
      </c>
      <c r="B783" s="114" t="s">
        <v>2577</v>
      </c>
      <c r="C783" s="4" t="s">
        <v>876</v>
      </c>
      <c r="D783" s="144">
        <v>6</v>
      </c>
      <c r="E783" s="130" t="s">
        <v>3561</v>
      </c>
      <c r="F783" s="47">
        <v>8986</v>
      </c>
      <c r="G783" s="47">
        <v>15028</v>
      </c>
      <c r="H783" s="47">
        <v>2218</v>
      </c>
      <c r="I783" s="47">
        <v>8263</v>
      </c>
      <c r="J783" s="47">
        <v>43</v>
      </c>
      <c r="K783" s="47">
        <v>3787</v>
      </c>
      <c r="L783" s="47">
        <v>6416</v>
      </c>
      <c r="M783" s="47">
        <v>509817</v>
      </c>
      <c r="N783" s="153">
        <v>28009</v>
      </c>
      <c r="O783" s="147">
        <v>4423</v>
      </c>
      <c r="P783" s="147">
        <v>0</v>
      </c>
      <c r="Q783" s="47">
        <v>148441</v>
      </c>
      <c r="R783" s="47">
        <v>0</v>
      </c>
      <c r="S783" s="47">
        <v>0</v>
      </c>
      <c r="T783" s="47">
        <v>0</v>
      </c>
      <c r="U783" s="47">
        <v>412383</v>
      </c>
      <c r="V783" s="47">
        <v>0</v>
      </c>
      <c r="W783" s="103">
        <v>1147814</v>
      </c>
      <c r="X783" s="41"/>
      <c r="Y783" s="41"/>
      <c r="Z783" s="41"/>
      <c r="AA783" s="41"/>
    </row>
    <row r="784" spans="1:27" ht="20.25" customHeight="1" x14ac:dyDescent="0.2">
      <c r="A784" s="113" t="s">
        <v>2590</v>
      </c>
      <c r="B784" s="114" t="s">
        <v>2577</v>
      </c>
      <c r="C784" s="4" t="s">
        <v>877</v>
      </c>
      <c r="D784" s="144">
        <v>6</v>
      </c>
      <c r="E784" s="130" t="s">
        <v>3562</v>
      </c>
      <c r="F784" s="47">
        <v>4411</v>
      </c>
      <c r="G784" s="47">
        <v>0</v>
      </c>
      <c r="H784" s="47">
        <v>0</v>
      </c>
      <c r="I784" s="47">
        <v>6478</v>
      </c>
      <c r="J784" s="47">
        <v>25</v>
      </c>
      <c r="K784" s="47">
        <v>25864</v>
      </c>
      <c r="L784" s="47">
        <v>6606</v>
      </c>
      <c r="M784" s="47">
        <v>269323</v>
      </c>
      <c r="N784" s="153">
        <v>11177</v>
      </c>
      <c r="O784" s="147">
        <v>228</v>
      </c>
      <c r="P784" s="147">
        <v>0</v>
      </c>
      <c r="Q784" s="47">
        <v>0</v>
      </c>
      <c r="R784" s="47">
        <v>0</v>
      </c>
      <c r="S784" s="47">
        <v>0</v>
      </c>
      <c r="T784" s="47">
        <v>0</v>
      </c>
      <c r="U784" s="47">
        <v>0</v>
      </c>
      <c r="V784" s="47">
        <v>37</v>
      </c>
      <c r="W784" s="103">
        <v>324149</v>
      </c>
      <c r="X784" s="41"/>
      <c r="Y784" s="41"/>
      <c r="Z784" s="41"/>
      <c r="AA784" s="41"/>
    </row>
    <row r="785" spans="1:27" ht="20.25" customHeight="1" x14ac:dyDescent="0.2">
      <c r="A785" s="113" t="s">
        <v>2591</v>
      </c>
      <c r="B785" s="114" t="s">
        <v>2577</v>
      </c>
      <c r="C785" s="4" t="s">
        <v>878</v>
      </c>
      <c r="D785" s="144">
        <v>6</v>
      </c>
      <c r="E785" s="130" t="s">
        <v>3562</v>
      </c>
      <c r="F785" s="47">
        <v>0</v>
      </c>
      <c r="G785" s="47">
        <v>0</v>
      </c>
      <c r="H785" s="47">
        <v>8430</v>
      </c>
      <c r="I785" s="47">
        <v>0</v>
      </c>
      <c r="J785" s="47">
        <v>49</v>
      </c>
      <c r="K785" s="47">
        <v>11115</v>
      </c>
      <c r="L785" s="47">
        <v>5609</v>
      </c>
      <c r="M785" s="47">
        <v>155255</v>
      </c>
      <c r="N785" s="153">
        <v>61389</v>
      </c>
      <c r="O785" s="147">
        <v>0</v>
      </c>
      <c r="P785" s="147">
        <v>0</v>
      </c>
      <c r="Q785" s="47">
        <v>0</v>
      </c>
      <c r="R785" s="47">
        <v>0</v>
      </c>
      <c r="S785" s="47">
        <v>0</v>
      </c>
      <c r="T785" s="47">
        <v>0</v>
      </c>
      <c r="U785" s="47">
        <v>0</v>
      </c>
      <c r="V785" s="47">
        <v>6</v>
      </c>
      <c r="W785" s="103">
        <v>241853</v>
      </c>
      <c r="X785" s="41"/>
      <c r="Y785" s="41"/>
      <c r="Z785" s="41"/>
      <c r="AA785" s="41"/>
    </row>
    <row r="786" spans="1:27" ht="20.25" customHeight="1" x14ac:dyDescent="0.2">
      <c r="A786" s="113" t="s">
        <v>2592</v>
      </c>
      <c r="B786" s="114" t="s">
        <v>2577</v>
      </c>
      <c r="C786" s="4" t="s">
        <v>879</v>
      </c>
      <c r="D786" s="144">
        <v>6</v>
      </c>
      <c r="E786" s="130" t="s">
        <v>3562</v>
      </c>
      <c r="F786" s="47">
        <v>0</v>
      </c>
      <c r="G786" s="47">
        <v>0</v>
      </c>
      <c r="H786" s="47">
        <v>0</v>
      </c>
      <c r="I786" s="47">
        <v>1445</v>
      </c>
      <c r="J786" s="47">
        <v>0</v>
      </c>
      <c r="K786" s="47">
        <v>2238</v>
      </c>
      <c r="L786" s="47">
        <v>4966</v>
      </c>
      <c r="M786" s="47">
        <v>192585</v>
      </c>
      <c r="N786" s="153">
        <v>1227</v>
      </c>
      <c r="O786" s="147">
        <v>0</v>
      </c>
      <c r="P786" s="147">
        <v>0</v>
      </c>
      <c r="Q786" s="47">
        <v>0</v>
      </c>
      <c r="R786" s="47">
        <v>0</v>
      </c>
      <c r="S786" s="47">
        <v>0</v>
      </c>
      <c r="T786" s="47">
        <v>0</v>
      </c>
      <c r="U786" s="47">
        <v>0</v>
      </c>
      <c r="V786" s="47">
        <v>6</v>
      </c>
      <c r="W786" s="103">
        <v>202467</v>
      </c>
      <c r="X786" s="41"/>
      <c r="Y786" s="41"/>
      <c r="Z786" s="41"/>
      <c r="AA786" s="41"/>
    </row>
    <row r="787" spans="1:27" ht="20.25" customHeight="1" x14ac:dyDescent="0.2">
      <c r="A787" s="113" t="s">
        <v>2593</v>
      </c>
      <c r="B787" s="114" t="s">
        <v>2577</v>
      </c>
      <c r="C787" s="4" t="s">
        <v>880</v>
      </c>
      <c r="D787" s="144">
        <v>6</v>
      </c>
      <c r="E787" s="130" t="s">
        <v>3561</v>
      </c>
      <c r="F787" s="47">
        <v>19495</v>
      </c>
      <c r="G787" s="47">
        <v>10854</v>
      </c>
      <c r="H787" s="47">
        <v>373</v>
      </c>
      <c r="I787" s="47">
        <v>10755</v>
      </c>
      <c r="J787" s="47">
        <v>36</v>
      </c>
      <c r="K787" s="47">
        <v>12356</v>
      </c>
      <c r="L787" s="47">
        <v>5132</v>
      </c>
      <c r="M787" s="47">
        <v>362693</v>
      </c>
      <c r="N787" s="153">
        <v>10456</v>
      </c>
      <c r="O787" s="147">
        <v>5474</v>
      </c>
      <c r="P787" s="147">
        <v>0</v>
      </c>
      <c r="Q787" s="47">
        <v>95</v>
      </c>
      <c r="R787" s="47">
        <v>0</v>
      </c>
      <c r="S787" s="47">
        <v>0</v>
      </c>
      <c r="T787" s="47">
        <v>0</v>
      </c>
      <c r="U787" s="47">
        <v>290682</v>
      </c>
      <c r="V787" s="47">
        <v>29</v>
      </c>
      <c r="W787" s="103">
        <v>728430</v>
      </c>
      <c r="X787" s="41"/>
      <c r="Y787" s="41"/>
      <c r="Z787" s="41"/>
      <c r="AA787" s="41"/>
    </row>
    <row r="788" spans="1:27" ht="20.25" customHeight="1" x14ac:dyDescent="0.2">
      <c r="A788" s="113" t="s">
        <v>2594</v>
      </c>
      <c r="B788" s="114" t="s">
        <v>2595</v>
      </c>
      <c r="C788" s="4" t="s">
        <v>881</v>
      </c>
      <c r="D788" s="144">
        <v>3</v>
      </c>
      <c r="E788" s="130" t="s">
        <v>3561</v>
      </c>
      <c r="F788" s="47">
        <v>511</v>
      </c>
      <c r="G788" s="47">
        <v>0</v>
      </c>
      <c r="H788" s="47">
        <v>195</v>
      </c>
      <c r="I788" s="47">
        <v>76417</v>
      </c>
      <c r="J788" s="47">
        <v>79169</v>
      </c>
      <c r="K788" s="47">
        <v>165351</v>
      </c>
      <c r="L788" s="47">
        <v>92597</v>
      </c>
      <c r="M788" s="47">
        <v>3051997</v>
      </c>
      <c r="N788" s="153">
        <v>55747</v>
      </c>
      <c r="O788" s="147">
        <v>7018</v>
      </c>
      <c r="P788" s="147">
        <v>0</v>
      </c>
      <c r="Q788" s="47">
        <v>23659</v>
      </c>
      <c r="R788" s="47">
        <v>0</v>
      </c>
      <c r="S788" s="47">
        <v>0</v>
      </c>
      <c r="T788" s="47">
        <v>0</v>
      </c>
      <c r="U788" s="47">
        <v>950815</v>
      </c>
      <c r="V788" s="47">
        <v>0</v>
      </c>
      <c r="W788" s="103">
        <v>4503476</v>
      </c>
      <c r="X788" s="41"/>
      <c r="Y788" s="41"/>
      <c r="Z788" s="41"/>
      <c r="AA788" s="41"/>
    </row>
    <row r="789" spans="1:27" ht="20.25" customHeight="1" x14ac:dyDescent="0.2">
      <c r="A789" s="113" t="s">
        <v>2596</v>
      </c>
      <c r="B789" s="114" t="s">
        <v>2595</v>
      </c>
      <c r="C789" s="4" t="s">
        <v>882</v>
      </c>
      <c r="D789" s="144">
        <v>5</v>
      </c>
      <c r="E789" s="130" t="s">
        <v>3561</v>
      </c>
      <c r="F789" s="47">
        <v>0</v>
      </c>
      <c r="G789" s="47">
        <v>0</v>
      </c>
      <c r="H789" s="47">
        <v>1824</v>
      </c>
      <c r="I789" s="47">
        <v>20095</v>
      </c>
      <c r="J789" s="47">
        <v>156</v>
      </c>
      <c r="K789" s="47">
        <v>10733</v>
      </c>
      <c r="L789" s="47">
        <v>20063</v>
      </c>
      <c r="M789" s="47">
        <v>715413</v>
      </c>
      <c r="N789" s="153">
        <v>6868</v>
      </c>
      <c r="O789" s="147">
        <v>234</v>
      </c>
      <c r="P789" s="147">
        <v>0</v>
      </c>
      <c r="Q789" s="47">
        <v>0</v>
      </c>
      <c r="R789" s="47">
        <v>0</v>
      </c>
      <c r="S789" s="47">
        <v>0</v>
      </c>
      <c r="T789" s="47">
        <v>0</v>
      </c>
      <c r="U789" s="47">
        <v>0</v>
      </c>
      <c r="V789" s="47">
        <v>0</v>
      </c>
      <c r="W789" s="103">
        <v>775386</v>
      </c>
      <c r="X789" s="41"/>
      <c r="Y789" s="41"/>
      <c r="Z789" s="41"/>
      <c r="AA789" s="41"/>
    </row>
    <row r="790" spans="1:27" ht="20.25" customHeight="1" x14ac:dyDescent="0.2">
      <c r="A790" s="113" t="s">
        <v>2597</v>
      </c>
      <c r="B790" s="114" t="s">
        <v>2595</v>
      </c>
      <c r="C790" s="4" t="s">
        <v>883</v>
      </c>
      <c r="D790" s="144">
        <v>5</v>
      </c>
      <c r="E790" s="130" t="s">
        <v>3561</v>
      </c>
      <c r="F790" s="47">
        <v>4062</v>
      </c>
      <c r="G790" s="47">
        <v>0</v>
      </c>
      <c r="H790" s="47">
        <v>5467</v>
      </c>
      <c r="I790" s="47">
        <v>28975</v>
      </c>
      <c r="J790" s="47">
        <v>108</v>
      </c>
      <c r="K790" s="47">
        <v>16565</v>
      </c>
      <c r="L790" s="47">
        <v>9457</v>
      </c>
      <c r="M790" s="47">
        <v>522424</v>
      </c>
      <c r="N790" s="153">
        <v>38752</v>
      </c>
      <c r="O790" s="147">
        <v>4458</v>
      </c>
      <c r="P790" s="147">
        <v>0</v>
      </c>
      <c r="Q790" s="47">
        <v>0</v>
      </c>
      <c r="R790" s="47">
        <v>0</v>
      </c>
      <c r="S790" s="47">
        <v>0</v>
      </c>
      <c r="T790" s="47">
        <v>0</v>
      </c>
      <c r="U790" s="47">
        <v>0</v>
      </c>
      <c r="V790" s="47">
        <v>0</v>
      </c>
      <c r="W790" s="103">
        <v>630268</v>
      </c>
      <c r="X790" s="41"/>
      <c r="Y790" s="41"/>
      <c r="Z790" s="41"/>
      <c r="AA790" s="41"/>
    </row>
    <row r="791" spans="1:27" ht="20.25" customHeight="1" x14ac:dyDescent="0.2">
      <c r="A791" s="113" t="s">
        <v>2598</v>
      </c>
      <c r="B791" s="114" t="s">
        <v>2595</v>
      </c>
      <c r="C791" s="4" t="s">
        <v>884</v>
      </c>
      <c r="D791" s="144">
        <v>5</v>
      </c>
      <c r="E791" s="130" t="s">
        <v>3561</v>
      </c>
      <c r="F791" s="47">
        <v>2975</v>
      </c>
      <c r="G791" s="47">
        <v>0</v>
      </c>
      <c r="H791" s="47">
        <v>811</v>
      </c>
      <c r="I791" s="47">
        <v>33697</v>
      </c>
      <c r="J791" s="47">
        <v>2260</v>
      </c>
      <c r="K791" s="47">
        <v>43970</v>
      </c>
      <c r="L791" s="47">
        <v>10861</v>
      </c>
      <c r="M791" s="47">
        <v>625086</v>
      </c>
      <c r="N791" s="153">
        <v>24687</v>
      </c>
      <c r="O791" s="147">
        <v>0</v>
      </c>
      <c r="P791" s="147">
        <v>0</v>
      </c>
      <c r="Q791" s="47">
        <v>191358</v>
      </c>
      <c r="R791" s="47">
        <v>0</v>
      </c>
      <c r="S791" s="47">
        <v>0</v>
      </c>
      <c r="T791" s="47">
        <v>0</v>
      </c>
      <c r="U791" s="47">
        <v>632612</v>
      </c>
      <c r="V791" s="47">
        <v>0</v>
      </c>
      <c r="W791" s="103">
        <v>1568317</v>
      </c>
      <c r="X791" s="41"/>
      <c r="Y791" s="41"/>
      <c r="Z791" s="41"/>
      <c r="AA791" s="41"/>
    </row>
    <row r="792" spans="1:27" ht="20.25" customHeight="1" x14ac:dyDescent="0.2">
      <c r="A792" s="113" t="s">
        <v>2599</v>
      </c>
      <c r="B792" s="114" t="s">
        <v>2595</v>
      </c>
      <c r="C792" s="4" t="s">
        <v>885</v>
      </c>
      <c r="D792" s="144">
        <v>5</v>
      </c>
      <c r="E792" s="130" t="s">
        <v>3561</v>
      </c>
      <c r="F792" s="47">
        <v>6627</v>
      </c>
      <c r="G792" s="47">
        <v>0</v>
      </c>
      <c r="H792" s="47">
        <v>5406</v>
      </c>
      <c r="I792" s="47">
        <v>11595</v>
      </c>
      <c r="J792" s="47">
        <v>62</v>
      </c>
      <c r="K792" s="47">
        <v>24517</v>
      </c>
      <c r="L792" s="47">
        <v>9662</v>
      </c>
      <c r="M792" s="47">
        <v>540654</v>
      </c>
      <c r="N792" s="153">
        <v>63542</v>
      </c>
      <c r="O792" s="147">
        <v>237</v>
      </c>
      <c r="P792" s="147">
        <v>0</v>
      </c>
      <c r="Q792" s="47">
        <v>0</v>
      </c>
      <c r="R792" s="47">
        <v>0</v>
      </c>
      <c r="S792" s="47">
        <v>0</v>
      </c>
      <c r="T792" s="47">
        <v>0</v>
      </c>
      <c r="U792" s="47">
        <v>0</v>
      </c>
      <c r="V792" s="47">
        <v>0</v>
      </c>
      <c r="W792" s="103">
        <v>662302</v>
      </c>
      <c r="X792" s="41"/>
      <c r="Y792" s="41"/>
      <c r="Z792" s="41"/>
      <c r="AA792" s="41"/>
    </row>
    <row r="793" spans="1:27" ht="20.25" customHeight="1" x14ac:dyDescent="0.2">
      <c r="A793" s="113" t="s">
        <v>2600</v>
      </c>
      <c r="B793" s="114" t="s">
        <v>2595</v>
      </c>
      <c r="C793" s="4" t="s">
        <v>886</v>
      </c>
      <c r="D793" s="144">
        <v>5</v>
      </c>
      <c r="E793" s="130" t="s">
        <v>3561</v>
      </c>
      <c r="F793" s="47">
        <v>683</v>
      </c>
      <c r="G793" s="47">
        <v>22213</v>
      </c>
      <c r="H793" s="47">
        <v>990</v>
      </c>
      <c r="I793" s="47">
        <v>25110</v>
      </c>
      <c r="J793" s="47">
        <v>189886</v>
      </c>
      <c r="K793" s="47">
        <v>40401</v>
      </c>
      <c r="L793" s="47">
        <v>13088</v>
      </c>
      <c r="M793" s="47">
        <v>573815</v>
      </c>
      <c r="N793" s="153">
        <v>80187</v>
      </c>
      <c r="O793" s="147">
        <v>645</v>
      </c>
      <c r="P793" s="147">
        <v>0</v>
      </c>
      <c r="Q793" s="47">
        <v>0</v>
      </c>
      <c r="R793" s="47">
        <v>0</v>
      </c>
      <c r="S793" s="47">
        <v>0</v>
      </c>
      <c r="T793" s="47">
        <v>2416</v>
      </c>
      <c r="U793" s="47">
        <v>0</v>
      </c>
      <c r="V793" s="47">
        <v>0</v>
      </c>
      <c r="W793" s="103">
        <v>949434</v>
      </c>
      <c r="X793" s="41"/>
      <c r="Y793" s="41"/>
      <c r="Z793" s="41"/>
      <c r="AA793" s="41"/>
    </row>
    <row r="794" spans="1:27" ht="20.25" customHeight="1" x14ac:dyDescent="0.2">
      <c r="A794" s="113" t="s">
        <v>2601</v>
      </c>
      <c r="B794" s="114" t="s">
        <v>2595</v>
      </c>
      <c r="C794" s="4" t="s">
        <v>887</v>
      </c>
      <c r="D794" s="144">
        <v>5</v>
      </c>
      <c r="E794" s="130" t="s">
        <v>3561</v>
      </c>
      <c r="F794" s="47">
        <v>986</v>
      </c>
      <c r="G794" s="47">
        <v>0</v>
      </c>
      <c r="H794" s="47">
        <v>24715</v>
      </c>
      <c r="I794" s="47">
        <v>13319</v>
      </c>
      <c r="J794" s="47">
        <v>165</v>
      </c>
      <c r="K794" s="47">
        <v>20232</v>
      </c>
      <c r="L794" s="47">
        <v>22655</v>
      </c>
      <c r="M794" s="47">
        <v>1270023</v>
      </c>
      <c r="N794" s="153">
        <v>12634</v>
      </c>
      <c r="O794" s="147">
        <v>2145</v>
      </c>
      <c r="P794" s="147">
        <v>0</v>
      </c>
      <c r="Q794" s="47">
        <v>61919</v>
      </c>
      <c r="R794" s="47">
        <v>0</v>
      </c>
      <c r="S794" s="47">
        <v>0</v>
      </c>
      <c r="T794" s="47">
        <v>913</v>
      </c>
      <c r="U794" s="47">
        <v>1672339</v>
      </c>
      <c r="V794" s="47">
        <v>0</v>
      </c>
      <c r="W794" s="103">
        <v>3102045</v>
      </c>
      <c r="X794" s="41"/>
      <c r="Y794" s="41"/>
      <c r="Z794" s="41"/>
      <c r="AA794" s="41"/>
    </row>
    <row r="795" spans="1:27" ht="20.25" customHeight="1" x14ac:dyDescent="0.2">
      <c r="A795" s="113" t="s">
        <v>2602</v>
      </c>
      <c r="B795" s="114" t="s">
        <v>2595</v>
      </c>
      <c r="C795" s="4" t="s">
        <v>888</v>
      </c>
      <c r="D795" s="144">
        <v>5</v>
      </c>
      <c r="E795" s="130" t="s">
        <v>3561</v>
      </c>
      <c r="F795" s="47">
        <v>26413</v>
      </c>
      <c r="G795" s="47">
        <v>3677</v>
      </c>
      <c r="H795" s="47">
        <v>1994</v>
      </c>
      <c r="I795" s="47">
        <v>13495</v>
      </c>
      <c r="J795" s="47">
        <v>122</v>
      </c>
      <c r="K795" s="47">
        <v>28693</v>
      </c>
      <c r="L795" s="47">
        <v>16290</v>
      </c>
      <c r="M795" s="47">
        <v>1189812</v>
      </c>
      <c r="N795" s="153">
        <v>21750</v>
      </c>
      <c r="O795" s="147">
        <v>3173</v>
      </c>
      <c r="P795" s="147">
        <v>0</v>
      </c>
      <c r="Q795" s="47">
        <v>252455</v>
      </c>
      <c r="R795" s="47">
        <v>0</v>
      </c>
      <c r="S795" s="47">
        <v>0</v>
      </c>
      <c r="T795" s="47">
        <v>0</v>
      </c>
      <c r="U795" s="47">
        <v>1482474</v>
      </c>
      <c r="V795" s="47">
        <v>0</v>
      </c>
      <c r="W795" s="103">
        <v>3040348</v>
      </c>
      <c r="X795" s="41"/>
      <c r="Y795" s="41"/>
      <c r="Z795" s="41"/>
      <c r="AA795" s="41"/>
    </row>
    <row r="796" spans="1:27" ht="20.25" customHeight="1" x14ac:dyDescent="0.2">
      <c r="A796" s="113" t="s">
        <v>2603</v>
      </c>
      <c r="B796" s="114" t="s">
        <v>2595</v>
      </c>
      <c r="C796" s="4" t="s">
        <v>889</v>
      </c>
      <c r="D796" s="144">
        <v>5</v>
      </c>
      <c r="E796" s="130" t="s">
        <v>3561</v>
      </c>
      <c r="F796" s="47">
        <v>3029</v>
      </c>
      <c r="G796" s="47">
        <v>15812</v>
      </c>
      <c r="H796" s="47">
        <v>1527</v>
      </c>
      <c r="I796" s="47">
        <v>11973</v>
      </c>
      <c r="J796" s="47">
        <v>180</v>
      </c>
      <c r="K796" s="47">
        <v>13282</v>
      </c>
      <c r="L796" s="47">
        <v>25188</v>
      </c>
      <c r="M796" s="47">
        <v>1152801</v>
      </c>
      <c r="N796" s="153">
        <v>5869</v>
      </c>
      <c r="O796" s="147">
        <v>2589</v>
      </c>
      <c r="P796" s="147">
        <v>0</v>
      </c>
      <c r="Q796" s="47">
        <v>0</v>
      </c>
      <c r="R796" s="47">
        <v>0</v>
      </c>
      <c r="S796" s="47">
        <v>0</v>
      </c>
      <c r="T796" s="47">
        <v>741</v>
      </c>
      <c r="U796" s="47">
        <v>950394</v>
      </c>
      <c r="V796" s="47">
        <v>0</v>
      </c>
      <c r="W796" s="103">
        <v>2183385</v>
      </c>
      <c r="X796" s="41"/>
      <c r="Y796" s="41"/>
      <c r="Z796" s="41"/>
      <c r="AA796" s="41"/>
    </row>
    <row r="797" spans="1:27" ht="20.25" customHeight="1" x14ac:dyDescent="0.2">
      <c r="A797" s="113" t="s">
        <v>2604</v>
      </c>
      <c r="B797" s="114" t="s">
        <v>2595</v>
      </c>
      <c r="C797" s="4" t="s">
        <v>890</v>
      </c>
      <c r="D797" s="144">
        <v>5</v>
      </c>
      <c r="E797" s="130" t="s">
        <v>3561</v>
      </c>
      <c r="F797" s="47">
        <v>6868</v>
      </c>
      <c r="G797" s="47">
        <v>0</v>
      </c>
      <c r="H797" s="47">
        <v>6075</v>
      </c>
      <c r="I797" s="47">
        <v>5577</v>
      </c>
      <c r="J797" s="47">
        <v>344</v>
      </c>
      <c r="K797" s="47">
        <v>27516</v>
      </c>
      <c r="L797" s="47">
        <v>21031</v>
      </c>
      <c r="M797" s="47">
        <v>1322899</v>
      </c>
      <c r="N797" s="153">
        <v>46030</v>
      </c>
      <c r="O797" s="147">
        <v>1455</v>
      </c>
      <c r="P797" s="147">
        <v>0</v>
      </c>
      <c r="Q797" s="47">
        <v>85351</v>
      </c>
      <c r="R797" s="47">
        <v>0</v>
      </c>
      <c r="S797" s="47">
        <v>0</v>
      </c>
      <c r="T797" s="47">
        <v>0</v>
      </c>
      <c r="U797" s="47">
        <v>1200536</v>
      </c>
      <c r="V797" s="47">
        <v>0</v>
      </c>
      <c r="W797" s="103">
        <v>2723682</v>
      </c>
      <c r="X797" s="41"/>
      <c r="Y797" s="41"/>
      <c r="Z797" s="41"/>
      <c r="AA797" s="41"/>
    </row>
    <row r="798" spans="1:27" ht="20.25" customHeight="1" x14ac:dyDescent="0.2">
      <c r="A798" s="113" t="s">
        <v>2605</v>
      </c>
      <c r="B798" s="114" t="s">
        <v>2595</v>
      </c>
      <c r="C798" s="4" t="s">
        <v>891</v>
      </c>
      <c r="D798" s="144">
        <v>5</v>
      </c>
      <c r="E798" s="130" t="s">
        <v>3561</v>
      </c>
      <c r="F798" s="47">
        <v>22441</v>
      </c>
      <c r="G798" s="47">
        <v>90079</v>
      </c>
      <c r="H798" s="47">
        <v>3642</v>
      </c>
      <c r="I798" s="47">
        <v>15957</v>
      </c>
      <c r="J798" s="47">
        <v>1746</v>
      </c>
      <c r="K798" s="47">
        <v>9237</v>
      </c>
      <c r="L798" s="47">
        <v>10215</v>
      </c>
      <c r="M798" s="47">
        <v>481409</v>
      </c>
      <c r="N798" s="153">
        <v>68554</v>
      </c>
      <c r="O798" s="147">
        <v>1452</v>
      </c>
      <c r="P798" s="147">
        <v>0</v>
      </c>
      <c r="Q798" s="47">
        <v>216</v>
      </c>
      <c r="R798" s="47">
        <v>0</v>
      </c>
      <c r="S798" s="47">
        <v>0</v>
      </c>
      <c r="T798" s="47">
        <v>356</v>
      </c>
      <c r="U798" s="47">
        <v>238066</v>
      </c>
      <c r="V798" s="47">
        <v>0</v>
      </c>
      <c r="W798" s="103">
        <v>943370</v>
      </c>
      <c r="X798" s="41"/>
      <c r="Y798" s="41"/>
      <c r="Z798" s="41"/>
      <c r="AA798" s="41"/>
    </row>
    <row r="799" spans="1:27" ht="20.25" customHeight="1" x14ac:dyDescent="0.2">
      <c r="A799" s="113" t="s">
        <v>2606</v>
      </c>
      <c r="B799" s="114" t="s">
        <v>2595</v>
      </c>
      <c r="C799" s="4" t="s">
        <v>892</v>
      </c>
      <c r="D799" s="144">
        <v>5</v>
      </c>
      <c r="E799" s="130" t="s">
        <v>3561</v>
      </c>
      <c r="F799" s="47">
        <v>854</v>
      </c>
      <c r="G799" s="47">
        <v>0</v>
      </c>
      <c r="H799" s="47">
        <v>14230</v>
      </c>
      <c r="I799" s="47">
        <v>8287</v>
      </c>
      <c r="J799" s="47">
        <v>92</v>
      </c>
      <c r="K799" s="47">
        <v>23030</v>
      </c>
      <c r="L799" s="47">
        <v>10533</v>
      </c>
      <c r="M799" s="47">
        <v>631235</v>
      </c>
      <c r="N799" s="153">
        <v>44629</v>
      </c>
      <c r="O799" s="147">
        <v>400</v>
      </c>
      <c r="P799" s="147">
        <v>0</v>
      </c>
      <c r="Q799" s="47">
        <v>53789</v>
      </c>
      <c r="R799" s="47">
        <v>0</v>
      </c>
      <c r="S799" s="47">
        <v>0</v>
      </c>
      <c r="T799" s="47">
        <v>2067</v>
      </c>
      <c r="U799" s="47">
        <v>721100</v>
      </c>
      <c r="V799" s="47">
        <v>0</v>
      </c>
      <c r="W799" s="103">
        <v>1510246</v>
      </c>
      <c r="X799" s="41"/>
      <c r="Y799" s="41"/>
      <c r="Z799" s="41"/>
      <c r="AA799" s="41"/>
    </row>
    <row r="800" spans="1:27" ht="20.25" customHeight="1" x14ac:dyDescent="0.2">
      <c r="A800" s="113" t="s">
        <v>2607</v>
      </c>
      <c r="B800" s="114" t="s">
        <v>2595</v>
      </c>
      <c r="C800" s="4" t="s">
        <v>893</v>
      </c>
      <c r="D800" s="144">
        <v>5</v>
      </c>
      <c r="E800" s="130" t="s">
        <v>3561</v>
      </c>
      <c r="F800" s="47">
        <v>119</v>
      </c>
      <c r="G800" s="47">
        <v>0</v>
      </c>
      <c r="H800" s="47">
        <v>646</v>
      </c>
      <c r="I800" s="47">
        <v>3483</v>
      </c>
      <c r="J800" s="47">
        <v>107</v>
      </c>
      <c r="K800" s="47">
        <v>11175</v>
      </c>
      <c r="L800" s="47">
        <v>12832</v>
      </c>
      <c r="M800" s="47">
        <v>617455</v>
      </c>
      <c r="N800" s="153">
        <v>9474</v>
      </c>
      <c r="O800" s="147">
        <v>2987</v>
      </c>
      <c r="P800" s="147">
        <v>0</v>
      </c>
      <c r="Q800" s="47">
        <v>0</v>
      </c>
      <c r="R800" s="47">
        <v>0</v>
      </c>
      <c r="S800" s="47">
        <v>0</v>
      </c>
      <c r="T800" s="47">
        <v>0</v>
      </c>
      <c r="U800" s="47">
        <v>386796</v>
      </c>
      <c r="V800" s="47">
        <v>0</v>
      </c>
      <c r="W800" s="103">
        <v>1045074</v>
      </c>
      <c r="X800" s="41"/>
      <c r="Y800" s="41"/>
      <c r="Z800" s="41"/>
      <c r="AA800" s="41"/>
    </row>
    <row r="801" spans="1:27" ht="20.25" customHeight="1" x14ac:dyDescent="0.2">
      <c r="A801" s="113" t="s">
        <v>2608</v>
      </c>
      <c r="B801" s="114" t="s">
        <v>2595</v>
      </c>
      <c r="C801" s="4" t="s">
        <v>894</v>
      </c>
      <c r="D801" s="144">
        <v>6</v>
      </c>
      <c r="E801" s="130" t="s">
        <v>3561</v>
      </c>
      <c r="F801" s="47">
        <v>3829</v>
      </c>
      <c r="G801" s="47">
        <v>0</v>
      </c>
      <c r="H801" s="47">
        <v>643</v>
      </c>
      <c r="I801" s="47">
        <v>2836</v>
      </c>
      <c r="J801" s="47">
        <v>38</v>
      </c>
      <c r="K801" s="47">
        <v>4669</v>
      </c>
      <c r="L801" s="47">
        <v>5025</v>
      </c>
      <c r="M801" s="47">
        <v>373589</v>
      </c>
      <c r="N801" s="153">
        <v>6155</v>
      </c>
      <c r="O801" s="147">
        <v>747</v>
      </c>
      <c r="P801" s="147">
        <v>0</v>
      </c>
      <c r="Q801" s="47">
        <v>192067</v>
      </c>
      <c r="R801" s="47">
        <v>0</v>
      </c>
      <c r="S801" s="47">
        <v>0</v>
      </c>
      <c r="T801" s="47">
        <v>0</v>
      </c>
      <c r="U801" s="47">
        <v>385744</v>
      </c>
      <c r="V801" s="47">
        <v>0</v>
      </c>
      <c r="W801" s="103">
        <v>975342</v>
      </c>
      <c r="X801" s="41"/>
      <c r="Y801" s="41"/>
      <c r="Z801" s="41"/>
      <c r="AA801" s="41"/>
    </row>
    <row r="802" spans="1:27" ht="20.25" customHeight="1" x14ac:dyDescent="0.2">
      <c r="A802" s="113" t="s">
        <v>2609</v>
      </c>
      <c r="B802" s="114" t="s">
        <v>2595</v>
      </c>
      <c r="C802" s="4" t="s">
        <v>895</v>
      </c>
      <c r="D802" s="144">
        <v>6</v>
      </c>
      <c r="E802" s="130" t="s">
        <v>3561</v>
      </c>
      <c r="F802" s="47">
        <v>3817</v>
      </c>
      <c r="G802" s="47">
        <v>0</v>
      </c>
      <c r="H802" s="47">
        <v>286</v>
      </c>
      <c r="I802" s="47">
        <v>997</v>
      </c>
      <c r="J802" s="47">
        <v>4</v>
      </c>
      <c r="K802" s="47">
        <v>228</v>
      </c>
      <c r="L802" s="47">
        <v>571</v>
      </c>
      <c r="M802" s="47">
        <v>92839</v>
      </c>
      <c r="N802" s="153">
        <v>11803</v>
      </c>
      <c r="O802" s="147">
        <v>0</v>
      </c>
      <c r="P802" s="147">
        <v>0</v>
      </c>
      <c r="Q802" s="47">
        <v>120169</v>
      </c>
      <c r="R802" s="47">
        <v>0</v>
      </c>
      <c r="S802" s="47">
        <v>0</v>
      </c>
      <c r="T802" s="47">
        <v>0</v>
      </c>
      <c r="U802" s="47">
        <v>0</v>
      </c>
      <c r="V802" s="47">
        <v>0</v>
      </c>
      <c r="W802" s="103">
        <v>230714</v>
      </c>
      <c r="X802" s="41"/>
      <c r="Y802" s="41"/>
      <c r="Z802" s="41"/>
      <c r="AA802" s="41"/>
    </row>
    <row r="803" spans="1:27" ht="20.25" customHeight="1" x14ac:dyDescent="0.2">
      <c r="A803" s="113" t="s">
        <v>2610</v>
      </c>
      <c r="B803" s="114" t="s">
        <v>2595</v>
      </c>
      <c r="C803" s="4" t="s">
        <v>896</v>
      </c>
      <c r="D803" s="144">
        <v>6</v>
      </c>
      <c r="E803" s="130" t="s">
        <v>3561</v>
      </c>
      <c r="F803" s="47">
        <v>17912</v>
      </c>
      <c r="G803" s="47">
        <v>1821</v>
      </c>
      <c r="H803" s="47">
        <v>202</v>
      </c>
      <c r="I803" s="47">
        <v>1188</v>
      </c>
      <c r="J803" s="47">
        <v>30</v>
      </c>
      <c r="K803" s="47">
        <v>3871</v>
      </c>
      <c r="L803" s="47">
        <v>4678</v>
      </c>
      <c r="M803" s="47">
        <v>386007</v>
      </c>
      <c r="N803" s="153">
        <v>5934</v>
      </c>
      <c r="O803" s="147">
        <v>1039</v>
      </c>
      <c r="P803" s="147">
        <v>0</v>
      </c>
      <c r="Q803" s="47">
        <v>172071</v>
      </c>
      <c r="R803" s="47">
        <v>0</v>
      </c>
      <c r="S803" s="47">
        <v>0</v>
      </c>
      <c r="T803" s="47">
        <v>0</v>
      </c>
      <c r="U803" s="47">
        <v>358063</v>
      </c>
      <c r="V803" s="47">
        <v>0</v>
      </c>
      <c r="W803" s="103">
        <v>952816</v>
      </c>
      <c r="X803" s="41"/>
      <c r="Y803" s="41"/>
      <c r="Z803" s="41"/>
      <c r="AA803" s="41"/>
    </row>
    <row r="804" spans="1:27" ht="20.25" customHeight="1" x14ac:dyDescent="0.2">
      <c r="A804" s="113" t="s">
        <v>2611</v>
      </c>
      <c r="B804" s="114" t="s">
        <v>2595</v>
      </c>
      <c r="C804" s="4" t="s">
        <v>323</v>
      </c>
      <c r="D804" s="144">
        <v>6</v>
      </c>
      <c r="E804" s="130" t="s">
        <v>3561</v>
      </c>
      <c r="F804" s="47">
        <v>4589</v>
      </c>
      <c r="G804" s="47">
        <v>0</v>
      </c>
      <c r="H804" s="47">
        <v>16</v>
      </c>
      <c r="I804" s="47">
        <v>2790</v>
      </c>
      <c r="J804" s="47">
        <v>17</v>
      </c>
      <c r="K804" s="47">
        <v>4293</v>
      </c>
      <c r="L804" s="47">
        <v>2854</v>
      </c>
      <c r="M804" s="47">
        <v>247009</v>
      </c>
      <c r="N804" s="153">
        <v>5253</v>
      </c>
      <c r="O804" s="147">
        <v>0</v>
      </c>
      <c r="P804" s="147">
        <v>0</v>
      </c>
      <c r="Q804" s="47">
        <v>190899</v>
      </c>
      <c r="R804" s="47">
        <v>0</v>
      </c>
      <c r="S804" s="47">
        <v>0</v>
      </c>
      <c r="T804" s="47">
        <v>0</v>
      </c>
      <c r="U804" s="47">
        <v>94329</v>
      </c>
      <c r="V804" s="47">
        <v>0</v>
      </c>
      <c r="W804" s="103">
        <v>552049</v>
      </c>
      <c r="X804" s="41"/>
      <c r="Y804" s="41"/>
      <c r="Z804" s="41"/>
      <c r="AA804" s="41"/>
    </row>
    <row r="805" spans="1:27" ht="20.25" customHeight="1" x14ac:dyDescent="0.2">
      <c r="A805" s="113" t="s">
        <v>2612</v>
      </c>
      <c r="B805" s="114" t="s">
        <v>2595</v>
      </c>
      <c r="C805" s="4" t="s">
        <v>897</v>
      </c>
      <c r="D805" s="144">
        <v>6</v>
      </c>
      <c r="E805" s="130" t="s">
        <v>3561</v>
      </c>
      <c r="F805" s="47">
        <v>5336</v>
      </c>
      <c r="G805" s="47">
        <v>0</v>
      </c>
      <c r="H805" s="47">
        <v>6396</v>
      </c>
      <c r="I805" s="47">
        <v>11221</v>
      </c>
      <c r="J805" s="47">
        <v>36</v>
      </c>
      <c r="K805" s="47">
        <v>25401</v>
      </c>
      <c r="L805" s="47">
        <v>5607</v>
      </c>
      <c r="M805" s="47">
        <v>309247</v>
      </c>
      <c r="N805" s="153">
        <v>16641</v>
      </c>
      <c r="O805" s="147">
        <v>142</v>
      </c>
      <c r="P805" s="147">
        <v>0</v>
      </c>
      <c r="Q805" s="47">
        <v>83524</v>
      </c>
      <c r="R805" s="47">
        <v>0</v>
      </c>
      <c r="S805" s="47">
        <v>0</v>
      </c>
      <c r="T805" s="47">
        <v>1376</v>
      </c>
      <c r="U805" s="47">
        <v>0</v>
      </c>
      <c r="V805" s="47">
        <v>0</v>
      </c>
      <c r="W805" s="103">
        <v>464927</v>
      </c>
      <c r="X805" s="41"/>
      <c r="Y805" s="41"/>
      <c r="Z805" s="41"/>
      <c r="AA805" s="41"/>
    </row>
    <row r="806" spans="1:27" ht="20.25" customHeight="1" x14ac:dyDescent="0.2">
      <c r="A806" s="113" t="s">
        <v>2613</v>
      </c>
      <c r="B806" s="114" t="s">
        <v>2595</v>
      </c>
      <c r="C806" s="4" t="s">
        <v>898</v>
      </c>
      <c r="D806" s="144">
        <v>6</v>
      </c>
      <c r="E806" s="130" t="s">
        <v>3562</v>
      </c>
      <c r="F806" s="47">
        <v>0</v>
      </c>
      <c r="G806" s="47">
        <v>0</v>
      </c>
      <c r="H806" s="47">
        <v>294</v>
      </c>
      <c r="I806" s="47">
        <v>6435</v>
      </c>
      <c r="J806" s="47">
        <v>97</v>
      </c>
      <c r="K806" s="47">
        <v>37698</v>
      </c>
      <c r="L806" s="47">
        <v>10615</v>
      </c>
      <c r="M806" s="47">
        <v>124344</v>
      </c>
      <c r="N806" s="153">
        <v>1881</v>
      </c>
      <c r="O806" s="147">
        <v>0</v>
      </c>
      <c r="P806" s="147">
        <v>0</v>
      </c>
      <c r="Q806" s="47">
        <v>0</v>
      </c>
      <c r="R806" s="47">
        <v>0</v>
      </c>
      <c r="S806" s="47">
        <v>0</v>
      </c>
      <c r="T806" s="47">
        <v>0</v>
      </c>
      <c r="U806" s="47">
        <v>0</v>
      </c>
      <c r="V806" s="47">
        <v>0</v>
      </c>
      <c r="W806" s="103">
        <v>181364</v>
      </c>
      <c r="X806" s="41"/>
      <c r="Y806" s="41"/>
      <c r="Z806" s="41"/>
      <c r="AA806" s="41"/>
    </row>
    <row r="807" spans="1:27" ht="20.25" customHeight="1" x14ac:dyDescent="0.2">
      <c r="A807" s="113" t="s">
        <v>2614</v>
      </c>
      <c r="B807" s="114" t="s">
        <v>2595</v>
      </c>
      <c r="C807" s="4" t="s">
        <v>899</v>
      </c>
      <c r="D807" s="144">
        <v>6</v>
      </c>
      <c r="E807" s="130" t="s">
        <v>3561</v>
      </c>
      <c r="F807" s="47">
        <v>5736</v>
      </c>
      <c r="G807" s="47">
        <v>0</v>
      </c>
      <c r="H807" s="47">
        <v>70</v>
      </c>
      <c r="I807" s="47">
        <v>5612</v>
      </c>
      <c r="J807" s="47">
        <v>3</v>
      </c>
      <c r="K807" s="47">
        <v>24</v>
      </c>
      <c r="L807" s="47">
        <v>653</v>
      </c>
      <c r="M807" s="47">
        <v>67793</v>
      </c>
      <c r="N807" s="153">
        <v>17049</v>
      </c>
      <c r="O807" s="147">
        <v>342</v>
      </c>
      <c r="P807" s="147">
        <v>0</v>
      </c>
      <c r="Q807" s="47">
        <v>173627</v>
      </c>
      <c r="R807" s="47">
        <v>0</v>
      </c>
      <c r="S807" s="47">
        <v>0</v>
      </c>
      <c r="T807" s="47">
        <v>0</v>
      </c>
      <c r="U807" s="47">
        <v>0</v>
      </c>
      <c r="V807" s="47">
        <v>0</v>
      </c>
      <c r="W807" s="103">
        <v>270909</v>
      </c>
      <c r="X807" s="41"/>
      <c r="Y807" s="41"/>
      <c r="Z807" s="41"/>
      <c r="AA807" s="41"/>
    </row>
    <row r="808" spans="1:27" ht="20.25" customHeight="1" x14ac:dyDescent="0.2">
      <c r="A808" s="113" t="s">
        <v>2615</v>
      </c>
      <c r="B808" s="114" t="s">
        <v>2595</v>
      </c>
      <c r="C808" s="4" t="s">
        <v>900</v>
      </c>
      <c r="D808" s="144">
        <v>6</v>
      </c>
      <c r="E808" s="130" t="s">
        <v>3561</v>
      </c>
      <c r="F808" s="47">
        <v>0</v>
      </c>
      <c r="G808" s="47">
        <v>0</v>
      </c>
      <c r="H808" s="47">
        <v>961</v>
      </c>
      <c r="I808" s="47">
        <v>3051</v>
      </c>
      <c r="J808" s="47">
        <v>9</v>
      </c>
      <c r="K808" s="47">
        <v>2088</v>
      </c>
      <c r="L808" s="47">
        <v>1174</v>
      </c>
      <c r="M808" s="47">
        <v>105169</v>
      </c>
      <c r="N808" s="153">
        <v>2729</v>
      </c>
      <c r="O808" s="147">
        <v>0</v>
      </c>
      <c r="P808" s="147">
        <v>0</v>
      </c>
      <c r="Q808" s="47">
        <v>0</v>
      </c>
      <c r="R808" s="47">
        <v>0</v>
      </c>
      <c r="S808" s="47">
        <v>0</v>
      </c>
      <c r="T808" s="47">
        <v>0</v>
      </c>
      <c r="U808" s="47">
        <v>0</v>
      </c>
      <c r="V808" s="47">
        <v>0</v>
      </c>
      <c r="W808" s="103">
        <v>115181</v>
      </c>
      <c r="X808" s="41"/>
      <c r="Y808" s="41"/>
      <c r="Z808" s="41"/>
      <c r="AA808" s="41"/>
    </row>
    <row r="809" spans="1:27" ht="20.25" customHeight="1" x14ac:dyDescent="0.2">
      <c r="A809" s="113" t="s">
        <v>2616</v>
      </c>
      <c r="B809" s="114" t="s">
        <v>2595</v>
      </c>
      <c r="C809" s="4" t="s">
        <v>901</v>
      </c>
      <c r="D809" s="144">
        <v>6</v>
      </c>
      <c r="E809" s="130" t="s">
        <v>3562</v>
      </c>
      <c r="F809" s="47">
        <v>0</v>
      </c>
      <c r="G809" s="47">
        <v>0</v>
      </c>
      <c r="H809" s="47">
        <v>53</v>
      </c>
      <c r="I809" s="47">
        <v>0</v>
      </c>
      <c r="J809" s="47">
        <v>67</v>
      </c>
      <c r="K809" s="47">
        <v>149</v>
      </c>
      <c r="L809" s="47">
        <v>16019</v>
      </c>
      <c r="M809" s="47">
        <v>113326</v>
      </c>
      <c r="N809" s="153">
        <v>1622</v>
      </c>
      <c r="O809" s="147">
        <v>610</v>
      </c>
      <c r="P809" s="147">
        <v>0</v>
      </c>
      <c r="Q809" s="47">
        <v>0</v>
      </c>
      <c r="R809" s="47">
        <v>0</v>
      </c>
      <c r="S809" s="47">
        <v>0</v>
      </c>
      <c r="T809" s="47">
        <v>0</v>
      </c>
      <c r="U809" s="47">
        <v>0</v>
      </c>
      <c r="V809" s="47">
        <v>0</v>
      </c>
      <c r="W809" s="103">
        <v>131846</v>
      </c>
      <c r="X809" s="41"/>
      <c r="Y809" s="41"/>
      <c r="Z809" s="41"/>
      <c r="AA809" s="41"/>
    </row>
    <row r="810" spans="1:27" ht="20.25" customHeight="1" x14ac:dyDescent="0.2">
      <c r="A810" s="113" t="s">
        <v>2617</v>
      </c>
      <c r="B810" s="114" t="s">
        <v>2595</v>
      </c>
      <c r="C810" s="4" t="s">
        <v>902</v>
      </c>
      <c r="D810" s="144">
        <v>6</v>
      </c>
      <c r="E810" s="130" t="s">
        <v>3562</v>
      </c>
      <c r="F810" s="47">
        <v>0</v>
      </c>
      <c r="G810" s="47">
        <v>0</v>
      </c>
      <c r="H810" s="47">
        <v>4</v>
      </c>
      <c r="I810" s="47">
        <v>0</v>
      </c>
      <c r="J810" s="47">
        <v>33</v>
      </c>
      <c r="K810" s="47">
        <v>379</v>
      </c>
      <c r="L810" s="47">
        <v>9002</v>
      </c>
      <c r="M810" s="47">
        <v>82546</v>
      </c>
      <c r="N810" s="153">
        <v>1185</v>
      </c>
      <c r="O810" s="147">
        <v>0</v>
      </c>
      <c r="P810" s="147">
        <v>0</v>
      </c>
      <c r="Q810" s="47">
        <v>0</v>
      </c>
      <c r="R810" s="47">
        <v>0</v>
      </c>
      <c r="S810" s="47">
        <v>0</v>
      </c>
      <c r="T810" s="47">
        <v>0</v>
      </c>
      <c r="U810" s="47">
        <v>0</v>
      </c>
      <c r="V810" s="47">
        <v>0</v>
      </c>
      <c r="W810" s="103">
        <v>93149</v>
      </c>
      <c r="X810" s="41"/>
      <c r="Y810" s="41"/>
      <c r="Z810" s="41"/>
      <c r="AA810" s="41"/>
    </row>
    <row r="811" spans="1:27" ht="20.25" customHeight="1" x14ac:dyDescent="0.2">
      <c r="A811" s="113" t="s">
        <v>2618</v>
      </c>
      <c r="B811" s="114" t="s">
        <v>2595</v>
      </c>
      <c r="C811" s="4" t="s">
        <v>903</v>
      </c>
      <c r="D811" s="144">
        <v>6</v>
      </c>
      <c r="E811" s="130" t="s">
        <v>3561</v>
      </c>
      <c r="F811" s="47">
        <v>0</v>
      </c>
      <c r="G811" s="47">
        <v>0</v>
      </c>
      <c r="H811" s="47">
        <v>0</v>
      </c>
      <c r="I811" s="47">
        <v>548</v>
      </c>
      <c r="J811" s="47">
        <v>11</v>
      </c>
      <c r="K811" s="47">
        <v>81</v>
      </c>
      <c r="L811" s="47">
        <v>985</v>
      </c>
      <c r="M811" s="47">
        <v>113129</v>
      </c>
      <c r="N811" s="153">
        <v>22320</v>
      </c>
      <c r="O811" s="147">
        <v>0</v>
      </c>
      <c r="P811" s="147">
        <v>0</v>
      </c>
      <c r="Q811" s="47">
        <v>0</v>
      </c>
      <c r="R811" s="47">
        <v>0</v>
      </c>
      <c r="S811" s="47">
        <v>0</v>
      </c>
      <c r="T811" s="47">
        <v>0</v>
      </c>
      <c r="U811" s="47">
        <v>0</v>
      </c>
      <c r="V811" s="47">
        <v>0</v>
      </c>
      <c r="W811" s="103">
        <v>137074</v>
      </c>
      <c r="X811" s="41"/>
      <c r="Y811" s="41"/>
      <c r="Z811" s="41"/>
      <c r="AA811" s="41"/>
    </row>
    <row r="812" spans="1:27" ht="20.25" customHeight="1" x14ac:dyDescent="0.2">
      <c r="A812" s="113" t="s">
        <v>2619</v>
      </c>
      <c r="B812" s="114" t="s">
        <v>2595</v>
      </c>
      <c r="C812" s="4" t="s">
        <v>904</v>
      </c>
      <c r="D812" s="144">
        <v>6</v>
      </c>
      <c r="E812" s="130" t="s">
        <v>3561</v>
      </c>
      <c r="F812" s="47">
        <v>0</v>
      </c>
      <c r="G812" s="47">
        <v>8890</v>
      </c>
      <c r="H812" s="47">
        <v>126</v>
      </c>
      <c r="I812" s="47">
        <v>9764</v>
      </c>
      <c r="J812" s="47">
        <v>1389</v>
      </c>
      <c r="K812" s="47">
        <v>15783</v>
      </c>
      <c r="L812" s="47">
        <v>8410</v>
      </c>
      <c r="M812" s="47">
        <v>527655</v>
      </c>
      <c r="N812" s="153">
        <v>71248</v>
      </c>
      <c r="O812" s="147">
        <v>28</v>
      </c>
      <c r="P812" s="147">
        <v>0</v>
      </c>
      <c r="Q812" s="47">
        <v>40519</v>
      </c>
      <c r="R812" s="47">
        <v>0</v>
      </c>
      <c r="S812" s="47">
        <v>0</v>
      </c>
      <c r="T812" s="47">
        <v>155</v>
      </c>
      <c r="U812" s="47">
        <v>511777</v>
      </c>
      <c r="V812" s="47">
        <v>0</v>
      </c>
      <c r="W812" s="103">
        <v>1195744</v>
      </c>
      <c r="X812" s="41"/>
      <c r="Y812" s="41"/>
      <c r="Z812" s="41"/>
      <c r="AA812" s="41"/>
    </row>
    <row r="813" spans="1:27" ht="20.25" customHeight="1" x14ac:dyDescent="0.2">
      <c r="A813" s="113" t="s">
        <v>2620</v>
      </c>
      <c r="B813" s="114" t="s">
        <v>2595</v>
      </c>
      <c r="C813" s="4" t="s">
        <v>905</v>
      </c>
      <c r="D813" s="144">
        <v>6</v>
      </c>
      <c r="E813" s="130" t="s">
        <v>3561</v>
      </c>
      <c r="F813" s="47">
        <v>0</v>
      </c>
      <c r="G813" s="47">
        <v>0</v>
      </c>
      <c r="H813" s="47">
        <v>0</v>
      </c>
      <c r="I813" s="47">
        <v>3886</v>
      </c>
      <c r="J813" s="47">
        <v>3</v>
      </c>
      <c r="K813" s="47">
        <v>24</v>
      </c>
      <c r="L813" s="47">
        <v>215</v>
      </c>
      <c r="M813" s="47">
        <v>42238</v>
      </c>
      <c r="N813" s="153">
        <v>4303</v>
      </c>
      <c r="O813" s="147">
        <v>0</v>
      </c>
      <c r="P813" s="147">
        <v>0</v>
      </c>
      <c r="Q813" s="47">
        <v>65239</v>
      </c>
      <c r="R813" s="47">
        <v>0</v>
      </c>
      <c r="S813" s="47">
        <v>0</v>
      </c>
      <c r="T813" s="47">
        <v>0</v>
      </c>
      <c r="U813" s="47">
        <v>0</v>
      </c>
      <c r="V813" s="47">
        <v>0</v>
      </c>
      <c r="W813" s="103">
        <v>115908</v>
      </c>
      <c r="X813" s="41"/>
      <c r="Y813" s="41"/>
      <c r="Z813" s="41"/>
      <c r="AA813" s="41"/>
    </row>
    <row r="814" spans="1:27" ht="20.25" customHeight="1" x14ac:dyDescent="0.2">
      <c r="A814" s="113" t="s">
        <v>2621</v>
      </c>
      <c r="B814" s="114" t="s">
        <v>2595</v>
      </c>
      <c r="C814" s="4" t="s">
        <v>906</v>
      </c>
      <c r="D814" s="144">
        <v>6</v>
      </c>
      <c r="E814" s="130" t="s">
        <v>3561</v>
      </c>
      <c r="F814" s="47">
        <v>3035</v>
      </c>
      <c r="G814" s="47">
        <v>0</v>
      </c>
      <c r="H814" s="47">
        <v>0</v>
      </c>
      <c r="I814" s="47">
        <v>1821</v>
      </c>
      <c r="J814" s="47">
        <v>1</v>
      </c>
      <c r="K814" s="47">
        <v>234</v>
      </c>
      <c r="L814" s="47">
        <v>183</v>
      </c>
      <c r="M814" s="47">
        <v>44963</v>
      </c>
      <c r="N814" s="153">
        <v>10098</v>
      </c>
      <c r="O814" s="147">
        <v>235</v>
      </c>
      <c r="P814" s="147">
        <v>0</v>
      </c>
      <c r="Q814" s="47">
        <v>55738</v>
      </c>
      <c r="R814" s="47">
        <v>0</v>
      </c>
      <c r="S814" s="47">
        <v>0</v>
      </c>
      <c r="T814" s="47">
        <v>0</v>
      </c>
      <c r="U814" s="47">
        <v>0</v>
      </c>
      <c r="V814" s="47">
        <v>0</v>
      </c>
      <c r="W814" s="103">
        <v>116308</v>
      </c>
      <c r="X814" s="41"/>
      <c r="Y814" s="41"/>
      <c r="Z814" s="41"/>
      <c r="AA814" s="41"/>
    </row>
    <row r="815" spans="1:27" ht="20.25" customHeight="1" x14ac:dyDescent="0.2">
      <c r="A815" s="113" t="s">
        <v>2622</v>
      </c>
      <c r="B815" s="114" t="s">
        <v>2623</v>
      </c>
      <c r="C815" s="4" t="s">
        <v>907</v>
      </c>
      <c r="D815" s="144">
        <v>3</v>
      </c>
      <c r="E815" s="130" t="s">
        <v>3561</v>
      </c>
      <c r="F815" s="47">
        <v>142282</v>
      </c>
      <c r="G815" s="47">
        <v>9502</v>
      </c>
      <c r="H815" s="47">
        <v>17349</v>
      </c>
      <c r="I815" s="47">
        <v>169131</v>
      </c>
      <c r="J815" s="47">
        <v>1383</v>
      </c>
      <c r="K815" s="47">
        <v>348365</v>
      </c>
      <c r="L815" s="47">
        <v>165858</v>
      </c>
      <c r="M815" s="47">
        <v>5845481</v>
      </c>
      <c r="N815" s="153">
        <v>276004</v>
      </c>
      <c r="O815" s="147">
        <v>10814</v>
      </c>
      <c r="P815" s="147">
        <v>0</v>
      </c>
      <c r="Q815" s="47">
        <v>549685</v>
      </c>
      <c r="R815" s="47">
        <v>0</v>
      </c>
      <c r="S815" s="47">
        <v>0</v>
      </c>
      <c r="T815" s="47">
        <v>0</v>
      </c>
      <c r="U815" s="47">
        <v>1513756</v>
      </c>
      <c r="V815" s="47">
        <v>0</v>
      </c>
      <c r="W815" s="103">
        <v>9049610</v>
      </c>
      <c r="X815" s="41"/>
      <c r="Y815" s="41"/>
      <c r="Z815" s="41"/>
      <c r="AA815" s="41"/>
    </row>
    <row r="816" spans="1:27" ht="20.25" customHeight="1" x14ac:dyDescent="0.2">
      <c r="A816" s="113" t="s">
        <v>2624</v>
      </c>
      <c r="B816" s="114" t="s">
        <v>2623</v>
      </c>
      <c r="C816" s="4" t="s">
        <v>908</v>
      </c>
      <c r="D816" s="144">
        <v>3</v>
      </c>
      <c r="E816" s="130" t="s">
        <v>3561</v>
      </c>
      <c r="F816" s="47">
        <v>9845</v>
      </c>
      <c r="G816" s="47">
        <v>34022</v>
      </c>
      <c r="H816" s="47">
        <v>1137</v>
      </c>
      <c r="I816" s="47">
        <v>135094</v>
      </c>
      <c r="J816" s="47">
        <v>750</v>
      </c>
      <c r="K816" s="47">
        <v>134254</v>
      </c>
      <c r="L816" s="47">
        <v>107337</v>
      </c>
      <c r="M816" s="47">
        <v>3835516</v>
      </c>
      <c r="N816" s="153">
        <v>105192</v>
      </c>
      <c r="O816" s="147">
        <v>0</v>
      </c>
      <c r="P816" s="147">
        <v>0</v>
      </c>
      <c r="Q816" s="47">
        <v>286632</v>
      </c>
      <c r="R816" s="47">
        <v>881555</v>
      </c>
      <c r="S816" s="47">
        <v>0</v>
      </c>
      <c r="T816" s="47">
        <v>0</v>
      </c>
      <c r="U816" s="47">
        <v>1353789</v>
      </c>
      <c r="V816" s="47">
        <v>0</v>
      </c>
      <c r="W816" s="103">
        <v>6885123</v>
      </c>
      <c r="X816" s="41"/>
      <c r="Y816" s="41"/>
      <c r="Z816" s="41"/>
      <c r="AA816" s="41"/>
    </row>
    <row r="817" spans="1:27" ht="20.25" customHeight="1" x14ac:dyDescent="0.2">
      <c r="A817" s="113" t="s">
        <v>2625</v>
      </c>
      <c r="B817" s="114" t="s">
        <v>2623</v>
      </c>
      <c r="C817" s="4" t="s">
        <v>909</v>
      </c>
      <c r="D817" s="144">
        <v>5</v>
      </c>
      <c r="E817" s="130" t="s">
        <v>3561</v>
      </c>
      <c r="F817" s="47">
        <v>139643</v>
      </c>
      <c r="G817" s="47">
        <v>170865</v>
      </c>
      <c r="H817" s="47">
        <v>15955</v>
      </c>
      <c r="I817" s="47">
        <v>32384</v>
      </c>
      <c r="J817" s="47">
        <v>23</v>
      </c>
      <c r="K817" s="47">
        <v>59882</v>
      </c>
      <c r="L817" s="47">
        <v>56604</v>
      </c>
      <c r="M817" s="47">
        <v>2491936</v>
      </c>
      <c r="N817" s="153">
        <v>225745</v>
      </c>
      <c r="O817" s="147">
        <v>3810</v>
      </c>
      <c r="P817" s="147">
        <v>0</v>
      </c>
      <c r="Q817" s="47">
        <v>18</v>
      </c>
      <c r="R817" s="47">
        <v>0</v>
      </c>
      <c r="S817" s="47">
        <v>0</v>
      </c>
      <c r="T817" s="47">
        <v>0</v>
      </c>
      <c r="U817" s="47">
        <v>1227230</v>
      </c>
      <c r="V817" s="47">
        <v>0</v>
      </c>
      <c r="W817" s="103">
        <v>4424095</v>
      </c>
      <c r="X817" s="41"/>
      <c r="Y817" s="41"/>
      <c r="Z817" s="41"/>
      <c r="AA817" s="41"/>
    </row>
    <row r="818" spans="1:27" ht="20.25" customHeight="1" x14ac:dyDescent="0.2">
      <c r="A818" s="113" t="s">
        <v>2626</v>
      </c>
      <c r="B818" s="114" t="s">
        <v>2623</v>
      </c>
      <c r="C818" s="4" t="s">
        <v>910</v>
      </c>
      <c r="D818" s="144">
        <v>5</v>
      </c>
      <c r="E818" s="130" t="s">
        <v>3561</v>
      </c>
      <c r="F818" s="47">
        <v>6503</v>
      </c>
      <c r="G818" s="47">
        <v>0</v>
      </c>
      <c r="H818" s="47">
        <v>2348</v>
      </c>
      <c r="I818" s="47">
        <v>80200</v>
      </c>
      <c r="J818" s="47">
        <v>12195</v>
      </c>
      <c r="K818" s="47">
        <v>37809</v>
      </c>
      <c r="L818" s="47">
        <v>25094</v>
      </c>
      <c r="M818" s="47">
        <v>815656</v>
      </c>
      <c r="N818" s="153">
        <v>70256</v>
      </c>
      <c r="O818" s="147">
        <v>2342</v>
      </c>
      <c r="P818" s="147">
        <v>0</v>
      </c>
      <c r="Q818" s="47">
        <v>0</v>
      </c>
      <c r="R818" s="47">
        <v>234831</v>
      </c>
      <c r="S818" s="47">
        <v>0</v>
      </c>
      <c r="T818" s="47">
        <v>0</v>
      </c>
      <c r="U818" s="47">
        <v>0</v>
      </c>
      <c r="V818" s="47">
        <v>0</v>
      </c>
      <c r="W818" s="103">
        <v>1287234</v>
      </c>
      <c r="X818" s="41"/>
      <c r="Y818" s="41"/>
      <c r="Z818" s="41"/>
      <c r="AA818" s="41"/>
    </row>
    <row r="819" spans="1:27" ht="20.25" customHeight="1" x14ac:dyDescent="0.2">
      <c r="A819" s="113" t="s">
        <v>2627</v>
      </c>
      <c r="B819" s="114" t="s">
        <v>2623</v>
      </c>
      <c r="C819" s="4" t="s">
        <v>911</v>
      </c>
      <c r="D819" s="144">
        <v>5</v>
      </c>
      <c r="E819" s="130" t="s">
        <v>3561</v>
      </c>
      <c r="F819" s="47">
        <v>46913</v>
      </c>
      <c r="G819" s="47">
        <v>21097</v>
      </c>
      <c r="H819" s="47">
        <v>941</v>
      </c>
      <c r="I819" s="47">
        <v>92349</v>
      </c>
      <c r="J819" s="47">
        <v>321</v>
      </c>
      <c r="K819" s="47">
        <v>72574</v>
      </c>
      <c r="L819" s="47">
        <v>39200</v>
      </c>
      <c r="M819" s="47">
        <v>1646377</v>
      </c>
      <c r="N819" s="153">
        <v>107011</v>
      </c>
      <c r="O819" s="147">
        <v>1772</v>
      </c>
      <c r="P819" s="147">
        <v>0</v>
      </c>
      <c r="Q819" s="47">
        <v>123688</v>
      </c>
      <c r="R819" s="47">
        <v>0</v>
      </c>
      <c r="S819" s="47">
        <v>0</v>
      </c>
      <c r="T819" s="47">
        <v>1501</v>
      </c>
      <c r="U819" s="47">
        <v>906661</v>
      </c>
      <c r="V819" s="47">
        <v>0</v>
      </c>
      <c r="W819" s="103">
        <v>3060405</v>
      </c>
      <c r="X819" s="41"/>
      <c r="Y819" s="41"/>
      <c r="Z819" s="41"/>
      <c r="AA819" s="41"/>
    </row>
    <row r="820" spans="1:27" ht="20.25" customHeight="1" x14ac:dyDescent="0.2">
      <c r="A820" s="113" t="s">
        <v>2628</v>
      </c>
      <c r="B820" s="114" t="s">
        <v>2623</v>
      </c>
      <c r="C820" s="4" t="s">
        <v>912</v>
      </c>
      <c r="D820" s="144">
        <v>5</v>
      </c>
      <c r="E820" s="130" t="s">
        <v>3561</v>
      </c>
      <c r="F820" s="47">
        <v>1805</v>
      </c>
      <c r="G820" s="47">
        <v>0</v>
      </c>
      <c r="H820" s="47">
        <v>3423</v>
      </c>
      <c r="I820" s="47">
        <v>88598</v>
      </c>
      <c r="J820" s="47">
        <v>4648</v>
      </c>
      <c r="K820" s="47">
        <v>33932</v>
      </c>
      <c r="L820" s="47">
        <v>26461</v>
      </c>
      <c r="M820" s="47">
        <v>831880</v>
      </c>
      <c r="N820" s="153">
        <v>78302</v>
      </c>
      <c r="O820" s="147">
        <v>5259</v>
      </c>
      <c r="P820" s="147">
        <v>0</v>
      </c>
      <c r="Q820" s="47">
        <v>0</v>
      </c>
      <c r="R820" s="47">
        <v>298343</v>
      </c>
      <c r="S820" s="47">
        <v>0</v>
      </c>
      <c r="T820" s="47">
        <v>0</v>
      </c>
      <c r="U820" s="47">
        <v>0</v>
      </c>
      <c r="V820" s="47">
        <v>0</v>
      </c>
      <c r="W820" s="103">
        <v>1372651</v>
      </c>
      <c r="X820" s="41"/>
      <c r="Y820" s="41"/>
      <c r="Z820" s="41"/>
      <c r="AA820" s="41"/>
    </row>
    <row r="821" spans="1:27" ht="20.25" customHeight="1" x14ac:dyDescent="0.2">
      <c r="A821" s="113" t="s">
        <v>2629</v>
      </c>
      <c r="B821" s="114" t="s">
        <v>2623</v>
      </c>
      <c r="C821" s="4" t="s">
        <v>913</v>
      </c>
      <c r="D821" s="144">
        <v>5</v>
      </c>
      <c r="E821" s="130" t="s">
        <v>3561</v>
      </c>
      <c r="F821" s="47">
        <v>17256</v>
      </c>
      <c r="G821" s="47">
        <v>108113</v>
      </c>
      <c r="H821" s="47">
        <v>2982</v>
      </c>
      <c r="I821" s="47">
        <v>72898</v>
      </c>
      <c r="J821" s="47">
        <v>134</v>
      </c>
      <c r="K821" s="47">
        <v>55215</v>
      </c>
      <c r="L821" s="47">
        <v>17135</v>
      </c>
      <c r="M821" s="47">
        <v>728372</v>
      </c>
      <c r="N821" s="153">
        <v>126270</v>
      </c>
      <c r="O821" s="147">
        <v>2428</v>
      </c>
      <c r="P821" s="147">
        <v>0</v>
      </c>
      <c r="Q821" s="47">
        <v>0</v>
      </c>
      <c r="R821" s="47">
        <v>0</v>
      </c>
      <c r="S821" s="47">
        <v>0</v>
      </c>
      <c r="T821" s="47">
        <v>0</v>
      </c>
      <c r="U821" s="47">
        <v>0</v>
      </c>
      <c r="V821" s="47">
        <v>0</v>
      </c>
      <c r="W821" s="103">
        <v>1130803</v>
      </c>
      <c r="X821" s="41"/>
      <c r="Y821" s="41"/>
      <c r="Z821" s="41"/>
      <c r="AA821" s="41"/>
    </row>
    <row r="822" spans="1:27" ht="20.25" customHeight="1" x14ac:dyDescent="0.2">
      <c r="A822" s="113" t="s">
        <v>2630</v>
      </c>
      <c r="B822" s="114" t="s">
        <v>2623</v>
      </c>
      <c r="C822" s="4" t="s">
        <v>914</v>
      </c>
      <c r="D822" s="144">
        <v>5</v>
      </c>
      <c r="E822" s="130" t="s">
        <v>3561</v>
      </c>
      <c r="F822" s="47">
        <v>36637</v>
      </c>
      <c r="G822" s="47">
        <v>0</v>
      </c>
      <c r="H822" s="47">
        <v>13464</v>
      </c>
      <c r="I822" s="47">
        <v>98689</v>
      </c>
      <c r="J822" s="47">
        <v>124</v>
      </c>
      <c r="K822" s="47">
        <v>42234</v>
      </c>
      <c r="L822" s="47">
        <v>13284</v>
      </c>
      <c r="M822" s="47">
        <v>624270</v>
      </c>
      <c r="N822" s="153">
        <v>58484</v>
      </c>
      <c r="O822" s="147">
        <v>6589</v>
      </c>
      <c r="P822" s="147">
        <v>0</v>
      </c>
      <c r="Q822" s="47">
        <v>0</v>
      </c>
      <c r="R822" s="47">
        <v>0</v>
      </c>
      <c r="S822" s="47">
        <v>0</v>
      </c>
      <c r="T822" s="47">
        <v>0</v>
      </c>
      <c r="U822" s="47">
        <v>0</v>
      </c>
      <c r="V822" s="47">
        <v>0</v>
      </c>
      <c r="W822" s="103">
        <v>893775</v>
      </c>
      <c r="X822" s="41"/>
      <c r="Y822" s="41"/>
      <c r="Z822" s="41"/>
      <c r="AA822" s="41"/>
    </row>
    <row r="823" spans="1:27" ht="20.25" customHeight="1" x14ac:dyDescent="0.2">
      <c r="A823" s="113" t="s">
        <v>2631</v>
      </c>
      <c r="B823" s="114" t="s">
        <v>2623</v>
      </c>
      <c r="C823" s="4" t="s">
        <v>915</v>
      </c>
      <c r="D823" s="144">
        <v>5</v>
      </c>
      <c r="E823" s="130" t="s">
        <v>3561</v>
      </c>
      <c r="F823" s="47">
        <v>7693</v>
      </c>
      <c r="G823" s="47">
        <v>2041</v>
      </c>
      <c r="H823" s="47">
        <v>146</v>
      </c>
      <c r="I823" s="47">
        <v>43797</v>
      </c>
      <c r="J823" s="47">
        <v>196</v>
      </c>
      <c r="K823" s="47">
        <v>35872</v>
      </c>
      <c r="L823" s="47">
        <v>27135</v>
      </c>
      <c r="M823" s="47">
        <v>1215870</v>
      </c>
      <c r="N823" s="153">
        <v>38649</v>
      </c>
      <c r="O823" s="147">
        <v>2501</v>
      </c>
      <c r="P823" s="147">
        <v>0</v>
      </c>
      <c r="Q823" s="47">
        <v>223362</v>
      </c>
      <c r="R823" s="47">
        <v>0</v>
      </c>
      <c r="S823" s="47">
        <v>0</v>
      </c>
      <c r="T823" s="47">
        <v>0</v>
      </c>
      <c r="U823" s="47">
        <v>1069267</v>
      </c>
      <c r="V823" s="47">
        <v>0</v>
      </c>
      <c r="W823" s="103">
        <v>2666529</v>
      </c>
      <c r="X823" s="41"/>
      <c r="Y823" s="41"/>
      <c r="Z823" s="41"/>
      <c r="AA823" s="41"/>
    </row>
    <row r="824" spans="1:27" ht="20.25" customHeight="1" x14ac:dyDescent="0.2">
      <c r="A824" s="113" t="s">
        <v>2632</v>
      </c>
      <c r="B824" s="114" t="s">
        <v>2623</v>
      </c>
      <c r="C824" s="4" t="s">
        <v>916</v>
      </c>
      <c r="D824" s="144">
        <v>5</v>
      </c>
      <c r="E824" s="130" t="s">
        <v>3561</v>
      </c>
      <c r="F824" s="47">
        <v>1574</v>
      </c>
      <c r="G824" s="47">
        <v>0</v>
      </c>
      <c r="H824" s="47">
        <v>0</v>
      </c>
      <c r="I824" s="47">
        <v>79134</v>
      </c>
      <c r="J824" s="47">
        <v>14891</v>
      </c>
      <c r="K824" s="47">
        <v>48404</v>
      </c>
      <c r="L824" s="47">
        <v>12483</v>
      </c>
      <c r="M824" s="47">
        <v>563838</v>
      </c>
      <c r="N824" s="153">
        <v>13803</v>
      </c>
      <c r="O824" s="147">
        <v>818</v>
      </c>
      <c r="P824" s="147">
        <v>0</v>
      </c>
      <c r="Q824" s="47">
        <v>0</v>
      </c>
      <c r="R824" s="47">
        <v>0</v>
      </c>
      <c r="S824" s="47">
        <v>0</v>
      </c>
      <c r="T824" s="47">
        <v>0</v>
      </c>
      <c r="U824" s="47">
        <v>0</v>
      </c>
      <c r="V824" s="47">
        <v>0</v>
      </c>
      <c r="W824" s="103">
        <v>734945</v>
      </c>
      <c r="X824" s="41"/>
      <c r="Y824" s="41"/>
      <c r="Z824" s="41"/>
      <c r="AA824" s="41"/>
    </row>
    <row r="825" spans="1:27" ht="20.25" customHeight="1" x14ac:dyDescent="0.2">
      <c r="A825" s="113" t="s">
        <v>2633</v>
      </c>
      <c r="B825" s="114" t="s">
        <v>2623</v>
      </c>
      <c r="C825" s="4" t="s">
        <v>917</v>
      </c>
      <c r="D825" s="144">
        <v>5</v>
      </c>
      <c r="E825" s="130" t="s">
        <v>3561</v>
      </c>
      <c r="F825" s="47">
        <v>12457</v>
      </c>
      <c r="G825" s="47">
        <v>59206</v>
      </c>
      <c r="H825" s="47">
        <v>0</v>
      </c>
      <c r="I825" s="47">
        <v>21650</v>
      </c>
      <c r="J825" s="47">
        <v>137</v>
      </c>
      <c r="K825" s="47">
        <v>42542</v>
      </c>
      <c r="L825" s="47">
        <v>13865</v>
      </c>
      <c r="M825" s="47">
        <v>715283</v>
      </c>
      <c r="N825" s="153">
        <v>46311</v>
      </c>
      <c r="O825" s="147">
        <v>2037</v>
      </c>
      <c r="P825" s="147">
        <v>0</v>
      </c>
      <c r="Q825" s="47">
        <v>7066</v>
      </c>
      <c r="R825" s="47">
        <v>0</v>
      </c>
      <c r="S825" s="47">
        <v>0</v>
      </c>
      <c r="T825" s="47">
        <v>0</v>
      </c>
      <c r="U825" s="47">
        <v>336996</v>
      </c>
      <c r="V825" s="47">
        <v>0</v>
      </c>
      <c r="W825" s="103">
        <v>1257550</v>
      </c>
      <c r="X825" s="41"/>
      <c r="Y825" s="41"/>
      <c r="Z825" s="41"/>
      <c r="AA825" s="41"/>
    </row>
    <row r="826" spans="1:27" ht="20.25" customHeight="1" x14ac:dyDescent="0.2">
      <c r="A826" s="113" t="s">
        <v>2634</v>
      </c>
      <c r="B826" s="114" t="s">
        <v>2623</v>
      </c>
      <c r="C826" s="4" t="s">
        <v>918</v>
      </c>
      <c r="D826" s="144">
        <v>5</v>
      </c>
      <c r="E826" s="130" t="s">
        <v>3561</v>
      </c>
      <c r="F826" s="47">
        <v>10277</v>
      </c>
      <c r="G826" s="47">
        <v>0</v>
      </c>
      <c r="H826" s="47">
        <v>184</v>
      </c>
      <c r="I826" s="47">
        <v>21033</v>
      </c>
      <c r="J826" s="47">
        <v>141</v>
      </c>
      <c r="K826" s="47">
        <v>5318</v>
      </c>
      <c r="L826" s="47">
        <v>9605</v>
      </c>
      <c r="M826" s="47">
        <v>599822</v>
      </c>
      <c r="N826" s="153">
        <v>12305</v>
      </c>
      <c r="O826" s="147">
        <v>23</v>
      </c>
      <c r="P826" s="147">
        <v>0</v>
      </c>
      <c r="Q826" s="47">
        <v>44682</v>
      </c>
      <c r="R826" s="47">
        <v>0</v>
      </c>
      <c r="S826" s="47">
        <v>0</v>
      </c>
      <c r="T826" s="47">
        <v>0</v>
      </c>
      <c r="U826" s="47">
        <v>363121</v>
      </c>
      <c r="V826" s="47">
        <v>0</v>
      </c>
      <c r="W826" s="103">
        <v>1066511</v>
      </c>
      <c r="X826" s="41"/>
      <c r="Y826" s="41"/>
      <c r="Z826" s="41"/>
      <c r="AA826" s="41"/>
    </row>
    <row r="827" spans="1:27" ht="20.25" customHeight="1" x14ac:dyDescent="0.2">
      <c r="A827" s="113" t="s">
        <v>2635</v>
      </c>
      <c r="B827" s="114" t="s">
        <v>2623</v>
      </c>
      <c r="C827" s="4" t="s">
        <v>919</v>
      </c>
      <c r="D827" s="144">
        <v>5</v>
      </c>
      <c r="E827" s="130" t="s">
        <v>3561</v>
      </c>
      <c r="F827" s="47">
        <v>27426</v>
      </c>
      <c r="G827" s="47">
        <v>22383</v>
      </c>
      <c r="H827" s="47">
        <v>42</v>
      </c>
      <c r="I827" s="47">
        <v>12452</v>
      </c>
      <c r="J827" s="47">
        <v>62</v>
      </c>
      <c r="K827" s="47">
        <v>19021</v>
      </c>
      <c r="L827" s="47">
        <v>6076</v>
      </c>
      <c r="M827" s="47">
        <v>381462</v>
      </c>
      <c r="N827" s="153">
        <v>48831</v>
      </c>
      <c r="O827" s="147">
        <v>734</v>
      </c>
      <c r="P827" s="147">
        <v>0</v>
      </c>
      <c r="Q827" s="47">
        <v>729212</v>
      </c>
      <c r="R827" s="47">
        <v>0</v>
      </c>
      <c r="S827" s="47">
        <v>0</v>
      </c>
      <c r="T827" s="47">
        <v>0</v>
      </c>
      <c r="U827" s="47">
        <v>0</v>
      </c>
      <c r="V827" s="47">
        <v>0</v>
      </c>
      <c r="W827" s="103">
        <v>1247701</v>
      </c>
      <c r="X827" s="41"/>
      <c r="Y827" s="41"/>
      <c r="Z827" s="41"/>
      <c r="AA827" s="41"/>
    </row>
    <row r="828" spans="1:27" ht="20.25" customHeight="1" x14ac:dyDescent="0.2">
      <c r="A828" s="113" t="s">
        <v>2636</v>
      </c>
      <c r="B828" s="114" t="s">
        <v>2623</v>
      </c>
      <c r="C828" s="4" t="s">
        <v>920</v>
      </c>
      <c r="D828" s="144">
        <v>5</v>
      </c>
      <c r="E828" s="130" t="s">
        <v>3561</v>
      </c>
      <c r="F828" s="47">
        <v>26293</v>
      </c>
      <c r="G828" s="47">
        <v>1799</v>
      </c>
      <c r="H828" s="47">
        <v>2676</v>
      </c>
      <c r="I828" s="47">
        <v>73212</v>
      </c>
      <c r="J828" s="47">
        <v>185</v>
      </c>
      <c r="K828" s="47">
        <v>46691</v>
      </c>
      <c r="L828" s="47">
        <v>21202</v>
      </c>
      <c r="M828" s="47">
        <v>951705</v>
      </c>
      <c r="N828" s="153">
        <v>77570</v>
      </c>
      <c r="O828" s="147">
        <v>4633</v>
      </c>
      <c r="P828" s="147">
        <v>0</v>
      </c>
      <c r="Q828" s="47">
        <v>0</v>
      </c>
      <c r="R828" s="47">
        <v>340672</v>
      </c>
      <c r="S828" s="47">
        <v>0</v>
      </c>
      <c r="T828" s="47">
        <v>0</v>
      </c>
      <c r="U828" s="47">
        <v>0</v>
      </c>
      <c r="V828" s="47">
        <v>0</v>
      </c>
      <c r="W828" s="103">
        <v>1546638</v>
      </c>
      <c r="X828" s="41"/>
      <c r="Y828" s="41"/>
      <c r="Z828" s="41"/>
      <c r="AA828" s="41"/>
    </row>
    <row r="829" spans="1:27" ht="20.25" customHeight="1" x14ac:dyDescent="0.2">
      <c r="A829" s="113" t="s">
        <v>2637</v>
      </c>
      <c r="B829" s="114" t="s">
        <v>2623</v>
      </c>
      <c r="C829" s="4" t="s">
        <v>921</v>
      </c>
      <c r="D829" s="144">
        <v>5</v>
      </c>
      <c r="E829" s="130" t="s">
        <v>3561</v>
      </c>
      <c r="F829" s="47">
        <v>18584</v>
      </c>
      <c r="G829" s="47">
        <v>0</v>
      </c>
      <c r="H829" s="47">
        <v>6218</v>
      </c>
      <c r="I829" s="47">
        <v>76429</v>
      </c>
      <c r="J829" s="47">
        <v>198</v>
      </c>
      <c r="K829" s="47">
        <v>54569</v>
      </c>
      <c r="L829" s="47">
        <v>24482</v>
      </c>
      <c r="M829" s="47">
        <v>1079880</v>
      </c>
      <c r="N829" s="153">
        <v>44785</v>
      </c>
      <c r="O829" s="147">
        <v>13058</v>
      </c>
      <c r="P829" s="147">
        <v>0</v>
      </c>
      <c r="Q829" s="47">
        <v>83929</v>
      </c>
      <c r="R829" s="47">
        <v>267109</v>
      </c>
      <c r="S829" s="47">
        <v>0</v>
      </c>
      <c r="T829" s="47">
        <v>0</v>
      </c>
      <c r="U829" s="47">
        <v>291459</v>
      </c>
      <c r="V829" s="47">
        <v>0</v>
      </c>
      <c r="W829" s="103">
        <v>1960700</v>
      </c>
      <c r="X829" s="41"/>
      <c r="Y829" s="41"/>
      <c r="Z829" s="41"/>
      <c r="AA829" s="41"/>
    </row>
    <row r="830" spans="1:27" ht="20.25" customHeight="1" x14ac:dyDescent="0.2">
      <c r="A830" s="113" t="s">
        <v>2638</v>
      </c>
      <c r="B830" s="114" t="s">
        <v>2623</v>
      </c>
      <c r="C830" s="4" t="s">
        <v>922</v>
      </c>
      <c r="D830" s="144">
        <v>5</v>
      </c>
      <c r="E830" s="130" t="s">
        <v>3561</v>
      </c>
      <c r="F830" s="47">
        <v>184506</v>
      </c>
      <c r="G830" s="47">
        <v>62790</v>
      </c>
      <c r="H830" s="47">
        <v>174</v>
      </c>
      <c r="I830" s="47">
        <v>111931</v>
      </c>
      <c r="J830" s="47">
        <v>281</v>
      </c>
      <c r="K830" s="47">
        <v>39015</v>
      </c>
      <c r="L830" s="47">
        <v>29596</v>
      </c>
      <c r="M830" s="47">
        <v>1652187</v>
      </c>
      <c r="N830" s="153">
        <v>64583</v>
      </c>
      <c r="O830" s="147">
        <v>11409</v>
      </c>
      <c r="P830" s="147">
        <v>0</v>
      </c>
      <c r="Q830" s="47">
        <v>397425</v>
      </c>
      <c r="R830" s="47">
        <v>0</v>
      </c>
      <c r="S830" s="47">
        <v>0</v>
      </c>
      <c r="T830" s="47">
        <v>0</v>
      </c>
      <c r="U830" s="47">
        <v>1321538</v>
      </c>
      <c r="V830" s="47">
        <v>0</v>
      </c>
      <c r="W830" s="103">
        <v>3875435</v>
      </c>
      <c r="X830" s="41"/>
      <c r="Y830" s="41"/>
      <c r="Z830" s="41"/>
      <c r="AA830" s="41"/>
    </row>
    <row r="831" spans="1:27" ht="20.25" customHeight="1" x14ac:dyDescent="0.2">
      <c r="A831" s="113" t="s">
        <v>2639</v>
      </c>
      <c r="B831" s="114" t="s">
        <v>2623</v>
      </c>
      <c r="C831" s="4" t="s">
        <v>923</v>
      </c>
      <c r="D831" s="144">
        <v>5</v>
      </c>
      <c r="E831" s="130" t="s">
        <v>3561</v>
      </c>
      <c r="F831" s="47">
        <v>71050</v>
      </c>
      <c r="G831" s="47">
        <v>506</v>
      </c>
      <c r="H831" s="47">
        <v>24083</v>
      </c>
      <c r="I831" s="47">
        <v>52387</v>
      </c>
      <c r="J831" s="47">
        <v>140</v>
      </c>
      <c r="K831" s="47">
        <v>37004</v>
      </c>
      <c r="L831" s="47">
        <v>19976</v>
      </c>
      <c r="M831" s="47">
        <v>1028998</v>
      </c>
      <c r="N831" s="153">
        <v>67546</v>
      </c>
      <c r="O831" s="147">
        <v>4038</v>
      </c>
      <c r="P831" s="147">
        <v>0</v>
      </c>
      <c r="Q831" s="47">
        <v>0</v>
      </c>
      <c r="R831" s="47">
        <v>0</v>
      </c>
      <c r="S831" s="47">
        <v>0</v>
      </c>
      <c r="T831" s="47">
        <v>0</v>
      </c>
      <c r="U831" s="47">
        <v>1091924</v>
      </c>
      <c r="V831" s="47">
        <v>0</v>
      </c>
      <c r="W831" s="103">
        <v>2397652</v>
      </c>
      <c r="X831" s="41"/>
      <c r="Y831" s="41"/>
      <c r="Z831" s="41"/>
      <c r="AA831" s="41"/>
    </row>
    <row r="832" spans="1:27" ht="20.25" customHeight="1" x14ac:dyDescent="0.2">
      <c r="A832" s="113" t="s">
        <v>2640</v>
      </c>
      <c r="B832" s="114" t="s">
        <v>2623</v>
      </c>
      <c r="C832" s="4" t="s">
        <v>924</v>
      </c>
      <c r="D832" s="144">
        <v>5</v>
      </c>
      <c r="E832" s="130" t="s">
        <v>3561</v>
      </c>
      <c r="F832" s="47">
        <v>11302</v>
      </c>
      <c r="G832" s="47">
        <v>0</v>
      </c>
      <c r="H832" s="47">
        <v>16</v>
      </c>
      <c r="I832" s="47">
        <v>38439</v>
      </c>
      <c r="J832" s="47">
        <v>81</v>
      </c>
      <c r="K832" s="47">
        <v>37887</v>
      </c>
      <c r="L832" s="47">
        <v>9684</v>
      </c>
      <c r="M832" s="47">
        <v>531989</v>
      </c>
      <c r="N832" s="153">
        <v>17277</v>
      </c>
      <c r="O832" s="147">
        <v>1925</v>
      </c>
      <c r="P832" s="147">
        <v>0</v>
      </c>
      <c r="Q832" s="47">
        <v>0</v>
      </c>
      <c r="R832" s="47">
        <v>0</v>
      </c>
      <c r="S832" s="47">
        <v>0</v>
      </c>
      <c r="T832" s="47">
        <v>0</v>
      </c>
      <c r="U832" s="47">
        <v>266118</v>
      </c>
      <c r="V832" s="47">
        <v>0</v>
      </c>
      <c r="W832" s="103">
        <v>914718</v>
      </c>
      <c r="X832" s="41"/>
      <c r="Y832" s="41"/>
      <c r="Z832" s="41"/>
      <c r="AA832" s="41"/>
    </row>
    <row r="833" spans="1:27" ht="20.25" customHeight="1" x14ac:dyDescent="0.2">
      <c r="A833" s="113" t="s">
        <v>2641</v>
      </c>
      <c r="B833" s="114" t="s">
        <v>2623</v>
      </c>
      <c r="C833" s="4" t="s">
        <v>925</v>
      </c>
      <c r="D833" s="144">
        <v>5</v>
      </c>
      <c r="E833" s="130" t="s">
        <v>3561</v>
      </c>
      <c r="F833" s="47">
        <v>232</v>
      </c>
      <c r="G833" s="47">
        <v>0</v>
      </c>
      <c r="H833" s="47">
        <v>16682</v>
      </c>
      <c r="I833" s="47">
        <v>29325</v>
      </c>
      <c r="J833" s="47">
        <v>314</v>
      </c>
      <c r="K833" s="47">
        <v>75177</v>
      </c>
      <c r="L833" s="47">
        <v>32032</v>
      </c>
      <c r="M833" s="47">
        <v>1624768</v>
      </c>
      <c r="N833" s="153">
        <v>17627</v>
      </c>
      <c r="O833" s="147">
        <v>6076</v>
      </c>
      <c r="P833" s="147">
        <v>0</v>
      </c>
      <c r="Q833" s="47">
        <v>0</v>
      </c>
      <c r="R833" s="47">
        <v>0</v>
      </c>
      <c r="S833" s="47">
        <v>0</v>
      </c>
      <c r="T833" s="47">
        <v>0</v>
      </c>
      <c r="U833" s="47">
        <v>1755246</v>
      </c>
      <c r="V833" s="47">
        <v>0</v>
      </c>
      <c r="W833" s="103">
        <v>3557479</v>
      </c>
      <c r="X833" s="41"/>
      <c r="Y833" s="41"/>
      <c r="Z833" s="41"/>
      <c r="AA833" s="41"/>
    </row>
    <row r="834" spans="1:27" ht="20.25" customHeight="1" x14ac:dyDescent="0.2">
      <c r="A834" s="113" t="s">
        <v>2642</v>
      </c>
      <c r="B834" s="114" t="s">
        <v>2623</v>
      </c>
      <c r="C834" s="4" t="s">
        <v>926</v>
      </c>
      <c r="D834" s="144">
        <v>6</v>
      </c>
      <c r="E834" s="130" t="s">
        <v>3561</v>
      </c>
      <c r="F834" s="47">
        <v>9911</v>
      </c>
      <c r="G834" s="47">
        <v>0</v>
      </c>
      <c r="H834" s="47">
        <v>0</v>
      </c>
      <c r="I834" s="47">
        <v>4502</v>
      </c>
      <c r="J834" s="47">
        <v>9</v>
      </c>
      <c r="K834" s="47">
        <v>481</v>
      </c>
      <c r="L834" s="47">
        <v>1366</v>
      </c>
      <c r="M834" s="47">
        <v>142115</v>
      </c>
      <c r="N834" s="153">
        <v>8359</v>
      </c>
      <c r="O834" s="147">
        <v>42</v>
      </c>
      <c r="P834" s="147">
        <v>0</v>
      </c>
      <c r="Q834" s="47">
        <v>193330</v>
      </c>
      <c r="R834" s="47">
        <v>0</v>
      </c>
      <c r="S834" s="47">
        <v>0</v>
      </c>
      <c r="T834" s="47">
        <v>0</v>
      </c>
      <c r="U834" s="47">
        <v>0</v>
      </c>
      <c r="V834" s="47">
        <v>0</v>
      </c>
      <c r="W834" s="103">
        <v>360115</v>
      </c>
      <c r="X834" s="41"/>
      <c r="Y834" s="41"/>
      <c r="Z834" s="41"/>
      <c r="AA834" s="41"/>
    </row>
    <row r="835" spans="1:27" ht="20.25" customHeight="1" x14ac:dyDescent="0.2">
      <c r="A835" s="113" t="s">
        <v>2643</v>
      </c>
      <c r="B835" s="114" t="s">
        <v>2623</v>
      </c>
      <c r="C835" s="4" t="s">
        <v>927</v>
      </c>
      <c r="D835" s="144">
        <v>6</v>
      </c>
      <c r="E835" s="130" t="s">
        <v>3561</v>
      </c>
      <c r="F835" s="47">
        <v>8921</v>
      </c>
      <c r="G835" s="47">
        <v>272409</v>
      </c>
      <c r="H835" s="47">
        <v>110</v>
      </c>
      <c r="I835" s="47">
        <v>1524</v>
      </c>
      <c r="J835" s="47">
        <v>0</v>
      </c>
      <c r="K835" s="47">
        <v>6320</v>
      </c>
      <c r="L835" s="47">
        <v>962</v>
      </c>
      <c r="M835" s="47">
        <v>150950</v>
      </c>
      <c r="N835" s="153">
        <v>4750</v>
      </c>
      <c r="O835" s="147">
        <v>388</v>
      </c>
      <c r="P835" s="147">
        <v>0</v>
      </c>
      <c r="Q835" s="47">
        <v>0</v>
      </c>
      <c r="R835" s="47">
        <v>0</v>
      </c>
      <c r="S835" s="47">
        <v>0</v>
      </c>
      <c r="T835" s="47">
        <v>0</v>
      </c>
      <c r="U835" s="47">
        <v>0</v>
      </c>
      <c r="V835" s="47">
        <v>0</v>
      </c>
      <c r="W835" s="103">
        <v>446334</v>
      </c>
      <c r="X835" s="41"/>
      <c r="Y835" s="41"/>
      <c r="Z835" s="41"/>
      <c r="AA835" s="41"/>
    </row>
    <row r="836" spans="1:27" ht="20.25" customHeight="1" x14ac:dyDescent="0.2">
      <c r="A836" s="113" t="s">
        <v>2644</v>
      </c>
      <c r="B836" s="114" t="s">
        <v>2623</v>
      </c>
      <c r="C836" s="4" t="s">
        <v>596</v>
      </c>
      <c r="D836" s="144">
        <v>6</v>
      </c>
      <c r="E836" s="130" t="s">
        <v>3561</v>
      </c>
      <c r="F836" s="47">
        <v>9102</v>
      </c>
      <c r="G836" s="47">
        <v>331918</v>
      </c>
      <c r="H836" s="47">
        <v>210</v>
      </c>
      <c r="I836" s="47">
        <v>3913</v>
      </c>
      <c r="J836" s="47">
        <v>20</v>
      </c>
      <c r="K836" s="47">
        <v>3760</v>
      </c>
      <c r="L836" s="47">
        <v>966</v>
      </c>
      <c r="M836" s="47">
        <v>126299</v>
      </c>
      <c r="N836" s="153">
        <v>4180</v>
      </c>
      <c r="O836" s="147">
        <v>0</v>
      </c>
      <c r="P836" s="147">
        <v>0</v>
      </c>
      <c r="Q836" s="47">
        <v>0</v>
      </c>
      <c r="R836" s="47">
        <v>0</v>
      </c>
      <c r="S836" s="47">
        <v>0</v>
      </c>
      <c r="T836" s="47">
        <v>0</v>
      </c>
      <c r="U836" s="47">
        <v>0</v>
      </c>
      <c r="V836" s="47">
        <v>0</v>
      </c>
      <c r="W836" s="103">
        <v>480368</v>
      </c>
      <c r="X836" s="41"/>
      <c r="Y836" s="41"/>
      <c r="Z836" s="41"/>
      <c r="AA836" s="41"/>
    </row>
    <row r="837" spans="1:27" ht="20.25" customHeight="1" x14ac:dyDescent="0.2">
      <c r="A837" s="113" t="s">
        <v>2645</v>
      </c>
      <c r="B837" s="114" t="s">
        <v>2623</v>
      </c>
      <c r="C837" s="4" t="s">
        <v>928</v>
      </c>
      <c r="D837" s="144">
        <v>6</v>
      </c>
      <c r="E837" s="130" t="s">
        <v>3561</v>
      </c>
      <c r="F837" s="47">
        <v>19570</v>
      </c>
      <c r="G837" s="47">
        <v>0</v>
      </c>
      <c r="H837" s="47">
        <v>0</v>
      </c>
      <c r="I837" s="47">
        <v>1364</v>
      </c>
      <c r="J837" s="47">
        <v>1</v>
      </c>
      <c r="K837" s="47">
        <v>0</v>
      </c>
      <c r="L837" s="47">
        <v>312</v>
      </c>
      <c r="M837" s="47">
        <v>82856</v>
      </c>
      <c r="N837" s="153">
        <v>13495</v>
      </c>
      <c r="O837" s="147">
        <v>0</v>
      </c>
      <c r="P837" s="147">
        <v>0</v>
      </c>
      <c r="Q837" s="47">
        <v>102764</v>
      </c>
      <c r="R837" s="47">
        <v>0</v>
      </c>
      <c r="S837" s="47">
        <v>0</v>
      </c>
      <c r="T837" s="47">
        <v>0</v>
      </c>
      <c r="U837" s="47">
        <v>0</v>
      </c>
      <c r="V837" s="47">
        <v>0</v>
      </c>
      <c r="W837" s="103">
        <v>220362</v>
      </c>
      <c r="X837" s="41"/>
      <c r="Y837" s="41"/>
      <c r="Z837" s="41"/>
      <c r="AA837" s="41"/>
    </row>
    <row r="838" spans="1:27" ht="20.25" customHeight="1" x14ac:dyDescent="0.2">
      <c r="A838" s="113" t="s">
        <v>2646</v>
      </c>
      <c r="B838" s="114" t="s">
        <v>2623</v>
      </c>
      <c r="C838" s="4" t="s">
        <v>929</v>
      </c>
      <c r="D838" s="144">
        <v>6</v>
      </c>
      <c r="E838" s="130" t="s">
        <v>3561</v>
      </c>
      <c r="F838" s="47">
        <v>2211</v>
      </c>
      <c r="G838" s="47">
        <v>0</v>
      </c>
      <c r="H838" s="47">
        <v>0</v>
      </c>
      <c r="I838" s="47">
        <v>2112</v>
      </c>
      <c r="J838" s="47">
        <v>2</v>
      </c>
      <c r="K838" s="47">
        <v>0</v>
      </c>
      <c r="L838" s="47">
        <v>197</v>
      </c>
      <c r="M838" s="47">
        <v>47188</v>
      </c>
      <c r="N838" s="153">
        <v>3609</v>
      </c>
      <c r="O838" s="147">
        <v>95</v>
      </c>
      <c r="P838" s="147">
        <v>0</v>
      </c>
      <c r="Q838" s="47">
        <v>99425</v>
      </c>
      <c r="R838" s="47">
        <v>0</v>
      </c>
      <c r="S838" s="47">
        <v>0</v>
      </c>
      <c r="T838" s="47">
        <v>0</v>
      </c>
      <c r="U838" s="47">
        <v>0</v>
      </c>
      <c r="V838" s="47">
        <v>0</v>
      </c>
      <c r="W838" s="103">
        <v>154839</v>
      </c>
      <c r="X838" s="41"/>
      <c r="Y838" s="41"/>
      <c r="Z838" s="41"/>
      <c r="AA838" s="41"/>
    </row>
    <row r="839" spans="1:27" ht="20.25" customHeight="1" x14ac:dyDescent="0.2">
      <c r="A839" s="113" t="s">
        <v>2647</v>
      </c>
      <c r="B839" s="114" t="s">
        <v>2623</v>
      </c>
      <c r="C839" s="4" t="s">
        <v>930</v>
      </c>
      <c r="D839" s="144">
        <v>6</v>
      </c>
      <c r="E839" s="130" t="s">
        <v>3561</v>
      </c>
      <c r="F839" s="47">
        <v>35358</v>
      </c>
      <c r="G839" s="47">
        <v>59519</v>
      </c>
      <c r="H839" s="47">
        <v>0</v>
      </c>
      <c r="I839" s="47">
        <v>8112</v>
      </c>
      <c r="J839" s="47">
        <v>5</v>
      </c>
      <c r="K839" s="47">
        <v>1961</v>
      </c>
      <c r="L839" s="47">
        <v>2613</v>
      </c>
      <c r="M839" s="47">
        <v>300747</v>
      </c>
      <c r="N839" s="153">
        <v>9600</v>
      </c>
      <c r="O839" s="147">
        <v>0</v>
      </c>
      <c r="P839" s="147">
        <v>0</v>
      </c>
      <c r="Q839" s="47">
        <v>449</v>
      </c>
      <c r="R839" s="47">
        <v>0</v>
      </c>
      <c r="S839" s="47">
        <v>0</v>
      </c>
      <c r="T839" s="47">
        <v>0</v>
      </c>
      <c r="U839" s="47">
        <v>146196</v>
      </c>
      <c r="V839" s="47">
        <v>0</v>
      </c>
      <c r="W839" s="103">
        <v>564560</v>
      </c>
      <c r="X839" s="41"/>
      <c r="Y839" s="41"/>
      <c r="Z839" s="41"/>
      <c r="AA839" s="41"/>
    </row>
    <row r="840" spans="1:27" ht="20.25" customHeight="1" x14ac:dyDescent="0.2">
      <c r="A840" s="113" t="s">
        <v>2648</v>
      </c>
      <c r="B840" s="114" t="s">
        <v>2623</v>
      </c>
      <c r="C840" s="4" t="s">
        <v>931</v>
      </c>
      <c r="D840" s="144">
        <v>6</v>
      </c>
      <c r="E840" s="130" t="s">
        <v>3562</v>
      </c>
      <c r="F840" s="47">
        <v>0</v>
      </c>
      <c r="G840" s="47">
        <v>0</v>
      </c>
      <c r="H840" s="47">
        <v>0</v>
      </c>
      <c r="I840" s="47">
        <v>14248</v>
      </c>
      <c r="J840" s="47">
        <v>0</v>
      </c>
      <c r="K840" s="47">
        <v>37754</v>
      </c>
      <c r="L840" s="47">
        <v>7571</v>
      </c>
      <c r="M840" s="47">
        <v>133035</v>
      </c>
      <c r="N840" s="153">
        <v>22</v>
      </c>
      <c r="O840" s="147">
        <v>97</v>
      </c>
      <c r="P840" s="147">
        <v>0</v>
      </c>
      <c r="Q840" s="47">
        <v>0</v>
      </c>
      <c r="R840" s="47">
        <v>0</v>
      </c>
      <c r="S840" s="47">
        <v>0</v>
      </c>
      <c r="T840" s="47">
        <v>0</v>
      </c>
      <c r="U840" s="47">
        <v>0</v>
      </c>
      <c r="V840" s="47">
        <v>0</v>
      </c>
      <c r="W840" s="103">
        <v>192727</v>
      </c>
      <c r="X840" s="41"/>
      <c r="Y840" s="41"/>
      <c r="Z840" s="41"/>
      <c r="AA840" s="41"/>
    </row>
    <row r="841" spans="1:27" ht="20.25" customHeight="1" x14ac:dyDescent="0.2">
      <c r="A841" s="113" t="s">
        <v>2649</v>
      </c>
      <c r="B841" s="114" t="s">
        <v>2623</v>
      </c>
      <c r="C841" s="4" t="s">
        <v>932</v>
      </c>
      <c r="D841" s="144">
        <v>6</v>
      </c>
      <c r="E841" s="130" t="s">
        <v>3561</v>
      </c>
      <c r="F841" s="47">
        <v>5936</v>
      </c>
      <c r="G841" s="47">
        <v>0</v>
      </c>
      <c r="H841" s="47">
        <v>0</v>
      </c>
      <c r="I841" s="47">
        <v>6454</v>
      </c>
      <c r="J841" s="47">
        <v>205</v>
      </c>
      <c r="K841" s="47">
        <v>36274</v>
      </c>
      <c r="L841" s="47">
        <v>3768</v>
      </c>
      <c r="M841" s="47">
        <v>270208</v>
      </c>
      <c r="N841" s="153">
        <v>4200</v>
      </c>
      <c r="O841" s="147">
        <v>0</v>
      </c>
      <c r="P841" s="147">
        <v>0</v>
      </c>
      <c r="Q841" s="47">
        <v>0</v>
      </c>
      <c r="R841" s="47">
        <v>0</v>
      </c>
      <c r="S841" s="47">
        <v>0</v>
      </c>
      <c r="T841" s="47">
        <v>0</v>
      </c>
      <c r="U841" s="47">
        <v>0</v>
      </c>
      <c r="V841" s="47">
        <v>0</v>
      </c>
      <c r="W841" s="103">
        <v>327045</v>
      </c>
      <c r="X841" s="41"/>
      <c r="Y841" s="41"/>
      <c r="Z841" s="41"/>
      <c r="AA841" s="41"/>
    </row>
    <row r="842" spans="1:27" ht="20.25" customHeight="1" x14ac:dyDescent="0.2">
      <c r="A842" s="113" t="s">
        <v>2650</v>
      </c>
      <c r="B842" s="114" t="s">
        <v>2623</v>
      </c>
      <c r="C842" s="4" t="s">
        <v>933</v>
      </c>
      <c r="D842" s="144">
        <v>6</v>
      </c>
      <c r="E842" s="130" t="s">
        <v>3561</v>
      </c>
      <c r="F842" s="47">
        <v>6754</v>
      </c>
      <c r="G842" s="47">
        <v>26722</v>
      </c>
      <c r="H842" s="47">
        <v>0</v>
      </c>
      <c r="I842" s="47">
        <v>2348</v>
      </c>
      <c r="J842" s="47">
        <v>28</v>
      </c>
      <c r="K842" s="47">
        <v>1105</v>
      </c>
      <c r="L842" s="47">
        <v>2021</v>
      </c>
      <c r="M842" s="47">
        <v>170344</v>
      </c>
      <c r="N842" s="153">
        <v>23903</v>
      </c>
      <c r="O842" s="147">
        <v>177</v>
      </c>
      <c r="P842" s="147">
        <v>0</v>
      </c>
      <c r="Q842" s="47">
        <v>216</v>
      </c>
      <c r="R842" s="47">
        <v>0</v>
      </c>
      <c r="S842" s="47">
        <v>0</v>
      </c>
      <c r="T842" s="47">
        <v>0</v>
      </c>
      <c r="U842" s="47">
        <v>0</v>
      </c>
      <c r="V842" s="47">
        <v>0</v>
      </c>
      <c r="W842" s="103">
        <v>233618</v>
      </c>
      <c r="X842" s="41"/>
      <c r="Y842" s="41"/>
      <c r="Z842" s="41"/>
      <c r="AA842" s="41"/>
    </row>
    <row r="843" spans="1:27" ht="20.25" customHeight="1" x14ac:dyDescent="0.2">
      <c r="A843" s="113" t="s">
        <v>2651</v>
      </c>
      <c r="B843" s="114" t="s">
        <v>2623</v>
      </c>
      <c r="C843" s="4" t="s">
        <v>934</v>
      </c>
      <c r="D843" s="144">
        <v>6</v>
      </c>
      <c r="E843" s="130" t="s">
        <v>3561</v>
      </c>
      <c r="F843" s="47">
        <v>3055</v>
      </c>
      <c r="G843" s="47">
        <v>7350</v>
      </c>
      <c r="H843" s="47">
        <v>2338</v>
      </c>
      <c r="I843" s="47">
        <v>6565</v>
      </c>
      <c r="J843" s="47">
        <v>1</v>
      </c>
      <c r="K843" s="47">
        <v>2383</v>
      </c>
      <c r="L843" s="47">
        <v>1016</v>
      </c>
      <c r="M843" s="47">
        <v>115207</v>
      </c>
      <c r="N843" s="153">
        <v>2127</v>
      </c>
      <c r="O843" s="147">
        <v>0</v>
      </c>
      <c r="P843" s="147">
        <v>0</v>
      </c>
      <c r="Q843" s="47">
        <v>0</v>
      </c>
      <c r="R843" s="47">
        <v>0</v>
      </c>
      <c r="S843" s="47">
        <v>0</v>
      </c>
      <c r="T843" s="47">
        <v>0</v>
      </c>
      <c r="U843" s="47">
        <v>0</v>
      </c>
      <c r="V843" s="47">
        <v>0</v>
      </c>
      <c r="W843" s="103">
        <v>140042</v>
      </c>
      <c r="X843" s="41"/>
      <c r="Y843" s="41"/>
      <c r="Z843" s="41"/>
      <c r="AA843" s="41"/>
    </row>
    <row r="844" spans="1:27" ht="20.25" customHeight="1" x14ac:dyDescent="0.2">
      <c r="A844" s="113" t="s">
        <v>2652</v>
      </c>
      <c r="B844" s="114" t="s">
        <v>2623</v>
      </c>
      <c r="C844" s="4" t="s">
        <v>935</v>
      </c>
      <c r="D844" s="144">
        <v>6</v>
      </c>
      <c r="E844" s="130" t="s">
        <v>3561</v>
      </c>
      <c r="F844" s="47">
        <v>10848</v>
      </c>
      <c r="G844" s="47">
        <v>222</v>
      </c>
      <c r="H844" s="47">
        <v>0</v>
      </c>
      <c r="I844" s="47">
        <v>8898</v>
      </c>
      <c r="J844" s="47">
        <v>21</v>
      </c>
      <c r="K844" s="47">
        <v>3493</v>
      </c>
      <c r="L844" s="47">
        <v>1372</v>
      </c>
      <c r="M844" s="47">
        <v>208286</v>
      </c>
      <c r="N844" s="153">
        <v>3919</v>
      </c>
      <c r="O844" s="147">
        <v>0</v>
      </c>
      <c r="P844" s="147">
        <v>0</v>
      </c>
      <c r="Q844" s="47">
        <v>221947</v>
      </c>
      <c r="R844" s="47">
        <v>0</v>
      </c>
      <c r="S844" s="47">
        <v>0</v>
      </c>
      <c r="T844" s="47">
        <v>0</v>
      </c>
      <c r="U844" s="47">
        <v>56512</v>
      </c>
      <c r="V844" s="47">
        <v>0</v>
      </c>
      <c r="W844" s="103">
        <v>515518</v>
      </c>
      <c r="X844" s="41"/>
      <c r="Y844" s="41"/>
      <c r="Z844" s="41"/>
      <c r="AA844" s="41"/>
    </row>
    <row r="845" spans="1:27" ht="20.25" customHeight="1" x14ac:dyDescent="0.2">
      <c r="A845" s="113" t="s">
        <v>2653</v>
      </c>
      <c r="B845" s="114" t="s">
        <v>2623</v>
      </c>
      <c r="C845" s="4" t="s">
        <v>936</v>
      </c>
      <c r="D845" s="144">
        <v>6</v>
      </c>
      <c r="E845" s="130" t="s">
        <v>3561</v>
      </c>
      <c r="F845" s="47">
        <v>547</v>
      </c>
      <c r="G845" s="47">
        <v>0</v>
      </c>
      <c r="H845" s="47">
        <v>978</v>
      </c>
      <c r="I845" s="47">
        <v>52821</v>
      </c>
      <c r="J845" s="47">
        <v>58</v>
      </c>
      <c r="K845" s="47">
        <v>25227</v>
      </c>
      <c r="L845" s="47">
        <v>10022</v>
      </c>
      <c r="M845" s="47">
        <v>352182</v>
      </c>
      <c r="N845" s="153">
        <v>53004</v>
      </c>
      <c r="O845" s="147">
        <v>989</v>
      </c>
      <c r="P845" s="147">
        <v>0</v>
      </c>
      <c r="Q845" s="47">
        <v>0</v>
      </c>
      <c r="R845" s="47">
        <v>48893</v>
      </c>
      <c r="S845" s="47">
        <v>0</v>
      </c>
      <c r="T845" s="47">
        <v>673</v>
      </c>
      <c r="U845" s="47">
        <v>0</v>
      </c>
      <c r="V845" s="47">
        <v>0</v>
      </c>
      <c r="W845" s="103">
        <v>545394</v>
      </c>
      <c r="X845" s="41"/>
      <c r="Y845" s="41"/>
      <c r="Z845" s="41"/>
      <c r="AA845" s="41"/>
    </row>
    <row r="846" spans="1:27" ht="20.25" customHeight="1" x14ac:dyDescent="0.2">
      <c r="A846" s="113" t="s">
        <v>2654</v>
      </c>
      <c r="B846" s="114" t="s">
        <v>2623</v>
      </c>
      <c r="C846" s="4" t="s">
        <v>937</v>
      </c>
      <c r="D846" s="144">
        <v>6</v>
      </c>
      <c r="E846" s="130" t="s">
        <v>3561</v>
      </c>
      <c r="F846" s="47">
        <v>2423</v>
      </c>
      <c r="G846" s="47">
        <v>0</v>
      </c>
      <c r="H846" s="47">
        <v>978</v>
      </c>
      <c r="I846" s="47">
        <v>10533</v>
      </c>
      <c r="J846" s="47">
        <v>6</v>
      </c>
      <c r="K846" s="47">
        <v>4776</v>
      </c>
      <c r="L846" s="47">
        <v>4149</v>
      </c>
      <c r="M846" s="47">
        <v>311125</v>
      </c>
      <c r="N846" s="153">
        <v>13892</v>
      </c>
      <c r="O846" s="147">
        <v>3838</v>
      </c>
      <c r="P846" s="147">
        <v>0</v>
      </c>
      <c r="Q846" s="47">
        <v>0</v>
      </c>
      <c r="R846" s="47">
        <v>0</v>
      </c>
      <c r="S846" s="47">
        <v>0</v>
      </c>
      <c r="T846" s="47">
        <v>0</v>
      </c>
      <c r="U846" s="47">
        <v>0</v>
      </c>
      <c r="V846" s="47">
        <v>0</v>
      </c>
      <c r="W846" s="103">
        <v>351720</v>
      </c>
      <c r="X846" s="41"/>
      <c r="Y846" s="41"/>
      <c r="Z846" s="41"/>
      <c r="AA846" s="41"/>
    </row>
    <row r="847" spans="1:27" ht="20.25" customHeight="1" x14ac:dyDescent="0.2">
      <c r="A847" s="113" t="s">
        <v>2655</v>
      </c>
      <c r="B847" s="114" t="s">
        <v>2623</v>
      </c>
      <c r="C847" s="4" t="s">
        <v>938</v>
      </c>
      <c r="D847" s="144">
        <v>6</v>
      </c>
      <c r="E847" s="130" t="s">
        <v>3561</v>
      </c>
      <c r="F847" s="47">
        <v>3279</v>
      </c>
      <c r="G847" s="47">
        <v>0</v>
      </c>
      <c r="H847" s="47">
        <v>7032</v>
      </c>
      <c r="I847" s="47">
        <v>8266</v>
      </c>
      <c r="J847" s="47">
        <v>20</v>
      </c>
      <c r="K847" s="47">
        <v>7337</v>
      </c>
      <c r="L847" s="47">
        <v>1958</v>
      </c>
      <c r="M847" s="47">
        <v>163003</v>
      </c>
      <c r="N847" s="153">
        <v>14151</v>
      </c>
      <c r="O847" s="147">
        <v>1122</v>
      </c>
      <c r="P847" s="147">
        <v>0</v>
      </c>
      <c r="Q847" s="47">
        <v>0</v>
      </c>
      <c r="R847" s="47">
        <v>0</v>
      </c>
      <c r="S847" s="47">
        <v>0</v>
      </c>
      <c r="T847" s="47">
        <v>0</v>
      </c>
      <c r="U847" s="47">
        <v>0</v>
      </c>
      <c r="V847" s="47">
        <v>0</v>
      </c>
      <c r="W847" s="103">
        <v>206168</v>
      </c>
      <c r="X847" s="41"/>
      <c r="Y847" s="41"/>
      <c r="Z847" s="41"/>
      <c r="AA847" s="41"/>
    </row>
    <row r="848" spans="1:27" ht="20.25" customHeight="1" x14ac:dyDescent="0.2">
      <c r="A848" s="113" t="s">
        <v>2656</v>
      </c>
      <c r="B848" s="114" t="s">
        <v>2623</v>
      </c>
      <c r="C848" s="4" t="s">
        <v>939</v>
      </c>
      <c r="D848" s="144">
        <v>6</v>
      </c>
      <c r="E848" s="130" t="s">
        <v>3561</v>
      </c>
      <c r="F848" s="47">
        <v>5232</v>
      </c>
      <c r="G848" s="47">
        <v>3531</v>
      </c>
      <c r="H848" s="47">
        <v>180</v>
      </c>
      <c r="I848" s="47">
        <v>15908</v>
      </c>
      <c r="J848" s="47">
        <v>72</v>
      </c>
      <c r="K848" s="47">
        <v>12715</v>
      </c>
      <c r="L848" s="47">
        <v>7899</v>
      </c>
      <c r="M848" s="47">
        <v>360356</v>
      </c>
      <c r="N848" s="153">
        <v>57060</v>
      </c>
      <c r="O848" s="147">
        <v>825</v>
      </c>
      <c r="P848" s="147">
        <v>0</v>
      </c>
      <c r="Q848" s="47">
        <v>0</v>
      </c>
      <c r="R848" s="47">
        <v>0</v>
      </c>
      <c r="S848" s="47">
        <v>0</v>
      </c>
      <c r="T848" s="47">
        <v>0</v>
      </c>
      <c r="U848" s="47">
        <v>0</v>
      </c>
      <c r="V848" s="47">
        <v>0</v>
      </c>
      <c r="W848" s="103">
        <v>463778</v>
      </c>
      <c r="X848" s="41"/>
      <c r="Y848" s="41"/>
      <c r="Z848" s="41"/>
      <c r="AA848" s="41"/>
    </row>
    <row r="849" spans="1:27" ht="20.25" customHeight="1" x14ac:dyDescent="0.2">
      <c r="A849" s="113" t="s">
        <v>2657</v>
      </c>
      <c r="B849" s="114" t="s">
        <v>2623</v>
      </c>
      <c r="C849" s="4" t="s">
        <v>940</v>
      </c>
      <c r="D849" s="144">
        <v>6</v>
      </c>
      <c r="E849" s="130" t="s">
        <v>3561</v>
      </c>
      <c r="F849" s="47">
        <v>23</v>
      </c>
      <c r="G849" s="47">
        <v>0</v>
      </c>
      <c r="H849" s="47">
        <v>0</v>
      </c>
      <c r="I849" s="47">
        <v>24470</v>
      </c>
      <c r="J849" s="47">
        <v>3199</v>
      </c>
      <c r="K849" s="47">
        <v>9832</v>
      </c>
      <c r="L849" s="47">
        <v>9448</v>
      </c>
      <c r="M849" s="47">
        <v>431903</v>
      </c>
      <c r="N849" s="153">
        <v>15549</v>
      </c>
      <c r="O849" s="147">
        <v>238</v>
      </c>
      <c r="P849" s="147">
        <v>0</v>
      </c>
      <c r="Q849" s="47">
        <v>0</v>
      </c>
      <c r="R849" s="47">
        <v>0</v>
      </c>
      <c r="S849" s="47">
        <v>0</v>
      </c>
      <c r="T849" s="47">
        <v>0</v>
      </c>
      <c r="U849" s="47">
        <v>0</v>
      </c>
      <c r="V849" s="47">
        <v>0</v>
      </c>
      <c r="W849" s="103">
        <v>494662</v>
      </c>
      <c r="X849" s="41"/>
      <c r="Y849" s="41"/>
      <c r="Z849" s="41"/>
      <c r="AA849" s="41"/>
    </row>
    <row r="850" spans="1:27" ht="20.25" customHeight="1" x14ac:dyDescent="0.2">
      <c r="A850" s="113" t="s">
        <v>2658</v>
      </c>
      <c r="B850" s="114" t="s">
        <v>2623</v>
      </c>
      <c r="C850" s="4" t="s">
        <v>941</v>
      </c>
      <c r="D850" s="144">
        <v>6</v>
      </c>
      <c r="E850" s="130" t="s">
        <v>3561</v>
      </c>
      <c r="F850" s="47">
        <v>0</v>
      </c>
      <c r="G850" s="47">
        <v>0</v>
      </c>
      <c r="H850" s="47">
        <v>5306</v>
      </c>
      <c r="I850" s="47">
        <v>17260</v>
      </c>
      <c r="J850" s="47">
        <v>9</v>
      </c>
      <c r="K850" s="47">
        <v>12004</v>
      </c>
      <c r="L850" s="47">
        <v>2910</v>
      </c>
      <c r="M850" s="47">
        <v>203740</v>
      </c>
      <c r="N850" s="153">
        <v>30783</v>
      </c>
      <c r="O850" s="147">
        <v>991</v>
      </c>
      <c r="P850" s="147">
        <v>0</v>
      </c>
      <c r="Q850" s="47">
        <v>0</v>
      </c>
      <c r="R850" s="47">
        <v>0</v>
      </c>
      <c r="S850" s="47">
        <v>0</v>
      </c>
      <c r="T850" s="47">
        <v>0</v>
      </c>
      <c r="U850" s="47">
        <v>0</v>
      </c>
      <c r="V850" s="47">
        <v>0</v>
      </c>
      <c r="W850" s="103">
        <v>273003</v>
      </c>
      <c r="X850" s="41"/>
      <c r="Y850" s="41"/>
      <c r="Z850" s="41"/>
      <c r="AA850" s="41"/>
    </row>
    <row r="851" spans="1:27" ht="20.25" customHeight="1" x14ac:dyDescent="0.2">
      <c r="A851" s="113" t="s">
        <v>2659</v>
      </c>
      <c r="B851" s="114" t="s">
        <v>2623</v>
      </c>
      <c r="C851" s="4" t="s">
        <v>942</v>
      </c>
      <c r="D851" s="144">
        <v>6</v>
      </c>
      <c r="E851" s="130" t="s">
        <v>3561</v>
      </c>
      <c r="F851" s="47">
        <v>3</v>
      </c>
      <c r="G851" s="47">
        <v>0</v>
      </c>
      <c r="H851" s="47">
        <v>0</v>
      </c>
      <c r="I851" s="47">
        <v>10049</v>
      </c>
      <c r="J851" s="47">
        <v>3</v>
      </c>
      <c r="K851" s="47">
        <v>6915</v>
      </c>
      <c r="L851" s="47">
        <v>5718</v>
      </c>
      <c r="M851" s="47">
        <v>275060</v>
      </c>
      <c r="N851" s="153">
        <v>15149</v>
      </c>
      <c r="O851" s="147">
        <v>570</v>
      </c>
      <c r="P851" s="147">
        <v>0</v>
      </c>
      <c r="Q851" s="47">
        <v>0</v>
      </c>
      <c r="R851" s="47">
        <v>0</v>
      </c>
      <c r="S851" s="47">
        <v>0</v>
      </c>
      <c r="T851" s="47">
        <v>0</v>
      </c>
      <c r="U851" s="47">
        <v>0</v>
      </c>
      <c r="V851" s="47">
        <v>0</v>
      </c>
      <c r="W851" s="103">
        <v>313467</v>
      </c>
      <c r="X851" s="41"/>
      <c r="Y851" s="41"/>
      <c r="Z851" s="41"/>
      <c r="AA851" s="41"/>
    </row>
    <row r="852" spans="1:27" ht="20.25" customHeight="1" x14ac:dyDescent="0.2">
      <c r="A852" s="113" t="s">
        <v>2660</v>
      </c>
      <c r="B852" s="114" t="s">
        <v>2623</v>
      </c>
      <c r="C852" s="4" t="s">
        <v>943</v>
      </c>
      <c r="D852" s="144">
        <v>6</v>
      </c>
      <c r="E852" s="130" t="s">
        <v>3561</v>
      </c>
      <c r="F852" s="47">
        <v>2622</v>
      </c>
      <c r="G852" s="47">
        <v>29356</v>
      </c>
      <c r="H852" s="47">
        <v>0</v>
      </c>
      <c r="I852" s="47">
        <v>8887</v>
      </c>
      <c r="J852" s="47">
        <v>2</v>
      </c>
      <c r="K852" s="47">
        <v>3333</v>
      </c>
      <c r="L852" s="47">
        <v>1138</v>
      </c>
      <c r="M852" s="47">
        <v>130386</v>
      </c>
      <c r="N852" s="153">
        <v>7667</v>
      </c>
      <c r="O852" s="147">
        <v>128</v>
      </c>
      <c r="P852" s="147">
        <v>0</v>
      </c>
      <c r="Q852" s="47">
        <v>191817</v>
      </c>
      <c r="R852" s="47">
        <v>0</v>
      </c>
      <c r="S852" s="47">
        <v>0</v>
      </c>
      <c r="T852" s="47">
        <v>230</v>
      </c>
      <c r="U852" s="47">
        <v>0</v>
      </c>
      <c r="V852" s="47">
        <v>0</v>
      </c>
      <c r="W852" s="103">
        <v>375566</v>
      </c>
      <c r="X852" s="41"/>
      <c r="Y852" s="41"/>
      <c r="Z852" s="41"/>
      <c r="AA852" s="41"/>
    </row>
    <row r="853" spans="1:27" ht="20.25" customHeight="1" x14ac:dyDescent="0.2">
      <c r="A853" s="113" t="s">
        <v>2661</v>
      </c>
      <c r="B853" s="114" t="s">
        <v>2623</v>
      </c>
      <c r="C853" s="4" t="s">
        <v>944</v>
      </c>
      <c r="D853" s="144">
        <v>6</v>
      </c>
      <c r="E853" s="130" t="s">
        <v>3561</v>
      </c>
      <c r="F853" s="47">
        <v>7</v>
      </c>
      <c r="G853" s="47">
        <v>0</v>
      </c>
      <c r="H853" s="47">
        <v>0</v>
      </c>
      <c r="I853" s="47">
        <v>8133</v>
      </c>
      <c r="J853" s="47">
        <v>21</v>
      </c>
      <c r="K853" s="47">
        <v>2842</v>
      </c>
      <c r="L853" s="47">
        <v>4099</v>
      </c>
      <c r="M853" s="47">
        <v>187661</v>
      </c>
      <c r="N853" s="153">
        <v>3470</v>
      </c>
      <c r="O853" s="147">
        <v>0</v>
      </c>
      <c r="P853" s="147">
        <v>0</v>
      </c>
      <c r="Q853" s="47">
        <v>0</v>
      </c>
      <c r="R853" s="47">
        <v>0</v>
      </c>
      <c r="S853" s="47">
        <v>0</v>
      </c>
      <c r="T853" s="47">
        <v>660</v>
      </c>
      <c r="U853" s="47">
        <v>0</v>
      </c>
      <c r="V853" s="47">
        <v>0</v>
      </c>
      <c r="W853" s="103">
        <v>206893</v>
      </c>
      <c r="X853" s="41"/>
      <c r="Y853" s="41"/>
      <c r="Z853" s="41"/>
      <c r="AA853" s="41"/>
    </row>
    <row r="854" spans="1:27" ht="20.25" customHeight="1" x14ac:dyDescent="0.2">
      <c r="A854" s="113" t="s">
        <v>2662</v>
      </c>
      <c r="B854" s="114" t="s">
        <v>2623</v>
      </c>
      <c r="C854" s="4" t="s">
        <v>945</v>
      </c>
      <c r="D854" s="144">
        <v>6</v>
      </c>
      <c r="E854" s="130" t="s">
        <v>3561</v>
      </c>
      <c r="F854" s="47">
        <v>5669</v>
      </c>
      <c r="G854" s="47">
        <v>48732</v>
      </c>
      <c r="H854" s="47">
        <v>334</v>
      </c>
      <c r="I854" s="47">
        <v>10911</v>
      </c>
      <c r="J854" s="47">
        <v>26</v>
      </c>
      <c r="K854" s="47">
        <v>17665</v>
      </c>
      <c r="L854" s="47">
        <v>3476</v>
      </c>
      <c r="M854" s="47">
        <v>235227</v>
      </c>
      <c r="N854" s="153">
        <v>13784</v>
      </c>
      <c r="O854" s="147">
        <v>377</v>
      </c>
      <c r="P854" s="147">
        <v>0</v>
      </c>
      <c r="Q854" s="47">
        <v>0</v>
      </c>
      <c r="R854" s="47">
        <v>0</v>
      </c>
      <c r="S854" s="47">
        <v>0</v>
      </c>
      <c r="T854" s="47">
        <v>413</v>
      </c>
      <c r="U854" s="47">
        <v>0</v>
      </c>
      <c r="V854" s="47">
        <v>0</v>
      </c>
      <c r="W854" s="103">
        <v>336614</v>
      </c>
      <c r="X854" s="41"/>
      <c r="Y854" s="41"/>
      <c r="Z854" s="41"/>
      <c r="AA854" s="41"/>
    </row>
    <row r="855" spans="1:27" ht="20.25" customHeight="1" x14ac:dyDescent="0.2">
      <c r="A855" s="113" t="s">
        <v>2663</v>
      </c>
      <c r="B855" s="114" t="s">
        <v>2623</v>
      </c>
      <c r="C855" s="4" t="s">
        <v>946</v>
      </c>
      <c r="D855" s="144">
        <v>6</v>
      </c>
      <c r="E855" s="130" t="s">
        <v>3561</v>
      </c>
      <c r="F855" s="47">
        <v>477</v>
      </c>
      <c r="G855" s="47">
        <v>0</v>
      </c>
      <c r="H855" s="47">
        <v>0</v>
      </c>
      <c r="I855" s="47">
        <v>10606</v>
      </c>
      <c r="J855" s="47">
        <v>20</v>
      </c>
      <c r="K855" s="47">
        <v>14191</v>
      </c>
      <c r="L855" s="47">
        <v>3721</v>
      </c>
      <c r="M855" s="47">
        <v>226189</v>
      </c>
      <c r="N855" s="153">
        <v>19337</v>
      </c>
      <c r="O855" s="147">
        <v>491</v>
      </c>
      <c r="P855" s="147">
        <v>0</v>
      </c>
      <c r="Q855" s="47">
        <v>0</v>
      </c>
      <c r="R855" s="47">
        <v>0</v>
      </c>
      <c r="S855" s="47">
        <v>0</v>
      </c>
      <c r="T855" s="47">
        <v>0</v>
      </c>
      <c r="U855" s="47">
        <v>0</v>
      </c>
      <c r="V855" s="47">
        <v>0</v>
      </c>
      <c r="W855" s="103">
        <v>275032</v>
      </c>
      <c r="X855" s="41"/>
      <c r="Y855" s="41"/>
      <c r="Z855" s="41"/>
      <c r="AA855" s="41"/>
    </row>
    <row r="856" spans="1:27" ht="20.25" customHeight="1" x14ac:dyDescent="0.2">
      <c r="A856" s="113" t="s">
        <v>2664</v>
      </c>
      <c r="B856" s="114" t="s">
        <v>2623</v>
      </c>
      <c r="C856" s="4" t="s">
        <v>947</v>
      </c>
      <c r="D856" s="144">
        <v>6</v>
      </c>
      <c r="E856" s="130" t="s">
        <v>3561</v>
      </c>
      <c r="F856" s="47">
        <v>9773</v>
      </c>
      <c r="G856" s="47">
        <v>9037</v>
      </c>
      <c r="H856" s="47">
        <v>823</v>
      </c>
      <c r="I856" s="47">
        <v>7636</v>
      </c>
      <c r="J856" s="47">
        <v>3</v>
      </c>
      <c r="K856" s="47">
        <v>0</v>
      </c>
      <c r="L856" s="47">
        <v>1079</v>
      </c>
      <c r="M856" s="47">
        <v>142688</v>
      </c>
      <c r="N856" s="153">
        <v>1481</v>
      </c>
      <c r="O856" s="147">
        <v>194</v>
      </c>
      <c r="P856" s="147">
        <v>0</v>
      </c>
      <c r="Q856" s="47">
        <v>104005</v>
      </c>
      <c r="R856" s="47">
        <v>0</v>
      </c>
      <c r="S856" s="47">
        <v>0</v>
      </c>
      <c r="T856" s="47">
        <v>0</v>
      </c>
      <c r="U856" s="47">
        <v>0</v>
      </c>
      <c r="V856" s="47">
        <v>0</v>
      </c>
      <c r="W856" s="103">
        <v>276719</v>
      </c>
      <c r="X856" s="41"/>
      <c r="Y856" s="41"/>
      <c r="Z856" s="41"/>
      <c r="AA856" s="41"/>
    </row>
    <row r="857" spans="1:27" ht="20.25" customHeight="1" x14ac:dyDescent="0.2">
      <c r="A857" s="113" t="s">
        <v>2665</v>
      </c>
      <c r="B857" s="114" t="s">
        <v>2623</v>
      </c>
      <c r="C857" s="4" t="s">
        <v>948</v>
      </c>
      <c r="D857" s="144">
        <v>6</v>
      </c>
      <c r="E857" s="130" t="s">
        <v>3561</v>
      </c>
      <c r="F857" s="47">
        <v>15541</v>
      </c>
      <c r="G857" s="47">
        <v>34775</v>
      </c>
      <c r="H857" s="47">
        <v>16863</v>
      </c>
      <c r="I857" s="47">
        <v>4287</v>
      </c>
      <c r="J857" s="47">
        <v>21</v>
      </c>
      <c r="K857" s="47">
        <v>262</v>
      </c>
      <c r="L857" s="47">
        <v>1674</v>
      </c>
      <c r="M857" s="47">
        <v>219150</v>
      </c>
      <c r="N857" s="153">
        <v>36080</v>
      </c>
      <c r="O857" s="147">
        <v>1162</v>
      </c>
      <c r="P857" s="147">
        <v>0</v>
      </c>
      <c r="Q857" s="47">
        <v>54601</v>
      </c>
      <c r="R857" s="47">
        <v>0</v>
      </c>
      <c r="S857" s="47">
        <v>0</v>
      </c>
      <c r="T857" s="47">
        <v>0</v>
      </c>
      <c r="U857" s="47">
        <v>126435</v>
      </c>
      <c r="V857" s="47">
        <v>0</v>
      </c>
      <c r="W857" s="103">
        <v>510851</v>
      </c>
      <c r="X857" s="41"/>
      <c r="Y857" s="41"/>
      <c r="Z857" s="41"/>
      <c r="AA857" s="41"/>
    </row>
    <row r="858" spans="1:27" ht="20.25" customHeight="1" x14ac:dyDescent="0.2">
      <c r="A858" s="113" t="s">
        <v>2666</v>
      </c>
      <c r="B858" s="114" t="s">
        <v>2623</v>
      </c>
      <c r="C858" s="4" t="s">
        <v>949</v>
      </c>
      <c r="D858" s="144">
        <v>6</v>
      </c>
      <c r="E858" s="130" t="s">
        <v>3561</v>
      </c>
      <c r="F858" s="47">
        <v>0</v>
      </c>
      <c r="G858" s="47">
        <v>0</v>
      </c>
      <c r="H858" s="47">
        <v>0</v>
      </c>
      <c r="I858" s="47">
        <v>11602</v>
      </c>
      <c r="J858" s="47">
        <v>0</v>
      </c>
      <c r="K858" s="47">
        <v>0</v>
      </c>
      <c r="L858" s="47">
        <v>117</v>
      </c>
      <c r="M858" s="47">
        <v>40956</v>
      </c>
      <c r="N858" s="153">
        <v>6148</v>
      </c>
      <c r="O858" s="147">
        <v>0</v>
      </c>
      <c r="P858" s="147">
        <v>0</v>
      </c>
      <c r="Q858" s="47">
        <v>46148</v>
      </c>
      <c r="R858" s="47">
        <v>0</v>
      </c>
      <c r="S858" s="47">
        <v>0</v>
      </c>
      <c r="T858" s="47">
        <v>0</v>
      </c>
      <c r="U858" s="47">
        <v>0</v>
      </c>
      <c r="V858" s="47">
        <v>0</v>
      </c>
      <c r="W858" s="103">
        <v>104971</v>
      </c>
      <c r="X858" s="41"/>
      <c r="Y858" s="41"/>
      <c r="Z858" s="41"/>
      <c r="AA858" s="41"/>
    </row>
    <row r="859" spans="1:27" ht="20.25" customHeight="1" x14ac:dyDescent="0.2">
      <c r="A859" s="113" t="s">
        <v>2667</v>
      </c>
      <c r="B859" s="114" t="s">
        <v>2623</v>
      </c>
      <c r="C859" s="4" t="s">
        <v>950</v>
      </c>
      <c r="D859" s="144">
        <v>6</v>
      </c>
      <c r="E859" s="130" t="s">
        <v>3561</v>
      </c>
      <c r="F859" s="47">
        <v>658</v>
      </c>
      <c r="G859" s="47">
        <v>53795</v>
      </c>
      <c r="H859" s="47">
        <v>0</v>
      </c>
      <c r="I859" s="47">
        <v>2624</v>
      </c>
      <c r="J859" s="47">
        <v>2</v>
      </c>
      <c r="K859" s="47">
        <v>1</v>
      </c>
      <c r="L859" s="47">
        <v>256</v>
      </c>
      <c r="M859" s="47">
        <v>55702</v>
      </c>
      <c r="N859" s="153">
        <v>273</v>
      </c>
      <c r="O859" s="147">
        <v>52</v>
      </c>
      <c r="P859" s="147">
        <v>0</v>
      </c>
      <c r="Q859" s="47">
        <v>90724</v>
      </c>
      <c r="R859" s="47">
        <v>0</v>
      </c>
      <c r="S859" s="47">
        <v>0</v>
      </c>
      <c r="T859" s="47">
        <v>0</v>
      </c>
      <c r="U859" s="47">
        <v>0</v>
      </c>
      <c r="V859" s="47">
        <v>0</v>
      </c>
      <c r="W859" s="103">
        <v>204087</v>
      </c>
      <c r="X859" s="41"/>
      <c r="Y859" s="41"/>
      <c r="Z859" s="41"/>
      <c r="AA859" s="41"/>
    </row>
    <row r="860" spans="1:27" ht="20.25" customHeight="1" x14ac:dyDescent="0.2">
      <c r="A860" s="113" t="s">
        <v>2668</v>
      </c>
      <c r="B860" s="114" t="s">
        <v>2623</v>
      </c>
      <c r="C860" s="4" t="s">
        <v>951</v>
      </c>
      <c r="D860" s="144">
        <v>6</v>
      </c>
      <c r="E860" s="130" t="s">
        <v>3561</v>
      </c>
      <c r="F860" s="47">
        <v>12793</v>
      </c>
      <c r="G860" s="47">
        <v>13804</v>
      </c>
      <c r="H860" s="47">
        <v>0</v>
      </c>
      <c r="I860" s="47">
        <v>10682</v>
      </c>
      <c r="J860" s="47">
        <v>0</v>
      </c>
      <c r="K860" s="47">
        <v>0</v>
      </c>
      <c r="L860" s="47">
        <v>783</v>
      </c>
      <c r="M860" s="47">
        <v>100825</v>
      </c>
      <c r="N860" s="153">
        <v>19277</v>
      </c>
      <c r="O860" s="147">
        <v>107</v>
      </c>
      <c r="P860" s="147">
        <v>0</v>
      </c>
      <c r="Q860" s="47">
        <v>0</v>
      </c>
      <c r="R860" s="47">
        <v>0</v>
      </c>
      <c r="S860" s="47">
        <v>0</v>
      </c>
      <c r="T860" s="47">
        <v>0</v>
      </c>
      <c r="U860" s="47">
        <v>0</v>
      </c>
      <c r="V860" s="47">
        <v>0</v>
      </c>
      <c r="W860" s="103">
        <v>158271</v>
      </c>
      <c r="X860" s="41"/>
      <c r="Y860" s="41"/>
      <c r="Z860" s="41"/>
      <c r="AA860" s="41"/>
    </row>
    <row r="861" spans="1:27" ht="20.25" customHeight="1" x14ac:dyDescent="0.2">
      <c r="A861" s="113" t="s">
        <v>2669</v>
      </c>
      <c r="B861" s="114" t="s">
        <v>2623</v>
      </c>
      <c r="C861" s="4" t="s">
        <v>952</v>
      </c>
      <c r="D861" s="144">
        <v>6</v>
      </c>
      <c r="E861" s="130" t="s">
        <v>3561</v>
      </c>
      <c r="F861" s="47">
        <v>2741</v>
      </c>
      <c r="G861" s="47">
        <v>0</v>
      </c>
      <c r="H861" s="47">
        <v>0</v>
      </c>
      <c r="I861" s="47">
        <v>2381</v>
      </c>
      <c r="J861" s="47">
        <v>3</v>
      </c>
      <c r="K861" s="47">
        <v>7</v>
      </c>
      <c r="L861" s="47">
        <v>126</v>
      </c>
      <c r="M861" s="47">
        <v>36709</v>
      </c>
      <c r="N861" s="153">
        <v>953</v>
      </c>
      <c r="O861" s="147">
        <v>260</v>
      </c>
      <c r="P861" s="147">
        <v>0</v>
      </c>
      <c r="Q861" s="47">
        <v>42568</v>
      </c>
      <c r="R861" s="47">
        <v>0</v>
      </c>
      <c r="S861" s="47">
        <v>0</v>
      </c>
      <c r="T861" s="47">
        <v>0</v>
      </c>
      <c r="U861" s="47">
        <v>0</v>
      </c>
      <c r="V861" s="47">
        <v>0</v>
      </c>
      <c r="W861" s="103">
        <v>85748</v>
      </c>
      <c r="X861" s="41"/>
      <c r="Y861" s="41"/>
      <c r="Z861" s="41"/>
      <c r="AA861" s="41"/>
    </row>
    <row r="862" spans="1:27" ht="20.25" customHeight="1" x14ac:dyDescent="0.2">
      <c r="A862" s="113" t="s">
        <v>2670</v>
      </c>
      <c r="B862" s="114" t="s">
        <v>2623</v>
      </c>
      <c r="C862" s="4" t="s">
        <v>953</v>
      </c>
      <c r="D862" s="144">
        <v>6</v>
      </c>
      <c r="E862" s="130" t="s">
        <v>3561</v>
      </c>
      <c r="F862" s="47">
        <v>3093</v>
      </c>
      <c r="G862" s="47">
        <v>119836</v>
      </c>
      <c r="H862" s="47">
        <v>0</v>
      </c>
      <c r="I862" s="47">
        <v>2047</v>
      </c>
      <c r="J862" s="47">
        <v>1</v>
      </c>
      <c r="K862" s="47">
        <v>13</v>
      </c>
      <c r="L862" s="47">
        <v>540</v>
      </c>
      <c r="M862" s="47">
        <v>72888</v>
      </c>
      <c r="N862" s="153">
        <v>16003</v>
      </c>
      <c r="O862" s="147">
        <v>0</v>
      </c>
      <c r="P862" s="147">
        <v>0</v>
      </c>
      <c r="Q862" s="47">
        <v>73865</v>
      </c>
      <c r="R862" s="47">
        <v>0</v>
      </c>
      <c r="S862" s="47">
        <v>0</v>
      </c>
      <c r="T862" s="47">
        <v>0</v>
      </c>
      <c r="U862" s="47">
        <v>0</v>
      </c>
      <c r="V862" s="47">
        <v>0</v>
      </c>
      <c r="W862" s="103">
        <v>288286</v>
      </c>
      <c r="X862" s="41"/>
      <c r="Y862" s="41"/>
      <c r="Z862" s="41"/>
      <c r="AA862" s="41"/>
    </row>
    <row r="863" spans="1:27" ht="20.25" customHeight="1" x14ac:dyDescent="0.2">
      <c r="A863" s="113" t="s">
        <v>2671</v>
      </c>
      <c r="B863" s="114" t="s">
        <v>2623</v>
      </c>
      <c r="C863" s="4" t="s">
        <v>954</v>
      </c>
      <c r="D863" s="144">
        <v>6</v>
      </c>
      <c r="E863" s="130" t="s">
        <v>3561</v>
      </c>
      <c r="F863" s="47">
        <v>3766</v>
      </c>
      <c r="G863" s="47">
        <v>863</v>
      </c>
      <c r="H863" s="47">
        <v>237</v>
      </c>
      <c r="I863" s="47">
        <v>2308</v>
      </c>
      <c r="J863" s="47">
        <v>3</v>
      </c>
      <c r="K863" s="47">
        <v>0</v>
      </c>
      <c r="L863" s="47">
        <v>332</v>
      </c>
      <c r="M863" s="47">
        <v>68328</v>
      </c>
      <c r="N863" s="153">
        <v>554</v>
      </c>
      <c r="O863" s="147">
        <v>1019</v>
      </c>
      <c r="P863" s="147">
        <v>0</v>
      </c>
      <c r="Q863" s="47">
        <v>146810</v>
      </c>
      <c r="R863" s="47">
        <v>0</v>
      </c>
      <c r="S863" s="47">
        <v>0</v>
      </c>
      <c r="T863" s="47">
        <v>0</v>
      </c>
      <c r="U863" s="47">
        <v>0</v>
      </c>
      <c r="V863" s="47">
        <v>0</v>
      </c>
      <c r="W863" s="103">
        <v>224220</v>
      </c>
      <c r="X863" s="41"/>
      <c r="Y863" s="41"/>
      <c r="Z863" s="41"/>
      <c r="AA863" s="41"/>
    </row>
    <row r="864" spans="1:27" ht="20.25" customHeight="1" x14ac:dyDescent="0.2">
      <c r="A864" s="113" t="s">
        <v>2672</v>
      </c>
      <c r="B864" s="114" t="s">
        <v>2623</v>
      </c>
      <c r="C864" s="4" t="s">
        <v>955</v>
      </c>
      <c r="D864" s="144">
        <v>6</v>
      </c>
      <c r="E864" s="130" t="s">
        <v>3561</v>
      </c>
      <c r="F864" s="47">
        <v>4165</v>
      </c>
      <c r="G864" s="47">
        <v>26594</v>
      </c>
      <c r="H864" s="47">
        <v>0</v>
      </c>
      <c r="I864" s="47">
        <v>7981</v>
      </c>
      <c r="J864" s="47">
        <v>12</v>
      </c>
      <c r="K864" s="47">
        <v>235</v>
      </c>
      <c r="L864" s="47">
        <v>1470</v>
      </c>
      <c r="M864" s="47">
        <v>143089</v>
      </c>
      <c r="N864" s="153">
        <v>30149</v>
      </c>
      <c r="O864" s="147">
        <v>859</v>
      </c>
      <c r="P864" s="147">
        <v>0</v>
      </c>
      <c r="Q864" s="47">
        <v>0</v>
      </c>
      <c r="R864" s="47">
        <v>0</v>
      </c>
      <c r="S864" s="47">
        <v>0</v>
      </c>
      <c r="T864" s="47">
        <v>0</v>
      </c>
      <c r="U864" s="47">
        <v>0</v>
      </c>
      <c r="V864" s="47">
        <v>0</v>
      </c>
      <c r="W864" s="103">
        <v>214554</v>
      </c>
      <c r="X864" s="41"/>
      <c r="Y864" s="41"/>
      <c r="Z864" s="41"/>
      <c r="AA864" s="41"/>
    </row>
    <row r="865" spans="1:27" ht="20.25" customHeight="1" x14ac:dyDescent="0.2">
      <c r="A865" s="113" t="s">
        <v>2673</v>
      </c>
      <c r="B865" s="114" t="s">
        <v>2623</v>
      </c>
      <c r="C865" s="4" t="s">
        <v>956</v>
      </c>
      <c r="D865" s="144">
        <v>6</v>
      </c>
      <c r="E865" s="130" t="s">
        <v>3561</v>
      </c>
      <c r="F865" s="47">
        <v>21898</v>
      </c>
      <c r="G865" s="47">
        <v>35181</v>
      </c>
      <c r="H865" s="47">
        <v>72</v>
      </c>
      <c r="I865" s="47">
        <v>33950</v>
      </c>
      <c r="J865" s="47">
        <v>20</v>
      </c>
      <c r="K865" s="47">
        <v>8220</v>
      </c>
      <c r="L865" s="47">
        <v>1590</v>
      </c>
      <c r="M865" s="47">
        <v>150203</v>
      </c>
      <c r="N865" s="153">
        <v>9095</v>
      </c>
      <c r="O865" s="147">
        <v>2468</v>
      </c>
      <c r="P865" s="147">
        <v>0</v>
      </c>
      <c r="Q865" s="47">
        <v>0</v>
      </c>
      <c r="R865" s="47">
        <v>0</v>
      </c>
      <c r="S865" s="47">
        <v>0</v>
      </c>
      <c r="T865" s="47">
        <v>0</v>
      </c>
      <c r="U865" s="47">
        <v>0</v>
      </c>
      <c r="V865" s="47">
        <v>0</v>
      </c>
      <c r="W865" s="103">
        <v>262697</v>
      </c>
      <c r="X865" s="41"/>
      <c r="Y865" s="41"/>
      <c r="Z865" s="41"/>
      <c r="AA865" s="41"/>
    </row>
    <row r="866" spans="1:27" ht="20.25" customHeight="1" x14ac:dyDescent="0.2">
      <c r="A866" s="113" t="s">
        <v>2674</v>
      </c>
      <c r="B866" s="114" t="s">
        <v>2623</v>
      </c>
      <c r="C866" s="4" t="s">
        <v>957</v>
      </c>
      <c r="D866" s="144">
        <v>6</v>
      </c>
      <c r="E866" s="130" t="s">
        <v>3561</v>
      </c>
      <c r="F866" s="47">
        <v>2525</v>
      </c>
      <c r="G866" s="47">
        <v>0</v>
      </c>
      <c r="H866" s="47">
        <v>30</v>
      </c>
      <c r="I866" s="47">
        <v>3995</v>
      </c>
      <c r="J866" s="47">
        <v>0</v>
      </c>
      <c r="K866" s="47">
        <v>0</v>
      </c>
      <c r="L866" s="47">
        <v>236</v>
      </c>
      <c r="M866" s="47">
        <v>79551</v>
      </c>
      <c r="N866" s="153">
        <v>2355</v>
      </c>
      <c r="O866" s="147">
        <v>0</v>
      </c>
      <c r="P866" s="147">
        <v>0</v>
      </c>
      <c r="Q866" s="47">
        <v>122856</v>
      </c>
      <c r="R866" s="47">
        <v>0</v>
      </c>
      <c r="S866" s="47">
        <v>0</v>
      </c>
      <c r="T866" s="47">
        <v>0</v>
      </c>
      <c r="U866" s="47">
        <v>0</v>
      </c>
      <c r="V866" s="47">
        <v>0</v>
      </c>
      <c r="W866" s="103">
        <v>211548</v>
      </c>
      <c r="X866" s="41"/>
      <c r="Y866" s="41"/>
      <c r="Z866" s="41"/>
      <c r="AA866" s="41"/>
    </row>
    <row r="867" spans="1:27" ht="20.25" customHeight="1" x14ac:dyDescent="0.2">
      <c r="A867" s="113" t="s">
        <v>2675</v>
      </c>
      <c r="B867" s="114" t="s">
        <v>2623</v>
      </c>
      <c r="C867" s="4" t="s">
        <v>958</v>
      </c>
      <c r="D867" s="144">
        <v>6</v>
      </c>
      <c r="E867" s="130" t="s">
        <v>3561</v>
      </c>
      <c r="F867" s="47">
        <v>3944</v>
      </c>
      <c r="G867" s="47">
        <v>0</v>
      </c>
      <c r="H867" s="47">
        <v>0</v>
      </c>
      <c r="I867" s="47">
        <v>1584</v>
      </c>
      <c r="J867" s="47">
        <v>13</v>
      </c>
      <c r="K867" s="47">
        <v>3776</v>
      </c>
      <c r="L867" s="47">
        <v>1817</v>
      </c>
      <c r="M867" s="47">
        <v>147519</v>
      </c>
      <c r="N867" s="153">
        <v>4389</v>
      </c>
      <c r="O867" s="147">
        <v>0</v>
      </c>
      <c r="P867" s="147">
        <v>0</v>
      </c>
      <c r="Q867" s="47">
        <v>214128</v>
      </c>
      <c r="R867" s="47">
        <v>0</v>
      </c>
      <c r="S867" s="47">
        <v>0</v>
      </c>
      <c r="T867" s="47">
        <v>0</v>
      </c>
      <c r="U867" s="47">
        <v>0</v>
      </c>
      <c r="V867" s="47">
        <v>0</v>
      </c>
      <c r="W867" s="103">
        <v>377170</v>
      </c>
      <c r="X867" s="41"/>
      <c r="Y867" s="41"/>
      <c r="Z867" s="41"/>
      <c r="AA867" s="41"/>
    </row>
    <row r="868" spans="1:27" ht="20.25" customHeight="1" x14ac:dyDescent="0.2">
      <c r="A868" s="113" t="s">
        <v>2676</v>
      </c>
      <c r="B868" s="114" t="s">
        <v>2623</v>
      </c>
      <c r="C868" s="4" t="s">
        <v>959</v>
      </c>
      <c r="D868" s="144">
        <v>6</v>
      </c>
      <c r="E868" s="130" t="s">
        <v>3561</v>
      </c>
      <c r="F868" s="47">
        <v>9709</v>
      </c>
      <c r="G868" s="47">
        <v>14573</v>
      </c>
      <c r="H868" s="47">
        <v>475</v>
      </c>
      <c r="I868" s="47">
        <v>6442</v>
      </c>
      <c r="J868" s="47">
        <v>0</v>
      </c>
      <c r="K868" s="47">
        <v>80</v>
      </c>
      <c r="L868" s="47">
        <v>1253</v>
      </c>
      <c r="M868" s="47">
        <v>142988</v>
      </c>
      <c r="N868" s="153">
        <v>23656</v>
      </c>
      <c r="O868" s="147">
        <v>718</v>
      </c>
      <c r="P868" s="147">
        <v>0</v>
      </c>
      <c r="Q868" s="47">
        <v>121556</v>
      </c>
      <c r="R868" s="47">
        <v>0</v>
      </c>
      <c r="S868" s="47">
        <v>0</v>
      </c>
      <c r="T868" s="47">
        <v>0</v>
      </c>
      <c r="U868" s="47">
        <v>0</v>
      </c>
      <c r="V868" s="47">
        <v>0</v>
      </c>
      <c r="W868" s="103">
        <v>321450</v>
      </c>
      <c r="X868" s="41"/>
      <c r="Y868" s="41"/>
      <c r="Z868" s="41"/>
      <c r="AA868" s="41"/>
    </row>
    <row r="869" spans="1:27" ht="20.25" customHeight="1" x14ac:dyDescent="0.2">
      <c r="A869" s="113" t="s">
        <v>2677</v>
      </c>
      <c r="B869" s="114" t="s">
        <v>2623</v>
      </c>
      <c r="C869" s="4" t="s">
        <v>960</v>
      </c>
      <c r="D869" s="144">
        <v>6</v>
      </c>
      <c r="E869" s="130" t="s">
        <v>3561</v>
      </c>
      <c r="F869" s="47">
        <v>22054</v>
      </c>
      <c r="G869" s="47">
        <v>12641</v>
      </c>
      <c r="H869" s="47">
        <v>0</v>
      </c>
      <c r="I869" s="47">
        <v>1261</v>
      </c>
      <c r="J869" s="47">
        <v>2</v>
      </c>
      <c r="K869" s="47">
        <v>1732</v>
      </c>
      <c r="L869" s="47">
        <v>923</v>
      </c>
      <c r="M869" s="47">
        <v>122426</v>
      </c>
      <c r="N869" s="153">
        <v>8668</v>
      </c>
      <c r="O869" s="147">
        <v>73</v>
      </c>
      <c r="P869" s="147">
        <v>0</v>
      </c>
      <c r="Q869" s="47">
        <v>159268</v>
      </c>
      <c r="R869" s="47">
        <v>0</v>
      </c>
      <c r="S869" s="47">
        <v>0</v>
      </c>
      <c r="T869" s="47">
        <v>0</v>
      </c>
      <c r="U869" s="47">
        <v>0</v>
      </c>
      <c r="V869" s="47">
        <v>0</v>
      </c>
      <c r="W869" s="103">
        <v>329048</v>
      </c>
      <c r="X869" s="41"/>
      <c r="Y869" s="41"/>
      <c r="Z869" s="41"/>
      <c r="AA869" s="41"/>
    </row>
    <row r="870" spans="1:27" ht="20.25" customHeight="1" x14ac:dyDescent="0.2">
      <c r="A870" s="113" t="s">
        <v>2678</v>
      </c>
      <c r="B870" s="114" t="s">
        <v>2623</v>
      </c>
      <c r="C870" s="4" t="s">
        <v>961</v>
      </c>
      <c r="D870" s="144">
        <v>6</v>
      </c>
      <c r="E870" s="130" t="s">
        <v>3561</v>
      </c>
      <c r="F870" s="47">
        <v>6451</v>
      </c>
      <c r="G870" s="47">
        <v>0</v>
      </c>
      <c r="H870" s="47">
        <v>0</v>
      </c>
      <c r="I870" s="47">
        <v>239</v>
      </c>
      <c r="J870" s="47">
        <v>4</v>
      </c>
      <c r="K870" s="47">
        <v>0</v>
      </c>
      <c r="L870" s="47">
        <v>282</v>
      </c>
      <c r="M870" s="47">
        <v>78296</v>
      </c>
      <c r="N870" s="153">
        <v>6673</v>
      </c>
      <c r="O870" s="147">
        <v>109</v>
      </c>
      <c r="P870" s="147">
        <v>0</v>
      </c>
      <c r="Q870" s="47">
        <v>94170</v>
      </c>
      <c r="R870" s="47">
        <v>0</v>
      </c>
      <c r="S870" s="47">
        <v>0</v>
      </c>
      <c r="T870" s="47">
        <v>0</v>
      </c>
      <c r="U870" s="47">
        <v>0</v>
      </c>
      <c r="V870" s="47">
        <v>0</v>
      </c>
      <c r="W870" s="103">
        <v>186224</v>
      </c>
      <c r="X870" s="41"/>
      <c r="Y870" s="41"/>
      <c r="Z870" s="41"/>
      <c r="AA870" s="41"/>
    </row>
    <row r="871" spans="1:27" ht="20.25" customHeight="1" x14ac:dyDescent="0.2">
      <c r="A871" s="113" t="s">
        <v>2679</v>
      </c>
      <c r="B871" s="114" t="s">
        <v>2623</v>
      </c>
      <c r="C871" s="4" t="s">
        <v>962</v>
      </c>
      <c r="D871" s="144">
        <v>6</v>
      </c>
      <c r="E871" s="130" t="s">
        <v>3561</v>
      </c>
      <c r="F871" s="47">
        <v>2582</v>
      </c>
      <c r="G871" s="47">
        <v>28721</v>
      </c>
      <c r="H871" s="47">
        <v>62</v>
      </c>
      <c r="I871" s="47">
        <v>664</v>
      </c>
      <c r="J871" s="47">
        <v>1</v>
      </c>
      <c r="K871" s="47">
        <v>3197</v>
      </c>
      <c r="L871" s="47">
        <v>1331</v>
      </c>
      <c r="M871" s="47">
        <v>138422</v>
      </c>
      <c r="N871" s="153">
        <v>19189</v>
      </c>
      <c r="O871" s="147">
        <v>2558</v>
      </c>
      <c r="P871" s="147">
        <v>0</v>
      </c>
      <c r="Q871" s="47">
        <v>203019</v>
      </c>
      <c r="R871" s="47">
        <v>0</v>
      </c>
      <c r="S871" s="47">
        <v>0</v>
      </c>
      <c r="T871" s="47">
        <v>0</v>
      </c>
      <c r="U871" s="47">
        <v>0</v>
      </c>
      <c r="V871" s="47">
        <v>0</v>
      </c>
      <c r="W871" s="103">
        <v>399746</v>
      </c>
      <c r="X871" s="41"/>
      <c r="Y871" s="41"/>
      <c r="Z871" s="41"/>
      <c r="AA871" s="41"/>
    </row>
    <row r="872" spans="1:27" ht="20.25" customHeight="1" x14ac:dyDescent="0.2">
      <c r="A872" s="113" t="s">
        <v>2680</v>
      </c>
      <c r="B872" s="114" t="s">
        <v>2623</v>
      </c>
      <c r="C872" s="4" t="s">
        <v>963</v>
      </c>
      <c r="D872" s="144">
        <v>6</v>
      </c>
      <c r="E872" s="130" t="s">
        <v>3561</v>
      </c>
      <c r="F872" s="47">
        <v>33175</v>
      </c>
      <c r="G872" s="47">
        <v>0</v>
      </c>
      <c r="H872" s="47">
        <v>16</v>
      </c>
      <c r="I872" s="47">
        <v>4783</v>
      </c>
      <c r="J872" s="47">
        <v>43</v>
      </c>
      <c r="K872" s="47">
        <v>1639</v>
      </c>
      <c r="L872" s="47">
        <v>4435</v>
      </c>
      <c r="M872" s="47">
        <v>410380</v>
      </c>
      <c r="N872" s="153">
        <v>46687</v>
      </c>
      <c r="O872" s="147">
        <v>315</v>
      </c>
      <c r="P872" s="147">
        <v>0</v>
      </c>
      <c r="Q872" s="47">
        <v>463689</v>
      </c>
      <c r="R872" s="47">
        <v>0</v>
      </c>
      <c r="S872" s="47">
        <v>0</v>
      </c>
      <c r="T872" s="47">
        <v>0</v>
      </c>
      <c r="U872" s="47">
        <v>447934</v>
      </c>
      <c r="V872" s="47">
        <v>0</v>
      </c>
      <c r="W872" s="103">
        <v>1413096</v>
      </c>
      <c r="X872" s="41"/>
      <c r="Y872" s="41"/>
      <c r="Z872" s="41"/>
      <c r="AA872" s="41"/>
    </row>
    <row r="873" spans="1:27" ht="20.25" customHeight="1" x14ac:dyDescent="0.2">
      <c r="A873" s="113" t="s">
        <v>2681</v>
      </c>
      <c r="B873" s="114" t="s">
        <v>2623</v>
      </c>
      <c r="C873" s="4" t="s">
        <v>964</v>
      </c>
      <c r="D873" s="144">
        <v>6</v>
      </c>
      <c r="E873" s="130" t="s">
        <v>3561</v>
      </c>
      <c r="F873" s="47">
        <v>3705</v>
      </c>
      <c r="G873" s="47">
        <v>4202</v>
      </c>
      <c r="H873" s="47">
        <v>98</v>
      </c>
      <c r="I873" s="47">
        <v>4370</v>
      </c>
      <c r="J873" s="47">
        <v>2</v>
      </c>
      <c r="K873" s="47">
        <v>1784</v>
      </c>
      <c r="L873" s="47">
        <v>752</v>
      </c>
      <c r="M873" s="47">
        <v>89043</v>
      </c>
      <c r="N873" s="153">
        <v>1599</v>
      </c>
      <c r="O873" s="147">
        <v>13</v>
      </c>
      <c r="P873" s="147">
        <v>0</v>
      </c>
      <c r="Q873" s="47">
        <v>130726</v>
      </c>
      <c r="R873" s="47">
        <v>0</v>
      </c>
      <c r="S873" s="47">
        <v>0</v>
      </c>
      <c r="T873" s="47">
        <v>0</v>
      </c>
      <c r="U873" s="47">
        <v>0</v>
      </c>
      <c r="V873" s="47">
        <v>0</v>
      </c>
      <c r="W873" s="103">
        <v>236294</v>
      </c>
      <c r="X873" s="41"/>
      <c r="Y873" s="41"/>
      <c r="Z873" s="41"/>
      <c r="AA873" s="41"/>
    </row>
    <row r="874" spans="1:27" ht="20.25" customHeight="1" x14ac:dyDescent="0.2">
      <c r="A874" s="113" t="s">
        <v>2682</v>
      </c>
      <c r="B874" s="114" t="s">
        <v>2623</v>
      </c>
      <c r="C874" s="4" t="s">
        <v>965</v>
      </c>
      <c r="D874" s="144">
        <v>6</v>
      </c>
      <c r="E874" s="130" t="s">
        <v>3561</v>
      </c>
      <c r="F874" s="47">
        <v>3076</v>
      </c>
      <c r="G874" s="47">
        <v>0</v>
      </c>
      <c r="H874" s="47">
        <v>0</v>
      </c>
      <c r="I874" s="47">
        <v>2481</v>
      </c>
      <c r="J874" s="47">
        <v>1</v>
      </c>
      <c r="K874" s="47">
        <v>116</v>
      </c>
      <c r="L874" s="47">
        <v>433</v>
      </c>
      <c r="M874" s="47">
        <v>67930</v>
      </c>
      <c r="N874" s="153">
        <v>9262</v>
      </c>
      <c r="O874" s="147">
        <v>277</v>
      </c>
      <c r="P874" s="147">
        <v>0</v>
      </c>
      <c r="Q874" s="47">
        <v>143241</v>
      </c>
      <c r="R874" s="47">
        <v>0</v>
      </c>
      <c r="S874" s="47">
        <v>0</v>
      </c>
      <c r="T874" s="47">
        <v>0</v>
      </c>
      <c r="U874" s="47">
        <v>0</v>
      </c>
      <c r="V874" s="47">
        <v>0</v>
      </c>
      <c r="W874" s="103">
        <v>226817</v>
      </c>
      <c r="X874" s="41"/>
      <c r="Y874" s="41"/>
      <c r="Z874" s="41"/>
      <c r="AA874" s="41"/>
    </row>
    <row r="875" spans="1:27" ht="20.25" customHeight="1" x14ac:dyDescent="0.2">
      <c r="A875" s="113" t="s">
        <v>2683</v>
      </c>
      <c r="B875" s="114" t="s">
        <v>2623</v>
      </c>
      <c r="C875" s="4" t="s">
        <v>966</v>
      </c>
      <c r="D875" s="144">
        <v>6</v>
      </c>
      <c r="E875" s="130" t="s">
        <v>3561</v>
      </c>
      <c r="F875" s="47">
        <v>0</v>
      </c>
      <c r="G875" s="47">
        <v>3874</v>
      </c>
      <c r="H875" s="47">
        <v>42</v>
      </c>
      <c r="I875" s="47">
        <v>5614</v>
      </c>
      <c r="J875" s="47">
        <v>2</v>
      </c>
      <c r="K875" s="47">
        <v>7731</v>
      </c>
      <c r="L875" s="47">
        <v>2296</v>
      </c>
      <c r="M875" s="47">
        <v>163513</v>
      </c>
      <c r="N875" s="153">
        <v>21871</v>
      </c>
      <c r="O875" s="147">
        <v>310</v>
      </c>
      <c r="P875" s="147">
        <v>0</v>
      </c>
      <c r="Q875" s="47">
        <v>0</v>
      </c>
      <c r="R875" s="47">
        <v>0</v>
      </c>
      <c r="S875" s="47">
        <v>0</v>
      </c>
      <c r="T875" s="47">
        <v>0</v>
      </c>
      <c r="U875" s="47">
        <v>0</v>
      </c>
      <c r="V875" s="47">
        <v>0</v>
      </c>
      <c r="W875" s="103">
        <v>205253</v>
      </c>
      <c r="X875" s="41"/>
      <c r="Y875" s="41"/>
      <c r="Z875" s="41"/>
      <c r="AA875" s="41"/>
    </row>
    <row r="876" spans="1:27" ht="20.25" customHeight="1" x14ac:dyDescent="0.2">
      <c r="A876" s="113" t="s">
        <v>2684</v>
      </c>
      <c r="B876" s="114" t="s">
        <v>2623</v>
      </c>
      <c r="C876" s="4" t="s">
        <v>967</v>
      </c>
      <c r="D876" s="144">
        <v>6</v>
      </c>
      <c r="E876" s="130" t="s">
        <v>3561</v>
      </c>
      <c r="F876" s="47">
        <v>955</v>
      </c>
      <c r="G876" s="47">
        <v>97094</v>
      </c>
      <c r="H876" s="47">
        <v>310</v>
      </c>
      <c r="I876" s="47">
        <v>4225</v>
      </c>
      <c r="J876" s="47">
        <v>8</v>
      </c>
      <c r="K876" s="47">
        <v>6540</v>
      </c>
      <c r="L876" s="47">
        <v>1315</v>
      </c>
      <c r="M876" s="47">
        <v>125817</v>
      </c>
      <c r="N876" s="153">
        <v>12981</v>
      </c>
      <c r="O876" s="147">
        <v>437</v>
      </c>
      <c r="P876" s="147">
        <v>0</v>
      </c>
      <c r="Q876" s="47">
        <v>0</v>
      </c>
      <c r="R876" s="47">
        <v>0</v>
      </c>
      <c r="S876" s="47">
        <v>0</v>
      </c>
      <c r="T876" s="47">
        <v>0</v>
      </c>
      <c r="U876" s="47">
        <v>0</v>
      </c>
      <c r="V876" s="47">
        <v>0</v>
      </c>
      <c r="W876" s="103">
        <v>249682</v>
      </c>
      <c r="X876" s="41"/>
      <c r="Y876" s="41"/>
      <c r="Z876" s="41"/>
      <c r="AA876" s="41"/>
    </row>
    <row r="877" spans="1:27" ht="20.25" customHeight="1" x14ac:dyDescent="0.2">
      <c r="A877" s="113" t="s">
        <v>2685</v>
      </c>
      <c r="B877" s="114" t="s">
        <v>2623</v>
      </c>
      <c r="C877" s="4" t="s">
        <v>968</v>
      </c>
      <c r="D877" s="144">
        <v>6</v>
      </c>
      <c r="E877" s="130" t="s">
        <v>3561</v>
      </c>
      <c r="F877" s="47">
        <v>9485</v>
      </c>
      <c r="G877" s="47">
        <v>0</v>
      </c>
      <c r="H877" s="47">
        <v>1864</v>
      </c>
      <c r="I877" s="47">
        <v>1981</v>
      </c>
      <c r="J877" s="47">
        <v>9</v>
      </c>
      <c r="K877" s="47">
        <v>4299</v>
      </c>
      <c r="L877" s="47">
        <v>1231</v>
      </c>
      <c r="M877" s="47">
        <v>174267</v>
      </c>
      <c r="N877" s="153">
        <v>5372</v>
      </c>
      <c r="O877" s="147">
        <v>796</v>
      </c>
      <c r="P877" s="147">
        <v>0</v>
      </c>
      <c r="Q877" s="47">
        <v>91638</v>
      </c>
      <c r="R877" s="47">
        <v>0</v>
      </c>
      <c r="S877" s="47">
        <v>0</v>
      </c>
      <c r="T877" s="47">
        <v>0</v>
      </c>
      <c r="U877" s="47">
        <v>144237</v>
      </c>
      <c r="V877" s="47">
        <v>0</v>
      </c>
      <c r="W877" s="103">
        <v>435179</v>
      </c>
      <c r="X877" s="41"/>
      <c r="Y877" s="41"/>
      <c r="Z877" s="41"/>
      <c r="AA877" s="41"/>
    </row>
    <row r="878" spans="1:27" ht="20.25" customHeight="1" x14ac:dyDescent="0.2">
      <c r="A878" s="113" t="s">
        <v>2686</v>
      </c>
      <c r="B878" s="114" t="s">
        <v>2623</v>
      </c>
      <c r="C878" s="4" t="s">
        <v>269</v>
      </c>
      <c r="D878" s="144">
        <v>6</v>
      </c>
      <c r="E878" s="130" t="s">
        <v>3561</v>
      </c>
      <c r="F878" s="47">
        <v>5778</v>
      </c>
      <c r="G878" s="47">
        <v>35830</v>
      </c>
      <c r="H878" s="47">
        <v>0</v>
      </c>
      <c r="I878" s="47">
        <v>12945</v>
      </c>
      <c r="J878" s="47">
        <v>17</v>
      </c>
      <c r="K878" s="47">
        <v>11915</v>
      </c>
      <c r="L878" s="47">
        <v>2751</v>
      </c>
      <c r="M878" s="47">
        <v>189364</v>
      </c>
      <c r="N878" s="153">
        <v>57398</v>
      </c>
      <c r="O878" s="147">
        <v>0</v>
      </c>
      <c r="P878" s="147">
        <v>0</v>
      </c>
      <c r="Q878" s="47">
        <v>0</v>
      </c>
      <c r="R878" s="47">
        <v>0</v>
      </c>
      <c r="S878" s="47">
        <v>0</v>
      </c>
      <c r="T878" s="47">
        <v>0</v>
      </c>
      <c r="U878" s="47">
        <v>0</v>
      </c>
      <c r="V878" s="47">
        <v>0</v>
      </c>
      <c r="W878" s="103">
        <v>315998</v>
      </c>
      <c r="X878" s="41"/>
      <c r="Y878" s="41"/>
      <c r="Z878" s="41"/>
      <c r="AA878" s="41"/>
    </row>
    <row r="879" spans="1:27" ht="20.25" customHeight="1" x14ac:dyDescent="0.2">
      <c r="A879" s="113" t="s">
        <v>2687</v>
      </c>
      <c r="B879" s="114" t="s">
        <v>2623</v>
      </c>
      <c r="C879" s="4" t="s">
        <v>969</v>
      </c>
      <c r="D879" s="144">
        <v>6</v>
      </c>
      <c r="E879" s="130" t="s">
        <v>3561</v>
      </c>
      <c r="F879" s="47">
        <v>363</v>
      </c>
      <c r="G879" s="47">
        <v>0</v>
      </c>
      <c r="H879" s="47">
        <v>0</v>
      </c>
      <c r="I879" s="47">
        <v>3569</v>
      </c>
      <c r="J879" s="47">
        <v>16</v>
      </c>
      <c r="K879" s="47">
        <v>8504</v>
      </c>
      <c r="L879" s="47">
        <v>2310</v>
      </c>
      <c r="M879" s="47">
        <v>180122</v>
      </c>
      <c r="N879" s="153">
        <v>23171</v>
      </c>
      <c r="O879" s="147">
        <v>8</v>
      </c>
      <c r="P879" s="147">
        <v>0</v>
      </c>
      <c r="Q879" s="47">
        <v>0</v>
      </c>
      <c r="R879" s="47">
        <v>0</v>
      </c>
      <c r="S879" s="47">
        <v>0</v>
      </c>
      <c r="T879" s="47">
        <v>0</v>
      </c>
      <c r="U879" s="47">
        <v>0</v>
      </c>
      <c r="V879" s="47">
        <v>0</v>
      </c>
      <c r="W879" s="103">
        <v>218063</v>
      </c>
      <c r="X879" s="41"/>
      <c r="Y879" s="41"/>
      <c r="Z879" s="41"/>
      <c r="AA879" s="41"/>
    </row>
    <row r="880" spans="1:27" ht="20.25" customHeight="1" x14ac:dyDescent="0.2">
      <c r="A880" s="113" t="s">
        <v>2688</v>
      </c>
      <c r="B880" s="114" t="s">
        <v>2623</v>
      </c>
      <c r="C880" s="4" t="s">
        <v>970</v>
      </c>
      <c r="D880" s="144">
        <v>6</v>
      </c>
      <c r="E880" s="130" t="s">
        <v>3561</v>
      </c>
      <c r="F880" s="47">
        <v>80334</v>
      </c>
      <c r="G880" s="47">
        <v>20306</v>
      </c>
      <c r="H880" s="47">
        <v>0</v>
      </c>
      <c r="I880" s="47">
        <v>9310</v>
      </c>
      <c r="J880" s="47">
        <v>54</v>
      </c>
      <c r="K880" s="47">
        <v>15178</v>
      </c>
      <c r="L880" s="47">
        <v>2084</v>
      </c>
      <c r="M880" s="47">
        <v>221190</v>
      </c>
      <c r="N880" s="153">
        <v>10207</v>
      </c>
      <c r="O880" s="147">
        <v>614</v>
      </c>
      <c r="P880" s="147">
        <v>0</v>
      </c>
      <c r="Q880" s="47">
        <v>0</v>
      </c>
      <c r="R880" s="47">
        <v>0</v>
      </c>
      <c r="S880" s="47">
        <v>0</v>
      </c>
      <c r="T880" s="47">
        <v>0</v>
      </c>
      <c r="U880" s="47">
        <v>0</v>
      </c>
      <c r="V880" s="47">
        <v>0</v>
      </c>
      <c r="W880" s="103">
        <v>359277</v>
      </c>
      <c r="X880" s="41"/>
      <c r="Y880" s="41"/>
      <c r="Z880" s="41"/>
      <c r="AA880" s="41"/>
    </row>
    <row r="881" spans="1:27" ht="20.25" customHeight="1" x14ac:dyDescent="0.2">
      <c r="A881" s="113" t="s">
        <v>2689</v>
      </c>
      <c r="B881" s="114" t="s">
        <v>2623</v>
      </c>
      <c r="C881" s="4" t="s">
        <v>971</v>
      </c>
      <c r="D881" s="144">
        <v>6</v>
      </c>
      <c r="E881" s="130" t="s">
        <v>3561</v>
      </c>
      <c r="F881" s="47">
        <v>19435</v>
      </c>
      <c r="G881" s="47">
        <v>0</v>
      </c>
      <c r="H881" s="47">
        <v>326</v>
      </c>
      <c r="I881" s="47">
        <v>12097</v>
      </c>
      <c r="J881" s="47">
        <v>16</v>
      </c>
      <c r="K881" s="47">
        <v>4019</v>
      </c>
      <c r="L881" s="47">
        <v>796</v>
      </c>
      <c r="M881" s="47">
        <v>137619</v>
      </c>
      <c r="N881" s="153">
        <v>11161</v>
      </c>
      <c r="O881" s="147">
        <v>622</v>
      </c>
      <c r="P881" s="147">
        <v>0</v>
      </c>
      <c r="Q881" s="47">
        <v>221560</v>
      </c>
      <c r="R881" s="47">
        <v>0</v>
      </c>
      <c r="S881" s="47">
        <v>0</v>
      </c>
      <c r="T881" s="47">
        <v>0</v>
      </c>
      <c r="U881" s="47">
        <v>0</v>
      </c>
      <c r="V881" s="47">
        <v>0</v>
      </c>
      <c r="W881" s="103">
        <v>407651</v>
      </c>
      <c r="X881" s="41"/>
      <c r="Y881" s="41"/>
      <c r="Z881" s="41"/>
      <c r="AA881" s="41"/>
    </row>
    <row r="882" spans="1:27" ht="20.25" customHeight="1" x14ac:dyDescent="0.2">
      <c r="A882" s="113" t="s">
        <v>2690</v>
      </c>
      <c r="B882" s="114" t="s">
        <v>2623</v>
      </c>
      <c r="C882" s="4" t="s">
        <v>972</v>
      </c>
      <c r="D882" s="144">
        <v>6</v>
      </c>
      <c r="E882" s="130" t="s">
        <v>3561</v>
      </c>
      <c r="F882" s="47">
        <v>7023</v>
      </c>
      <c r="G882" s="47">
        <v>0</v>
      </c>
      <c r="H882" s="47">
        <v>2099</v>
      </c>
      <c r="I882" s="47">
        <v>7825</v>
      </c>
      <c r="J882" s="47">
        <v>61</v>
      </c>
      <c r="K882" s="47">
        <v>11257</v>
      </c>
      <c r="L882" s="47">
        <v>8499</v>
      </c>
      <c r="M882" s="47">
        <v>310361</v>
      </c>
      <c r="N882" s="153">
        <v>31367</v>
      </c>
      <c r="O882" s="147">
        <v>337</v>
      </c>
      <c r="P882" s="147">
        <v>0</v>
      </c>
      <c r="Q882" s="47">
        <v>0</v>
      </c>
      <c r="R882" s="47">
        <v>0</v>
      </c>
      <c r="S882" s="47">
        <v>0</v>
      </c>
      <c r="T882" s="47">
        <v>0</v>
      </c>
      <c r="U882" s="47">
        <v>0</v>
      </c>
      <c r="V882" s="47">
        <v>0</v>
      </c>
      <c r="W882" s="103">
        <v>378829</v>
      </c>
      <c r="X882" s="41"/>
      <c r="Y882" s="41"/>
      <c r="Z882" s="41"/>
      <c r="AA882" s="41"/>
    </row>
    <row r="883" spans="1:27" ht="20.25" customHeight="1" x14ac:dyDescent="0.2">
      <c r="A883" s="113" t="s">
        <v>2691</v>
      </c>
      <c r="B883" s="114" t="s">
        <v>2623</v>
      </c>
      <c r="C883" s="4" t="s">
        <v>973</v>
      </c>
      <c r="D883" s="144">
        <v>6</v>
      </c>
      <c r="E883" s="130" t="s">
        <v>3561</v>
      </c>
      <c r="F883" s="47">
        <v>1945</v>
      </c>
      <c r="G883" s="47">
        <v>0</v>
      </c>
      <c r="H883" s="47">
        <v>678</v>
      </c>
      <c r="I883" s="47">
        <v>742</v>
      </c>
      <c r="J883" s="47">
        <v>21</v>
      </c>
      <c r="K883" s="47">
        <v>1802</v>
      </c>
      <c r="L883" s="47">
        <v>3086</v>
      </c>
      <c r="M883" s="47">
        <v>192217</v>
      </c>
      <c r="N883" s="153">
        <v>5390</v>
      </c>
      <c r="O883" s="147">
        <v>93</v>
      </c>
      <c r="P883" s="147">
        <v>0</v>
      </c>
      <c r="Q883" s="47">
        <v>0</v>
      </c>
      <c r="R883" s="47">
        <v>0</v>
      </c>
      <c r="S883" s="47">
        <v>0</v>
      </c>
      <c r="T883" s="47">
        <v>0</v>
      </c>
      <c r="U883" s="47">
        <v>0</v>
      </c>
      <c r="V883" s="47">
        <v>0</v>
      </c>
      <c r="W883" s="103">
        <v>205974</v>
      </c>
      <c r="X883" s="41"/>
      <c r="Y883" s="41"/>
      <c r="Z883" s="41"/>
      <c r="AA883" s="41"/>
    </row>
    <row r="884" spans="1:27" ht="20.25" customHeight="1" x14ac:dyDescent="0.2">
      <c r="A884" s="113" t="s">
        <v>2692</v>
      </c>
      <c r="B884" s="114" t="s">
        <v>2623</v>
      </c>
      <c r="C884" s="4" t="s">
        <v>602</v>
      </c>
      <c r="D884" s="144">
        <v>6</v>
      </c>
      <c r="E884" s="130" t="s">
        <v>3561</v>
      </c>
      <c r="F884" s="47">
        <v>5725</v>
      </c>
      <c r="G884" s="47">
        <v>75819</v>
      </c>
      <c r="H884" s="47">
        <v>366</v>
      </c>
      <c r="I884" s="47">
        <v>10463</v>
      </c>
      <c r="J884" s="47">
        <v>12</v>
      </c>
      <c r="K884" s="47">
        <v>10239</v>
      </c>
      <c r="L884" s="47">
        <v>1833</v>
      </c>
      <c r="M884" s="47">
        <v>161814</v>
      </c>
      <c r="N884" s="153">
        <v>16734</v>
      </c>
      <c r="O884" s="147">
        <v>1416</v>
      </c>
      <c r="P884" s="147">
        <v>0</v>
      </c>
      <c r="Q884" s="47">
        <v>0</v>
      </c>
      <c r="R884" s="47">
        <v>0</v>
      </c>
      <c r="S884" s="47">
        <v>0</v>
      </c>
      <c r="T884" s="47">
        <v>0</v>
      </c>
      <c r="U884" s="47">
        <v>0</v>
      </c>
      <c r="V884" s="47">
        <v>0</v>
      </c>
      <c r="W884" s="103">
        <v>284421</v>
      </c>
      <c r="X884" s="41"/>
      <c r="Y884" s="41"/>
      <c r="Z884" s="41"/>
      <c r="AA884" s="41"/>
    </row>
    <row r="885" spans="1:27" ht="20.25" customHeight="1" x14ac:dyDescent="0.2">
      <c r="A885" s="113" t="s">
        <v>2693</v>
      </c>
      <c r="B885" s="114" t="s">
        <v>2623</v>
      </c>
      <c r="C885" s="4" t="s">
        <v>974</v>
      </c>
      <c r="D885" s="144">
        <v>6</v>
      </c>
      <c r="E885" s="130" t="s">
        <v>3561</v>
      </c>
      <c r="F885" s="47">
        <v>9834</v>
      </c>
      <c r="G885" s="47">
        <v>0</v>
      </c>
      <c r="H885" s="47">
        <v>0</v>
      </c>
      <c r="I885" s="47">
        <v>3973</v>
      </c>
      <c r="J885" s="47">
        <v>23</v>
      </c>
      <c r="K885" s="47">
        <v>2400</v>
      </c>
      <c r="L885" s="47">
        <v>3026</v>
      </c>
      <c r="M885" s="47">
        <v>284333</v>
      </c>
      <c r="N885" s="153">
        <v>36361</v>
      </c>
      <c r="O885" s="147">
        <v>89</v>
      </c>
      <c r="P885" s="147">
        <v>0</v>
      </c>
      <c r="Q885" s="47">
        <v>231659</v>
      </c>
      <c r="R885" s="47">
        <v>0</v>
      </c>
      <c r="S885" s="47">
        <v>0</v>
      </c>
      <c r="T885" s="47">
        <v>0</v>
      </c>
      <c r="U885" s="47">
        <v>0</v>
      </c>
      <c r="V885" s="47">
        <v>0</v>
      </c>
      <c r="W885" s="103">
        <v>571698</v>
      </c>
      <c r="X885" s="41"/>
      <c r="Y885" s="41"/>
      <c r="Z885" s="41"/>
      <c r="AA885" s="41"/>
    </row>
    <row r="886" spans="1:27" ht="20.25" customHeight="1" x14ac:dyDescent="0.2">
      <c r="A886" s="113" t="s">
        <v>2694</v>
      </c>
      <c r="B886" s="114" t="s">
        <v>2623</v>
      </c>
      <c r="C886" s="4" t="s">
        <v>975</v>
      </c>
      <c r="D886" s="144">
        <v>6</v>
      </c>
      <c r="E886" s="130" t="s">
        <v>3561</v>
      </c>
      <c r="F886" s="47">
        <v>583</v>
      </c>
      <c r="G886" s="47">
        <v>14170</v>
      </c>
      <c r="H886" s="47">
        <v>0</v>
      </c>
      <c r="I886" s="47">
        <v>2915</v>
      </c>
      <c r="J886" s="47">
        <v>10</v>
      </c>
      <c r="K886" s="47">
        <v>536</v>
      </c>
      <c r="L886" s="47">
        <v>1010</v>
      </c>
      <c r="M886" s="47">
        <v>129689</v>
      </c>
      <c r="N886" s="153">
        <v>1748</v>
      </c>
      <c r="O886" s="147">
        <v>0</v>
      </c>
      <c r="P886" s="147">
        <v>0</v>
      </c>
      <c r="Q886" s="47">
        <v>152236</v>
      </c>
      <c r="R886" s="47">
        <v>0</v>
      </c>
      <c r="S886" s="47">
        <v>0</v>
      </c>
      <c r="T886" s="47">
        <v>0</v>
      </c>
      <c r="U886" s="47">
        <v>0</v>
      </c>
      <c r="V886" s="47">
        <v>0</v>
      </c>
      <c r="W886" s="103">
        <v>302897</v>
      </c>
      <c r="X886" s="41"/>
      <c r="Y886" s="41"/>
      <c r="Z886" s="41"/>
      <c r="AA886" s="41"/>
    </row>
    <row r="887" spans="1:27" ht="20.25" customHeight="1" x14ac:dyDescent="0.2">
      <c r="A887" s="113" t="s">
        <v>2695</v>
      </c>
      <c r="B887" s="114" t="s">
        <v>2623</v>
      </c>
      <c r="C887" s="4" t="s">
        <v>976</v>
      </c>
      <c r="D887" s="144">
        <v>6</v>
      </c>
      <c r="E887" s="130" t="s">
        <v>3561</v>
      </c>
      <c r="F887" s="47">
        <v>13811</v>
      </c>
      <c r="G887" s="47">
        <v>40571</v>
      </c>
      <c r="H887" s="47">
        <v>0</v>
      </c>
      <c r="I887" s="47">
        <v>6980</v>
      </c>
      <c r="J887" s="47">
        <v>1</v>
      </c>
      <c r="K887" s="47">
        <v>0</v>
      </c>
      <c r="L887" s="47">
        <v>631</v>
      </c>
      <c r="M887" s="47">
        <v>115496</v>
      </c>
      <c r="N887" s="153">
        <v>5049</v>
      </c>
      <c r="O887" s="147">
        <v>0</v>
      </c>
      <c r="P887" s="147">
        <v>0</v>
      </c>
      <c r="Q887" s="47">
        <v>321777</v>
      </c>
      <c r="R887" s="47">
        <v>0</v>
      </c>
      <c r="S887" s="47">
        <v>0</v>
      </c>
      <c r="T887" s="47">
        <v>0</v>
      </c>
      <c r="U887" s="47">
        <v>0</v>
      </c>
      <c r="V887" s="47">
        <v>0</v>
      </c>
      <c r="W887" s="103">
        <v>504316</v>
      </c>
      <c r="X887" s="41"/>
      <c r="Y887" s="41"/>
      <c r="Z887" s="41"/>
      <c r="AA887" s="41"/>
    </row>
    <row r="888" spans="1:27" ht="20.25" customHeight="1" x14ac:dyDescent="0.2">
      <c r="A888" s="113" t="s">
        <v>2696</v>
      </c>
      <c r="B888" s="114" t="s">
        <v>2623</v>
      </c>
      <c r="C888" s="4" t="s">
        <v>977</v>
      </c>
      <c r="D888" s="144">
        <v>6</v>
      </c>
      <c r="E888" s="130" t="s">
        <v>3561</v>
      </c>
      <c r="F888" s="47">
        <v>5623</v>
      </c>
      <c r="G888" s="47">
        <v>0</v>
      </c>
      <c r="H888" s="47">
        <v>0</v>
      </c>
      <c r="I888" s="47">
        <v>6809</v>
      </c>
      <c r="J888" s="47">
        <v>21</v>
      </c>
      <c r="K888" s="47">
        <v>2010</v>
      </c>
      <c r="L888" s="47">
        <v>2493</v>
      </c>
      <c r="M888" s="47">
        <v>217427</v>
      </c>
      <c r="N888" s="153">
        <v>26773</v>
      </c>
      <c r="O888" s="147">
        <v>536</v>
      </c>
      <c r="P888" s="147">
        <v>0</v>
      </c>
      <c r="Q888" s="47">
        <v>201849</v>
      </c>
      <c r="R888" s="47">
        <v>0</v>
      </c>
      <c r="S888" s="47">
        <v>0</v>
      </c>
      <c r="T888" s="47">
        <v>0</v>
      </c>
      <c r="U888" s="47">
        <v>0</v>
      </c>
      <c r="V888" s="47">
        <v>0</v>
      </c>
      <c r="W888" s="103">
        <v>463541</v>
      </c>
      <c r="X888" s="41"/>
      <c r="Y888" s="41"/>
      <c r="Z888" s="41"/>
      <c r="AA888" s="41"/>
    </row>
    <row r="889" spans="1:27" ht="20.25" customHeight="1" x14ac:dyDescent="0.2">
      <c r="A889" s="113" t="s">
        <v>2697</v>
      </c>
      <c r="B889" s="114" t="s">
        <v>2623</v>
      </c>
      <c r="C889" s="4" t="s">
        <v>978</v>
      </c>
      <c r="D889" s="144">
        <v>6</v>
      </c>
      <c r="E889" s="130" t="s">
        <v>3561</v>
      </c>
      <c r="F889" s="47">
        <v>14766</v>
      </c>
      <c r="G889" s="47">
        <v>0</v>
      </c>
      <c r="H889" s="47">
        <v>1062</v>
      </c>
      <c r="I889" s="47">
        <v>6742</v>
      </c>
      <c r="J889" s="47">
        <v>6</v>
      </c>
      <c r="K889" s="47">
        <v>919</v>
      </c>
      <c r="L889" s="47">
        <v>545</v>
      </c>
      <c r="M889" s="47">
        <v>97360</v>
      </c>
      <c r="N889" s="153">
        <v>15147</v>
      </c>
      <c r="O889" s="147">
        <v>0</v>
      </c>
      <c r="P889" s="147">
        <v>0</v>
      </c>
      <c r="Q889" s="47">
        <v>137095</v>
      </c>
      <c r="R889" s="47">
        <v>0</v>
      </c>
      <c r="S889" s="47">
        <v>0</v>
      </c>
      <c r="T889" s="47">
        <v>0</v>
      </c>
      <c r="U889" s="47">
        <v>0</v>
      </c>
      <c r="V889" s="47">
        <v>0</v>
      </c>
      <c r="W889" s="103">
        <v>273642</v>
      </c>
      <c r="X889" s="41"/>
      <c r="Y889" s="41"/>
      <c r="Z889" s="41"/>
      <c r="AA889" s="41"/>
    </row>
    <row r="890" spans="1:27" ht="20.25" customHeight="1" x14ac:dyDescent="0.2">
      <c r="A890" s="113" t="s">
        <v>2698</v>
      </c>
      <c r="B890" s="114" t="s">
        <v>2623</v>
      </c>
      <c r="C890" s="4" t="s">
        <v>979</v>
      </c>
      <c r="D890" s="144">
        <v>6</v>
      </c>
      <c r="E890" s="130" t="s">
        <v>3561</v>
      </c>
      <c r="F890" s="47">
        <v>3219</v>
      </c>
      <c r="G890" s="47">
        <v>0</v>
      </c>
      <c r="H890" s="47">
        <v>0</v>
      </c>
      <c r="I890" s="47">
        <v>8898</v>
      </c>
      <c r="J890" s="47">
        <v>106</v>
      </c>
      <c r="K890" s="47">
        <v>4867</v>
      </c>
      <c r="L890" s="47">
        <v>3257</v>
      </c>
      <c r="M890" s="47">
        <v>276678</v>
      </c>
      <c r="N890" s="153">
        <v>22067</v>
      </c>
      <c r="O890" s="147">
        <v>245</v>
      </c>
      <c r="P890" s="147">
        <v>0</v>
      </c>
      <c r="Q890" s="47">
        <v>660</v>
      </c>
      <c r="R890" s="47">
        <v>0</v>
      </c>
      <c r="S890" s="47">
        <v>0</v>
      </c>
      <c r="T890" s="47">
        <v>0</v>
      </c>
      <c r="U890" s="47">
        <v>342674</v>
      </c>
      <c r="V890" s="47">
        <v>0</v>
      </c>
      <c r="W890" s="103">
        <v>662671</v>
      </c>
      <c r="X890" s="41"/>
      <c r="Y890" s="41"/>
      <c r="Z890" s="41"/>
      <c r="AA890" s="41"/>
    </row>
    <row r="891" spans="1:27" ht="20.25" customHeight="1" x14ac:dyDescent="0.2">
      <c r="A891" s="113" t="s">
        <v>2699</v>
      </c>
      <c r="B891" s="114" t="s">
        <v>2623</v>
      </c>
      <c r="C891" s="4" t="s">
        <v>980</v>
      </c>
      <c r="D891" s="144">
        <v>6</v>
      </c>
      <c r="E891" s="130" t="s">
        <v>3561</v>
      </c>
      <c r="F891" s="47">
        <v>14411</v>
      </c>
      <c r="G891" s="47">
        <v>1245</v>
      </c>
      <c r="H891" s="47">
        <v>215</v>
      </c>
      <c r="I891" s="47">
        <v>604</v>
      </c>
      <c r="J891" s="47">
        <v>7</v>
      </c>
      <c r="K891" s="47">
        <v>1</v>
      </c>
      <c r="L891" s="47">
        <v>440</v>
      </c>
      <c r="M891" s="47">
        <v>102933</v>
      </c>
      <c r="N891" s="153">
        <v>26413</v>
      </c>
      <c r="O891" s="147">
        <v>0</v>
      </c>
      <c r="P891" s="147">
        <v>0</v>
      </c>
      <c r="Q891" s="47">
        <v>136029</v>
      </c>
      <c r="R891" s="47">
        <v>0</v>
      </c>
      <c r="S891" s="47">
        <v>0</v>
      </c>
      <c r="T891" s="47">
        <v>0</v>
      </c>
      <c r="U891" s="47">
        <v>0</v>
      </c>
      <c r="V891" s="47">
        <v>0</v>
      </c>
      <c r="W891" s="103">
        <v>282298</v>
      </c>
      <c r="X891" s="41"/>
      <c r="Y891" s="41"/>
      <c r="Z891" s="41"/>
      <c r="AA891" s="41"/>
    </row>
    <row r="892" spans="1:27" ht="20.25" customHeight="1" x14ac:dyDescent="0.2">
      <c r="A892" s="113" t="s">
        <v>2700</v>
      </c>
      <c r="B892" s="114" t="s">
        <v>2701</v>
      </c>
      <c r="C892" s="4" t="s">
        <v>981</v>
      </c>
      <c r="D892" s="144">
        <v>3</v>
      </c>
      <c r="E892" s="130" t="s">
        <v>3561</v>
      </c>
      <c r="F892" s="47">
        <v>3066</v>
      </c>
      <c r="G892" s="47">
        <v>0</v>
      </c>
      <c r="H892" s="47">
        <v>2486</v>
      </c>
      <c r="I892" s="47">
        <v>98350</v>
      </c>
      <c r="J892" s="47">
        <v>1379</v>
      </c>
      <c r="K892" s="47">
        <v>306638</v>
      </c>
      <c r="L892" s="47">
        <v>197588</v>
      </c>
      <c r="M892" s="47">
        <v>5850314</v>
      </c>
      <c r="N892" s="153">
        <v>132111</v>
      </c>
      <c r="O892" s="147">
        <v>36708</v>
      </c>
      <c r="P892" s="147">
        <v>0</v>
      </c>
      <c r="Q892" s="47">
        <v>0</v>
      </c>
      <c r="R892" s="47">
        <v>1262230</v>
      </c>
      <c r="S892" s="47">
        <v>0</v>
      </c>
      <c r="T892" s="47">
        <v>0</v>
      </c>
      <c r="U892" s="47">
        <v>513029</v>
      </c>
      <c r="V892" s="47">
        <v>0</v>
      </c>
      <c r="W892" s="103">
        <v>8403899</v>
      </c>
      <c r="X892" s="41"/>
      <c r="Y892" s="41"/>
      <c r="Z892" s="41"/>
      <c r="AA892" s="41"/>
    </row>
    <row r="893" spans="1:27" ht="20.25" customHeight="1" x14ac:dyDescent="0.2">
      <c r="A893" s="113" t="s">
        <v>2702</v>
      </c>
      <c r="B893" s="114" t="s">
        <v>2701</v>
      </c>
      <c r="C893" s="4" t="s">
        <v>982</v>
      </c>
      <c r="D893" s="144">
        <v>5</v>
      </c>
      <c r="E893" s="130" t="s">
        <v>3561</v>
      </c>
      <c r="F893" s="47">
        <v>5990</v>
      </c>
      <c r="G893" s="47">
        <v>0</v>
      </c>
      <c r="H893" s="47">
        <v>0</v>
      </c>
      <c r="I893" s="47">
        <v>78234</v>
      </c>
      <c r="J893" s="47">
        <v>527</v>
      </c>
      <c r="K893" s="47">
        <v>64638</v>
      </c>
      <c r="L893" s="47">
        <v>74539</v>
      </c>
      <c r="M893" s="47">
        <v>2207585</v>
      </c>
      <c r="N893" s="153">
        <v>46296</v>
      </c>
      <c r="O893" s="147">
        <v>15971</v>
      </c>
      <c r="P893" s="147">
        <v>0</v>
      </c>
      <c r="Q893" s="47">
        <v>0</v>
      </c>
      <c r="R893" s="47">
        <v>727899</v>
      </c>
      <c r="S893" s="47">
        <v>0</v>
      </c>
      <c r="T893" s="47">
        <v>0</v>
      </c>
      <c r="U893" s="47">
        <v>828486</v>
      </c>
      <c r="V893" s="47">
        <v>0</v>
      </c>
      <c r="W893" s="103">
        <v>4050165</v>
      </c>
      <c r="X893" s="41"/>
      <c r="Y893" s="41"/>
      <c r="Z893" s="41"/>
      <c r="AA893" s="41"/>
    </row>
    <row r="894" spans="1:27" ht="20.25" customHeight="1" x14ac:dyDescent="0.2">
      <c r="A894" s="113" t="s">
        <v>2703</v>
      </c>
      <c r="B894" s="114" t="s">
        <v>2701</v>
      </c>
      <c r="C894" s="4" t="s">
        <v>983</v>
      </c>
      <c r="D894" s="144">
        <v>5</v>
      </c>
      <c r="E894" s="130" t="s">
        <v>3561</v>
      </c>
      <c r="F894" s="47">
        <v>202224</v>
      </c>
      <c r="G894" s="47">
        <v>5822</v>
      </c>
      <c r="H894" s="47">
        <v>140</v>
      </c>
      <c r="I894" s="47">
        <v>31203</v>
      </c>
      <c r="J894" s="47">
        <v>328</v>
      </c>
      <c r="K894" s="47">
        <v>14965</v>
      </c>
      <c r="L894" s="47">
        <v>35418</v>
      </c>
      <c r="M894" s="47">
        <v>1965694</v>
      </c>
      <c r="N894" s="153">
        <v>253</v>
      </c>
      <c r="O894" s="147">
        <v>9953</v>
      </c>
      <c r="P894" s="147">
        <v>0</v>
      </c>
      <c r="Q894" s="47">
        <v>104126</v>
      </c>
      <c r="R894" s="47">
        <v>0</v>
      </c>
      <c r="S894" s="47">
        <v>0</v>
      </c>
      <c r="T894" s="47">
        <v>0</v>
      </c>
      <c r="U894" s="47">
        <v>66736</v>
      </c>
      <c r="V894" s="47">
        <v>0</v>
      </c>
      <c r="W894" s="103">
        <v>2436862</v>
      </c>
      <c r="X894" s="41"/>
      <c r="Y894" s="41"/>
      <c r="Z894" s="41"/>
      <c r="AA894" s="41"/>
    </row>
    <row r="895" spans="1:27" ht="20.25" customHeight="1" x14ac:dyDescent="0.2">
      <c r="A895" s="113" t="s">
        <v>2704</v>
      </c>
      <c r="B895" s="114" t="s">
        <v>2701</v>
      </c>
      <c r="C895" s="4" t="s">
        <v>984</v>
      </c>
      <c r="D895" s="144">
        <v>5</v>
      </c>
      <c r="E895" s="130" t="s">
        <v>3561</v>
      </c>
      <c r="F895" s="47">
        <v>13018</v>
      </c>
      <c r="G895" s="47">
        <v>0</v>
      </c>
      <c r="H895" s="47">
        <v>0</v>
      </c>
      <c r="I895" s="47">
        <v>53471</v>
      </c>
      <c r="J895" s="47">
        <v>284</v>
      </c>
      <c r="K895" s="47">
        <v>57816</v>
      </c>
      <c r="L895" s="47">
        <v>44214</v>
      </c>
      <c r="M895" s="47">
        <v>1625737</v>
      </c>
      <c r="N895" s="153">
        <v>77446</v>
      </c>
      <c r="O895" s="147">
        <v>11944</v>
      </c>
      <c r="P895" s="147">
        <v>0</v>
      </c>
      <c r="Q895" s="47">
        <v>0</v>
      </c>
      <c r="R895" s="47">
        <v>0</v>
      </c>
      <c r="S895" s="47">
        <v>0</v>
      </c>
      <c r="T895" s="47">
        <v>0</v>
      </c>
      <c r="U895" s="47">
        <v>962268</v>
      </c>
      <c r="V895" s="47">
        <v>0</v>
      </c>
      <c r="W895" s="103">
        <v>2846198</v>
      </c>
      <c r="X895" s="41"/>
      <c r="Y895" s="41"/>
      <c r="Z895" s="41"/>
      <c r="AA895" s="41"/>
    </row>
    <row r="896" spans="1:27" ht="20.25" customHeight="1" x14ac:dyDescent="0.2">
      <c r="A896" s="113" t="s">
        <v>2705</v>
      </c>
      <c r="B896" s="114" t="s">
        <v>2701</v>
      </c>
      <c r="C896" s="4" t="s">
        <v>985</v>
      </c>
      <c r="D896" s="144">
        <v>5</v>
      </c>
      <c r="E896" s="130" t="s">
        <v>3561</v>
      </c>
      <c r="F896" s="47">
        <v>27632</v>
      </c>
      <c r="G896" s="47">
        <v>2918</v>
      </c>
      <c r="H896" s="47">
        <v>261</v>
      </c>
      <c r="I896" s="47">
        <v>21966</v>
      </c>
      <c r="J896" s="47">
        <v>270</v>
      </c>
      <c r="K896" s="47">
        <v>24977</v>
      </c>
      <c r="L896" s="47">
        <v>31181</v>
      </c>
      <c r="M896" s="47">
        <v>1527575</v>
      </c>
      <c r="N896" s="153">
        <v>8077</v>
      </c>
      <c r="O896" s="147">
        <v>410</v>
      </c>
      <c r="P896" s="147">
        <v>0</v>
      </c>
      <c r="Q896" s="47">
        <v>299220</v>
      </c>
      <c r="R896" s="47">
        <v>0</v>
      </c>
      <c r="S896" s="47">
        <v>0</v>
      </c>
      <c r="T896" s="47">
        <v>0</v>
      </c>
      <c r="U896" s="47">
        <v>1394306</v>
      </c>
      <c r="V896" s="47">
        <v>0</v>
      </c>
      <c r="W896" s="103">
        <v>3338793</v>
      </c>
      <c r="X896" s="41"/>
      <c r="Y896" s="41"/>
      <c r="Z896" s="41"/>
      <c r="AA896" s="41"/>
    </row>
    <row r="897" spans="1:27" ht="20.25" customHeight="1" x14ac:dyDescent="0.2">
      <c r="A897" s="113" t="s">
        <v>2706</v>
      </c>
      <c r="B897" s="114" t="s">
        <v>2701</v>
      </c>
      <c r="C897" s="4" t="s">
        <v>986</v>
      </c>
      <c r="D897" s="144">
        <v>5</v>
      </c>
      <c r="E897" s="130" t="s">
        <v>3561</v>
      </c>
      <c r="F897" s="47">
        <v>19697</v>
      </c>
      <c r="G897" s="47">
        <v>17421</v>
      </c>
      <c r="H897" s="47">
        <v>58</v>
      </c>
      <c r="I897" s="47">
        <v>4778</v>
      </c>
      <c r="J897" s="47">
        <v>241</v>
      </c>
      <c r="K897" s="47">
        <v>15955</v>
      </c>
      <c r="L897" s="47">
        <v>28657</v>
      </c>
      <c r="M897" s="47">
        <v>1514340</v>
      </c>
      <c r="N897" s="153">
        <v>857</v>
      </c>
      <c r="O897" s="147">
        <v>364</v>
      </c>
      <c r="P897" s="147">
        <v>0</v>
      </c>
      <c r="Q897" s="47">
        <v>16577</v>
      </c>
      <c r="R897" s="47">
        <v>0</v>
      </c>
      <c r="S897" s="47">
        <v>0</v>
      </c>
      <c r="T897" s="47">
        <v>0</v>
      </c>
      <c r="U897" s="47">
        <v>1463669</v>
      </c>
      <c r="V897" s="47">
        <v>0</v>
      </c>
      <c r="W897" s="103">
        <v>3082614</v>
      </c>
      <c r="X897" s="41"/>
      <c r="Y897" s="41"/>
      <c r="Z897" s="41"/>
      <c r="AA897" s="41"/>
    </row>
    <row r="898" spans="1:27" ht="20.25" customHeight="1" x14ac:dyDescent="0.2">
      <c r="A898" s="113" t="s">
        <v>2707</v>
      </c>
      <c r="B898" s="114" t="s">
        <v>2701</v>
      </c>
      <c r="C898" s="4" t="s">
        <v>987</v>
      </c>
      <c r="D898" s="144">
        <v>5</v>
      </c>
      <c r="E898" s="130" t="s">
        <v>3561</v>
      </c>
      <c r="F898" s="47">
        <v>7154</v>
      </c>
      <c r="G898" s="47">
        <v>0</v>
      </c>
      <c r="H898" s="47">
        <v>0</v>
      </c>
      <c r="I898" s="47">
        <v>14795</v>
      </c>
      <c r="J898" s="47">
        <v>74</v>
      </c>
      <c r="K898" s="47">
        <v>7435</v>
      </c>
      <c r="L898" s="47">
        <v>8059</v>
      </c>
      <c r="M898" s="47">
        <v>373588</v>
      </c>
      <c r="N898" s="153">
        <v>2327</v>
      </c>
      <c r="O898" s="147">
        <v>1257</v>
      </c>
      <c r="P898" s="147">
        <v>0</v>
      </c>
      <c r="Q898" s="47">
        <v>0</v>
      </c>
      <c r="R898" s="47">
        <v>0</v>
      </c>
      <c r="S898" s="47">
        <v>0</v>
      </c>
      <c r="T898" s="47">
        <v>0</v>
      </c>
      <c r="U898" s="47">
        <v>0</v>
      </c>
      <c r="V898" s="47">
        <v>0</v>
      </c>
      <c r="W898" s="103">
        <v>414689</v>
      </c>
      <c r="X898" s="41"/>
      <c r="Y898" s="41"/>
      <c r="Z898" s="41"/>
      <c r="AA898" s="41"/>
    </row>
    <row r="899" spans="1:27" ht="20.25" customHeight="1" x14ac:dyDescent="0.2">
      <c r="A899" s="113" t="s">
        <v>2708</v>
      </c>
      <c r="B899" s="114" t="s">
        <v>2701</v>
      </c>
      <c r="C899" s="4" t="s">
        <v>988</v>
      </c>
      <c r="D899" s="144">
        <v>5</v>
      </c>
      <c r="E899" s="130" t="s">
        <v>3561</v>
      </c>
      <c r="F899" s="47">
        <v>21736</v>
      </c>
      <c r="G899" s="47">
        <v>90257</v>
      </c>
      <c r="H899" s="47">
        <v>8338</v>
      </c>
      <c r="I899" s="47">
        <v>20291</v>
      </c>
      <c r="J899" s="47">
        <v>102</v>
      </c>
      <c r="K899" s="47">
        <v>29719</v>
      </c>
      <c r="L899" s="47">
        <v>12265</v>
      </c>
      <c r="M899" s="47">
        <v>609815</v>
      </c>
      <c r="N899" s="153">
        <v>46018</v>
      </c>
      <c r="O899" s="147">
        <v>3343</v>
      </c>
      <c r="P899" s="147">
        <v>0</v>
      </c>
      <c r="Q899" s="47">
        <v>0</v>
      </c>
      <c r="R899" s="47">
        <v>0</v>
      </c>
      <c r="S899" s="47">
        <v>0</v>
      </c>
      <c r="T899" s="47">
        <v>0</v>
      </c>
      <c r="U899" s="47">
        <v>0</v>
      </c>
      <c r="V899" s="47">
        <v>0</v>
      </c>
      <c r="W899" s="103">
        <v>841884</v>
      </c>
      <c r="X899" s="41"/>
      <c r="Y899" s="41"/>
      <c r="Z899" s="41"/>
      <c r="AA899" s="41"/>
    </row>
    <row r="900" spans="1:27" ht="20.25" customHeight="1" x14ac:dyDescent="0.2">
      <c r="A900" s="113" t="s">
        <v>2709</v>
      </c>
      <c r="B900" s="114" t="s">
        <v>2701</v>
      </c>
      <c r="C900" s="4" t="s">
        <v>989</v>
      </c>
      <c r="D900" s="144">
        <v>5</v>
      </c>
      <c r="E900" s="130" t="s">
        <v>3561</v>
      </c>
      <c r="F900" s="47">
        <v>0</v>
      </c>
      <c r="G900" s="47">
        <v>0</v>
      </c>
      <c r="H900" s="47">
        <v>0</v>
      </c>
      <c r="I900" s="47">
        <v>25584</v>
      </c>
      <c r="J900" s="47">
        <v>183</v>
      </c>
      <c r="K900" s="47">
        <v>32808</v>
      </c>
      <c r="L900" s="47">
        <v>25330</v>
      </c>
      <c r="M900" s="47">
        <v>925746</v>
      </c>
      <c r="N900" s="153">
        <v>28744</v>
      </c>
      <c r="O900" s="147">
        <v>4855</v>
      </c>
      <c r="P900" s="147">
        <v>0</v>
      </c>
      <c r="Q900" s="47">
        <v>0</v>
      </c>
      <c r="R900" s="47">
        <v>285773</v>
      </c>
      <c r="S900" s="47">
        <v>0</v>
      </c>
      <c r="T900" s="47">
        <v>0</v>
      </c>
      <c r="U900" s="47">
        <v>0</v>
      </c>
      <c r="V900" s="47">
        <v>0</v>
      </c>
      <c r="W900" s="103">
        <v>1329023</v>
      </c>
      <c r="X900" s="41"/>
      <c r="Y900" s="41"/>
      <c r="Z900" s="41"/>
      <c r="AA900" s="41"/>
    </row>
    <row r="901" spans="1:27" ht="20.25" customHeight="1" x14ac:dyDescent="0.2">
      <c r="A901" s="113" t="s">
        <v>2710</v>
      </c>
      <c r="B901" s="114" t="s">
        <v>2701</v>
      </c>
      <c r="C901" s="4" t="s">
        <v>990</v>
      </c>
      <c r="D901" s="144">
        <v>5</v>
      </c>
      <c r="E901" s="130" t="s">
        <v>3561</v>
      </c>
      <c r="F901" s="47">
        <v>41480</v>
      </c>
      <c r="G901" s="47">
        <v>5305</v>
      </c>
      <c r="H901" s="47">
        <v>240</v>
      </c>
      <c r="I901" s="47">
        <v>26839</v>
      </c>
      <c r="J901" s="47">
        <v>177</v>
      </c>
      <c r="K901" s="47">
        <v>10634</v>
      </c>
      <c r="L901" s="47">
        <v>17555</v>
      </c>
      <c r="M901" s="47">
        <v>1078312</v>
      </c>
      <c r="N901" s="153">
        <v>10449</v>
      </c>
      <c r="O901" s="147">
        <v>1068</v>
      </c>
      <c r="P901" s="147">
        <v>0</v>
      </c>
      <c r="Q901" s="47">
        <v>135220</v>
      </c>
      <c r="R901" s="47">
        <v>0</v>
      </c>
      <c r="S901" s="47">
        <v>0</v>
      </c>
      <c r="T901" s="47">
        <v>0</v>
      </c>
      <c r="U901" s="47">
        <v>1175941</v>
      </c>
      <c r="V901" s="47">
        <v>0</v>
      </c>
      <c r="W901" s="103">
        <v>2503220</v>
      </c>
      <c r="X901" s="41"/>
      <c r="Y901" s="41"/>
      <c r="Z901" s="41"/>
      <c r="AA901" s="41"/>
    </row>
    <row r="902" spans="1:27" ht="20.25" customHeight="1" x14ac:dyDescent="0.2">
      <c r="A902" s="113" t="s">
        <v>2711</v>
      </c>
      <c r="B902" s="114" t="s">
        <v>2701</v>
      </c>
      <c r="C902" s="4" t="s">
        <v>991</v>
      </c>
      <c r="D902" s="144">
        <v>5</v>
      </c>
      <c r="E902" s="130" t="s">
        <v>3561</v>
      </c>
      <c r="F902" s="47">
        <v>2872</v>
      </c>
      <c r="G902" s="47">
        <v>0</v>
      </c>
      <c r="H902" s="47">
        <v>1160</v>
      </c>
      <c r="I902" s="47">
        <v>23623</v>
      </c>
      <c r="J902" s="47">
        <v>195</v>
      </c>
      <c r="K902" s="47">
        <v>31208</v>
      </c>
      <c r="L902" s="47">
        <v>22076</v>
      </c>
      <c r="M902" s="47">
        <v>797121</v>
      </c>
      <c r="N902" s="153">
        <v>12650</v>
      </c>
      <c r="O902" s="147">
        <v>976</v>
      </c>
      <c r="P902" s="147">
        <v>0</v>
      </c>
      <c r="Q902" s="47">
        <v>0</v>
      </c>
      <c r="R902" s="47">
        <v>0</v>
      </c>
      <c r="S902" s="47">
        <v>0</v>
      </c>
      <c r="T902" s="47">
        <v>0</v>
      </c>
      <c r="U902" s="47">
        <v>0</v>
      </c>
      <c r="V902" s="47">
        <v>0</v>
      </c>
      <c r="W902" s="103">
        <v>891881</v>
      </c>
      <c r="X902" s="41"/>
      <c r="Y902" s="41"/>
      <c r="Z902" s="41"/>
      <c r="AA902" s="41"/>
    </row>
    <row r="903" spans="1:27" ht="20.25" customHeight="1" x14ac:dyDescent="0.2">
      <c r="A903" s="113" t="s">
        <v>2712</v>
      </c>
      <c r="B903" s="114" t="s">
        <v>2701</v>
      </c>
      <c r="C903" s="4" t="s">
        <v>992</v>
      </c>
      <c r="D903" s="144">
        <v>5</v>
      </c>
      <c r="E903" s="130" t="s">
        <v>3561</v>
      </c>
      <c r="F903" s="47">
        <v>14614</v>
      </c>
      <c r="G903" s="47">
        <v>0</v>
      </c>
      <c r="H903" s="47">
        <v>0</v>
      </c>
      <c r="I903" s="47">
        <v>23048</v>
      </c>
      <c r="J903" s="47">
        <v>157</v>
      </c>
      <c r="K903" s="47">
        <v>48419</v>
      </c>
      <c r="L903" s="47">
        <v>18381</v>
      </c>
      <c r="M903" s="47">
        <v>818081</v>
      </c>
      <c r="N903" s="153">
        <v>56695</v>
      </c>
      <c r="O903" s="147">
        <v>3592</v>
      </c>
      <c r="P903" s="147">
        <v>0</v>
      </c>
      <c r="Q903" s="47">
        <v>0</v>
      </c>
      <c r="R903" s="47">
        <v>0</v>
      </c>
      <c r="S903" s="47">
        <v>0</v>
      </c>
      <c r="T903" s="47">
        <v>0</v>
      </c>
      <c r="U903" s="47">
        <v>0</v>
      </c>
      <c r="V903" s="47">
        <v>0</v>
      </c>
      <c r="W903" s="103">
        <v>982987</v>
      </c>
      <c r="X903" s="41"/>
      <c r="Y903" s="41"/>
      <c r="Z903" s="41"/>
      <c r="AA903" s="41"/>
    </row>
    <row r="904" spans="1:27" ht="20.25" customHeight="1" x14ac:dyDescent="0.2">
      <c r="A904" s="113" t="s">
        <v>2713</v>
      </c>
      <c r="B904" s="114" t="s">
        <v>2701</v>
      </c>
      <c r="C904" s="4" t="s">
        <v>993</v>
      </c>
      <c r="D904" s="144">
        <v>5</v>
      </c>
      <c r="E904" s="130" t="s">
        <v>3561</v>
      </c>
      <c r="F904" s="47">
        <v>0</v>
      </c>
      <c r="G904" s="47">
        <v>0</v>
      </c>
      <c r="H904" s="47">
        <v>3307</v>
      </c>
      <c r="I904" s="47">
        <v>86716</v>
      </c>
      <c r="J904" s="47">
        <v>375</v>
      </c>
      <c r="K904" s="47">
        <v>39517</v>
      </c>
      <c r="L904" s="47">
        <v>61408</v>
      </c>
      <c r="M904" s="47">
        <v>1978385</v>
      </c>
      <c r="N904" s="153">
        <v>32775</v>
      </c>
      <c r="O904" s="147">
        <v>22020</v>
      </c>
      <c r="P904" s="147">
        <v>0</v>
      </c>
      <c r="Q904" s="47">
        <v>0</v>
      </c>
      <c r="R904" s="47">
        <v>465374</v>
      </c>
      <c r="S904" s="47">
        <v>0</v>
      </c>
      <c r="T904" s="47">
        <v>0</v>
      </c>
      <c r="U904" s="47">
        <v>535354</v>
      </c>
      <c r="V904" s="47">
        <v>0</v>
      </c>
      <c r="W904" s="103">
        <v>3225231</v>
      </c>
      <c r="X904" s="41"/>
      <c r="Y904" s="41"/>
      <c r="Z904" s="41"/>
      <c r="AA904" s="41"/>
    </row>
    <row r="905" spans="1:27" ht="20.25" customHeight="1" x14ac:dyDescent="0.2">
      <c r="A905" s="113" t="s">
        <v>2714</v>
      </c>
      <c r="B905" s="114" t="s">
        <v>2701</v>
      </c>
      <c r="C905" s="4" t="s">
        <v>994</v>
      </c>
      <c r="D905" s="144">
        <v>5</v>
      </c>
      <c r="E905" s="130" t="s">
        <v>3561</v>
      </c>
      <c r="F905" s="47">
        <v>612</v>
      </c>
      <c r="G905" s="47">
        <v>0</v>
      </c>
      <c r="H905" s="47">
        <v>2780</v>
      </c>
      <c r="I905" s="47">
        <v>14091</v>
      </c>
      <c r="J905" s="47">
        <v>17412</v>
      </c>
      <c r="K905" s="47">
        <v>25111</v>
      </c>
      <c r="L905" s="47">
        <v>41111</v>
      </c>
      <c r="M905" s="47">
        <v>1314423</v>
      </c>
      <c r="N905" s="153">
        <v>8147</v>
      </c>
      <c r="O905" s="147">
        <v>4763</v>
      </c>
      <c r="P905" s="147">
        <v>0</v>
      </c>
      <c r="Q905" s="47">
        <v>0</v>
      </c>
      <c r="R905" s="47">
        <v>0</v>
      </c>
      <c r="S905" s="47">
        <v>0</v>
      </c>
      <c r="T905" s="47">
        <v>0</v>
      </c>
      <c r="U905" s="47">
        <v>597708</v>
      </c>
      <c r="V905" s="47">
        <v>0</v>
      </c>
      <c r="W905" s="103">
        <v>2026158</v>
      </c>
      <c r="X905" s="41"/>
      <c r="Y905" s="41"/>
      <c r="Z905" s="41"/>
      <c r="AA905" s="41"/>
    </row>
    <row r="906" spans="1:27" ht="20.25" customHeight="1" x14ac:dyDescent="0.2">
      <c r="A906" s="113" t="s">
        <v>2715</v>
      </c>
      <c r="B906" s="114" t="s">
        <v>2701</v>
      </c>
      <c r="C906" s="4" t="s">
        <v>995</v>
      </c>
      <c r="D906" s="144">
        <v>5</v>
      </c>
      <c r="E906" s="130" t="s">
        <v>3561</v>
      </c>
      <c r="F906" s="47">
        <v>4218</v>
      </c>
      <c r="G906" s="47">
        <v>9018</v>
      </c>
      <c r="H906" s="47">
        <v>0</v>
      </c>
      <c r="I906" s="47">
        <v>15355</v>
      </c>
      <c r="J906" s="47">
        <v>58</v>
      </c>
      <c r="K906" s="47">
        <v>8859</v>
      </c>
      <c r="L906" s="47">
        <v>8907</v>
      </c>
      <c r="M906" s="47">
        <v>554704</v>
      </c>
      <c r="N906" s="153">
        <v>20417</v>
      </c>
      <c r="O906" s="147">
        <v>5601</v>
      </c>
      <c r="P906" s="147">
        <v>0</v>
      </c>
      <c r="Q906" s="47">
        <v>71598</v>
      </c>
      <c r="R906" s="47">
        <v>0</v>
      </c>
      <c r="S906" s="47">
        <v>0</v>
      </c>
      <c r="T906" s="47">
        <v>0</v>
      </c>
      <c r="U906" s="47">
        <v>362961</v>
      </c>
      <c r="V906" s="47">
        <v>0</v>
      </c>
      <c r="W906" s="103">
        <v>1061696</v>
      </c>
      <c r="X906" s="41"/>
      <c r="Y906" s="41"/>
      <c r="Z906" s="41"/>
      <c r="AA906" s="41"/>
    </row>
    <row r="907" spans="1:27" ht="20.25" customHeight="1" x14ac:dyDescent="0.2">
      <c r="A907" s="113" t="s">
        <v>2716</v>
      </c>
      <c r="B907" s="114" t="s">
        <v>2701</v>
      </c>
      <c r="C907" s="4" t="s">
        <v>996</v>
      </c>
      <c r="D907" s="144">
        <v>5</v>
      </c>
      <c r="E907" s="130" t="s">
        <v>3561</v>
      </c>
      <c r="F907" s="47">
        <v>0</v>
      </c>
      <c r="G907" s="47">
        <v>0</v>
      </c>
      <c r="H907" s="47">
        <v>2017</v>
      </c>
      <c r="I907" s="47">
        <v>15771</v>
      </c>
      <c r="J907" s="47">
        <v>138</v>
      </c>
      <c r="K907" s="47">
        <v>3083</v>
      </c>
      <c r="L907" s="47">
        <v>18546</v>
      </c>
      <c r="M907" s="47">
        <v>779013</v>
      </c>
      <c r="N907" s="153">
        <v>12241</v>
      </c>
      <c r="O907" s="147">
        <v>3367</v>
      </c>
      <c r="P907" s="147">
        <v>0</v>
      </c>
      <c r="Q907" s="47">
        <v>0</v>
      </c>
      <c r="R907" s="47">
        <v>0</v>
      </c>
      <c r="S907" s="47">
        <v>0</v>
      </c>
      <c r="T907" s="47">
        <v>0</v>
      </c>
      <c r="U907" s="47">
        <v>158687</v>
      </c>
      <c r="V907" s="47">
        <v>0</v>
      </c>
      <c r="W907" s="103">
        <v>992863</v>
      </c>
      <c r="X907" s="41"/>
      <c r="Y907" s="41"/>
      <c r="Z907" s="41"/>
      <c r="AA907" s="41"/>
    </row>
    <row r="908" spans="1:27" ht="20.25" customHeight="1" x14ac:dyDescent="0.2">
      <c r="A908" s="113" t="s">
        <v>2717</v>
      </c>
      <c r="B908" s="114" t="s">
        <v>2701</v>
      </c>
      <c r="C908" s="4" t="s">
        <v>997</v>
      </c>
      <c r="D908" s="144">
        <v>5</v>
      </c>
      <c r="E908" s="130" t="s">
        <v>3561</v>
      </c>
      <c r="F908" s="47">
        <v>41315</v>
      </c>
      <c r="G908" s="47">
        <v>17458</v>
      </c>
      <c r="H908" s="47">
        <v>186</v>
      </c>
      <c r="I908" s="47">
        <v>8167</v>
      </c>
      <c r="J908" s="47">
        <v>59</v>
      </c>
      <c r="K908" s="47">
        <v>10683</v>
      </c>
      <c r="L908" s="47">
        <v>9387</v>
      </c>
      <c r="M908" s="47">
        <v>639600</v>
      </c>
      <c r="N908" s="153">
        <v>8444</v>
      </c>
      <c r="O908" s="147">
        <v>1229</v>
      </c>
      <c r="P908" s="147">
        <v>0</v>
      </c>
      <c r="Q908" s="47">
        <v>335857</v>
      </c>
      <c r="R908" s="47">
        <v>0</v>
      </c>
      <c r="S908" s="47">
        <v>0</v>
      </c>
      <c r="T908" s="47">
        <v>0</v>
      </c>
      <c r="U908" s="47">
        <v>477866</v>
      </c>
      <c r="V908" s="47">
        <v>0</v>
      </c>
      <c r="W908" s="103">
        <v>1550251</v>
      </c>
      <c r="X908" s="41"/>
      <c r="Y908" s="41"/>
      <c r="Z908" s="41"/>
      <c r="AA908" s="41"/>
    </row>
    <row r="909" spans="1:27" ht="20.25" customHeight="1" x14ac:dyDescent="0.2">
      <c r="A909" s="113" t="s">
        <v>2718</v>
      </c>
      <c r="B909" s="114" t="s">
        <v>2701</v>
      </c>
      <c r="C909" s="4" t="s">
        <v>998</v>
      </c>
      <c r="D909" s="144">
        <v>5</v>
      </c>
      <c r="E909" s="130" t="s">
        <v>3561</v>
      </c>
      <c r="F909" s="47">
        <v>2430</v>
      </c>
      <c r="G909" s="47">
        <v>60258</v>
      </c>
      <c r="H909" s="47">
        <v>543</v>
      </c>
      <c r="I909" s="47">
        <v>13893</v>
      </c>
      <c r="J909" s="47">
        <v>91</v>
      </c>
      <c r="K909" s="47">
        <v>3578</v>
      </c>
      <c r="L909" s="47">
        <v>11769</v>
      </c>
      <c r="M909" s="47">
        <v>790678</v>
      </c>
      <c r="N909" s="153">
        <v>30162</v>
      </c>
      <c r="O909" s="147">
        <v>665</v>
      </c>
      <c r="P909" s="147">
        <v>0</v>
      </c>
      <c r="Q909" s="47">
        <v>5699</v>
      </c>
      <c r="R909" s="47">
        <v>0</v>
      </c>
      <c r="S909" s="47">
        <v>0</v>
      </c>
      <c r="T909" s="47">
        <v>0</v>
      </c>
      <c r="U909" s="47">
        <v>409135</v>
      </c>
      <c r="V909" s="47">
        <v>0</v>
      </c>
      <c r="W909" s="103">
        <v>1328901</v>
      </c>
      <c r="X909" s="41"/>
      <c r="Y909" s="41"/>
      <c r="Z909" s="41"/>
      <c r="AA909" s="41"/>
    </row>
    <row r="910" spans="1:27" ht="20.25" customHeight="1" x14ac:dyDescent="0.2">
      <c r="A910" s="113" t="s">
        <v>2719</v>
      </c>
      <c r="B910" s="114" t="s">
        <v>2701</v>
      </c>
      <c r="C910" s="4" t="s">
        <v>999</v>
      </c>
      <c r="D910" s="144">
        <v>5</v>
      </c>
      <c r="E910" s="130" t="s">
        <v>3561</v>
      </c>
      <c r="F910" s="47">
        <v>83629</v>
      </c>
      <c r="G910" s="47">
        <v>437483</v>
      </c>
      <c r="H910" s="47">
        <v>1486</v>
      </c>
      <c r="I910" s="47">
        <v>10009</v>
      </c>
      <c r="J910" s="47">
        <v>132</v>
      </c>
      <c r="K910" s="47">
        <v>12559</v>
      </c>
      <c r="L910" s="47">
        <v>13338</v>
      </c>
      <c r="M910" s="47">
        <v>1052928</v>
      </c>
      <c r="N910" s="153">
        <v>2792</v>
      </c>
      <c r="O910" s="147">
        <v>2047</v>
      </c>
      <c r="P910" s="147">
        <v>0</v>
      </c>
      <c r="Q910" s="47">
        <v>200356</v>
      </c>
      <c r="R910" s="47">
        <v>0</v>
      </c>
      <c r="S910" s="47">
        <v>0</v>
      </c>
      <c r="T910" s="47">
        <v>0</v>
      </c>
      <c r="U910" s="47">
        <v>1109820</v>
      </c>
      <c r="V910" s="47">
        <v>0</v>
      </c>
      <c r="W910" s="103">
        <v>2926579</v>
      </c>
      <c r="X910" s="41"/>
      <c r="Y910" s="41"/>
      <c r="Z910" s="41"/>
      <c r="AA910" s="41"/>
    </row>
    <row r="911" spans="1:27" ht="20.25" customHeight="1" x14ac:dyDescent="0.2">
      <c r="A911" s="113" t="s">
        <v>2720</v>
      </c>
      <c r="B911" s="114" t="s">
        <v>2701</v>
      </c>
      <c r="C911" s="4" t="s">
        <v>1000</v>
      </c>
      <c r="D911" s="144">
        <v>5</v>
      </c>
      <c r="E911" s="130" t="s">
        <v>3561</v>
      </c>
      <c r="F911" s="47">
        <v>42172</v>
      </c>
      <c r="G911" s="47">
        <v>25834</v>
      </c>
      <c r="H911" s="47">
        <v>354</v>
      </c>
      <c r="I911" s="47">
        <v>4750</v>
      </c>
      <c r="J911" s="47">
        <v>106</v>
      </c>
      <c r="K911" s="47">
        <v>3000</v>
      </c>
      <c r="L911" s="47">
        <v>11443</v>
      </c>
      <c r="M911" s="47">
        <v>846662</v>
      </c>
      <c r="N911" s="153">
        <v>1681</v>
      </c>
      <c r="O911" s="147">
        <v>687</v>
      </c>
      <c r="P911" s="147">
        <v>0</v>
      </c>
      <c r="Q911" s="47">
        <v>297574</v>
      </c>
      <c r="R911" s="47">
        <v>0</v>
      </c>
      <c r="S911" s="47">
        <v>0</v>
      </c>
      <c r="T911" s="47">
        <v>0</v>
      </c>
      <c r="U911" s="47">
        <v>860083</v>
      </c>
      <c r="V911" s="47">
        <v>0</v>
      </c>
      <c r="W911" s="103">
        <v>2094346</v>
      </c>
      <c r="X911" s="41"/>
      <c r="Y911" s="41"/>
      <c r="Z911" s="41"/>
      <c r="AA911" s="41"/>
    </row>
    <row r="912" spans="1:27" ht="20.25" customHeight="1" x14ac:dyDescent="0.2">
      <c r="A912" s="113" t="s">
        <v>2721</v>
      </c>
      <c r="B912" s="114" t="s">
        <v>2701</v>
      </c>
      <c r="C912" s="4" t="s">
        <v>1001</v>
      </c>
      <c r="D912" s="144">
        <v>5</v>
      </c>
      <c r="E912" s="130" t="s">
        <v>3561</v>
      </c>
      <c r="F912" s="47">
        <v>901</v>
      </c>
      <c r="G912" s="47">
        <v>0</v>
      </c>
      <c r="H912" s="47">
        <v>94</v>
      </c>
      <c r="I912" s="47">
        <v>570</v>
      </c>
      <c r="J912" s="47">
        <v>78</v>
      </c>
      <c r="K912" s="47">
        <v>10121</v>
      </c>
      <c r="L912" s="47">
        <v>13343</v>
      </c>
      <c r="M912" s="47">
        <v>701496</v>
      </c>
      <c r="N912" s="153">
        <v>592</v>
      </c>
      <c r="O912" s="147">
        <v>1079</v>
      </c>
      <c r="P912" s="147">
        <v>0</v>
      </c>
      <c r="Q912" s="47">
        <v>1239</v>
      </c>
      <c r="R912" s="47">
        <v>0</v>
      </c>
      <c r="S912" s="47">
        <v>0</v>
      </c>
      <c r="T912" s="47">
        <v>0</v>
      </c>
      <c r="U912" s="47">
        <v>634528</v>
      </c>
      <c r="V912" s="47">
        <v>0</v>
      </c>
      <c r="W912" s="103">
        <v>1364041</v>
      </c>
      <c r="X912" s="41"/>
      <c r="Y912" s="41"/>
      <c r="Z912" s="41"/>
      <c r="AA912" s="41"/>
    </row>
    <row r="913" spans="1:27" ht="20.25" customHeight="1" x14ac:dyDescent="0.2">
      <c r="A913" s="113" t="s">
        <v>2722</v>
      </c>
      <c r="B913" s="114" t="s">
        <v>2701</v>
      </c>
      <c r="C913" s="4" t="s">
        <v>1002</v>
      </c>
      <c r="D913" s="144">
        <v>6</v>
      </c>
      <c r="E913" s="130" t="s">
        <v>3561</v>
      </c>
      <c r="F913" s="47">
        <v>0</v>
      </c>
      <c r="G913" s="47">
        <v>0</v>
      </c>
      <c r="H913" s="47">
        <v>406</v>
      </c>
      <c r="I913" s="47">
        <v>7120</v>
      </c>
      <c r="J913" s="47">
        <v>67</v>
      </c>
      <c r="K913" s="47">
        <v>7068</v>
      </c>
      <c r="L913" s="47">
        <v>9900</v>
      </c>
      <c r="M913" s="47">
        <v>308689</v>
      </c>
      <c r="N913" s="153">
        <v>9463</v>
      </c>
      <c r="O913" s="147">
        <v>0</v>
      </c>
      <c r="P913" s="147">
        <v>0</v>
      </c>
      <c r="Q913" s="47">
        <v>0</v>
      </c>
      <c r="R913" s="47">
        <v>32950</v>
      </c>
      <c r="S913" s="47">
        <v>0</v>
      </c>
      <c r="T913" s="47">
        <v>0</v>
      </c>
      <c r="U913" s="47">
        <v>0</v>
      </c>
      <c r="V913" s="47">
        <v>0</v>
      </c>
      <c r="W913" s="103">
        <v>375663</v>
      </c>
      <c r="X913" s="41"/>
      <c r="Y913" s="41"/>
      <c r="Z913" s="41"/>
      <c r="AA913" s="41"/>
    </row>
    <row r="914" spans="1:27" ht="20.25" customHeight="1" x14ac:dyDescent="0.2">
      <c r="A914" s="113" t="s">
        <v>2723</v>
      </c>
      <c r="B914" s="114" t="s">
        <v>2701</v>
      </c>
      <c r="C914" s="4" t="s">
        <v>1003</v>
      </c>
      <c r="D914" s="144">
        <v>6</v>
      </c>
      <c r="E914" s="130" t="s">
        <v>3561</v>
      </c>
      <c r="F914" s="47">
        <v>478</v>
      </c>
      <c r="G914" s="47">
        <v>0</v>
      </c>
      <c r="H914" s="47">
        <v>723</v>
      </c>
      <c r="I914" s="47">
        <v>14598</v>
      </c>
      <c r="J914" s="47">
        <v>62</v>
      </c>
      <c r="K914" s="47">
        <v>9764</v>
      </c>
      <c r="L914" s="47">
        <v>8475</v>
      </c>
      <c r="M914" s="47">
        <v>354296</v>
      </c>
      <c r="N914" s="153">
        <v>10798</v>
      </c>
      <c r="O914" s="147">
        <v>628</v>
      </c>
      <c r="P914" s="147">
        <v>0</v>
      </c>
      <c r="Q914" s="47">
        <v>0</v>
      </c>
      <c r="R914" s="47">
        <v>57684</v>
      </c>
      <c r="S914" s="47">
        <v>0</v>
      </c>
      <c r="T914" s="47">
        <v>0</v>
      </c>
      <c r="U914" s="47">
        <v>0</v>
      </c>
      <c r="V914" s="47">
        <v>0</v>
      </c>
      <c r="W914" s="103">
        <v>457506</v>
      </c>
      <c r="X914" s="41"/>
      <c r="Y914" s="41"/>
      <c r="Z914" s="41"/>
      <c r="AA914" s="41"/>
    </row>
    <row r="915" spans="1:27" ht="20.25" customHeight="1" x14ac:dyDescent="0.2">
      <c r="A915" s="113" t="s">
        <v>2724</v>
      </c>
      <c r="B915" s="114" t="s">
        <v>2701</v>
      </c>
      <c r="C915" s="4" t="s">
        <v>1004</v>
      </c>
      <c r="D915" s="144">
        <v>6</v>
      </c>
      <c r="E915" s="130" t="s">
        <v>3561</v>
      </c>
      <c r="F915" s="47">
        <v>0</v>
      </c>
      <c r="G915" s="47">
        <v>0</v>
      </c>
      <c r="H915" s="47">
        <v>0</v>
      </c>
      <c r="I915" s="47">
        <v>15850</v>
      </c>
      <c r="J915" s="47">
        <v>70</v>
      </c>
      <c r="K915" s="47">
        <v>17272</v>
      </c>
      <c r="L915" s="47">
        <v>9391</v>
      </c>
      <c r="M915" s="47">
        <v>465998</v>
      </c>
      <c r="N915" s="153">
        <v>20571</v>
      </c>
      <c r="O915" s="147">
        <v>4776</v>
      </c>
      <c r="P915" s="147">
        <v>0</v>
      </c>
      <c r="Q915" s="47">
        <v>0</v>
      </c>
      <c r="R915" s="47">
        <v>0</v>
      </c>
      <c r="S915" s="47">
        <v>0</v>
      </c>
      <c r="T915" s="47">
        <v>0</v>
      </c>
      <c r="U915" s="47">
        <v>0</v>
      </c>
      <c r="V915" s="47">
        <v>0</v>
      </c>
      <c r="W915" s="103">
        <v>533928</v>
      </c>
      <c r="X915" s="41"/>
      <c r="Y915" s="41"/>
      <c r="Z915" s="41"/>
      <c r="AA915" s="41"/>
    </row>
    <row r="916" spans="1:27" ht="20.25" customHeight="1" x14ac:dyDescent="0.2">
      <c r="A916" s="113" t="s">
        <v>2725</v>
      </c>
      <c r="B916" s="114" t="s">
        <v>2701</v>
      </c>
      <c r="C916" s="4" t="s">
        <v>1005</v>
      </c>
      <c r="D916" s="144">
        <v>6</v>
      </c>
      <c r="E916" s="130" t="s">
        <v>3561</v>
      </c>
      <c r="F916" s="47">
        <v>0</v>
      </c>
      <c r="G916" s="47">
        <v>0</v>
      </c>
      <c r="H916" s="47">
        <v>0</v>
      </c>
      <c r="I916" s="47">
        <v>11831</v>
      </c>
      <c r="J916" s="47">
        <v>73</v>
      </c>
      <c r="K916" s="47">
        <v>4625</v>
      </c>
      <c r="L916" s="47">
        <v>9513</v>
      </c>
      <c r="M916" s="47">
        <v>434151</v>
      </c>
      <c r="N916" s="153">
        <v>18531</v>
      </c>
      <c r="O916" s="147">
        <v>81</v>
      </c>
      <c r="P916" s="147">
        <v>0</v>
      </c>
      <c r="Q916" s="47">
        <v>0</v>
      </c>
      <c r="R916" s="47">
        <v>73699</v>
      </c>
      <c r="S916" s="47">
        <v>0</v>
      </c>
      <c r="T916" s="47">
        <v>0</v>
      </c>
      <c r="U916" s="47">
        <v>0</v>
      </c>
      <c r="V916" s="47">
        <v>0</v>
      </c>
      <c r="W916" s="103">
        <v>552504</v>
      </c>
      <c r="X916" s="41"/>
      <c r="Y916" s="41"/>
      <c r="Z916" s="41"/>
      <c r="AA916" s="41"/>
    </row>
    <row r="917" spans="1:27" ht="20.25" customHeight="1" x14ac:dyDescent="0.2">
      <c r="A917" s="113" t="s">
        <v>2726</v>
      </c>
      <c r="B917" s="114" t="s">
        <v>2701</v>
      </c>
      <c r="C917" s="4" t="s">
        <v>1006</v>
      </c>
      <c r="D917" s="144">
        <v>6</v>
      </c>
      <c r="E917" s="130" t="s">
        <v>3561</v>
      </c>
      <c r="F917" s="47">
        <v>6502</v>
      </c>
      <c r="G917" s="47">
        <v>0</v>
      </c>
      <c r="H917" s="47">
        <v>0</v>
      </c>
      <c r="I917" s="47">
        <v>2105</v>
      </c>
      <c r="J917" s="47">
        <v>23</v>
      </c>
      <c r="K917" s="47">
        <v>7799</v>
      </c>
      <c r="L917" s="47">
        <v>3197</v>
      </c>
      <c r="M917" s="47">
        <v>204471</v>
      </c>
      <c r="N917" s="153">
        <v>4976</v>
      </c>
      <c r="O917" s="147">
        <v>0</v>
      </c>
      <c r="P917" s="147">
        <v>0</v>
      </c>
      <c r="Q917" s="47">
        <v>6398</v>
      </c>
      <c r="R917" s="47">
        <v>0</v>
      </c>
      <c r="S917" s="47">
        <v>0</v>
      </c>
      <c r="T917" s="47">
        <v>0</v>
      </c>
      <c r="U917" s="47">
        <v>0</v>
      </c>
      <c r="V917" s="47">
        <v>0</v>
      </c>
      <c r="W917" s="103">
        <v>235471</v>
      </c>
      <c r="X917" s="41"/>
      <c r="Y917" s="41"/>
      <c r="Z917" s="41"/>
      <c r="AA917" s="41"/>
    </row>
    <row r="918" spans="1:27" ht="20.25" customHeight="1" x14ac:dyDescent="0.2">
      <c r="A918" s="113" t="s">
        <v>2727</v>
      </c>
      <c r="B918" s="114" t="s">
        <v>2701</v>
      </c>
      <c r="C918" s="4" t="s">
        <v>1007</v>
      </c>
      <c r="D918" s="144">
        <v>6</v>
      </c>
      <c r="E918" s="130" t="s">
        <v>3561</v>
      </c>
      <c r="F918" s="47">
        <v>0</v>
      </c>
      <c r="G918" s="47">
        <v>0</v>
      </c>
      <c r="H918" s="47">
        <v>0</v>
      </c>
      <c r="I918" s="47">
        <v>13735</v>
      </c>
      <c r="J918" s="47">
        <v>48</v>
      </c>
      <c r="K918" s="47">
        <v>18490</v>
      </c>
      <c r="L918" s="47">
        <v>7088</v>
      </c>
      <c r="M918" s="47">
        <v>348894</v>
      </c>
      <c r="N918" s="153">
        <v>8115</v>
      </c>
      <c r="O918" s="147">
        <v>0</v>
      </c>
      <c r="P918" s="147">
        <v>0</v>
      </c>
      <c r="Q918" s="47">
        <v>0</v>
      </c>
      <c r="R918" s="47">
        <v>0</v>
      </c>
      <c r="S918" s="47">
        <v>0</v>
      </c>
      <c r="T918" s="47">
        <v>0</v>
      </c>
      <c r="U918" s="47">
        <v>0</v>
      </c>
      <c r="V918" s="47">
        <v>0</v>
      </c>
      <c r="W918" s="103">
        <v>396370</v>
      </c>
      <c r="X918" s="41"/>
      <c r="Y918" s="41"/>
      <c r="Z918" s="41"/>
      <c r="AA918" s="41"/>
    </row>
    <row r="919" spans="1:27" ht="20.25" customHeight="1" x14ac:dyDescent="0.2">
      <c r="A919" s="113" t="s">
        <v>2728</v>
      </c>
      <c r="B919" s="114" t="s">
        <v>2701</v>
      </c>
      <c r="C919" s="4" t="s">
        <v>1008</v>
      </c>
      <c r="D919" s="144">
        <v>6</v>
      </c>
      <c r="E919" s="130" t="s">
        <v>3561</v>
      </c>
      <c r="F919" s="47">
        <v>0</v>
      </c>
      <c r="G919" s="47">
        <v>0</v>
      </c>
      <c r="H919" s="47">
        <v>0</v>
      </c>
      <c r="I919" s="47">
        <v>9965</v>
      </c>
      <c r="J919" s="47">
        <v>39</v>
      </c>
      <c r="K919" s="47">
        <v>701</v>
      </c>
      <c r="L919" s="47">
        <v>3393</v>
      </c>
      <c r="M919" s="47">
        <v>203435</v>
      </c>
      <c r="N919" s="153">
        <v>9004</v>
      </c>
      <c r="O919" s="147">
        <v>3555</v>
      </c>
      <c r="P919" s="147">
        <v>0</v>
      </c>
      <c r="Q919" s="47">
        <v>0</v>
      </c>
      <c r="R919" s="47">
        <v>0</v>
      </c>
      <c r="S919" s="47">
        <v>0</v>
      </c>
      <c r="T919" s="47">
        <v>0</v>
      </c>
      <c r="U919" s="47">
        <v>0</v>
      </c>
      <c r="V919" s="47">
        <v>0</v>
      </c>
      <c r="W919" s="103">
        <v>230092</v>
      </c>
      <c r="X919" s="41"/>
      <c r="Y919" s="41"/>
      <c r="Z919" s="41"/>
      <c r="AA919" s="41"/>
    </row>
    <row r="920" spans="1:27" ht="20.25" customHeight="1" x14ac:dyDescent="0.2">
      <c r="A920" s="113" t="s">
        <v>2729</v>
      </c>
      <c r="B920" s="114" t="s">
        <v>2701</v>
      </c>
      <c r="C920" s="4" t="s">
        <v>1009</v>
      </c>
      <c r="D920" s="144">
        <v>6</v>
      </c>
      <c r="E920" s="130" t="s">
        <v>3561</v>
      </c>
      <c r="F920" s="47">
        <v>0</v>
      </c>
      <c r="G920" s="47">
        <v>0</v>
      </c>
      <c r="H920" s="47">
        <v>0</v>
      </c>
      <c r="I920" s="47">
        <v>11778</v>
      </c>
      <c r="J920" s="47">
        <v>35</v>
      </c>
      <c r="K920" s="47">
        <v>22016</v>
      </c>
      <c r="L920" s="47">
        <v>6243</v>
      </c>
      <c r="M920" s="47">
        <v>301796</v>
      </c>
      <c r="N920" s="153">
        <v>6925</v>
      </c>
      <c r="O920" s="147">
        <v>39</v>
      </c>
      <c r="P920" s="147">
        <v>0</v>
      </c>
      <c r="Q920" s="47">
        <v>0</v>
      </c>
      <c r="R920" s="47">
        <v>64411</v>
      </c>
      <c r="S920" s="47">
        <v>0</v>
      </c>
      <c r="T920" s="47">
        <v>0</v>
      </c>
      <c r="U920" s="47">
        <v>0</v>
      </c>
      <c r="V920" s="47">
        <v>0</v>
      </c>
      <c r="W920" s="103">
        <v>413243</v>
      </c>
      <c r="X920" s="41"/>
      <c r="Y920" s="41"/>
      <c r="Z920" s="41"/>
      <c r="AA920" s="41"/>
    </row>
    <row r="921" spans="1:27" ht="20.25" customHeight="1" x14ac:dyDescent="0.2">
      <c r="A921" s="113" t="s">
        <v>2730</v>
      </c>
      <c r="B921" s="114" t="s">
        <v>2701</v>
      </c>
      <c r="C921" s="4" t="s">
        <v>1010</v>
      </c>
      <c r="D921" s="144">
        <v>6</v>
      </c>
      <c r="E921" s="130" t="s">
        <v>3561</v>
      </c>
      <c r="F921" s="47">
        <v>8026</v>
      </c>
      <c r="G921" s="47">
        <v>0</v>
      </c>
      <c r="H921" s="47">
        <v>567</v>
      </c>
      <c r="I921" s="47">
        <v>6874</v>
      </c>
      <c r="J921" s="47">
        <v>63</v>
      </c>
      <c r="K921" s="47">
        <v>7184</v>
      </c>
      <c r="L921" s="47">
        <v>8770</v>
      </c>
      <c r="M921" s="47">
        <v>632856</v>
      </c>
      <c r="N921" s="153">
        <v>6381</v>
      </c>
      <c r="O921" s="147">
        <v>0</v>
      </c>
      <c r="P921" s="147">
        <v>0</v>
      </c>
      <c r="Q921" s="47">
        <v>371233</v>
      </c>
      <c r="R921" s="47">
        <v>0</v>
      </c>
      <c r="S921" s="47">
        <v>0</v>
      </c>
      <c r="T921" s="47">
        <v>0</v>
      </c>
      <c r="U921" s="47">
        <v>425465</v>
      </c>
      <c r="V921" s="47">
        <v>0</v>
      </c>
      <c r="W921" s="103">
        <v>1467419</v>
      </c>
      <c r="X921" s="41"/>
      <c r="Y921" s="41"/>
      <c r="Z921" s="41"/>
      <c r="AA921" s="41"/>
    </row>
    <row r="922" spans="1:27" ht="20.25" customHeight="1" x14ac:dyDescent="0.2">
      <c r="A922" s="113" t="s">
        <v>2731</v>
      </c>
      <c r="B922" s="114" t="s">
        <v>2701</v>
      </c>
      <c r="C922" s="4" t="s">
        <v>1011</v>
      </c>
      <c r="D922" s="144">
        <v>6</v>
      </c>
      <c r="E922" s="130" t="s">
        <v>3561</v>
      </c>
      <c r="F922" s="47">
        <v>395</v>
      </c>
      <c r="G922" s="47">
        <v>0</v>
      </c>
      <c r="H922" s="47">
        <v>0</v>
      </c>
      <c r="I922" s="47">
        <v>20707</v>
      </c>
      <c r="J922" s="47">
        <v>41</v>
      </c>
      <c r="K922" s="47">
        <v>16725</v>
      </c>
      <c r="L922" s="47">
        <v>7053</v>
      </c>
      <c r="M922" s="47">
        <v>349080</v>
      </c>
      <c r="N922" s="153">
        <v>13011</v>
      </c>
      <c r="O922" s="147">
        <v>54</v>
      </c>
      <c r="P922" s="147">
        <v>0</v>
      </c>
      <c r="Q922" s="47">
        <v>0</v>
      </c>
      <c r="R922" s="47">
        <v>0</v>
      </c>
      <c r="S922" s="47">
        <v>0</v>
      </c>
      <c r="T922" s="47">
        <v>0</v>
      </c>
      <c r="U922" s="47">
        <v>0</v>
      </c>
      <c r="V922" s="47">
        <v>0</v>
      </c>
      <c r="W922" s="103">
        <v>407066</v>
      </c>
      <c r="X922" s="41"/>
      <c r="Y922" s="41"/>
      <c r="Z922" s="41"/>
      <c r="AA922" s="41"/>
    </row>
    <row r="923" spans="1:27" ht="20.25" customHeight="1" x14ac:dyDescent="0.2">
      <c r="A923" s="113" t="s">
        <v>2732</v>
      </c>
      <c r="B923" s="114" t="s">
        <v>2701</v>
      </c>
      <c r="C923" s="4" t="s">
        <v>269</v>
      </c>
      <c r="D923" s="144">
        <v>6</v>
      </c>
      <c r="E923" s="130" t="s">
        <v>3561</v>
      </c>
      <c r="F923" s="47">
        <v>0</v>
      </c>
      <c r="G923" s="47">
        <v>0</v>
      </c>
      <c r="H923" s="47">
        <v>0</v>
      </c>
      <c r="I923" s="47">
        <v>28422</v>
      </c>
      <c r="J923" s="47">
        <v>44</v>
      </c>
      <c r="K923" s="47">
        <v>15781</v>
      </c>
      <c r="L923" s="47">
        <v>7300</v>
      </c>
      <c r="M923" s="47">
        <v>369263</v>
      </c>
      <c r="N923" s="153">
        <v>9192</v>
      </c>
      <c r="O923" s="147">
        <v>289</v>
      </c>
      <c r="P923" s="147">
        <v>0</v>
      </c>
      <c r="Q923" s="47">
        <v>0</v>
      </c>
      <c r="R923" s="47">
        <v>0</v>
      </c>
      <c r="S923" s="47">
        <v>0</v>
      </c>
      <c r="T923" s="47">
        <v>0</v>
      </c>
      <c r="U923" s="47">
        <v>0</v>
      </c>
      <c r="V923" s="47">
        <v>0</v>
      </c>
      <c r="W923" s="103">
        <v>430291</v>
      </c>
      <c r="X923" s="41"/>
      <c r="Y923" s="41"/>
      <c r="Z923" s="41"/>
      <c r="AA923" s="41"/>
    </row>
    <row r="924" spans="1:27" ht="20.25" customHeight="1" x14ac:dyDescent="0.2">
      <c r="A924" s="113" t="s">
        <v>2733</v>
      </c>
      <c r="B924" s="114" t="s">
        <v>2701</v>
      </c>
      <c r="C924" s="4" t="s">
        <v>1012</v>
      </c>
      <c r="D924" s="144">
        <v>6</v>
      </c>
      <c r="E924" s="130" t="s">
        <v>3561</v>
      </c>
      <c r="F924" s="47">
        <v>0</v>
      </c>
      <c r="G924" s="47">
        <v>0</v>
      </c>
      <c r="H924" s="47">
        <v>0</v>
      </c>
      <c r="I924" s="47">
        <v>24528</v>
      </c>
      <c r="J924" s="47">
        <v>29</v>
      </c>
      <c r="K924" s="47">
        <v>14581</v>
      </c>
      <c r="L924" s="47">
        <v>6377</v>
      </c>
      <c r="M924" s="47">
        <v>296257</v>
      </c>
      <c r="N924" s="153">
        <v>6426</v>
      </c>
      <c r="O924" s="147">
        <v>479</v>
      </c>
      <c r="P924" s="147">
        <v>0</v>
      </c>
      <c r="Q924" s="47">
        <v>0</v>
      </c>
      <c r="R924" s="47">
        <v>45221</v>
      </c>
      <c r="S924" s="47">
        <v>0</v>
      </c>
      <c r="T924" s="47">
        <v>0</v>
      </c>
      <c r="U924" s="47">
        <v>0</v>
      </c>
      <c r="V924" s="47">
        <v>0</v>
      </c>
      <c r="W924" s="103">
        <v>393898</v>
      </c>
      <c r="X924" s="41"/>
      <c r="Y924" s="41"/>
      <c r="Z924" s="41"/>
      <c r="AA924" s="41"/>
    </row>
    <row r="925" spans="1:27" ht="20.25" customHeight="1" x14ac:dyDescent="0.2">
      <c r="A925" s="113" t="s">
        <v>2734</v>
      </c>
      <c r="B925" s="114" t="s">
        <v>2701</v>
      </c>
      <c r="C925" s="4" t="s">
        <v>1013</v>
      </c>
      <c r="D925" s="144">
        <v>6</v>
      </c>
      <c r="E925" s="130" t="s">
        <v>3561</v>
      </c>
      <c r="F925" s="47">
        <v>0</v>
      </c>
      <c r="G925" s="47">
        <v>0</v>
      </c>
      <c r="H925" s="47">
        <v>155</v>
      </c>
      <c r="I925" s="47">
        <v>225</v>
      </c>
      <c r="J925" s="47">
        <v>66</v>
      </c>
      <c r="K925" s="47">
        <v>460</v>
      </c>
      <c r="L925" s="47">
        <v>3462</v>
      </c>
      <c r="M925" s="47">
        <v>181303</v>
      </c>
      <c r="N925" s="153">
        <v>7302</v>
      </c>
      <c r="O925" s="147">
        <v>51</v>
      </c>
      <c r="P925" s="147">
        <v>0</v>
      </c>
      <c r="Q925" s="47">
        <v>0</v>
      </c>
      <c r="R925" s="47">
        <v>0</v>
      </c>
      <c r="S925" s="47">
        <v>0</v>
      </c>
      <c r="T925" s="47">
        <v>0</v>
      </c>
      <c r="U925" s="47">
        <v>0</v>
      </c>
      <c r="V925" s="47">
        <v>0</v>
      </c>
      <c r="W925" s="103">
        <v>193024</v>
      </c>
      <c r="X925" s="41"/>
      <c r="Y925" s="41"/>
      <c r="Z925" s="41"/>
      <c r="AA925" s="41"/>
    </row>
    <row r="926" spans="1:27" ht="20.25" customHeight="1" x14ac:dyDescent="0.2">
      <c r="A926" s="113" t="s">
        <v>2735</v>
      </c>
      <c r="B926" s="114" t="s">
        <v>2701</v>
      </c>
      <c r="C926" s="4" t="s">
        <v>1014</v>
      </c>
      <c r="D926" s="144">
        <v>6</v>
      </c>
      <c r="E926" s="130" t="s">
        <v>3561</v>
      </c>
      <c r="F926" s="47">
        <v>352</v>
      </c>
      <c r="G926" s="47">
        <v>0</v>
      </c>
      <c r="H926" s="47">
        <v>0</v>
      </c>
      <c r="I926" s="47">
        <v>293</v>
      </c>
      <c r="J926" s="47">
        <v>16</v>
      </c>
      <c r="K926" s="47">
        <v>1152</v>
      </c>
      <c r="L926" s="47">
        <v>1816</v>
      </c>
      <c r="M926" s="47">
        <v>129947</v>
      </c>
      <c r="N926" s="153">
        <v>14653</v>
      </c>
      <c r="O926" s="147">
        <v>0</v>
      </c>
      <c r="P926" s="147">
        <v>0</v>
      </c>
      <c r="Q926" s="47">
        <v>0</v>
      </c>
      <c r="R926" s="47">
        <v>0</v>
      </c>
      <c r="S926" s="47">
        <v>0</v>
      </c>
      <c r="T926" s="47">
        <v>0</v>
      </c>
      <c r="U926" s="47">
        <v>0</v>
      </c>
      <c r="V926" s="47">
        <v>0</v>
      </c>
      <c r="W926" s="103">
        <v>148229</v>
      </c>
      <c r="X926" s="41"/>
      <c r="Y926" s="41"/>
      <c r="Z926" s="41"/>
      <c r="AA926" s="41"/>
    </row>
    <row r="927" spans="1:27" ht="20.25" customHeight="1" x14ac:dyDescent="0.2">
      <c r="A927" s="113" t="s">
        <v>2736</v>
      </c>
      <c r="B927" s="114" t="s">
        <v>2701</v>
      </c>
      <c r="C927" s="4" t="s">
        <v>1015</v>
      </c>
      <c r="D927" s="144">
        <v>6</v>
      </c>
      <c r="E927" s="130" t="s">
        <v>3561</v>
      </c>
      <c r="F927" s="47">
        <v>0</v>
      </c>
      <c r="G927" s="47">
        <v>0</v>
      </c>
      <c r="H927" s="47">
        <v>174</v>
      </c>
      <c r="I927" s="47">
        <v>8322</v>
      </c>
      <c r="J927" s="47">
        <v>23</v>
      </c>
      <c r="K927" s="47">
        <v>4901</v>
      </c>
      <c r="L927" s="47">
        <v>3653</v>
      </c>
      <c r="M927" s="47">
        <v>203153</v>
      </c>
      <c r="N927" s="153">
        <v>17175</v>
      </c>
      <c r="O927" s="147">
        <v>166</v>
      </c>
      <c r="P927" s="147">
        <v>0</v>
      </c>
      <c r="Q927" s="47">
        <v>0</v>
      </c>
      <c r="R927" s="47">
        <v>0</v>
      </c>
      <c r="S927" s="47">
        <v>0</v>
      </c>
      <c r="T927" s="47">
        <v>0</v>
      </c>
      <c r="U927" s="47">
        <v>0</v>
      </c>
      <c r="V927" s="47">
        <v>0</v>
      </c>
      <c r="W927" s="103">
        <v>237567</v>
      </c>
      <c r="X927" s="41"/>
      <c r="Y927" s="41"/>
      <c r="Z927" s="41"/>
      <c r="AA927" s="41"/>
    </row>
    <row r="928" spans="1:27" ht="20.25" customHeight="1" x14ac:dyDescent="0.2">
      <c r="A928" s="113" t="s">
        <v>2737</v>
      </c>
      <c r="B928" s="114" t="s">
        <v>2701</v>
      </c>
      <c r="C928" s="4" t="s">
        <v>1016</v>
      </c>
      <c r="D928" s="144">
        <v>6</v>
      </c>
      <c r="E928" s="130" t="s">
        <v>3561</v>
      </c>
      <c r="F928" s="47">
        <v>0</v>
      </c>
      <c r="G928" s="47">
        <v>0</v>
      </c>
      <c r="H928" s="47">
        <v>0</v>
      </c>
      <c r="I928" s="47">
        <v>188</v>
      </c>
      <c r="J928" s="47">
        <v>9</v>
      </c>
      <c r="K928" s="47">
        <v>1749</v>
      </c>
      <c r="L928" s="47">
        <v>1101</v>
      </c>
      <c r="M928" s="47">
        <v>127999</v>
      </c>
      <c r="N928" s="153">
        <v>790</v>
      </c>
      <c r="O928" s="147">
        <v>0</v>
      </c>
      <c r="P928" s="147">
        <v>0</v>
      </c>
      <c r="Q928" s="47">
        <v>67077</v>
      </c>
      <c r="R928" s="47">
        <v>0</v>
      </c>
      <c r="S928" s="47">
        <v>0</v>
      </c>
      <c r="T928" s="47">
        <v>0</v>
      </c>
      <c r="U928" s="47">
        <v>0</v>
      </c>
      <c r="V928" s="47">
        <v>0</v>
      </c>
      <c r="W928" s="103">
        <v>198913</v>
      </c>
      <c r="X928" s="41"/>
      <c r="Y928" s="41"/>
      <c r="Z928" s="41"/>
      <c r="AA928" s="41"/>
    </row>
    <row r="929" spans="1:27" ht="20.25" customHeight="1" x14ac:dyDescent="0.2">
      <c r="A929" s="113" t="s">
        <v>2738</v>
      </c>
      <c r="B929" s="114" t="s">
        <v>2701</v>
      </c>
      <c r="C929" s="4" t="s">
        <v>1017</v>
      </c>
      <c r="D929" s="144">
        <v>6</v>
      </c>
      <c r="E929" s="130" t="s">
        <v>3561</v>
      </c>
      <c r="F929" s="47">
        <v>0</v>
      </c>
      <c r="G929" s="47">
        <v>7548</v>
      </c>
      <c r="H929" s="47">
        <v>5254</v>
      </c>
      <c r="I929" s="47">
        <v>1195</v>
      </c>
      <c r="J929" s="47">
        <v>28</v>
      </c>
      <c r="K929" s="47">
        <v>969</v>
      </c>
      <c r="L929" s="47">
        <v>4087</v>
      </c>
      <c r="M929" s="47">
        <v>233756</v>
      </c>
      <c r="N929" s="153">
        <v>3125</v>
      </c>
      <c r="O929" s="147">
        <v>0</v>
      </c>
      <c r="P929" s="147">
        <v>0</v>
      </c>
      <c r="Q929" s="47">
        <v>111936</v>
      </c>
      <c r="R929" s="47">
        <v>0</v>
      </c>
      <c r="S929" s="47">
        <v>0</v>
      </c>
      <c r="T929" s="47">
        <v>0</v>
      </c>
      <c r="U929" s="47">
        <v>0</v>
      </c>
      <c r="V929" s="47">
        <v>0</v>
      </c>
      <c r="W929" s="103">
        <v>367898</v>
      </c>
      <c r="X929" s="41"/>
      <c r="Y929" s="41"/>
      <c r="Z929" s="41"/>
      <c r="AA929" s="41"/>
    </row>
    <row r="930" spans="1:27" ht="20.25" customHeight="1" x14ac:dyDescent="0.2">
      <c r="A930" s="113" t="s">
        <v>2739</v>
      </c>
      <c r="B930" s="114" t="s">
        <v>2701</v>
      </c>
      <c r="C930" s="4" t="s">
        <v>1018</v>
      </c>
      <c r="D930" s="144">
        <v>6</v>
      </c>
      <c r="E930" s="130" t="s">
        <v>3561</v>
      </c>
      <c r="F930" s="47">
        <v>5984</v>
      </c>
      <c r="G930" s="47">
        <v>45625</v>
      </c>
      <c r="H930" s="47">
        <v>27</v>
      </c>
      <c r="I930" s="47">
        <v>11428</v>
      </c>
      <c r="J930" s="47">
        <v>21</v>
      </c>
      <c r="K930" s="47">
        <v>142</v>
      </c>
      <c r="L930" s="47">
        <v>2324</v>
      </c>
      <c r="M930" s="47">
        <v>208663</v>
      </c>
      <c r="N930" s="153">
        <v>1945</v>
      </c>
      <c r="O930" s="147">
        <v>1080</v>
      </c>
      <c r="P930" s="147">
        <v>0</v>
      </c>
      <c r="Q930" s="47">
        <v>282548</v>
      </c>
      <c r="R930" s="47">
        <v>0</v>
      </c>
      <c r="S930" s="47">
        <v>0</v>
      </c>
      <c r="T930" s="47">
        <v>0</v>
      </c>
      <c r="U930" s="47">
        <v>0</v>
      </c>
      <c r="V930" s="47">
        <v>0</v>
      </c>
      <c r="W930" s="103">
        <v>559787</v>
      </c>
      <c r="X930" s="41"/>
      <c r="Y930" s="41"/>
      <c r="Z930" s="41"/>
      <c r="AA930" s="41"/>
    </row>
    <row r="931" spans="1:27" ht="20.25" customHeight="1" x14ac:dyDescent="0.2">
      <c r="A931" s="113" t="s">
        <v>2740</v>
      </c>
      <c r="B931" s="114" t="s">
        <v>2701</v>
      </c>
      <c r="C931" s="4" t="s">
        <v>1019</v>
      </c>
      <c r="D931" s="144">
        <v>6</v>
      </c>
      <c r="E931" s="130" t="s">
        <v>3561</v>
      </c>
      <c r="F931" s="47">
        <v>1211</v>
      </c>
      <c r="G931" s="47">
        <v>0</v>
      </c>
      <c r="H931" s="47">
        <v>437</v>
      </c>
      <c r="I931" s="47">
        <v>1519</v>
      </c>
      <c r="J931" s="47">
        <v>7</v>
      </c>
      <c r="K931" s="47">
        <v>2518</v>
      </c>
      <c r="L931" s="47">
        <v>497</v>
      </c>
      <c r="M931" s="47">
        <v>84756</v>
      </c>
      <c r="N931" s="153">
        <v>8044</v>
      </c>
      <c r="O931" s="147">
        <v>20</v>
      </c>
      <c r="P931" s="147">
        <v>0</v>
      </c>
      <c r="Q931" s="47">
        <v>150391</v>
      </c>
      <c r="R931" s="47">
        <v>0</v>
      </c>
      <c r="S931" s="47">
        <v>0</v>
      </c>
      <c r="T931" s="47">
        <v>0</v>
      </c>
      <c r="U931" s="47">
        <v>0</v>
      </c>
      <c r="V931" s="47">
        <v>0</v>
      </c>
      <c r="W931" s="103">
        <v>249400</v>
      </c>
      <c r="X931" s="41"/>
      <c r="Y931" s="41"/>
      <c r="Z931" s="41"/>
      <c r="AA931" s="41"/>
    </row>
    <row r="932" spans="1:27" ht="20.25" customHeight="1" x14ac:dyDescent="0.2">
      <c r="A932" s="113" t="s">
        <v>2741</v>
      </c>
      <c r="B932" s="114" t="s">
        <v>2701</v>
      </c>
      <c r="C932" s="4" t="s">
        <v>1020</v>
      </c>
      <c r="D932" s="144">
        <v>6</v>
      </c>
      <c r="E932" s="130" t="s">
        <v>3561</v>
      </c>
      <c r="F932" s="47">
        <v>225</v>
      </c>
      <c r="G932" s="47">
        <v>9830</v>
      </c>
      <c r="H932" s="47">
        <v>563</v>
      </c>
      <c r="I932" s="47">
        <v>5467</v>
      </c>
      <c r="J932" s="47">
        <v>54</v>
      </c>
      <c r="K932" s="47">
        <v>5735</v>
      </c>
      <c r="L932" s="47">
        <v>5776</v>
      </c>
      <c r="M932" s="47">
        <v>323252</v>
      </c>
      <c r="N932" s="153">
        <v>27942</v>
      </c>
      <c r="O932" s="147">
        <v>2178</v>
      </c>
      <c r="P932" s="147">
        <v>0</v>
      </c>
      <c r="Q932" s="47">
        <v>0</v>
      </c>
      <c r="R932" s="47">
        <v>0</v>
      </c>
      <c r="S932" s="47">
        <v>0</v>
      </c>
      <c r="T932" s="47">
        <v>0</v>
      </c>
      <c r="U932" s="47">
        <v>0</v>
      </c>
      <c r="V932" s="47">
        <v>0</v>
      </c>
      <c r="W932" s="103">
        <v>381022</v>
      </c>
      <c r="X932" s="41"/>
      <c r="Y932" s="41"/>
      <c r="Z932" s="41"/>
      <c r="AA932" s="41"/>
    </row>
    <row r="933" spans="1:27" ht="20.25" customHeight="1" x14ac:dyDescent="0.2">
      <c r="A933" s="113" t="s">
        <v>2742</v>
      </c>
      <c r="B933" s="114" t="s">
        <v>2701</v>
      </c>
      <c r="C933" s="4" t="s">
        <v>1021</v>
      </c>
      <c r="D933" s="144">
        <v>6</v>
      </c>
      <c r="E933" s="130" t="s">
        <v>3561</v>
      </c>
      <c r="F933" s="47">
        <v>146</v>
      </c>
      <c r="G933" s="47">
        <v>8871</v>
      </c>
      <c r="H933" s="47">
        <v>0</v>
      </c>
      <c r="I933" s="47">
        <v>9247</v>
      </c>
      <c r="J933" s="47">
        <v>431</v>
      </c>
      <c r="K933" s="47">
        <v>0</v>
      </c>
      <c r="L933" s="47">
        <v>939</v>
      </c>
      <c r="M933" s="47">
        <v>114541</v>
      </c>
      <c r="N933" s="153">
        <v>7064</v>
      </c>
      <c r="O933" s="147">
        <v>51</v>
      </c>
      <c r="P933" s="147">
        <v>0</v>
      </c>
      <c r="Q933" s="47">
        <v>189558</v>
      </c>
      <c r="R933" s="47">
        <v>0</v>
      </c>
      <c r="S933" s="47">
        <v>0</v>
      </c>
      <c r="T933" s="47">
        <v>0</v>
      </c>
      <c r="U933" s="47">
        <v>0</v>
      </c>
      <c r="V933" s="47">
        <v>0</v>
      </c>
      <c r="W933" s="103">
        <v>330848</v>
      </c>
      <c r="X933" s="41"/>
      <c r="Y933" s="41"/>
      <c r="Z933" s="41"/>
      <c r="AA933" s="41"/>
    </row>
    <row r="934" spans="1:27" ht="20.25" customHeight="1" x14ac:dyDescent="0.2">
      <c r="A934" s="113" t="s">
        <v>2743</v>
      </c>
      <c r="B934" s="114" t="s">
        <v>2744</v>
      </c>
      <c r="C934" s="4" t="s">
        <v>1022</v>
      </c>
      <c r="D934" s="144">
        <v>2</v>
      </c>
      <c r="E934" s="130" t="s">
        <v>3561</v>
      </c>
      <c r="F934" s="47">
        <v>374123</v>
      </c>
      <c r="G934" s="47">
        <v>0</v>
      </c>
      <c r="H934" s="47">
        <v>19208</v>
      </c>
      <c r="I934" s="47">
        <v>400655</v>
      </c>
      <c r="J934" s="47">
        <v>107675</v>
      </c>
      <c r="K934" s="47">
        <v>1015052</v>
      </c>
      <c r="L934" s="47">
        <v>295401</v>
      </c>
      <c r="M934" s="47">
        <v>10908260</v>
      </c>
      <c r="N934" s="153">
        <v>1315394</v>
      </c>
      <c r="O934" s="147">
        <v>37652</v>
      </c>
      <c r="P934" s="147">
        <v>0</v>
      </c>
      <c r="Q934" s="47">
        <v>0</v>
      </c>
      <c r="R934" s="47">
        <v>3848276</v>
      </c>
      <c r="S934" s="47">
        <v>0</v>
      </c>
      <c r="T934" s="47">
        <v>21423</v>
      </c>
      <c r="U934" s="47">
        <v>2124669</v>
      </c>
      <c r="V934" s="47">
        <v>0</v>
      </c>
      <c r="W934" s="103">
        <v>20467788</v>
      </c>
      <c r="X934" s="41"/>
      <c r="Y934" s="41"/>
      <c r="Z934" s="41"/>
      <c r="AA934" s="41"/>
    </row>
    <row r="935" spans="1:27" ht="20.25" customHeight="1" x14ac:dyDescent="0.2">
      <c r="A935" s="113" t="s">
        <v>2745</v>
      </c>
      <c r="B935" s="114" t="s">
        <v>2744</v>
      </c>
      <c r="C935" s="4" t="s">
        <v>1023</v>
      </c>
      <c r="D935" s="144">
        <v>2</v>
      </c>
      <c r="E935" s="130" t="s">
        <v>3561</v>
      </c>
      <c r="F935" s="47">
        <v>116019</v>
      </c>
      <c r="G935" s="47">
        <v>21522</v>
      </c>
      <c r="H935" s="47">
        <v>21252</v>
      </c>
      <c r="I935" s="47">
        <v>376464</v>
      </c>
      <c r="J935" s="47">
        <v>7640</v>
      </c>
      <c r="K935" s="47">
        <v>684505</v>
      </c>
      <c r="L935" s="47">
        <v>406248</v>
      </c>
      <c r="M935" s="47">
        <v>10975792</v>
      </c>
      <c r="N935" s="153">
        <v>86851</v>
      </c>
      <c r="O935" s="147">
        <v>66530</v>
      </c>
      <c r="P935" s="147">
        <v>0</v>
      </c>
      <c r="Q935" s="47">
        <v>424806</v>
      </c>
      <c r="R935" s="47">
        <v>58716</v>
      </c>
      <c r="S935" s="47">
        <v>0</v>
      </c>
      <c r="T935" s="47">
        <v>19707</v>
      </c>
      <c r="U935" s="47">
        <v>3778439</v>
      </c>
      <c r="V935" s="47">
        <v>0</v>
      </c>
      <c r="W935" s="103">
        <v>17044491</v>
      </c>
      <c r="X935" s="41"/>
      <c r="Y935" s="41"/>
      <c r="Z935" s="41"/>
      <c r="AA935" s="41"/>
    </row>
    <row r="936" spans="1:27" ht="20.25" customHeight="1" x14ac:dyDescent="0.2">
      <c r="A936" s="113" t="s">
        <v>2746</v>
      </c>
      <c r="B936" s="114" t="s">
        <v>2744</v>
      </c>
      <c r="C936" s="4" t="s">
        <v>1024</v>
      </c>
      <c r="D936" s="144">
        <v>4</v>
      </c>
      <c r="E936" s="130" t="s">
        <v>3561</v>
      </c>
      <c r="F936" s="47">
        <v>1914</v>
      </c>
      <c r="G936" s="47">
        <v>0</v>
      </c>
      <c r="H936" s="47">
        <v>8518</v>
      </c>
      <c r="I936" s="47">
        <v>66757</v>
      </c>
      <c r="J936" s="47">
        <v>71834</v>
      </c>
      <c r="K936" s="47">
        <v>249511</v>
      </c>
      <c r="L936" s="47">
        <v>106376</v>
      </c>
      <c r="M936" s="47">
        <v>2187069</v>
      </c>
      <c r="N936" s="153">
        <v>154499</v>
      </c>
      <c r="O936" s="147">
        <v>5633</v>
      </c>
      <c r="P936" s="147">
        <v>0</v>
      </c>
      <c r="Q936" s="47">
        <v>28372</v>
      </c>
      <c r="R936" s="47">
        <v>0</v>
      </c>
      <c r="S936" s="47">
        <v>0</v>
      </c>
      <c r="T936" s="47">
        <v>13024</v>
      </c>
      <c r="U936" s="47">
        <v>50935</v>
      </c>
      <c r="V936" s="47">
        <v>0</v>
      </c>
      <c r="W936" s="103">
        <v>2944442</v>
      </c>
      <c r="X936" s="41"/>
      <c r="Y936" s="41"/>
      <c r="Z936" s="41"/>
      <c r="AA936" s="41"/>
    </row>
    <row r="937" spans="1:27" ht="20.25" customHeight="1" x14ac:dyDescent="0.2">
      <c r="A937" s="113" t="s">
        <v>2747</v>
      </c>
      <c r="B937" s="114" t="s">
        <v>2744</v>
      </c>
      <c r="C937" s="4" t="s">
        <v>1025</v>
      </c>
      <c r="D937" s="144">
        <v>5</v>
      </c>
      <c r="E937" s="130" t="s">
        <v>3561</v>
      </c>
      <c r="F937" s="47">
        <v>13212</v>
      </c>
      <c r="G937" s="47">
        <v>19062</v>
      </c>
      <c r="H937" s="47">
        <v>0</v>
      </c>
      <c r="I937" s="47">
        <v>4063</v>
      </c>
      <c r="J937" s="47">
        <v>5553</v>
      </c>
      <c r="K937" s="47">
        <v>53406</v>
      </c>
      <c r="L937" s="47">
        <v>16710</v>
      </c>
      <c r="M937" s="47">
        <v>619305</v>
      </c>
      <c r="N937" s="153">
        <v>24872</v>
      </c>
      <c r="O937" s="147">
        <v>862</v>
      </c>
      <c r="P937" s="147">
        <v>0</v>
      </c>
      <c r="Q937" s="47">
        <v>0</v>
      </c>
      <c r="R937" s="47">
        <v>0</v>
      </c>
      <c r="S937" s="47">
        <v>0</v>
      </c>
      <c r="T937" s="47">
        <v>0</v>
      </c>
      <c r="U937" s="47">
        <v>0</v>
      </c>
      <c r="V937" s="47">
        <v>0</v>
      </c>
      <c r="W937" s="103">
        <v>757045</v>
      </c>
      <c r="X937" s="41"/>
      <c r="Y937" s="41"/>
      <c r="Z937" s="41"/>
      <c r="AA937" s="41"/>
    </row>
    <row r="938" spans="1:27" ht="20.25" customHeight="1" x14ac:dyDescent="0.2">
      <c r="A938" s="113" t="s">
        <v>2748</v>
      </c>
      <c r="B938" s="114" t="s">
        <v>2744</v>
      </c>
      <c r="C938" s="4" t="s">
        <v>1026</v>
      </c>
      <c r="D938" s="144">
        <v>5</v>
      </c>
      <c r="E938" s="130" t="s">
        <v>3561</v>
      </c>
      <c r="F938" s="47">
        <v>8497</v>
      </c>
      <c r="G938" s="47">
        <v>0</v>
      </c>
      <c r="H938" s="47">
        <v>3250</v>
      </c>
      <c r="I938" s="47">
        <v>69902</v>
      </c>
      <c r="J938" s="47">
        <v>18233</v>
      </c>
      <c r="K938" s="47">
        <v>68688</v>
      </c>
      <c r="L938" s="47">
        <v>50941</v>
      </c>
      <c r="M938" s="47">
        <v>1362163</v>
      </c>
      <c r="N938" s="153">
        <v>31689</v>
      </c>
      <c r="O938" s="147">
        <v>5737</v>
      </c>
      <c r="P938" s="147">
        <v>0</v>
      </c>
      <c r="Q938" s="47">
        <v>0</v>
      </c>
      <c r="R938" s="47">
        <v>0</v>
      </c>
      <c r="S938" s="47">
        <v>0</v>
      </c>
      <c r="T938" s="47">
        <v>2363</v>
      </c>
      <c r="U938" s="47">
        <v>0</v>
      </c>
      <c r="V938" s="47">
        <v>0</v>
      </c>
      <c r="W938" s="103">
        <v>1621463</v>
      </c>
      <c r="X938" s="41"/>
      <c r="Y938" s="41"/>
      <c r="Z938" s="41"/>
      <c r="AA938" s="41"/>
    </row>
    <row r="939" spans="1:27" ht="20.25" customHeight="1" x14ac:dyDescent="0.2">
      <c r="A939" s="113" t="s">
        <v>2749</v>
      </c>
      <c r="B939" s="114" t="s">
        <v>2744</v>
      </c>
      <c r="C939" s="4" t="s">
        <v>1027</v>
      </c>
      <c r="D939" s="144">
        <v>5</v>
      </c>
      <c r="E939" s="130" t="s">
        <v>3561</v>
      </c>
      <c r="F939" s="47">
        <v>13110</v>
      </c>
      <c r="G939" s="47">
        <v>30490</v>
      </c>
      <c r="H939" s="47">
        <v>0</v>
      </c>
      <c r="I939" s="47">
        <v>51679</v>
      </c>
      <c r="J939" s="47">
        <v>49319</v>
      </c>
      <c r="K939" s="47">
        <v>47212</v>
      </c>
      <c r="L939" s="47">
        <v>57604</v>
      </c>
      <c r="M939" s="47">
        <v>1596367</v>
      </c>
      <c r="N939" s="153">
        <v>47468</v>
      </c>
      <c r="O939" s="147">
        <v>444</v>
      </c>
      <c r="P939" s="147">
        <v>0</v>
      </c>
      <c r="Q939" s="47">
        <v>0</v>
      </c>
      <c r="R939" s="47">
        <v>128938</v>
      </c>
      <c r="S939" s="47">
        <v>0</v>
      </c>
      <c r="T939" s="47">
        <v>2108</v>
      </c>
      <c r="U939" s="47">
        <v>0</v>
      </c>
      <c r="V939" s="47">
        <v>0</v>
      </c>
      <c r="W939" s="103">
        <v>2024739</v>
      </c>
      <c r="X939" s="41"/>
      <c r="Y939" s="41"/>
      <c r="Z939" s="41"/>
      <c r="AA939" s="41"/>
    </row>
    <row r="940" spans="1:27" ht="20.25" customHeight="1" x14ac:dyDescent="0.2">
      <c r="A940" s="113" t="s">
        <v>2750</v>
      </c>
      <c r="B940" s="114" t="s">
        <v>2744</v>
      </c>
      <c r="C940" s="4" t="s">
        <v>1028</v>
      </c>
      <c r="D940" s="144">
        <v>5</v>
      </c>
      <c r="E940" s="130" t="s">
        <v>3561</v>
      </c>
      <c r="F940" s="47">
        <v>5040</v>
      </c>
      <c r="G940" s="47">
        <v>0</v>
      </c>
      <c r="H940" s="47">
        <v>0</v>
      </c>
      <c r="I940" s="47">
        <v>50071</v>
      </c>
      <c r="J940" s="47">
        <v>4672</v>
      </c>
      <c r="K940" s="47">
        <v>27711</v>
      </c>
      <c r="L940" s="47">
        <v>22669</v>
      </c>
      <c r="M940" s="47">
        <v>1134293</v>
      </c>
      <c r="N940" s="153">
        <v>53735</v>
      </c>
      <c r="O940" s="147">
        <v>321</v>
      </c>
      <c r="P940" s="147">
        <v>0</v>
      </c>
      <c r="Q940" s="47">
        <v>0</v>
      </c>
      <c r="R940" s="47">
        <v>0</v>
      </c>
      <c r="S940" s="47">
        <v>0</v>
      </c>
      <c r="T940" s="47">
        <v>0</v>
      </c>
      <c r="U940" s="47">
        <v>0</v>
      </c>
      <c r="V940" s="47">
        <v>0</v>
      </c>
      <c r="W940" s="103">
        <v>1298512</v>
      </c>
      <c r="X940" s="41"/>
      <c r="Y940" s="41"/>
      <c r="Z940" s="41"/>
      <c r="AA940" s="41"/>
    </row>
    <row r="941" spans="1:27" ht="20.25" customHeight="1" x14ac:dyDescent="0.2">
      <c r="A941" s="113" t="s">
        <v>2751</v>
      </c>
      <c r="B941" s="114" t="s">
        <v>2744</v>
      </c>
      <c r="C941" s="4" t="s">
        <v>1029</v>
      </c>
      <c r="D941" s="144">
        <v>5</v>
      </c>
      <c r="E941" s="130" t="s">
        <v>3561</v>
      </c>
      <c r="F941" s="47">
        <v>2821</v>
      </c>
      <c r="G941" s="47">
        <v>8737</v>
      </c>
      <c r="H941" s="47">
        <v>0</v>
      </c>
      <c r="I941" s="47">
        <v>7528</v>
      </c>
      <c r="J941" s="47">
        <v>217</v>
      </c>
      <c r="K941" s="47">
        <v>59159</v>
      </c>
      <c r="L941" s="47">
        <v>39413</v>
      </c>
      <c r="M941" s="47">
        <v>1556806</v>
      </c>
      <c r="N941" s="153">
        <v>46369</v>
      </c>
      <c r="O941" s="147">
        <v>19661</v>
      </c>
      <c r="P941" s="147">
        <v>0</v>
      </c>
      <c r="Q941" s="47">
        <v>304590</v>
      </c>
      <c r="R941" s="47">
        <v>0</v>
      </c>
      <c r="S941" s="47">
        <v>0</v>
      </c>
      <c r="T941" s="47">
        <v>22901</v>
      </c>
      <c r="U941" s="47">
        <v>630620</v>
      </c>
      <c r="V941" s="47">
        <v>0</v>
      </c>
      <c r="W941" s="103">
        <v>2698822</v>
      </c>
      <c r="X941" s="41"/>
      <c r="Y941" s="41"/>
      <c r="Z941" s="41"/>
      <c r="AA941" s="41"/>
    </row>
    <row r="942" spans="1:27" ht="20.25" customHeight="1" x14ac:dyDescent="0.2">
      <c r="A942" s="113" t="s">
        <v>2752</v>
      </c>
      <c r="B942" s="114" t="s">
        <v>2744</v>
      </c>
      <c r="C942" s="4" t="s">
        <v>1030</v>
      </c>
      <c r="D942" s="144">
        <v>4</v>
      </c>
      <c r="E942" s="130" t="s">
        <v>3562</v>
      </c>
      <c r="F942" s="47">
        <v>4137</v>
      </c>
      <c r="G942" s="47">
        <v>0</v>
      </c>
      <c r="H942" s="47">
        <v>0</v>
      </c>
      <c r="I942" s="47">
        <v>121713</v>
      </c>
      <c r="J942" s="47">
        <v>45574</v>
      </c>
      <c r="K942" s="47">
        <v>216940</v>
      </c>
      <c r="L942" s="47">
        <v>122756</v>
      </c>
      <c r="M942" s="47">
        <v>1680241</v>
      </c>
      <c r="N942" s="153">
        <v>111356</v>
      </c>
      <c r="O942" s="147">
        <v>162870</v>
      </c>
      <c r="P942" s="147">
        <v>0</v>
      </c>
      <c r="Q942" s="47">
        <v>0</v>
      </c>
      <c r="R942" s="47">
        <v>946870</v>
      </c>
      <c r="S942" s="47">
        <v>0</v>
      </c>
      <c r="T942" s="47">
        <v>4032</v>
      </c>
      <c r="U942" s="47">
        <v>0</v>
      </c>
      <c r="V942" s="47">
        <v>0</v>
      </c>
      <c r="W942" s="103">
        <v>3416489</v>
      </c>
      <c r="X942" s="41"/>
      <c r="Y942" s="41"/>
      <c r="Z942" s="41"/>
      <c r="AA942" s="41"/>
    </row>
    <row r="943" spans="1:27" ht="20.25" customHeight="1" x14ac:dyDescent="0.2">
      <c r="A943" s="113" t="s">
        <v>2753</v>
      </c>
      <c r="B943" s="114" t="s">
        <v>2744</v>
      </c>
      <c r="C943" s="4" t="s">
        <v>1031</v>
      </c>
      <c r="D943" s="144">
        <v>5</v>
      </c>
      <c r="E943" s="130" t="s">
        <v>3561</v>
      </c>
      <c r="F943" s="47">
        <v>0</v>
      </c>
      <c r="G943" s="47">
        <v>0</v>
      </c>
      <c r="H943" s="47">
        <v>822</v>
      </c>
      <c r="I943" s="47">
        <v>60459</v>
      </c>
      <c r="J943" s="47">
        <v>80614</v>
      </c>
      <c r="K943" s="47">
        <v>77039</v>
      </c>
      <c r="L943" s="47">
        <v>79154</v>
      </c>
      <c r="M943" s="47">
        <v>2756639</v>
      </c>
      <c r="N943" s="153">
        <v>27386</v>
      </c>
      <c r="O943" s="147">
        <v>6716</v>
      </c>
      <c r="P943" s="147">
        <v>0</v>
      </c>
      <c r="Q943" s="47">
        <v>0</v>
      </c>
      <c r="R943" s="47">
        <v>0</v>
      </c>
      <c r="S943" s="47">
        <v>0</v>
      </c>
      <c r="T943" s="47">
        <v>1596</v>
      </c>
      <c r="U943" s="47">
        <v>863038</v>
      </c>
      <c r="V943" s="47">
        <v>0</v>
      </c>
      <c r="W943" s="103">
        <v>3953463</v>
      </c>
      <c r="X943" s="41"/>
      <c r="Y943" s="41"/>
      <c r="Z943" s="41"/>
      <c r="AA943" s="41"/>
    </row>
    <row r="944" spans="1:27" ht="20.25" customHeight="1" x14ac:dyDescent="0.2">
      <c r="A944" s="113" t="s">
        <v>2754</v>
      </c>
      <c r="B944" s="114" t="s">
        <v>2744</v>
      </c>
      <c r="C944" s="4" t="s">
        <v>1032</v>
      </c>
      <c r="D944" s="144">
        <v>5</v>
      </c>
      <c r="E944" s="130" t="s">
        <v>3561</v>
      </c>
      <c r="F944" s="47">
        <v>2612</v>
      </c>
      <c r="G944" s="47">
        <v>0</v>
      </c>
      <c r="H944" s="47">
        <v>0</v>
      </c>
      <c r="I944" s="47">
        <v>176035</v>
      </c>
      <c r="J944" s="47">
        <v>514</v>
      </c>
      <c r="K944" s="47">
        <v>157736</v>
      </c>
      <c r="L944" s="47">
        <v>62311</v>
      </c>
      <c r="M944" s="47">
        <v>1945519</v>
      </c>
      <c r="N944" s="153">
        <v>51987</v>
      </c>
      <c r="O944" s="147">
        <v>22377</v>
      </c>
      <c r="P944" s="147">
        <v>0</v>
      </c>
      <c r="Q944" s="47">
        <v>0</v>
      </c>
      <c r="R944" s="47">
        <v>0</v>
      </c>
      <c r="S944" s="47">
        <v>0</v>
      </c>
      <c r="T944" s="47">
        <v>0</v>
      </c>
      <c r="U944" s="47">
        <v>0</v>
      </c>
      <c r="V944" s="47">
        <v>0</v>
      </c>
      <c r="W944" s="103">
        <v>2419091</v>
      </c>
      <c r="X944" s="41"/>
      <c r="Y944" s="41"/>
      <c r="Z944" s="41"/>
      <c r="AA944" s="41"/>
    </row>
    <row r="945" spans="1:27" ht="20.25" customHeight="1" x14ac:dyDescent="0.2">
      <c r="A945" s="113" t="s">
        <v>2755</v>
      </c>
      <c r="B945" s="114" t="s">
        <v>2744</v>
      </c>
      <c r="C945" s="4" t="s">
        <v>1033</v>
      </c>
      <c r="D945" s="144">
        <v>5</v>
      </c>
      <c r="E945" s="130" t="s">
        <v>3561</v>
      </c>
      <c r="F945" s="47">
        <v>17224</v>
      </c>
      <c r="G945" s="47">
        <v>58116</v>
      </c>
      <c r="H945" s="47">
        <v>0</v>
      </c>
      <c r="I945" s="47">
        <v>53203</v>
      </c>
      <c r="J945" s="47">
        <v>100367</v>
      </c>
      <c r="K945" s="47">
        <v>76911</v>
      </c>
      <c r="L945" s="47">
        <v>58594</v>
      </c>
      <c r="M945" s="47">
        <v>1791194</v>
      </c>
      <c r="N945" s="153">
        <v>18908</v>
      </c>
      <c r="O945" s="147">
        <v>8020</v>
      </c>
      <c r="P945" s="147">
        <v>0</v>
      </c>
      <c r="Q945" s="47">
        <v>0</v>
      </c>
      <c r="R945" s="47">
        <v>0</v>
      </c>
      <c r="S945" s="47">
        <v>0</v>
      </c>
      <c r="T945" s="47">
        <v>1359</v>
      </c>
      <c r="U945" s="47">
        <v>1183538</v>
      </c>
      <c r="V945" s="47">
        <v>0</v>
      </c>
      <c r="W945" s="103">
        <v>3367434</v>
      </c>
      <c r="X945" s="41"/>
      <c r="Y945" s="41"/>
      <c r="Z945" s="41"/>
      <c r="AA945" s="41"/>
    </row>
    <row r="946" spans="1:27" ht="20.25" customHeight="1" x14ac:dyDescent="0.2">
      <c r="A946" s="113" t="s">
        <v>2756</v>
      </c>
      <c r="B946" s="114" t="s">
        <v>2744</v>
      </c>
      <c r="C946" s="4" t="s">
        <v>1034</v>
      </c>
      <c r="D946" s="144">
        <v>5</v>
      </c>
      <c r="E946" s="130" t="s">
        <v>3561</v>
      </c>
      <c r="F946" s="47">
        <v>15370</v>
      </c>
      <c r="G946" s="47">
        <v>866</v>
      </c>
      <c r="H946" s="47">
        <v>0</v>
      </c>
      <c r="I946" s="47">
        <v>47858</v>
      </c>
      <c r="J946" s="47">
        <v>28655</v>
      </c>
      <c r="K946" s="47">
        <v>81948</v>
      </c>
      <c r="L946" s="47">
        <v>57105</v>
      </c>
      <c r="M946" s="47">
        <v>1844725</v>
      </c>
      <c r="N946" s="153">
        <v>71823</v>
      </c>
      <c r="O946" s="147">
        <v>32618</v>
      </c>
      <c r="P946" s="147">
        <v>0</v>
      </c>
      <c r="Q946" s="47">
        <v>0</v>
      </c>
      <c r="R946" s="47">
        <v>0</v>
      </c>
      <c r="S946" s="47">
        <v>0</v>
      </c>
      <c r="T946" s="47">
        <v>882</v>
      </c>
      <c r="U946" s="47">
        <v>0</v>
      </c>
      <c r="V946" s="47">
        <v>0</v>
      </c>
      <c r="W946" s="103">
        <v>2181850</v>
      </c>
      <c r="X946" s="41"/>
      <c r="Y946" s="41"/>
      <c r="Z946" s="41"/>
      <c r="AA946" s="41"/>
    </row>
    <row r="947" spans="1:27" ht="20.25" customHeight="1" x14ac:dyDescent="0.2">
      <c r="A947" s="113" t="s">
        <v>2757</v>
      </c>
      <c r="B947" s="114" t="s">
        <v>2744</v>
      </c>
      <c r="C947" s="4" t="s">
        <v>1035</v>
      </c>
      <c r="D947" s="144">
        <v>5</v>
      </c>
      <c r="E947" s="130" t="s">
        <v>3562</v>
      </c>
      <c r="F947" s="47">
        <v>1525</v>
      </c>
      <c r="G947" s="47">
        <v>0</v>
      </c>
      <c r="H947" s="47">
        <v>0</v>
      </c>
      <c r="I947" s="47">
        <v>17961</v>
      </c>
      <c r="J947" s="47">
        <v>3064</v>
      </c>
      <c r="K947" s="47">
        <v>65174</v>
      </c>
      <c r="L947" s="47">
        <v>44927</v>
      </c>
      <c r="M947" s="47">
        <v>606980</v>
      </c>
      <c r="N947" s="153">
        <v>146645</v>
      </c>
      <c r="O947" s="147">
        <v>0</v>
      </c>
      <c r="P947" s="147">
        <v>0</v>
      </c>
      <c r="Q947" s="47">
        <v>0</v>
      </c>
      <c r="R947" s="47">
        <v>0</v>
      </c>
      <c r="S947" s="47">
        <v>0</v>
      </c>
      <c r="T947" s="47">
        <v>0</v>
      </c>
      <c r="U947" s="47">
        <v>0</v>
      </c>
      <c r="V947" s="47">
        <v>0</v>
      </c>
      <c r="W947" s="103">
        <v>886276</v>
      </c>
      <c r="X947" s="41"/>
      <c r="Y947" s="41"/>
      <c r="Z947" s="41"/>
      <c r="AA947" s="41"/>
    </row>
    <row r="948" spans="1:27" ht="20.25" customHeight="1" x14ac:dyDescent="0.2">
      <c r="A948" s="113" t="s">
        <v>2758</v>
      </c>
      <c r="B948" s="114" t="s">
        <v>2744</v>
      </c>
      <c r="C948" s="4" t="s">
        <v>1036</v>
      </c>
      <c r="D948" s="144">
        <v>5</v>
      </c>
      <c r="E948" s="130" t="s">
        <v>3561</v>
      </c>
      <c r="F948" s="47">
        <v>194</v>
      </c>
      <c r="G948" s="47">
        <v>0</v>
      </c>
      <c r="H948" s="47">
        <v>0</v>
      </c>
      <c r="I948" s="47">
        <v>68245</v>
      </c>
      <c r="J948" s="47">
        <v>35956</v>
      </c>
      <c r="K948" s="47">
        <v>58728</v>
      </c>
      <c r="L948" s="47">
        <v>39464</v>
      </c>
      <c r="M948" s="47">
        <v>1278265</v>
      </c>
      <c r="N948" s="153">
        <v>95380</v>
      </c>
      <c r="O948" s="147">
        <v>6269</v>
      </c>
      <c r="P948" s="147">
        <v>0</v>
      </c>
      <c r="Q948" s="47">
        <v>0</v>
      </c>
      <c r="R948" s="47">
        <v>0</v>
      </c>
      <c r="S948" s="47">
        <v>0</v>
      </c>
      <c r="T948" s="47">
        <v>204</v>
      </c>
      <c r="U948" s="47">
        <v>474105</v>
      </c>
      <c r="V948" s="47">
        <v>0</v>
      </c>
      <c r="W948" s="103">
        <v>2056810</v>
      </c>
      <c r="X948" s="41"/>
      <c r="Y948" s="41"/>
      <c r="Z948" s="41"/>
      <c r="AA948" s="41"/>
    </row>
    <row r="949" spans="1:27" ht="20.25" customHeight="1" x14ac:dyDescent="0.2">
      <c r="A949" s="113" t="s">
        <v>2759</v>
      </c>
      <c r="B949" s="114" t="s">
        <v>2744</v>
      </c>
      <c r="C949" s="4" t="s">
        <v>1037</v>
      </c>
      <c r="D949" s="144">
        <v>5</v>
      </c>
      <c r="E949" s="130" t="s">
        <v>3561</v>
      </c>
      <c r="F949" s="47">
        <v>10101</v>
      </c>
      <c r="G949" s="47">
        <v>0</v>
      </c>
      <c r="H949" s="47">
        <v>0</v>
      </c>
      <c r="I949" s="47">
        <v>12835</v>
      </c>
      <c r="J949" s="47">
        <v>126</v>
      </c>
      <c r="K949" s="47">
        <v>16258</v>
      </c>
      <c r="L949" s="47">
        <v>7398</v>
      </c>
      <c r="M949" s="47">
        <v>387200</v>
      </c>
      <c r="N949" s="153">
        <v>50754</v>
      </c>
      <c r="O949" s="147">
        <v>1190</v>
      </c>
      <c r="P949" s="147">
        <v>0</v>
      </c>
      <c r="Q949" s="47">
        <v>60802</v>
      </c>
      <c r="R949" s="47">
        <v>0</v>
      </c>
      <c r="S949" s="47">
        <v>0</v>
      </c>
      <c r="T949" s="47">
        <v>0</v>
      </c>
      <c r="U949" s="47">
        <v>0</v>
      </c>
      <c r="V949" s="47">
        <v>0</v>
      </c>
      <c r="W949" s="103">
        <v>546664</v>
      </c>
      <c r="X949" s="41"/>
      <c r="Y949" s="41"/>
      <c r="Z949" s="41"/>
      <c r="AA949" s="41"/>
    </row>
    <row r="950" spans="1:27" ht="20.25" customHeight="1" x14ac:dyDescent="0.2">
      <c r="A950" s="113" t="s">
        <v>2760</v>
      </c>
      <c r="B950" s="114" t="s">
        <v>2744</v>
      </c>
      <c r="C950" s="4" t="s">
        <v>1038</v>
      </c>
      <c r="D950" s="144">
        <v>5</v>
      </c>
      <c r="E950" s="130" t="s">
        <v>3561</v>
      </c>
      <c r="F950" s="47">
        <v>11151</v>
      </c>
      <c r="G950" s="47">
        <v>0</v>
      </c>
      <c r="H950" s="47">
        <v>2806</v>
      </c>
      <c r="I950" s="47">
        <v>76097</v>
      </c>
      <c r="J950" s="47">
        <v>236686</v>
      </c>
      <c r="K950" s="47">
        <v>64081</v>
      </c>
      <c r="L950" s="47">
        <v>46697</v>
      </c>
      <c r="M950" s="47">
        <v>362143</v>
      </c>
      <c r="N950" s="153">
        <v>31522</v>
      </c>
      <c r="O950" s="147">
        <v>0</v>
      </c>
      <c r="P950" s="147">
        <v>0</v>
      </c>
      <c r="Q950" s="47">
        <v>0</v>
      </c>
      <c r="R950" s="47">
        <v>0</v>
      </c>
      <c r="S950" s="47">
        <v>0</v>
      </c>
      <c r="T950" s="47">
        <v>2352</v>
      </c>
      <c r="U950" s="47">
        <v>0</v>
      </c>
      <c r="V950" s="47">
        <v>0</v>
      </c>
      <c r="W950" s="103">
        <v>833535</v>
      </c>
      <c r="X950" s="41"/>
      <c r="Y950" s="41"/>
      <c r="Z950" s="41"/>
      <c r="AA950" s="41"/>
    </row>
    <row r="951" spans="1:27" ht="20.25" customHeight="1" x14ac:dyDescent="0.2">
      <c r="A951" s="113" t="s">
        <v>2761</v>
      </c>
      <c r="B951" s="114" t="s">
        <v>2744</v>
      </c>
      <c r="C951" s="4" t="s">
        <v>1039</v>
      </c>
      <c r="D951" s="144">
        <v>5</v>
      </c>
      <c r="E951" s="130" t="s">
        <v>3562</v>
      </c>
      <c r="F951" s="47">
        <v>0</v>
      </c>
      <c r="G951" s="47">
        <v>0</v>
      </c>
      <c r="H951" s="47">
        <v>0</v>
      </c>
      <c r="I951" s="47">
        <v>29990</v>
      </c>
      <c r="J951" s="47">
        <v>102369</v>
      </c>
      <c r="K951" s="47">
        <v>45274</v>
      </c>
      <c r="L951" s="47">
        <v>35444</v>
      </c>
      <c r="M951" s="47">
        <v>615670</v>
      </c>
      <c r="N951" s="153">
        <v>26596</v>
      </c>
      <c r="O951" s="147">
        <v>119</v>
      </c>
      <c r="P951" s="147">
        <v>0</v>
      </c>
      <c r="Q951" s="47">
        <v>0</v>
      </c>
      <c r="R951" s="47">
        <v>0</v>
      </c>
      <c r="S951" s="47">
        <v>0</v>
      </c>
      <c r="T951" s="47">
        <v>516</v>
      </c>
      <c r="U951" s="47">
        <v>0</v>
      </c>
      <c r="V951" s="47">
        <v>0</v>
      </c>
      <c r="W951" s="103">
        <v>855978</v>
      </c>
      <c r="X951" s="41"/>
      <c r="Y951" s="41"/>
      <c r="Z951" s="41"/>
      <c r="AA951" s="41"/>
    </row>
    <row r="952" spans="1:27" ht="20.25" customHeight="1" x14ac:dyDescent="0.2">
      <c r="A952" s="113" t="s">
        <v>2762</v>
      </c>
      <c r="B952" s="114" t="s">
        <v>2744</v>
      </c>
      <c r="C952" s="4" t="s">
        <v>1040</v>
      </c>
      <c r="D952" s="144">
        <v>5</v>
      </c>
      <c r="E952" s="130" t="s">
        <v>3561</v>
      </c>
      <c r="F952" s="47">
        <v>32348</v>
      </c>
      <c r="G952" s="47">
        <v>28460</v>
      </c>
      <c r="H952" s="47">
        <v>188</v>
      </c>
      <c r="I952" s="47">
        <v>5220</v>
      </c>
      <c r="J952" s="47">
        <v>118</v>
      </c>
      <c r="K952" s="47">
        <v>16326</v>
      </c>
      <c r="L952" s="47">
        <v>10431</v>
      </c>
      <c r="M952" s="47">
        <v>747036</v>
      </c>
      <c r="N952" s="153">
        <v>25401</v>
      </c>
      <c r="O952" s="147">
        <v>16</v>
      </c>
      <c r="P952" s="147">
        <v>0</v>
      </c>
      <c r="Q952" s="47">
        <v>31081</v>
      </c>
      <c r="R952" s="47">
        <v>0</v>
      </c>
      <c r="S952" s="47">
        <v>0</v>
      </c>
      <c r="T952" s="47">
        <v>0</v>
      </c>
      <c r="U952" s="47">
        <v>484915</v>
      </c>
      <c r="V952" s="47">
        <v>0</v>
      </c>
      <c r="W952" s="103">
        <v>1381540</v>
      </c>
      <c r="X952" s="41"/>
      <c r="Y952" s="41"/>
      <c r="Z952" s="41"/>
      <c r="AA952" s="41"/>
    </row>
    <row r="953" spans="1:27" ht="20.25" customHeight="1" x14ac:dyDescent="0.2">
      <c r="A953" s="113" t="s">
        <v>2763</v>
      </c>
      <c r="B953" s="114" t="s">
        <v>2744</v>
      </c>
      <c r="C953" s="4" t="s">
        <v>1041</v>
      </c>
      <c r="D953" s="144">
        <v>5</v>
      </c>
      <c r="E953" s="130" t="s">
        <v>3561</v>
      </c>
      <c r="F953" s="47">
        <v>221</v>
      </c>
      <c r="G953" s="47">
        <v>0</v>
      </c>
      <c r="H953" s="47">
        <v>0</v>
      </c>
      <c r="I953" s="47">
        <v>812</v>
      </c>
      <c r="J953" s="47">
        <v>101</v>
      </c>
      <c r="K953" s="47">
        <v>13933</v>
      </c>
      <c r="L953" s="47">
        <v>16886</v>
      </c>
      <c r="M953" s="47">
        <v>367285</v>
      </c>
      <c r="N953" s="153">
        <v>1073</v>
      </c>
      <c r="O953" s="147">
        <v>1811</v>
      </c>
      <c r="P953" s="147">
        <v>0</v>
      </c>
      <c r="Q953" s="47">
        <v>0</v>
      </c>
      <c r="R953" s="47">
        <v>0</v>
      </c>
      <c r="S953" s="47">
        <v>0</v>
      </c>
      <c r="T953" s="47">
        <v>0</v>
      </c>
      <c r="U953" s="47">
        <v>0</v>
      </c>
      <c r="V953" s="47">
        <v>7669</v>
      </c>
      <c r="W953" s="103">
        <v>409791</v>
      </c>
      <c r="X953" s="41"/>
      <c r="Y953" s="41"/>
      <c r="Z953" s="41"/>
      <c r="AA953" s="41"/>
    </row>
    <row r="954" spans="1:27" ht="20.25" customHeight="1" x14ac:dyDescent="0.2">
      <c r="A954" s="113" t="s">
        <v>2764</v>
      </c>
      <c r="B954" s="114" t="s">
        <v>2744</v>
      </c>
      <c r="C954" s="4" t="s">
        <v>1042</v>
      </c>
      <c r="D954" s="144">
        <v>5</v>
      </c>
      <c r="E954" s="130" t="s">
        <v>3561</v>
      </c>
      <c r="F954" s="47">
        <v>16007</v>
      </c>
      <c r="G954" s="47">
        <v>0</v>
      </c>
      <c r="H954" s="47">
        <v>0</v>
      </c>
      <c r="I954" s="47">
        <v>21976</v>
      </c>
      <c r="J954" s="47">
        <v>129</v>
      </c>
      <c r="K954" s="47">
        <v>27060</v>
      </c>
      <c r="L954" s="47">
        <v>17333</v>
      </c>
      <c r="M954" s="47">
        <v>782147</v>
      </c>
      <c r="N954" s="153">
        <v>38321</v>
      </c>
      <c r="O954" s="147">
        <v>1584</v>
      </c>
      <c r="P954" s="147">
        <v>0</v>
      </c>
      <c r="Q954" s="47">
        <v>0</v>
      </c>
      <c r="R954" s="47">
        <v>0</v>
      </c>
      <c r="S954" s="47">
        <v>0</v>
      </c>
      <c r="T954" s="47">
        <v>864</v>
      </c>
      <c r="U954" s="47">
        <v>523185</v>
      </c>
      <c r="V954" s="47">
        <v>8563</v>
      </c>
      <c r="W954" s="103">
        <v>1437169</v>
      </c>
      <c r="X954" s="41"/>
      <c r="Y954" s="41"/>
      <c r="Z954" s="41"/>
      <c r="AA954" s="41"/>
    </row>
    <row r="955" spans="1:27" ht="20.25" customHeight="1" x14ac:dyDescent="0.2">
      <c r="A955" s="113" t="s">
        <v>2765</v>
      </c>
      <c r="B955" s="114" t="s">
        <v>2744</v>
      </c>
      <c r="C955" s="4" t="s">
        <v>1043</v>
      </c>
      <c r="D955" s="144">
        <v>5</v>
      </c>
      <c r="E955" s="130" t="s">
        <v>3561</v>
      </c>
      <c r="F955" s="47">
        <v>28835</v>
      </c>
      <c r="G955" s="47">
        <v>19394</v>
      </c>
      <c r="H955" s="47">
        <v>338</v>
      </c>
      <c r="I955" s="47">
        <v>20452</v>
      </c>
      <c r="J955" s="47">
        <v>154</v>
      </c>
      <c r="K955" s="47">
        <v>26395</v>
      </c>
      <c r="L955" s="47">
        <v>17701</v>
      </c>
      <c r="M955" s="47">
        <v>876889</v>
      </c>
      <c r="N955" s="153">
        <v>30350</v>
      </c>
      <c r="O955" s="147">
        <v>2128</v>
      </c>
      <c r="P955" s="147">
        <v>0</v>
      </c>
      <c r="Q955" s="47">
        <v>0</v>
      </c>
      <c r="R955" s="47">
        <v>0</v>
      </c>
      <c r="S955" s="47">
        <v>0</v>
      </c>
      <c r="T955" s="47">
        <v>0</v>
      </c>
      <c r="U955" s="47">
        <v>402492</v>
      </c>
      <c r="V955" s="47">
        <v>0</v>
      </c>
      <c r="W955" s="103">
        <v>1425128</v>
      </c>
      <c r="X955" s="41"/>
      <c r="Y955" s="41"/>
      <c r="Z955" s="41"/>
      <c r="AA955" s="41"/>
    </row>
    <row r="956" spans="1:27" ht="20.25" customHeight="1" x14ac:dyDescent="0.2">
      <c r="A956" s="113" t="s">
        <v>2766</v>
      </c>
      <c r="B956" s="114" t="s">
        <v>2744</v>
      </c>
      <c r="C956" s="4" t="s">
        <v>1044</v>
      </c>
      <c r="D956" s="144">
        <v>5</v>
      </c>
      <c r="E956" s="130" t="s">
        <v>3561</v>
      </c>
      <c r="F956" s="47">
        <v>20002</v>
      </c>
      <c r="G956" s="47">
        <v>0</v>
      </c>
      <c r="H956" s="47">
        <v>0</v>
      </c>
      <c r="I956" s="47">
        <v>31691</v>
      </c>
      <c r="J956" s="47">
        <v>31179</v>
      </c>
      <c r="K956" s="47">
        <v>15606</v>
      </c>
      <c r="L956" s="47">
        <v>21981</v>
      </c>
      <c r="M956" s="47">
        <v>877518</v>
      </c>
      <c r="N956" s="153">
        <v>69391</v>
      </c>
      <c r="O956" s="147">
        <v>1970</v>
      </c>
      <c r="P956" s="147">
        <v>0</v>
      </c>
      <c r="Q956" s="47">
        <v>0</v>
      </c>
      <c r="R956" s="47">
        <v>0</v>
      </c>
      <c r="S956" s="47">
        <v>0</v>
      </c>
      <c r="T956" s="47">
        <v>0</v>
      </c>
      <c r="U956" s="47">
        <v>905730</v>
      </c>
      <c r="V956" s="47">
        <v>827</v>
      </c>
      <c r="W956" s="103">
        <v>1975895</v>
      </c>
      <c r="X956" s="41"/>
      <c r="Y956" s="41"/>
      <c r="Z956" s="41"/>
      <c r="AA956" s="41"/>
    </row>
    <row r="957" spans="1:27" ht="20.25" customHeight="1" x14ac:dyDescent="0.2">
      <c r="A957" s="113" t="s">
        <v>2767</v>
      </c>
      <c r="B957" s="114" t="s">
        <v>2744</v>
      </c>
      <c r="C957" s="4" t="s">
        <v>1045</v>
      </c>
      <c r="D957" s="144">
        <v>6</v>
      </c>
      <c r="E957" s="130" t="s">
        <v>3561</v>
      </c>
      <c r="F957" s="47">
        <v>6771</v>
      </c>
      <c r="G957" s="47">
        <v>0</v>
      </c>
      <c r="H957" s="47">
        <v>1562</v>
      </c>
      <c r="I957" s="47">
        <v>15349</v>
      </c>
      <c r="J957" s="47">
        <v>43</v>
      </c>
      <c r="K957" s="47">
        <v>15114</v>
      </c>
      <c r="L957" s="47">
        <v>4021</v>
      </c>
      <c r="M957" s="47">
        <v>274378</v>
      </c>
      <c r="N957" s="153">
        <v>19909</v>
      </c>
      <c r="O957" s="147">
        <v>28</v>
      </c>
      <c r="P957" s="147">
        <v>0</v>
      </c>
      <c r="Q957" s="47">
        <v>0</v>
      </c>
      <c r="R957" s="47">
        <v>0</v>
      </c>
      <c r="S957" s="47">
        <v>0</v>
      </c>
      <c r="T957" s="47">
        <v>0</v>
      </c>
      <c r="U957" s="47">
        <v>0</v>
      </c>
      <c r="V957" s="47">
        <v>0</v>
      </c>
      <c r="W957" s="103">
        <v>337175</v>
      </c>
      <c r="X957" s="41"/>
      <c r="Y957" s="41"/>
      <c r="Z957" s="41"/>
      <c r="AA957" s="41"/>
    </row>
    <row r="958" spans="1:27" ht="20.25" customHeight="1" x14ac:dyDescent="0.2">
      <c r="A958" s="113" t="s">
        <v>2768</v>
      </c>
      <c r="B958" s="114" t="s">
        <v>2744</v>
      </c>
      <c r="C958" s="4" t="s">
        <v>1046</v>
      </c>
      <c r="D958" s="144">
        <v>6</v>
      </c>
      <c r="E958" s="130" t="s">
        <v>3561</v>
      </c>
      <c r="F958" s="47">
        <v>3184</v>
      </c>
      <c r="G958" s="47">
        <v>0</v>
      </c>
      <c r="H958" s="47">
        <v>0</v>
      </c>
      <c r="I958" s="47">
        <v>1060</v>
      </c>
      <c r="J958" s="47">
        <v>23</v>
      </c>
      <c r="K958" s="47">
        <v>3596</v>
      </c>
      <c r="L958" s="47">
        <v>1803</v>
      </c>
      <c r="M958" s="47">
        <v>168801</v>
      </c>
      <c r="N958" s="153">
        <v>20193</v>
      </c>
      <c r="O958" s="147">
        <v>70</v>
      </c>
      <c r="P958" s="147">
        <v>0</v>
      </c>
      <c r="Q958" s="47">
        <v>704</v>
      </c>
      <c r="R958" s="47">
        <v>0</v>
      </c>
      <c r="S958" s="47">
        <v>0</v>
      </c>
      <c r="T958" s="47">
        <v>0</v>
      </c>
      <c r="U958" s="47">
        <v>0</v>
      </c>
      <c r="V958" s="47">
        <v>0</v>
      </c>
      <c r="W958" s="103">
        <v>199434</v>
      </c>
      <c r="X958" s="41"/>
      <c r="Y958" s="41"/>
      <c r="Z958" s="41"/>
      <c r="AA958" s="41"/>
    </row>
    <row r="959" spans="1:27" ht="20.25" customHeight="1" x14ac:dyDescent="0.2">
      <c r="A959" s="113" t="s">
        <v>2769</v>
      </c>
      <c r="B959" s="114" t="s">
        <v>2744</v>
      </c>
      <c r="C959" s="4" t="s">
        <v>1047</v>
      </c>
      <c r="D959" s="144">
        <v>6</v>
      </c>
      <c r="E959" s="130" t="s">
        <v>3561</v>
      </c>
      <c r="F959" s="47">
        <v>4007</v>
      </c>
      <c r="G959" s="47">
        <v>0</v>
      </c>
      <c r="H959" s="47">
        <v>0</v>
      </c>
      <c r="I959" s="47">
        <v>272</v>
      </c>
      <c r="J959" s="47">
        <v>20</v>
      </c>
      <c r="K959" s="47">
        <v>689</v>
      </c>
      <c r="L959" s="47">
        <v>2081</v>
      </c>
      <c r="M959" s="47">
        <v>186122</v>
      </c>
      <c r="N959" s="153">
        <v>15519</v>
      </c>
      <c r="O959" s="147">
        <v>130</v>
      </c>
      <c r="P959" s="147">
        <v>0</v>
      </c>
      <c r="Q959" s="47">
        <v>205143</v>
      </c>
      <c r="R959" s="47">
        <v>0</v>
      </c>
      <c r="S959" s="47">
        <v>0</v>
      </c>
      <c r="T959" s="47">
        <v>0</v>
      </c>
      <c r="U959" s="47">
        <v>0</v>
      </c>
      <c r="V959" s="47">
        <v>0</v>
      </c>
      <c r="W959" s="103">
        <v>413983</v>
      </c>
      <c r="X959" s="41"/>
      <c r="Y959" s="41"/>
      <c r="Z959" s="41"/>
      <c r="AA959" s="41"/>
    </row>
    <row r="960" spans="1:27" ht="20.25" customHeight="1" x14ac:dyDescent="0.2">
      <c r="A960" s="113" t="s">
        <v>2770</v>
      </c>
      <c r="B960" s="114" t="s">
        <v>2744</v>
      </c>
      <c r="C960" s="4" t="s">
        <v>1048</v>
      </c>
      <c r="D960" s="144">
        <v>6</v>
      </c>
      <c r="E960" s="130" t="s">
        <v>3561</v>
      </c>
      <c r="F960" s="47">
        <v>10363</v>
      </c>
      <c r="G960" s="47">
        <v>0</v>
      </c>
      <c r="H960" s="47">
        <v>0</v>
      </c>
      <c r="I960" s="47">
        <v>917</v>
      </c>
      <c r="J960" s="47">
        <v>17</v>
      </c>
      <c r="K960" s="47">
        <v>9499</v>
      </c>
      <c r="L960" s="47">
        <v>1759</v>
      </c>
      <c r="M960" s="47">
        <v>159543</v>
      </c>
      <c r="N960" s="153">
        <v>23438</v>
      </c>
      <c r="O960" s="147">
        <v>143</v>
      </c>
      <c r="P960" s="147">
        <v>0</v>
      </c>
      <c r="Q960" s="47">
        <v>40387</v>
      </c>
      <c r="R960" s="47">
        <v>0</v>
      </c>
      <c r="S960" s="47">
        <v>0</v>
      </c>
      <c r="T960" s="47">
        <v>0</v>
      </c>
      <c r="U960" s="47">
        <v>0</v>
      </c>
      <c r="V960" s="47">
        <v>0</v>
      </c>
      <c r="W960" s="103">
        <v>246066</v>
      </c>
      <c r="X960" s="41"/>
      <c r="Y960" s="41"/>
      <c r="Z960" s="41"/>
      <c r="AA960" s="41"/>
    </row>
    <row r="961" spans="1:27" ht="20.25" customHeight="1" x14ac:dyDescent="0.2">
      <c r="A961" s="113" t="s">
        <v>2771</v>
      </c>
      <c r="B961" s="114" t="s">
        <v>2744</v>
      </c>
      <c r="C961" s="4" t="s">
        <v>1049</v>
      </c>
      <c r="D961" s="144">
        <v>6</v>
      </c>
      <c r="E961" s="130" t="s">
        <v>3561</v>
      </c>
      <c r="F961" s="47">
        <v>9473</v>
      </c>
      <c r="G961" s="47">
        <v>0</v>
      </c>
      <c r="H961" s="47">
        <v>0</v>
      </c>
      <c r="I961" s="47">
        <v>173</v>
      </c>
      <c r="J961" s="47">
        <v>21</v>
      </c>
      <c r="K961" s="47">
        <v>1830</v>
      </c>
      <c r="L961" s="47">
        <v>2442</v>
      </c>
      <c r="M961" s="47">
        <v>233451</v>
      </c>
      <c r="N961" s="153">
        <v>27871</v>
      </c>
      <c r="O961" s="147">
        <v>52</v>
      </c>
      <c r="P961" s="147">
        <v>0</v>
      </c>
      <c r="Q961" s="47">
        <v>58151</v>
      </c>
      <c r="R961" s="47">
        <v>0</v>
      </c>
      <c r="S961" s="47">
        <v>0</v>
      </c>
      <c r="T961" s="47">
        <v>0</v>
      </c>
      <c r="U961" s="47">
        <v>95045</v>
      </c>
      <c r="V961" s="47">
        <v>0</v>
      </c>
      <c r="W961" s="103">
        <v>428509</v>
      </c>
      <c r="X961" s="41"/>
      <c r="Y961" s="41"/>
      <c r="Z961" s="41"/>
      <c r="AA961" s="41"/>
    </row>
    <row r="962" spans="1:27" ht="20.25" customHeight="1" x14ac:dyDescent="0.2">
      <c r="A962" s="113" t="s">
        <v>2772</v>
      </c>
      <c r="B962" s="114" t="s">
        <v>2744</v>
      </c>
      <c r="C962" s="4" t="s">
        <v>1050</v>
      </c>
      <c r="D962" s="144">
        <v>6</v>
      </c>
      <c r="E962" s="130" t="s">
        <v>3561</v>
      </c>
      <c r="F962" s="47">
        <v>18389</v>
      </c>
      <c r="G962" s="47">
        <v>0</v>
      </c>
      <c r="H962" s="47">
        <v>173</v>
      </c>
      <c r="I962" s="47">
        <v>6274</v>
      </c>
      <c r="J962" s="47">
        <v>112</v>
      </c>
      <c r="K962" s="47">
        <v>33126</v>
      </c>
      <c r="L962" s="47">
        <v>12571</v>
      </c>
      <c r="M962" s="47">
        <v>539545</v>
      </c>
      <c r="N962" s="153">
        <v>29082</v>
      </c>
      <c r="O962" s="147">
        <v>129</v>
      </c>
      <c r="P962" s="147">
        <v>0</v>
      </c>
      <c r="Q962" s="47">
        <v>0</v>
      </c>
      <c r="R962" s="47">
        <v>0</v>
      </c>
      <c r="S962" s="47">
        <v>0</v>
      </c>
      <c r="T962" s="47">
        <v>0</v>
      </c>
      <c r="U962" s="47">
        <v>0</v>
      </c>
      <c r="V962" s="47">
        <v>0</v>
      </c>
      <c r="W962" s="103">
        <v>639401</v>
      </c>
      <c r="X962" s="41"/>
      <c r="Y962" s="41"/>
      <c r="Z962" s="41"/>
      <c r="AA962" s="41"/>
    </row>
    <row r="963" spans="1:27" ht="20.25" customHeight="1" x14ac:dyDescent="0.2">
      <c r="A963" s="113" t="s">
        <v>2773</v>
      </c>
      <c r="B963" s="114" t="s">
        <v>2744</v>
      </c>
      <c r="C963" s="4" t="s">
        <v>262</v>
      </c>
      <c r="D963" s="144">
        <v>6</v>
      </c>
      <c r="E963" s="130" t="s">
        <v>3561</v>
      </c>
      <c r="F963" s="47">
        <v>0</v>
      </c>
      <c r="G963" s="47">
        <v>0</v>
      </c>
      <c r="H963" s="47">
        <v>183</v>
      </c>
      <c r="I963" s="47">
        <v>1457</v>
      </c>
      <c r="J963" s="47">
        <v>323</v>
      </c>
      <c r="K963" s="47">
        <v>37345</v>
      </c>
      <c r="L963" s="47">
        <v>14610</v>
      </c>
      <c r="M963" s="47">
        <v>334406</v>
      </c>
      <c r="N963" s="153">
        <v>16414</v>
      </c>
      <c r="O963" s="147">
        <v>1689</v>
      </c>
      <c r="P963" s="147">
        <v>0</v>
      </c>
      <c r="Q963" s="47">
        <v>0</v>
      </c>
      <c r="R963" s="47">
        <v>0</v>
      </c>
      <c r="S963" s="47">
        <v>0</v>
      </c>
      <c r="T963" s="47">
        <v>0</v>
      </c>
      <c r="U963" s="47">
        <v>0</v>
      </c>
      <c r="V963" s="47">
        <v>0</v>
      </c>
      <c r="W963" s="103">
        <v>406427</v>
      </c>
      <c r="X963" s="41"/>
      <c r="Y963" s="41"/>
      <c r="Z963" s="41"/>
      <c r="AA963" s="41"/>
    </row>
    <row r="964" spans="1:27" ht="20.25" customHeight="1" x14ac:dyDescent="0.2">
      <c r="A964" s="113" t="s">
        <v>2774</v>
      </c>
      <c r="B964" s="114" t="s">
        <v>2744</v>
      </c>
      <c r="C964" s="4" t="s">
        <v>1051</v>
      </c>
      <c r="D964" s="144">
        <v>6</v>
      </c>
      <c r="E964" s="130" t="s">
        <v>3562</v>
      </c>
      <c r="F964" s="47">
        <v>0</v>
      </c>
      <c r="G964" s="47">
        <v>0</v>
      </c>
      <c r="H964" s="47">
        <v>168</v>
      </c>
      <c r="I964" s="47">
        <v>0</v>
      </c>
      <c r="J964" s="47">
        <v>0</v>
      </c>
      <c r="K964" s="47">
        <v>2637</v>
      </c>
      <c r="L964" s="47">
        <v>20687</v>
      </c>
      <c r="M964" s="47">
        <v>220160</v>
      </c>
      <c r="N964" s="153">
        <v>12293</v>
      </c>
      <c r="O964" s="147">
        <v>0</v>
      </c>
      <c r="P964" s="147">
        <v>0</v>
      </c>
      <c r="Q964" s="47">
        <v>0</v>
      </c>
      <c r="R964" s="47">
        <v>0</v>
      </c>
      <c r="S964" s="47">
        <v>0</v>
      </c>
      <c r="T964" s="47">
        <v>0</v>
      </c>
      <c r="U964" s="47">
        <v>0</v>
      </c>
      <c r="V964" s="47">
        <v>0</v>
      </c>
      <c r="W964" s="103">
        <v>255945</v>
      </c>
      <c r="X964" s="41"/>
      <c r="Y964" s="41"/>
      <c r="Z964" s="41"/>
      <c r="AA964" s="41"/>
    </row>
    <row r="965" spans="1:27" ht="20.25" customHeight="1" x14ac:dyDescent="0.2">
      <c r="A965" s="113" t="s">
        <v>2775</v>
      </c>
      <c r="B965" s="114" t="s">
        <v>2744</v>
      </c>
      <c r="C965" s="4" t="s">
        <v>1052</v>
      </c>
      <c r="D965" s="144">
        <v>6</v>
      </c>
      <c r="E965" s="130" t="s">
        <v>3561</v>
      </c>
      <c r="F965" s="47">
        <v>20356</v>
      </c>
      <c r="G965" s="47">
        <v>0</v>
      </c>
      <c r="H965" s="47">
        <v>0</v>
      </c>
      <c r="I965" s="47">
        <v>26043</v>
      </c>
      <c r="J965" s="47">
        <v>11348</v>
      </c>
      <c r="K965" s="47">
        <v>31048</v>
      </c>
      <c r="L965" s="47">
        <v>9877</v>
      </c>
      <c r="M965" s="47">
        <v>354624</v>
      </c>
      <c r="N965" s="153">
        <v>23310</v>
      </c>
      <c r="O965" s="147">
        <v>3328</v>
      </c>
      <c r="P965" s="147">
        <v>0</v>
      </c>
      <c r="Q965" s="47">
        <v>0</v>
      </c>
      <c r="R965" s="47">
        <v>0</v>
      </c>
      <c r="S965" s="47">
        <v>0</v>
      </c>
      <c r="T965" s="47">
        <v>0</v>
      </c>
      <c r="U965" s="47">
        <v>0</v>
      </c>
      <c r="V965" s="47">
        <v>0</v>
      </c>
      <c r="W965" s="103">
        <v>479934</v>
      </c>
      <c r="X965" s="41"/>
      <c r="Y965" s="41"/>
      <c r="Z965" s="41"/>
      <c r="AA965" s="41"/>
    </row>
    <row r="966" spans="1:27" ht="20.25" customHeight="1" x14ac:dyDescent="0.2">
      <c r="A966" s="113" t="s">
        <v>2776</v>
      </c>
      <c r="B966" s="114" t="s">
        <v>2744</v>
      </c>
      <c r="C966" s="4" t="s">
        <v>1053</v>
      </c>
      <c r="D966" s="144">
        <v>6</v>
      </c>
      <c r="E966" s="130" t="s">
        <v>3561</v>
      </c>
      <c r="F966" s="47">
        <v>608</v>
      </c>
      <c r="G966" s="47">
        <v>0</v>
      </c>
      <c r="H966" s="47">
        <v>0</v>
      </c>
      <c r="I966" s="47">
        <v>80078</v>
      </c>
      <c r="J966" s="47">
        <v>146</v>
      </c>
      <c r="K966" s="47">
        <v>15470</v>
      </c>
      <c r="L966" s="47">
        <v>13695</v>
      </c>
      <c r="M966" s="47">
        <v>388951</v>
      </c>
      <c r="N966" s="153">
        <v>39823</v>
      </c>
      <c r="O966" s="147">
        <v>2505</v>
      </c>
      <c r="P966" s="147">
        <v>0</v>
      </c>
      <c r="Q966" s="47">
        <v>0</v>
      </c>
      <c r="R966" s="47">
        <v>0</v>
      </c>
      <c r="S966" s="47">
        <v>0</v>
      </c>
      <c r="T966" s="47">
        <v>0</v>
      </c>
      <c r="U966" s="47">
        <v>0</v>
      </c>
      <c r="V966" s="47">
        <v>0</v>
      </c>
      <c r="W966" s="103">
        <v>541276</v>
      </c>
      <c r="X966" s="41"/>
      <c r="Y966" s="41"/>
      <c r="Z966" s="41"/>
      <c r="AA966" s="41"/>
    </row>
    <row r="967" spans="1:27" ht="20.25" customHeight="1" x14ac:dyDescent="0.2">
      <c r="A967" s="113" t="s">
        <v>2777</v>
      </c>
      <c r="B967" s="114" t="s">
        <v>2744</v>
      </c>
      <c r="C967" s="4" t="s">
        <v>1054</v>
      </c>
      <c r="D967" s="144">
        <v>6</v>
      </c>
      <c r="E967" s="130" t="s">
        <v>3561</v>
      </c>
      <c r="F967" s="47">
        <v>4438</v>
      </c>
      <c r="G967" s="47">
        <v>0</v>
      </c>
      <c r="H967" s="47">
        <v>390</v>
      </c>
      <c r="I967" s="47">
        <v>116</v>
      </c>
      <c r="J967" s="47">
        <v>10</v>
      </c>
      <c r="K967" s="47">
        <v>5541</v>
      </c>
      <c r="L967" s="47">
        <v>2814</v>
      </c>
      <c r="M967" s="47">
        <v>269695</v>
      </c>
      <c r="N967" s="153">
        <v>11448</v>
      </c>
      <c r="O967" s="147">
        <v>455</v>
      </c>
      <c r="P967" s="147">
        <v>0</v>
      </c>
      <c r="Q967" s="47">
        <v>83731</v>
      </c>
      <c r="R967" s="47">
        <v>0</v>
      </c>
      <c r="S967" s="47">
        <v>0</v>
      </c>
      <c r="T967" s="47">
        <v>0</v>
      </c>
      <c r="U967" s="47">
        <v>113745</v>
      </c>
      <c r="V967" s="47">
        <v>0</v>
      </c>
      <c r="W967" s="103">
        <v>492383</v>
      </c>
      <c r="X967" s="41"/>
      <c r="Y967" s="41"/>
      <c r="Z967" s="41"/>
      <c r="AA967" s="41"/>
    </row>
    <row r="968" spans="1:27" ht="20.25" customHeight="1" x14ac:dyDescent="0.2">
      <c r="A968" s="113" t="s">
        <v>2778</v>
      </c>
      <c r="B968" s="114" t="s">
        <v>2744</v>
      </c>
      <c r="C968" s="4" t="s">
        <v>150</v>
      </c>
      <c r="D968" s="144">
        <v>6</v>
      </c>
      <c r="E968" s="130" t="s">
        <v>3561</v>
      </c>
      <c r="F968" s="47">
        <v>4089</v>
      </c>
      <c r="G968" s="47">
        <v>49450</v>
      </c>
      <c r="H968" s="47">
        <v>0</v>
      </c>
      <c r="I968" s="47">
        <v>25163</v>
      </c>
      <c r="J968" s="47">
        <v>2192</v>
      </c>
      <c r="K968" s="47">
        <v>15338</v>
      </c>
      <c r="L968" s="47">
        <v>7128</v>
      </c>
      <c r="M968" s="47">
        <v>346623</v>
      </c>
      <c r="N968" s="153">
        <v>48634</v>
      </c>
      <c r="O968" s="147">
        <v>681</v>
      </c>
      <c r="P968" s="147">
        <v>0</v>
      </c>
      <c r="Q968" s="47">
        <v>0</v>
      </c>
      <c r="R968" s="47">
        <v>0</v>
      </c>
      <c r="S968" s="47">
        <v>0</v>
      </c>
      <c r="T968" s="47">
        <v>2584</v>
      </c>
      <c r="U968" s="47">
        <v>0</v>
      </c>
      <c r="V968" s="47">
        <v>0</v>
      </c>
      <c r="W968" s="103">
        <v>501882</v>
      </c>
      <c r="X968" s="41"/>
      <c r="Y968" s="41"/>
      <c r="Z968" s="41"/>
      <c r="AA968" s="41"/>
    </row>
    <row r="969" spans="1:27" ht="20.25" customHeight="1" x14ac:dyDescent="0.2">
      <c r="A969" s="113" t="s">
        <v>2779</v>
      </c>
      <c r="B969" s="114" t="s">
        <v>2780</v>
      </c>
      <c r="C969" s="4" t="s">
        <v>1055</v>
      </c>
      <c r="D969" s="144">
        <v>2</v>
      </c>
      <c r="E969" s="130" t="s">
        <v>3561</v>
      </c>
      <c r="F969" s="47">
        <v>7661</v>
      </c>
      <c r="G969" s="47">
        <v>0</v>
      </c>
      <c r="H969" s="47">
        <v>506479</v>
      </c>
      <c r="I969" s="47">
        <v>1198052</v>
      </c>
      <c r="J969" s="47">
        <v>1359774</v>
      </c>
      <c r="K969" s="47">
        <v>3616349</v>
      </c>
      <c r="L969" s="47">
        <v>6367943</v>
      </c>
      <c r="M969" s="47">
        <v>24767243</v>
      </c>
      <c r="N969" s="153">
        <v>663609</v>
      </c>
      <c r="O969" s="147">
        <v>334358</v>
      </c>
      <c r="P969" s="147">
        <v>804</v>
      </c>
      <c r="Q969" s="47">
        <v>0</v>
      </c>
      <c r="R969" s="47">
        <v>15730204</v>
      </c>
      <c r="S969" s="47">
        <v>0</v>
      </c>
      <c r="T969" s="47">
        <v>64377</v>
      </c>
      <c r="U969" s="47">
        <v>0</v>
      </c>
      <c r="V969" s="47">
        <v>0</v>
      </c>
      <c r="W969" s="103">
        <v>54616853</v>
      </c>
      <c r="X969" s="41"/>
      <c r="Y969" s="41"/>
      <c r="Z969" s="41"/>
      <c r="AA969" s="41"/>
    </row>
    <row r="970" spans="1:27" ht="20.25" customHeight="1" x14ac:dyDescent="0.2">
      <c r="A970" s="113" t="s">
        <v>2781</v>
      </c>
      <c r="B970" s="114" t="s">
        <v>2780</v>
      </c>
      <c r="C970" s="4" t="s">
        <v>1056</v>
      </c>
      <c r="D970" s="144">
        <v>3</v>
      </c>
      <c r="E970" s="130" t="s">
        <v>3561</v>
      </c>
      <c r="F970" s="47">
        <v>7438</v>
      </c>
      <c r="G970" s="47">
        <v>0</v>
      </c>
      <c r="H970" s="47">
        <v>1253</v>
      </c>
      <c r="I970" s="47">
        <v>377071</v>
      </c>
      <c r="J970" s="47">
        <v>143086</v>
      </c>
      <c r="K970" s="47">
        <v>255904</v>
      </c>
      <c r="L970" s="47">
        <v>175801</v>
      </c>
      <c r="M970" s="47">
        <v>3234077</v>
      </c>
      <c r="N970" s="153">
        <v>35957</v>
      </c>
      <c r="O970" s="147">
        <v>32761</v>
      </c>
      <c r="P970" s="147">
        <v>0</v>
      </c>
      <c r="Q970" s="47">
        <v>0</v>
      </c>
      <c r="R970" s="47">
        <v>1415652</v>
      </c>
      <c r="S970" s="47">
        <v>0</v>
      </c>
      <c r="T970" s="47">
        <v>5404</v>
      </c>
      <c r="U970" s="47">
        <v>0</v>
      </c>
      <c r="V970" s="47">
        <v>0</v>
      </c>
      <c r="W970" s="103">
        <v>5684404</v>
      </c>
      <c r="X970" s="41"/>
      <c r="Y970" s="41"/>
      <c r="Z970" s="41"/>
      <c r="AA970" s="41"/>
    </row>
    <row r="971" spans="1:27" ht="20.25" customHeight="1" x14ac:dyDescent="0.2">
      <c r="A971" s="113" t="s">
        <v>2782</v>
      </c>
      <c r="B971" s="114" t="s">
        <v>2780</v>
      </c>
      <c r="C971" s="4" t="s">
        <v>1057</v>
      </c>
      <c r="D971" s="144">
        <v>3</v>
      </c>
      <c r="E971" s="130" t="s">
        <v>3562</v>
      </c>
      <c r="F971" s="47">
        <v>0</v>
      </c>
      <c r="G971" s="47">
        <v>0</v>
      </c>
      <c r="H971" s="47">
        <v>15346</v>
      </c>
      <c r="I971" s="47">
        <v>169891</v>
      </c>
      <c r="J971" s="47">
        <v>911</v>
      </c>
      <c r="K971" s="47">
        <v>254070</v>
      </c>
      <c r="L971" s="47">
        <v>190976</v>
      </c>
      <c r="M971" s="47">
        <v>2266205</v>
      </c>
      <c r="N971" s="153">
        <v>64387</v>
      </c>
      <c r="O971" s="147">
        <v>3076</v>
      </c>
      <c r="P971" s="147">
        <v>0</v>
      </c>
      <c r="Q971" s="47">
        <v>0</v>
      </c>
      <c r="R971" s="47">
        <v>2309154</v>
      </c>
      <c r="S971" s="47">
        <v>0</v>
      </c>
      <c r="T971" s="47">
        <v>0</v>
      </c>
      <c r="U971" s="47">
        <v>0</v>
      </c>
      <c r="V971" s="47">
        <v>0</v>
      </c>
      <c r="W971" s="103">
        <v>5274016</v>
      </c>
      <c r="X971" s="41"/>
      <c r="Y971" s="41"/>
      <c r="Z971" s="41"/>
      <c r="AA971" s="41"/>
    </row>
    <row r="972" spans="1:27" ht="20.25" customHeight="1" x14ac:dyDescent="0.2">
      <c r="A972" s="113" t="s">
        <v>2783</v>
      </c>
      <c r="B972" s="114" t="s">
        <v>2780</v>
      </c>
      <c r="C972" s="4" t="s">
        <v>1058</v>
      </c>
      <c r="D972" s="144">
        <v>3</v>
      </c>
      <c r="E972" s="130" t="s">
        <v>3561</v>
      </c>
      <c r="F972" s="47">
        <v>0</v>
      </c>
      <c r="G972" s="47">
        <v>0</v>
      </c>
      <c r="H972" s="47">
        <v>6572</v>
      </c>
      <c r="I972" s="47">
        <v>71528</v>
      </c>
      <c r="J972" s="47">
        <v>27583</v>
      </c>
      <c r="K972" s="47">
        <v>75713</v>
      </c>
      <c r="L972" s="47">
        <v>135710</v>
      </c>
      <c r="M972" s="47">
        <v>5050112</v>
      </c>
      <c r="N972" s="153">
        <v>44470</v>
      </c>
      <c r="O972" s="147">
        <v>34212</v>
      </c>
      <c r="P972" s="147">
        <v>0</v>
      </c>
      <c r="Q972" s="47">
        <v>0</v>
      </c>
      <c r="R972" s="47">
        <v>608184</v>
      </c>
      <c r="S972" s="47">
        <v>0</v>
      </c>
      <c r="T972" s="47">
        <v>0</v>
      </c>
      <c r="U972" s="47">
        <v>1754598</v>
      </c>
      <c r="V972" s="47">
        <v>0</v>
      </c>
      <c r="W972" s="103">
        <v>7808682</v>
      </c>
      <c r="X972" s="41"/>
      <c r="Y972" s="41"/>
      <c r="Z972" s="41"/>
      <c r="AA972" s="41"/>
    </row>
    <row r="973" spans="1:27" ht="20.25" customHeight="1" x14ac:dyDescent="0.2">
      <c r="A973" s="113" t="s">
        <v>2784</v>
      </c>
      <c r="B973" s="114" t="s">
        <v>2780</v>
      </c>
      <c r="C973" s="4" t="s">
        <v>1059</v>
      </c>
      <c r="D973" s="144">
        <v>5</v>
      </c>
      <c r="E973" s="130" t="s">
        <v>3561</v>
      </c>
      <c r="F973" s="47">
        <v>0</v>
      </c>
      <c r="G973" s="47">
        <v>0</v>
      </c>
      <c r="H973" s="47">
        <v>0</v>
      </c>
      <c r="I973" s="47">
        <v>43038</v>
      </c>
      <c r="J973" s="47">
        <v>468</v>
      </c>
      <c r="K973" s="47">
        <v>31131</v>
      </c>
      <c r="L973" s="47">
        <v>54198</v>
      </c>
      <c r="M973" s="47">
        <v>1709299</v>
      </c>
      <c r="N973" s="153">
        <v>7948</v>
      </c>
      <c r="O973" s="147">
        <v>3393</v>
      </c>
      <c r="P973" s="147">
        <v>0</v>
      </c>
      <c r="Q973" s="47">
        <v>0</v>
      </c>
      <c r="R973" s="47">
        <v>204884</v>
      </c>
      <c r="S973" s="47">
        <v>0</v>
      </c>
      <c r="T973" s="47">
        <v>0</v>
      </c>
      <c r="U973" s="47">
        <v>0</v>
      </c>
      <c r="V973" s="47">
        <v>0</v>
      </c>
      <c r="W973" s="103">
        <v>2054359</v>
      </c>
      <c r="X973" s="41"/>
      <c r="Y973" s="41"/>
      <c r="Z973" s="41"/>
      <c r="AA973" s="41"/>
    </row>
    <row r="974" spans="1:27" ht="20.25" customHeight="1" x14ac:dyDescent="0.2">
      <c r="A974" s="113" t="s">
        <v>2785</v>
      </c>
      <c r="B974" s="114" t="s">
        <v>2780</v>
      </c>
      <c r="C974" s="4" t="s">
        <v>1060</v>
      </c>
      <c r="D974" s="144">
        <v>5</v>
      </c>
      <c r="E974" s="130" t="s">
        <v>3561</v>
      </c>
      <c r="F974" s="47">
        <v>0</v>
      </c>
      <c r="G974" s="47">
        <v>0</v>
      </c>
      <c r="H974" s="47">
        <v>2222</v>
      </c>
      <c r="I974" s="47">
        <v>48598</v>
      </c>
      <c r="J974" s="47">
        <v>220</v>
      </c>
      <c r="K974" s="47">
        <v>62617</v>
      </c>
      <c r="L974" s="47">
        <v>58796</v>
      </c>
      <c r="M974" s="47">
        <v>1222635</v>
      </c>
      <c r="N974" s="153">
        <v>3925</v>
      </c>
      <c r="O974" s="147">
        <v>898</v>
      </c>
      <c r="P974" s="147">
        <v>0</v>
      </c>
      <c r="Q974" s="47">
        <v>0</v>
      </c>
      <c r="R974" s="47">
        <v>698845</v>
      </c>
      <c r="S974" s="47">
        <v>0</v>
      </c>
      <c r="T974" s="47">
        <v>169</v>
      </c>
      <c r="U974" s="47">
        <v>0</v>
      </c>
      <c r="V974" s="47">
        <v>0</v>
      </c>
      <c r="W974" s="103">
        <v>2098925</v>
      </c>
      <c r="X974" s="41"/>
      <c r="Y974" s="41"/>
      <c r="Z974" s="41"/>
      <c r="AA974" s="41"/>
    </row>
    <row r="975" spans="1:27" ht="20.25" customHeight="1" x14ac:dyDescent="0.2">
      <c r="A975" s="113" t="s">
        <v>2786</v>
      </c>
      <c r="B975" s="114" t="s">
        <v>2780</v>
      </c>
      <c r="C975" s="4" t="s">
        <v>1061</v>
      </c>
      <c r="D975" s="144">
        <v>4</v>
      </c>
      <c r="E975" s="130" t="s">
        <v>3561</v>
      </c>
      <c r="F975" s="47">
        <v>268</v>
      </c>
      <c r="G975" s="47">
        <v>0</v>
      </c>
      <c r="H975" s="47">
        <v>0</v>
      </c>
      <c r="I975" s="47">
        <v>104071</v>
      </c>
      <c r="J975" s="47">
        <v>79619</v>
      </c>
      <c r="K975" s="47">
        <v>199941</v>
      </c>
      <c r="L975" s="47">
        <v>138939</v>
      </c>
      <c r="M975" s="47">
        <v>2678905</v>
      </c>
      <c r="N975" s="153">
        <v>85967</v>
      </c>
      <c r="O975" s="147">
        <v>0</v>
      </c>
      <c r="P975" s="147">
        <v>0</v>
      </c>
      <c r="Q975" s="47">
        <v>0</v>
      </c>
      <c r="R975" s="47">
        <v>946636</v>
      </c>
      <c r="S975" s="47">
        <v>0</v>
      </c>
      <c r="T975" s="47">
        <v>0</v>
      </c>
      <c r="U975" s="47">
        <v>0</v>
      </c>
      <c r="V975" s="47">
        <v>0</v>
      </c>
      <c r="W975" s="103">
        <v>4234346</v>
      </c>
      <c r="X975" s="41"/>
      <c r="Y975" s="41"/>
      <c r="Z975" s="41"/>
      <c r="AA975" s="41"/>
    </row>
    <row r="976" spans="1:27" ht="20.25" customHeight="1" x14ac:dyDescent="0.2">
      <c r="A976" s="113" t="s">
        <v>2787</v>
      </c>
      <c r="B976" s="114" t="s">
        <v>2780</v>
      </c>
      <c r="C976" s="4" t="s">
        <v>1062</v>
      </c>
      <c r="D976" s="144">
        <v>5</v>
      </c>
      <c r="E976" s="130" t="s">
        <v>3561</v>
      </c>
      <c r="F976" s="47">
        <v>449</v>
      </c>
      <c r="G976" s="47">
        <v>0</v>
      </c>
      <c r="H976" s="47">
        <v>5822</v>
      </c>
      <c r="I976" s="47">
        <v>45310</v>
      </c>
      <c r="J976" s="47">
        <v>463</v>
      </c>
      <c r="K976" s="47">
        <v>70346</v>
      </c>
      <c r="L976" s="47">
        <v>75220</v>
      </c>
      <c r="M976" s="47">
        <v>2816886</v>
      </c>
      <c r="N976" s="153">
        <v>50271</v>
      </c>
      <c r="O976" s="147">
        <v>11046</v>
      </c>
      <c r="P976" s="147">
        <v>0</v>
      </c>
      <c r="Q976" s="47">
        <v>0</v>
      </c>
      <c r="R976" s="47">
        <v>326583</v>
      </c>
      <c r="S976" s="47">
        <v>0</v>
      </c>
      <c r="T976" s="47">
        <v>0</v>
      </c>
      <c r="U976" s="47">
        <v>984512</v>
      </c>
      <c r="V976" s="47">
        <v>0</v>
      </c>
      <c r="W976" s="103">
        <v>4386908</v>
      </c>
      <c r="X976" s="41"/>
      <c r="Y976" s="41"/>
      <c r="Z976" s="41"/>
      <c r="AA976" s="41"/>
    </row>
    <row r="977" spans="1:27" ht="20.25" customHeight="1" x14ac:dyDescent="0.2">
      <c r="A977" s="113" t="s">
        <v>2788</v>
      </c>
      <c r="B977" s="114" t="s">
        <v>2780</v>
      </c>
      <c r="C977" s="4" t="s">
        <v>1063</v>
      </c>
      <c r="D977" s="144">
        <v>5</v>
      </c>
      <c r="E977" s="130" t="s">
        <v>3561</v>
      </c>
      <c r="F977" s="47">
        <v>3454</v>
      </c>
      <c r="G977" s="47">
        <v>0</v>
      </c>
      <c r="H977" s="47">
        <v>0</v>
      </c>
      <c r="I977" s="47">
        <v>28880</v>
      </c>
      <c r="J977" s="47">
        <v>8856</v>
      </c>
      <c r="K977" s="47">
        <v>28661</v>
      </c>
      <c r="L977" s="47">
        <v>26028</v>
      </c>
      <c r="M977" s="47">
        <v>944282</v>
      </c>
      <c r="N977" s="153">
        <v>47691</v>
      </c>
      <c r="O977" s="147">
        <v>9028</v>
      </c>
      <c r="P977" s="147">
        <v>0</v>
      </c>
      <c r="Q977" s="47">
        <v>0</v>
      </c>
      <c r="R977" s="47">
        <v>38830</v>
      </c>
      <c r="S977" s="47">
        <v>0</v>
      </c>
      <c r="T977" s="47">
        <v>0</v>
      </c>
      <c r="U977" s="47">
        <v>0</v>
      </c>
      <c r="V977" s="47">
        <v>0</v>
      </c>
      <c r="W977" s="103">
        <v>1135710</v>
      </c>
      <c r="X977" s="41"/>
      <c r="Y977" s="41"/>
      <c r="Z977" s="41"/>
      <c r="AA977" s="41"/>
    </row>
    <row r="978" spans="1:27" ht="20.25" customHeight="1" x14ac:dyDescent="0.2">
      <c r="A978" s="113" t="s">
        <v>2789</v>
      </c>
      <c r="B978" s="114" t="s">
        <v>2780</v>
      </c>
      <c r="C978" s="4" t="s">
        <v>1064</v>
      </c>
      <c r="D978" s="144">
        <v>5</v>
      </c>
      <c r="E978" s="130" t="s">
        <v>3562</v>
      </c>
      <c r="F978" s="47">
        <v>33508</v>
      </c>
      <c r="G978" s="47">
        <v>0</v>
      </c>
      <c r="H978" s="47">
        <v>2175</v>
      </c>
      <c r="I978" s="47">
        <v>20023</v>
      </c>
      <c r="J978" s="47">
        <v>20033</v>
      </c>
      <c r="K978" s="47">
        <v>43829</v>
      </c>
      <c r="L978" s="47">
        <v>56193</v>
      </c>
      <c r="M978" s="47">
        <v>387528</v>
      </c>
      <c r="N978" s="153">
        <v>18293</v>
      </c>
      <c r="O978" s="147">
        <v>313</v>
      </c>
      <c r="P978" s="147">
        <v>0</v>
      </c>
      <c r="Q978" s="47">
        <v>0</v>
      </c>
      <c r="R978" s="47">
        <v>600362</v>
      </c>
      <c r="S978" s="47">
        <v>0</v>
      </c>
      <c r="T978" s="47">
        <v>0</v>
      </c>
      <c r="U978" s="47">
        <v>0</v>
      </c>
      <c r="V978" s="47">
        <v>0</v>
      </c>
      <c r="W978" s="103">
        <v>1182257</v>
      </c>
      <c r="X978" s="41"/>
      <c r="Y978" s="41"/>
      <c r="Z978" s="41"/>
      <c r="AA978" s="41"/>
    </row>
    <row r="979" spans="1:27" ht="20.25" customHeight="1" x14ac:dyDescent="0.2">
      <c r="A979" s="113" t="s">
        <v>2790</v>
      </c>
      <c r="B979" s="114" t="s">
        <v>2780</v>
      </c>
      <c r="C979" s="4" t="s">
        <v>1065</v>
      </c>
      <c r="D979" s="144">
        <v>5</v>
      </c>
      <c r="E979" s="130" t="s">
        <v>3562</v>
      </c>
      <c r="F979" s="47">
        <v>0</v>
      </c>
      <c r="G979" s="47">
        <v>0</v>
      </c>
      <c r="H979" s="47">
        <v>1243</v>
      </c>
      <c r="I979" s="47">
        <v>59452</v>
      </c>
      <c r="J979" s="47">
        <v>0</v>
      </c>
      <c r="K979" s="47">
        <v>11622</v>
      </c>
      <c r="L979" s="47">
        <v>115688</v>
      </c>
      <c r="M979" s="47">
        <v>737274</v>
      </c>
      <c r="N979" s="153">
        <v>12097</v>
      </c>
      <c r="O979" s="147">
        <v>3697</v>
      </c>
      <c r="P979" s="147">
        <v>0</v>
      </c>
      <c r="Q979" s="47">
        <v>0</v>
      </c>
      <c r="R979" s="47">
        <v>366142</v>
      </c>
      <c r="S979" s="47">
        <v>0</v>
      </c>
      <c r="T979" s="47">
        <v>0</v>
      </c>
      <c r="U979" s="47">
        <v>0</v>
      </c>
      <c r="V979" s="47">
        <v>0</v>
      </c>
      <c r="W979" s="103">
        <v>1307215</v>
      </c>
      <c r="X979" s="41"/>
      <c r="Y979" s="41"/>
      <c r="Z979" s="41"/>
      <c r="AA979" s="41"/>
    </row>
    <row r="980" spans="1:27" ht="20.25" customHeight="1" x14ac:dyDescent="0.2">
      <c r="A980" s="113" t="s">
        <v>2791</v>
      </c>
      <c r="B980" s="114" t="s">
        <v>2780</v>
      </c>
      <c r="C980" s="4" t="s">
        <v>1066</v>
      </c>
      <c r="D980" s="144">
        <v>3</v>
      </c>
      <c r="E980" s="130" t="s">
        <v>3562</v>
      </c>
      <c r="F980" s="47">
        <v>15420</v>
      </c>
      <c r="G980" s="47">
        <v>0</v>
      </c>
      <c r="H980" s="47">
        <v>10944</v>
      </c>
      <c r="I980" s="47">
        <v>343621</v>
      </c>
      <c r="J980" s="47">
        <v>240005</v>
      </c>
      <c r="K980" s="47">
        <v>330491</v>
      </c>
      <c r="L980" s="47">
        <v>447648</v>
      </c>
      <c r="M980" s="47">
        <v>2861190</v>
      </c>
      <c r="N980" s="153">
        <v>64560</v>
      </c>
      <c r="O980" s="147">
        <v>7273</v>
      </c>
      <c r="P980" s="147">
        <v>0</v>
      </c>
      <c r="Q980" s="47">
        <v>206716</v>
      </c>
      <c r="R980" s="47">
        <v>1094704</v>
      </c>
      <c r="S980" s="47">
        <v>0</v>
      </c>
      <c r="T980" s="47">
        <v>0</v>
      </c>
      <c r="U980" s="47">
        <v>0</v>
      </c>
      <c r="V980" s="47">
        <v>0</v>
      </c>
      <c r="W980" s="103">
        <v>5622572</v>
      </c>
      <c r="X980" s="41"/>
      <c r="Y980" s="41"/>
      <c r="Z980" s="41"/>
      <c r="AA980" s="41"/>
    </row>
    <row r="981" spans="1:27" ht="20.25" customHeight="1" x14ac:dyDescent="0.2">
      <c r="A981" s="113" t="s">
        <v>2792</v>
      </c>
      <c r="B981" s="114" t="s">
        <v>2780</v>
      </c>
      <c r="C981" s="4" t="s">
        <v>1067</v>
      </c>
      <c r="D981" s="144">
        <v>5</v>
      </c>
      <c r="E981" s="130" t="s">
        <v>3562</v>
      </c>
      <c r="F981" s="47">
        <v>0</v>
      </c>
      <c r="G981" s="47">
        <v>0</v>
      </c>
      <c r="H981" s="47">
        <v>4834</v>
      </c>
      <c r="I981" s="47">
        <v>51680</v>
      </c>
      <c r="J981" s="47">
        <v>0</v>
      </c>
      <c r="K981" s="47">
        <v>177074</v>
      </c>
      <c r="L981" s="47">
        <v>106217</v>
      </c>
      <c r="M981" s="47">
        <v>845158</v>
      </c>
      <c r="N981" s="153">
        <v>19516</v>
      </c>
      <c r="O981" s="147">
        <v>702</v>
      </c>
      <c r="P981" s="147">
        <v>0</v>
      </c>
      <c r="Q981" s="47">
        <v>0</v>
      </c>
      <c r="R981" s="47">
        <v>520974</v>
      </c>
      <c r="S981" s="47">
        <v>0</v>
      </c>
      <c r="T981" s="47">
        <v>0</v>
      </c>
      <c r="U981" s="47">
        <v>0</v>
      </c>
      <c r="V981" s="47">
        <v>0</v>
      </c>
      <c r="W981" s="103">
        <v>1726155</v>
      </c>
      <c r="X981" s="41"/>
      <c r="Y981" s="41"/>
      <c r="Z981" s="41"/>
      <c r="AA981" s="41"/>
    </row>
    <row r="982" spans="1:27" ht="20.25" customHeight="1" x14ac:dyDescent="0.2">
      <c r="A982" s="113" t="s">
        <v>2793</v>
      </c>
      <c r="B982" s="114" t="s">
        <v>2780</v>
      </c>
      <c r="C982" s="4" t="s">
        <v>1068</v>
      </c>
      <c r="D982" s="144">
        <v>5</v>
      </c>
      <c r="E982" s="130" t="s">
        <v>3561</v>
      </c>
      <c r="F982" s="47">
        <v>0</v>
      </c>
      <c r="G982" s="47">
        <v>1320</v>
      </c>
      <c r="H982" s="47">
        <v>6728</v>
      </c>
      <c r="I982" s="47">
        <v>68079</v>
      </c>
      <c r="J982" s="47">
        <v>71336</v>
      </c>
      <c r="K982" s="47">
        <v>82471</v>
      </c>
      <c r="L982" s="47">
        <v>84551</v>
      </c>
      <c r="M982" s="47">
        <v>1628037</v>
      </c>
      <c r="N982" s="153">
        <v>63222</v>
      </c>
      <c r="O982" s="147">
        <v>6055</v>
      </c>
      <c r="P982" s="147">
        <v>0</v>
      </c>
      <c r="Q982" s="47">
        <v>0</v>
      </c>
      <c r="R982" s="47">
        <v>463691</v>
      </c>
      <c r="S982" s="47">
        <v>0</v>
      </c>
      <c r="T982" s="47">
        <v>0</v>
      </c>
      <c r="U982" s="47">
        <v>0</v>
      </c>
      <c r="V982" s="47">
        <v>0</v>
      </c>
      <c r="W982" s="103">
        <v>2475490</v>
      </c>
      <c r="X982" s="41"/>
      <c r="Y982" s="41"/>
      <c r="Z982" s="41"/>
      <c r="AA982" s="41"/>
    </row>
    <row r="983" spans="1:27" ht="20.25" customHeight="1" x14ac:dyDescent="0.2">
      <c r="A983" s="113" t="s">
        <v>2794</v>
      </c>
      <c r="B983" s="114" t="s">
        <v>2780</v>
      </c>
      <c r="C983" s="4" t="s">
        <v>1069</v>
      </c>
      <c r="D983" s="144">
        <v>5</v>
      </c>
      <c r="E983" s="130" t="s">
        <v>3561</v>
      </c>
      <c r="F983" s="47">
        <v>0</v>
      </c>
      <c r="G983" s="47">
        <v>0</v>
      </c>
      <c r="H983" s="47">
        <v>78</v>
      </c>
      <c r="I983" s="47">
        <v>56186</v>
      </c>
      <c r="J983" s="47">
        <v>9436</v>
      </c>
      <c r="K983" s="47">
        <v>103670</v>
      </c>
      <c r="L983" s="47">
        <v>32005</v>
      </c>
      <c r="M983" s="47">
        <v>1163091</v>
      </c>
      <c r="N983" s="153">
        <v>21789</v>
      </c>
      <c r="O983" s="147">
        <v>3886</v>
      </c>
      <c r="P983" s="147">
        <v>0</v>
      </c>
      <c r="Q983" s="47">
        <v>0</v>
      </c>
      <c r="R983" s="47">
        <v>191815</v>
      </c>
      <c r="S983" s="47">
        <v>0</v>
      </c>
      <c r="T983" s="47">
        <v>0</v>
      </c>
      <c r="U983" s="47">
        <v>0</v>
      </c>
      <c r="V983" s="47">
        <v>0</v>
      </c>
      <c r="W983" s="103">
        <v>1581956</v>
      </c>
      <c r="X983" s="41"/>
      <c r="Y983" s="41"/>
      <c r="Z983" s="41"/>
      <c r="AA983" s="41"/>
    </row>
    <row r="984" spans="1:27" ht="20.25" customHeight="1" x14ac:dyDescent="0.2">
      <c r="A984" s="113" t="s">
        <v>2795</v>
      </c>
      <c r="B984" s="114" t="s">
        <v>2780</v>
      </c>
      <c r="C984" s="4" t="s">
        <v>1070</v>
      </c>
      <c r="D984" s="144">
        <v>5</v>
      </c>
      <c r="E984" s="130" t="s">
        <v>3561</v>
      </c>
      <c r="F984" s="47">
        <v>2280</v>
      </c>
      <c r="G984" s="47">
        <v>0</v>
      </c>
      <c r="H984" s="47">
        <v>2993</v>
      </c>
      <c r="I984" s="47">
        <v>37243</v>
      </c>
      <c r="J984" s="47">
        <v>33160</v>
      </c>
      <c r="K984" s="47">
        <v>60615</v>
      </c>
      <c r="L984" s="47">
        <v>30920</v>
      </c>
      <c r="M984" s="47">
        <v>974327</v>
      </c>
      <c r="N984" s="153">
        <v>13374</v>
      </c>
      <c r="O984" s="147">
        <v>14335</v>
      </c>
      <c r="P984" s="147">
        <v>0</v>
      </c>
      <c r="Q984" s="47">
        <v>0</v>
      </c>
      <c r="R984" s="47">
        <v>243732</v>
      </c>
      <c r="S984" s="47">
        <v>0</v>
      </c>
      <c r="T984" s="47">
        <v>0</v>
      </c>
      <c r="U984" s="47">
        <v>0</v>
      </c>
      <c r="V984" s="47">
        <v>0</v>
      </c>
      <c r="W984" s="103">
        <v>1412979</v>
      </c>
      <c r="X984" s="41"/>
      <c r="Y984" s="41"/>
      <c r="Z984" s="41"/>
      <c r="AA984" s="41"/>
    </row>
    <row r="985" spans="1:27" ht="20.25" customHeight="1" x14ac:dyDescent="0.2">
      <c r="A985" s="113" t="s">
        <v>2796</v>
      </c>
      <c r="B985" s="114" t="s">
        <v>2780</v>
      </c>
      <c r="C985" s="4" t="s">
        <v>1071</v>
      </c>
      <c r="D985" s="144">
        <v>5</v>
      </c>
      <c r="E985" s="130" t="s">
        <v>3561</v>
      </c>
      <c r="F985" s="47">
        <v>2156</v>
      </c>
      <c r="G985" s="47">
        <v>0</v>
      </c>
      <c r="H985" s="47">
        <v>0</v>
      </c>
      <c r="I985" s="47">
        <v>52495</v>
      </c>
      <c r="J985" s="47">
        <v>13805</v>
      </c>
      <c r="K985" s="47">
        <v>43933</v>
      </c>
      <c r="L985" s="47">
        <v>19368</v>
      </c>
      <c r="M985" s="47">
        <v>605642</v>
      </c>
      <c r="N985" s="153">
        <v>56772</v>
      </c>
      <c r="O985" s="147">
        <v>215</v>
      </c>
      <c r="P985" s="147">
        <v>0</v>
      </c>
      <c r="Q985" s="47">
        <v>0</v>
      </c>
      <c r="R985" s="47">
        <v>299168</v>
      </c>
      <c r="S985" s="47">
        <v>0</v>
      </c>
      <c r="T985" s="47">
        <v>0</v>
      </c>
      <c r="U985" s="47">
        <v>0</v>
      </c>
      <c r="V985" s="47">
        <v>0</v>
      </c>
      <c r="W985" s="103">
        <v>1093554</v>
      </c>
      <c r="X985" s="41"/>
      <c r="Y985" s="41"/>
      <c r="Z985" s="41"/>
      <c r="AA985" s="41"/>
    </row>
    <row r="986" spans="1:27" ht="20.25" customHeight="1" x14ac:dyDescent="0.2">
      <c r="A986" s="113" t="s">
        <v>2797</v>
      </c>
      <c r="B986" s="114" t="s">
        <v>2780</v>
      </c>
      <c r="C986" s="4" t="s">
        <v>1072</v>
      </c>
      <c r="D986" s="144">
        <v>5</v>
      </c>
      <c r="E986" s="130" t="s">
        <v>3561</v>
      </c>
      <c r="F986" s="47">
        <v>0</v>
      </c>
      <c r="G986" s="47">
        <v>0</v>
      </c>
      <c r="H986" s="47">
        <v>3030</v>
      </c>
      <c r="I986" s="47">
        <v>68504</v>
      </c>
      <c r="J986" s="47">
        <v>8875</v>
      </c>
      <c r="K986" s="47">
        <v>48173</v>
      </c>
      <c r="L986" s="47">
        <v>36310</v>
      </c>
      <c r="M986" s="47">
        <v>1356424</v>
      </c>
      <c r="N986" s="153">
        <v>29966</v>
      </c>
      <c r="O986" s="147">
        <v>11236</v>
      </c>
      <c r="P986" s="147">
        <v>0</v>
      </c>
      <c r="Q986" s="47">
        <v>0</v>
      </c>
      <c r="R986" s="47">
        <v>98954</v>
      </c>
      <c r="S986" s="47">
        <v>0</v>
      </c>
      <c r="T986" s="47">
        <v>0</v>
      </c>
      <c r="U986" s="47">
        <v>0</v>
      </c>
      <c r="V986" s="47">
        <v>0</v>
      </c>
      <c r="W986" s="103">
        <v>1661472</v>
      </c>
      <c r="X986" s="41"/>
      <c r="Y986" s="41"/>
      <c r="Z986" s="41"/>
      <c r="AA986" s="41"/>
    </row>
    <row r="987" spans="1:27" ht="20.25" customHeight="1" x14ac:dyDescent="0.2">
      <c r="A987" s="113" t="s">
        <v>2798</v>
      </c>
      <c r="B987" s="114" t="s">
        <v>2780</v>
      </c>
      <c r="C987" s="4" t="s">
        <v>1073</v>
      </c>
      <c r="D987" s="144">
        <v>5</v>
      </c>
      <c r="E987" s="130" t="s">
        <v>3562</v>
      </c>
      <c r="F987" s="47">
        <v>0</v>
      </c>
      <c r="G987" s="47">
        <v>0</v>
      </c>
      <c r="H987" s="47">
        <v>2040</v>
      </c>
      <c r="I987" s="47">
        <v>77255</v>
      </c>
      <c r="J987" s="47">
        <v>0</v>
      </c>
      <c r="K987" s="47">
        <v>116148</v>
      </c>
      <c r="L987" s="47">
        <v>85304</v>
      </c>
      <c r="M987" s="47">
        <v>766198</v>
      </c>
      <c r="N987" s="153">
        <v>42714</v>
      </c>
      <c r="O987" s="147">
        <v>2471</v>
      </c>
      <c r="P987" s="147">
        <v>0</v>
      </c>
      <c r="Q987" s="47">
        <v>0</v>
      </c>
      <c r="R987" s="47">
        <v>336344</v>
      </c>
      <c r="S987" s="47">
        <v>0</v>
      </c>
      <c r="T987" s="47">
        <v>0</v>
      </c>
      <c r="U987" s="47">
        <v>0</v>
      </c>
      <c r="V987" s="47">
        <v>0</v>
      </c>
      <c r="W987" s="103">
        <v>1428474</v>
      </c>
      <c r="X987" s="41"/>
      <c r="Y987" s="41"/>
      <c r="Z987" s="41"/>
      <c r="AA987" s="41"/>
    </row>
    <row r="988" spans="1:27" ht="20.25" customHeight="1" x14ac:dyDescent="0.2">
      <c r="A988" s="113" t="s">
        <v>2799</v>
      </c>
      <c r="B988" s="114" t="s">
        <v>2780</v>
      </c>
      <c r="C988" s="4" t="s">
        <v>1074</v>
      </c>
      <c r="D988" s="144">
        <v>5</v>
      </c>
      <c r="E988" s="130" t="s">
        <v>3561</v>
      </c>
      <c r="F988" s="47">
        <v>1759</v>
      </c>
      <c r="G988" s="47">
        <v>0</v>
      </c>
      <c r="H988" s="47">
        <v>3050</v>
      </c>
      <c r="I988" s="47">
        <v>61299</v>
      </c>
      <c r="J988" s="47">
        <v>333</v>
      </c>
      <c r="K988" s="47">
        <v>27544</v>
      </c>
      <c r="L988" s="47">
        <v>60587</v>
      </c>
      <c r="M988" s="47">
        <v>1819326</v>
      </c>
      <c r="N988" s="153">
        <v>40113</v>
      </c>
      <c r="O988" s="147">
        <v>532</v>
      </c>
      <c r="P988" s="147">
        <v>0</v>
      </c>
      <c r="Q988" s="47">
        <v>0</v>
      </c>
      <c r="R988" s="47">
        <v>357244</v>
      </c>
      <c r="S988" s="47">
        <v>0</v>
      </c>
      <c r="T988" s="47">
        <v>0</v>
      </c>
      <c r="U988" s="47">
        <v>1334792</v>
      </c>
      <c r="V988" s="47">
        <v>0</v>
      </c>
      <c r="W988" s="103">
        <v>3706579</v>
      </c>
      <c r="X988" s="41"/>
      <c r="Y988" s="41"/>
      <c r="Z988" s="41"/>
      <c r="AA988" s="41"/>
    </row>
    <row r="989" spans="1:27" ht="20.25" customHeight="1" x14ac:dyDescent="0.2">
      <c r="A989" s="113" t="s">
        <v>2800</v>
      </c>
      <c r="B989" s="114" t="s">
        <v>2780</v>
      </c>
      <c r="C989" s="4" t="s">
        <v>1075</v>
      </c>
      <c r="D989" s="144">
        <v>5</v>
      </c>
      <c r="E989" s="130" t="s">
        <v>3561</v>
      </c>
      <c r="F989" s="47">
        <v>20393</v>
      </c>
      <c r="G989" s="47">
        <v>19424</v>
      </c>
      <c r="H989" s="47">
        <v>414</v>
      </c>
      <c r="I989" s="47">
        <v>16119</v>
      </c>
      <c r="J989" s="47">
        <v>365</v>
      </c>
      <c r="K989" s="47">
        <v>57610</v>
      </c>
      <c r="L989" s="47">
        <v>18573</v>
      </c>
      <c r="M989" s="47">
        <v>949922</v>
      </c>
      <c r="N989" s="153">
        <v>11466</v>
      </c>
      <c r="O989" s="147">
        <v>69</v>
      </c>
      <c r="P989" s="147">
        <v>0</v>
      </c>
      <c r="Q989" s="47">
        <v>386401</v>
      </c>
      <c r="R989" s="47">
        <v>0</v>
      </c>
      <c r="S989" s="47">
        <v>0</v>
      </c>
      <c r="T989" s="47">
        <v>0</v>
      </c>
      <c r="U989" s="47">
        <v>584050</v>
      </c>
      <c r="V989" s="47">
        <v>0</v>
      </c>
      <c r="W989" s="103">
        <v>2064806</v>
      </c>
      <c r="X989" s="41"/>
      <c r="Y989" s="41"/>
      <c r="Z989" s="41"/>
      <c r="AA989" s="41"/>
    </row>
    <row r="990" spans="1:27" ht="20.25" customHeight="1" x14ac:dyDescent="0.2">
      <c r="A990" s="113" t="s">
        <v>2801</v>
      </c>
      <c r="B990" s="114" t="s">
        <v>2780</v>
      </c>
      <c r="C990" s="4" t="s">
        <v>1076</v>
      </c>
      <c r="D990" s="144">
        <v>5</v>
      </c>
      <c r="E990" s="130" t="s">
        <v>3562</v>
      </c>
      <c r="F990" s="47">
        <v>0</v>
      </c>
      <c r="G990" s="47">
        <v>0</v>
      </c>
      <c r="H990" s="47">
        <v>0</v>
      </c>
      <c r="I990" s="47">
        <v>70715</v>
      </c>
      <c r="J990" s="47">
        <v>0</v>
      </c>
      <c r="K990" s="47">
        <v>250395</v>
      </c>
      <c r="L990" s="47">
        <v>58618</v>
      </c>
      <c r="M990" s="47">
        <v>573284</v>
      </c>
      <c r="N990" s="153">
        <v>5601</v>
      </c>
      <c r="O990" s="147">
        <v>302</v>
      </c>
      <c r="P990" s="147">
        <v>0</v>
      </c>
      <c r="Q990" s="47">
        <v>0</v>
      </c>
      <c r="R990" s="47">
        <v>498877</v>
      </c>
      <c r="S990" s="47">
        <v>0</v>
      </c>
      <c r="T990" s="47">
        <v>0</v>
      </c>
      <c r="U990" s="47">
        <v>0</v>
      </c>
      <c r="V990" s="47">
        <v>0</v>
      </c>
      <c r="W990" s="103">
        <v>1457792</v>
      </c>
      <c r="X990" s="41"/>
      <c r="Y990" s="41"/>
      <c r="Z990" s="41"/>
      <c r="AA990" s="41"/>
    </row>
    <row r="991" spans="1:27" ht="20.25" customHeight="1" x14ac:dyDescent="0.2">
      <c r="A991" s="113" t="s">
        <v>2802</v>
      </c>
      <c r="B991" s="114" t="s">
        <v>2780</v>
      </c>
      <c r="C991" s="4" t="s">
        <v>1077</v>
      </c>
      <c r="D991" s="144">
        <v>5</v>
      </c>
      <c r="E991" s="130" t="s">
        <v>3562</v>
      </c>
      <c r="F991" s="47">
        <v>0</v>
      </c>
      <c r="G991" s="47">
        <v>0</v>
      </c>
      <c r="H991" s="47">
        <v>782</v>
      </c>
      <c r="I991" s="47">
        <v>59690</v>
      </c>
      <c r="J991" s="47">
        <v>0</v>
      </c>
      <c r="K991" s="47">
        <v>37610</v>
      </c>
      <c r="L991" s="47">
        <v>46660</v>
      </c>
      <c r="M991" s="47">
        <v>443767</v>
      </c>
      <c r="N991" s="153">
        <v>7985</v>
      </c>
      <c r="O991" s="147">
        <v>2233</v>
      </c>
      <c r="P991" s="147">
        <v>0</v>
      </c>
      <c r="Q991" s="47">
        <v>0</v>
      </c>
      <c r="R991" s="47">
        <v>324134</v>
      </c>
      <c r="S991" s="47">
        <v>0</v>
      </c>
      <c r="T991" s="47">
        <v>0</v>
      </c>
      <c r="U991" s="47">
        <v>0</v>
      </c>
      <c r="V991" s="47">
        <v>0</v>
      </c>
      <c r="W991" s="103">
        <v>922861</v>
      </c>
      <c r="X991" s="41"/>
      <c r="Y991" s="41"/>
      <c r="Z991" s="41"/>
      <c r="AA991" s="41"/>
    </row>
    <row r="992" spans="1:27" ht="20.25" customHeight="1" x14ac:dyDescent="0.2">
      <c r="A992" s="113" t="s">
        <v>2803</v>
      </c>
      <c r="B992" s="114" t="s">
        <v>2780</v>
      </c>
      <c r="C992" s="4" t="s">
        <v>1078</v>
      </c>
      <c r="D992" s="144">
        <v>5</v>
      </c>
      <c r="E992" s="130" t="s">
        <v>3561</v>
      </c>
      <c r="F992" s="47">
        <v>1641</v>
      </c>
      <c r="G992" s="47">
        <v>0</v>
      </c>
      <c r="H992" s="47">
        <v>80</v>
      </c>
      <c r="I992" s="47">
        <v>32740</v>
      </c>
      <c r="J992" s="47">
        <v>8222</v>
      </c>
      <c r="K992" s="47">
        <v>18445</v>
      </c>
      <c r="L992" s="47">
        <v>35754</v>
      </c>
      <c r="M992" s="47">
        <v>861507</v>
      </c>
      <c r="N992" s="153">
        <v>22999</v>
      </c>
      <c r="O992" s="147">
        <v>3511</v>
      </c>
      <c r="P992" s="147">
        <v>0</v>
      </c>
      <c r="Q992" s="47">
        <v>0</v>
      </c>
      <c r="R992" s="47">
        <v>97494</v>
      </c>
      <c r="S992" s="47">
        <v>0</v>
      </c>
      <c r="T992" s="47">
        <v>0</v>
      </c>
      <c r="U992" s="47">
        <v>0</v>
      </c>
      <c r="V992" s="47">
        <v>0</v>
      </c>
      <c r="W992" s="103">
        <v>1082393</v>
      </c>
      <c r="X992" s="41"/>
      <c r="Y992" s="41"/>
      <c r="Z992" s="41"/>
      <c r="AA992" s="41"/>
    </row>
    <row r="993" spans="1:27" ht="20.25" customHeight="1" x14ac:dyDescent="0.2">
      <c r="A993" s="113" t="s">
        <v>2804</v>
      </c>
      <c r="B993" s="114" t="s">
        <v>2780</v>
      </c>
      <c r="C993" s="4" t="s">
        <v>1079</v>
      </c>
      <c r="D993" s="144">
        <v>5</v>
      </c>
      <c r="E993" s="130" t="s">
        <v>3561</v>
      </c>
      <c r="F993" s="47">
        <v>0</v>
      </c>
      <c r="G993" s="47">
        <v>0</v>
      </c>
      <c r="H993" s="47">
        <v>1230</v>
      </c>
      <c r="I993" s="47">
        <v>35448</v>
      </c>
      <c r="J993" s="47">
        <v>159</v>
      </c>
      <c r="K993" s="47">
        <v>126403</v>
      </c>
      <c r="L993" s="47">
        <v>32335</v>
      </c>
      <c r="M993" s="47">
        <v>597538</v>
      </c>
      <c r="N993" s="153">
        <v>19567</v>
      </c>
      <c r="O993" s="147">
        <v>10575</v>
      </c>
      <c r="P993" s="147">
        <v>0</v>
      </c>
      <c r="Q993" s="47">
        <v>0</v>
      </c>
      <c r="R993" s="47">
        <v>182288</v>
      </c>
      <c r="S993" s="47">
        <v>0</v>
      </c>
      <c r="T993" s="47">
        <v>0</v>
      </c>
      <c r="U993" s="47">
        <v>0</v>
      </c>
      <c r="V993" s="47">
        <v>0</v>
      </c>
      <c r="W993" s="103">
        <v>1005543</v>
      </c>
      <c r="X993" s="41"/>
      <c r="Y993" s="41"/>
      <c r="Z993" s="41"/>
      <c r="AA993" s="41"/>
    </row>
    <row r="994" spans="1:27" ht="20.25" customHeight="1" x14ac:dyDescent="0.2">
      <c r="A994" s="113" t="s">
        <v>2805</v>
      </c>
      <c r="B994" s="114" t="s">
        <v>2780</v>
      </c>
      <c r="C994" s="4" t="s">
        <v>1080</v>
      </c>
      <c r="D994" s="144">
        <v>5</v>
      </c>
      <c r="E994" s="130" t="s">
        <v>3561</v>
      </c>
      <c r="F994" s="47">
        <v>0</v>
      </c>
      <c r="G994" s="47">
        <v>0</v>
      </c>
      <c r="H994" s="47">
        <v>0</v>
      </c>
      <c r="I994" s="47">
        <v>57162</v>
      </c>
      <c r="J994" s="47">
        <v>219</v>
      </c>
      <c r="K994" s="47">
        <v>30397</v>
      </c>
      <c r="L994" s="47">
        <v>38281</v>
      </c>
      <c r="M994" s="47">
        <v>969958</v>
      </c>
      <c r="N994" s="153">
        <v>5836</v>
      </c>
      <c r="O994" s="147">
        <v>9562</v>
      </c>
      <c r="P994" s="147">
        <v>0</v>
      </c>
      <c r="Q994" s="47">
        <v>0</v>
      </c>
      <c r="R994" s="47">
        <v>159832</v>
      </c>
      <c r="S994" s="47">
        <v>0</v>
      </c>
      <c r="T994" s="47">
        <v>0</v>
      </c>
      <c r="U994" s="47">
        <v>0</v>
      </c>
      <c r="V994" s="47">
        <v>0</v>
      </c>
      <c r="W994" s="103">
        <v>1271247</v>
      </c>
      <c r="X994" s="41"/>
      <c r="Y994" s="41"/>
      <c r="Z994" s="41"/>
      <c r="AA994" s="41"/>
    </row>
    <row r="995" spans="1:27" ht="20.25" customHeight="1" x14ac:dyDescent="0.2">
      <c r="A995" s="113" t="s">
        <v>2806</v>
      </c>
      <c r="B995" s="114" t="s">
        <v>2780</v>
      </c>
      <c r="C995" s="4" t="s">
        <v>1081</v>
      </c>
      <c r="D995" s="144">
        <v>5</v>
      </c>
      <c r="E995" s="130" t="s">
        <v>3562</v>
      </c>
      <c r="F995" s="47">
        <v>23960</v>
      </c>
      <c r="G995" s="47">
        <v>0</v>
      </c>
      <c r="H995" s="47">
        <v>1049</v>
      </c>
      <c r="I995" s="47">
        <v>9733</v>
      </c>
      <c r="J995" s="47">
        <v>26459</v>
      </c>
      <c r="K995" s="47">
        <v>9727</v>
      </c>
      <c r="L995" s="47">
        <v>20058</v>
      </c>
      <c r="M995" s="47">
        <v>356672</v>
      </c>
      <c r="N995" s="153">
        <v>5110</v>
      </c>
      <c r="O995" s="147">
        <v>320</v>
      </c>
      <c r="P995" s="147">
        <v>0</v>
      </c>
      <c r="Q995" s="47">
        <v>0</v>
      </c>
      <c r="R995" s="47">
        <v>210158</v>
      </c>
      <c r="S995" s="47">
        <v>0</v>
      </c>
      <c r="T995" s="47">
        <v>0</v>
      </c>
      <c r="U995" s="47">
        <v>0</v>
      </c>
      <c r="V995" s="47">
        <v>0</v>
      </c>
      <c r="W995" s="103">
        <v>663246</v>
      </c>
      <c r="X995" s="41"/>
      <c r="Y995" s="41"/>
      <c r="Z995" s="41"/>
      <c r="AA995" s="41"/>
    </row>
    <row r="996" spans="1:27" ht="20.25" customHeight="1" x14ac:dyDescent="0.2">
      <c r="A996" s="113" t="s">
        <v>2807</v>
      </c>
      <c r="B996" s="114" t="s">
        <v>2780</v>
      </c>
      <c r="C996" s="4" t="s">
        <v>1082</v>
      </c>
      <c r="D996" s="144">
        <v>5</v>
      </c>
      <c r="E996" s="130" t="s">
        <v>3561</v>
      </c>
      <c r="F996" s="47">
        <v>0</v>
      </c>
      <c r="G996" s="47">
        <v>0</v>
      </c>
      <c r="H996" s="47">
        <v>907</v>
      </c>
      <c r="I996" s="47">
        <v>19256</v>
      </c>
      <c r="J996" s="47">
        <v>89</v>
      </c>
      <c r="K996" s="47">
        <v>31174</v>
      </c>
      <c r="L996" s="47">
        <v>18900</v>
      </c>
      <c r="M996" s="47">
        <v>678912</v>
      </c>
      <c r="N996" s="153">
        <v>11666</v>
      </c>
      <c r="O996" s="147">
        <v>0</v>
      </c>
      <c r="P996" s="147">
        <v>0</v>
      </c>
      <c r="Q996" s="47">
        <v>0</v>
      </c>
      <c r="R996" s="47">
        <v>74104</v>
      </c>
      <c r="S996" s="47">
        <v>0</v>
      </c>
      <c r="T996" s="47">
        <v>0</v>
      </c>
      <c r="U996" s="47">
        <v>0</v>
      </c>
      <c r="V996" s="47">
        <v>0</v>
      </c>
      <c r="W996" s="103">
        <v>835008</v>
      </c>
      <c r="X996" s="41"/>
      <c r="Y996" s="41"/>
      <c r="Z996" s="41"/>
      <c r="AA996" s="41"/>
    </row>
    <row r="997" spans="1:27" ht="20.25" customHeight="1" x14ac:dyDescent="0.2">
      <c r="A997" s="113" t="s">
        <v>2808</v>
      </c>
      <c r="B997" s="114" t="s">
        <v>2780</v>
      </c>
      <c r="C997" s="4" t="s">
        <v>1083</v>
      </c>
      <c r="D997" s="144">
        <v>5</v>
      </c>
      <c r="E997" s="130" t="s">
        <v>3561</v>
      </c>
      <c r="F997" s="47">
        <v>0</v>
      </c>
      <c r="G997" s="47">
        <v>0</v>
      </c>
      <c r="H997" s="47">
        <v>656</v>
      </c>
      <c r="I997" s="47">
        <v>24905</v>
      </c>
      <c r="J997" s="47">
        <v>105</v>
      </c>
      <c r="K997" s="47">
        <v>25330</v>
      </c>
      <c r="L997" s="47">
        <v>31181</v>
      </c>
      <c r="M997" s="47">
        <v>918272</v>
      </c>
      <c r="N997" s="153">
        <v>8325</v>
      </c>
      <c r="O997" s="147">
        <v>2557</v>
      </c>
      <c r="P997" s="147">
        <v>0</v>
      </c>
      <c r="Q997" s="47">
        <v>0</v>
      </c>
      <c r="R997" s="47">
        <v>162188</v>
      </c>
      <c r="S997" s="47">
        <v>0</v>
      </c>
      <c r="T997" s="47">
        <v>0</v>
      </c>
      <c r="U997" s="47">
        <v>0</v>
      </c>
      <c r="V997" s="47">
        <v>0</v>
      </c>
      <c r="W997" s="103">
        <v>1173519</v>
      </c>
      <c r="X997" s="41"/>
      <c r="Y997" s="41"/>
      <c r="Z997" s="41"/>
      <c r="AA997" s="41"/>
    </row>
    <row r="998" spans="1:27" ht="20.25" customHeight="1" x14ac:dyDescent="0.2">
      <c r="A998" s="113" t="s">
        <v>2809</v>
      </c>
      <c r="B998" s="114" t="s">
        <v>2780</v>
      </c>
      <c r="C998" s="4" t="s">
        <v>1084</v>
      </c>
      <c r="D998" s="144">
        <v>5</v>
      </c>
      <c r="E998" s="130" t="s">
        <v>3562</v>
      </c>
      <c r="F998" s="47">
        <v>0</v>
      </c>
      <c r="G998" s="47">
        <v>0</v>
      </c>
      <c r="H998" s="47">
        <v>0</v>
      </c>
      <c r="I998" s="47">
        <v>20796</v>
      </c>
      <c r="J998" s="47">
        <v>0</v>
      </c>
      <c r="K998" s="47">
        <v>17333</v>
      </c>
      <c r="L998" s="47">
        <v>48501</v>
      </c>
      <c r="M998" s="47">
        <v>514977</v>
      </c>
      <c r="N998" s="153">
        <v>7676</v>
      </c>
      <c r="O998" s="147">
        <v>97</v>
      </c>
      <c r="P998" s="147">
        <v>0</v>
      </c>
      <c r="Q998" s="47">
        <v>0</v>
      </c>
      <c r="R998" s="47">
        <v>81588</v>
      </c>
      <c r="S998" s="47">
        <v>0</v>
      </c>
      <c r="T998" s="47">
        <v>0</v>
      </c>
      <c r="U998" s="47">
        <v>0</v>
      </c>
      <c r="V998" s="47">
        <v>0</v>
      </c>
      <c r="W998" s="103">
        <v>690968</v>
      </c>
      <c r="X998" s="41"/>
      <c r="Y998" s="41"/>
      <c r="Z998" s="41"/>
      <c r="AA998" s="41"/>
    </row>
    <row r="999" spans="1:27" ht="20.25" customHeight="1" x14ac:dyDescent="0.2">
      <c r="A999" s="113" t="s">
        <v>2810</v>
      </c>
      <c r="B999" s="114" t="s">
        <v>2780</v>
      </c>
      <c r="C999" s="4" t="s">
        <v>1085</v>
      </c>
      <c r="D999" s="144">
        <v>5</v>
      </c>
      <c r="E999" s="130" t="s">
        <v>3562</v>
      </c>
      <c r="F999" s="47">
        <v>0</v>
      </c>
      <c r="G999" s="47">
        <v>0</v>
      </c>
      <c r="H999" s="47">
        <v>0</v>
      </c>
      <c r="I999" s="47">
        <v>17081</v>
      </c>
      <c r="J999" s="47">
        <v>158538</v>
      </c>
      <c r="K999" s="47">
        <v>19289</v>
      </c>
      <c r="L999" s="47">
        <v>65701</v>
      </c>
      <c r="M999" s="47">
        <v>818613</v>
      </c>
      <c r="N999" s="153">
        <v>4410</v>
      </c>
      <c r="O999" s="147">
        <v>1372</v>
      </c>
      <c r="P999" s="147">
        <v>0</v>
      </c>
      <c r="Q999" s="47">
        <v>0</v>
      </c>
      <c r="R999" s="47">
        <v>126013</v>
      </c>
      <c r="S999" s="47">
        <v>0</v>
      </c>
      <c r="T999" s="47">
        <v>0</v>
      </c>
      <c r="U999" s="47">
        <v>566865</v>
      </c>
      <c r="V999" s="47">
        <v>0</v>
      </c>
      <c r="W999" s="103">
        <v>1777882</v>
      </c>
      <c r="X999" s="41"/>
      <c r="Y999" s="41"/>
      <c r="Z999" s="41"/>
      <c r="AA999" s="41"/>
    </row>
    <row r="1000" spans="1:27" ht="20.25" customHeight="1" x14ac:dyDescent="0.2">
      <c r="A1000" s="113" t="s">
        <v>2811</v>
      </c>
      <c r="B1000" s="114" t="s">
        <v>2780</v>
      </c>
      <c r="C1000" s="4" t="s">
        <v>1086</v>
      </c>
      <c r="D1000" s="144">
        <v>5</v>
      </c>
      <c r="E1000" s="130" t="s">
        <v>3561</v>
      </c>
      <c r="F1000" s="47">
        <v>1968</v>
      </c>
      <c r="G1000" s="47">
        <v>0</v>
      </c>
      <c r="H1000" s="47">
        <v>0</v>
      </c>
      <c r="I1000" s="47">
        <v>10727</v>
      </c>
      <c r="J1000" s="47">
        <v>91</v>
      </c>
      <c r="K1000" s="47">
        <v>3045</v>
      </c>
      <c r="L1000" s="47">
        <v>21387</v>
      </c>
      <c r="M1000" s="47">
        <v>1093958</v>
      </c>
      <c r="N1000" s="153">
        <v>12375</v>
      </c>
      <c r="O1000" s="147">
        <v>469</v>
      </c>
      <c r="P1000" s="147">
        <v>0</v>
      </c>
      <c r="Q1000" s="47">
        <v>0</v>
      </c>
      <c r="R1000" s="47">
        <v>13099</v>
      </c>
      <c r="S1000" s="47">
        <v>0</v>
      </c>
      <c r="T1000" s="47">
        <v>0</v>
      </c>
      <c r="U1000" s="47">
        <v>635496</v>
      </c>
      <c r="V1000" s="47">
        <v>0</v>
      </c>
      <c r="W1000" s="103">
        <v>1792615</v>
      </c>
      <c r="X1000" s="41"/>
      <c r="Y1000" s="41"/>
      <c r="Z1000" s="41"/>
      <c r="AA1000" s="41"/>
    </row>
    <row r="1001" spans="1:27" ht="20.25" customHeight="1" x14ac:dyDescent="0.2">
      <c r="A1001" s="113" t="s">
        <v>2812</v>
      </c>
      <c r="B1001" s="114" t="s">
        <v>2780</v>
      </c>
      <c r="C1001" s="4" t="s">
        <v>1087</v>
      </c>
      <c r="D1001" s="144">
        <v>5</v>
      </c>
      <c r="E1001" s="130" t="s">
        <v>3561</v>
      </c>
      <c r="F1001" s="47">
        <v>0</v>
      </c>
      <c r="G1001" s="47">
        <v>0</v>
      </c>
      <c r="H1001" s="47">
        <v>0</v>
      </c>
      <c r="I1001" s="47">
        <v>13768</v>
      </c>
      <c r="J1001" s="47">
        <v>126</v>
      </c>
      <c r="K1001" s="47">
        <v>18093</v>
      </c>
      <c r="L1001" s="47">
        <v>31252</v>
      </c>
      <c r="M1001" s="47">
        <v>1238819</v>
      </c>
      <c r="N1001" s="153">
        <v>31227</v>
      </c>
      <c r="O1001" s="147">
        <v>0</v>
      </c>
      <c r="P1001" s="147">
        <v>0</v>
      </c>
      <c r="Q1001" s="47">
        <v>0</v>
      </c>
      <c r="R1001" s="47">
        <v>0</v>
      </c>
      <c r="S1001" s="47">
        <v>0</v>
      </c>
      <c r="T1001" s="47">
        <v>0</v>
      </c>
      <c r="U1001" s="47">
        <v>559994</v>
      </c>
      <c r="V1001" s="47">
        <v>0</v>
      </c>
      <c r="W1001" s="103">
        <v>1893279</v>
      </c>
      <c r="X1001" s="41"/>
      <c r="Y1001" s="41"/>
      <c r="Z1001" s="41"/>
      <c r="AA1001" s="41"/>
    </row>
    <row r="1002" spans="1:27" ht="20.25" customHeight="1" x14ac:dyDescent="0.2">
      <c r="A1002" s="113" t="s">
        <v>2813</v>
      </c>
      <c r="B1002" s="114" t="s">
        <v>2780</v>
      </c>
      <c r="C1002" s="4" t="s">
        <v>1088</v>
      </c>
      <c r="D1002" s="144">
        <v>5</v>
      </c>
      <c r="E1002" s="130" t="s">
        <v>3561</v>
      </c>
      <c r="F1002" s="47">
        <v>0</v>
      </c>
      <c r="G1002" s="47">
        <v>0</v>
      </c>
      <c r="H1002" s="47">
        <v>0</v>
      </c>
      <c r="I1002" s="47">
        <v>17827</v>
      </c>
      <c r="J1002" s="47">
        <v>29909</v>
      </c>
      <c r="K1002" s="47">
        <v>17420</v>
      </c>
      <c r="L1002" s="47">
        <v>38754</v>
      </c>
      <c r="M1002" s="47">
        <v>1029494</v>
      </c>
      <c r="N1002" s="153">
        <v>11025</v>
      </c>
      <c r="O1002" s="147">
        <v>881</v>
      </c>
      <c r="P1002" s="147">
        <v>0</v>
      </c>
      <c r="Q1002" s="47">
        <v>0</v>
      </c>
      <c r="R1002" s="47">
        <v>0</v>
      </c>
      <c r="S1002" s="47">
        <v>0</v>
      </c>
      <c r="T1002" s="47">
        <v>0</v>
      </c>
      <c r="U1002" s="47">
        <v>996084</v>
      </c>
      <c r="V1002" s="47">
        <v>0</v>
      </c>
      <c r="W1002" s="103">
        <v>2141394</v>
      </c>
      <c r="X1002" s="41"/>
      <c r="Y1002" s="41"/>
      <c r="Z1002" s="41"/>
      <c r="AA1002" s="41"/>
    </row>
    <row r="1003" spans="1:27" ht="20.25" customHeight="1" x14ac:dyDescent="0.2">
      <c r="A1003" s="113" t="s">
        <v>2814</v>
      </c>
      <c r="B1003" s="114" t="s">
        <v>2780</v>
      </c>
      <c r="C1003" s="4" t="s">
        <v>1089</v>
      </c>
      <c r="D1003" s="144">
        <v>5</v>
      </c>
      <c r="E1003" s="130" t="s">
        <v>3561</v>
      </c>
      <c r="F1003" s="47">
        <v>3359</v>
      </c>
      <c r="G1003" s="47">
        <v>0</v>
      </c>
      <c r="H1003" s="47">
        <v>0</v>
      </c>
      <c r="I1003" s="47">
        <v>36503</v>
      </c>
      <c r="J1003" s="47">
        <v>15134</v>
      </c>
      <c r="K1003" s="47">
        <v>16560</v>
      </c>
      <c r="L1003" s="47">
        <v>16988</v>
      </c>
      <c r="M1003" s="47">
        <v>483107</v>
      </c>
      <c r="N1003" s="153">
        <v>96429</v>
      </c>
      <c r="O1003" s="147">
        <v>331</v>
      </c>
      <c r="P1003" s="147">
        <v>0</v>
      </c>
      <c r="Q1003" s="47">
        <v>0</v>
      </c>
      <c r="R1003" s="47">
        <v>15368</v>
      </c>
      <c r="S1003" s="47">
        <v>0</v>
      </c>
      <c r="T1003" s="47">
        <v>0</v>
      </c>
      <c r="U1003" s="47">
        <v>0</v>
      </c>
      <c r="V1003" s="47">
        <v>0</v>
      </c>
      <c r="W1003" s="103">
        <v>683779</v>
      </c>
      <c r="X1003" s="41"/>
      <c r="Y1003" s="41"/>
      <c r="Z1003" s="41"/>
      <c r="AA1003" s="41"/>
    </row>
    <row r="1004" spans="1:27" ht="20.25" customHeight="1" x14ac:dyDescent="0.2">
      <c r="A1004" s="113" t="s">
        <v>2815</v>
      </c>
      <c r="B1004" s="114" t="s">
        <v>2780</v>
      </c>
      <c r="C1004" s="4" t="s">
        <v>1090</v>
      </c>
      <c r="D1004" s="144">
        <v>5</v>
      </c>
      <c r="E1004" s="130" t="s">
        <v>3562</v>
      </c>
      <c r="F1004" s="47">
        <v>0</v>
      </c>
      <c r="G1004" s="47">
        <v>0</v>
      </c>
      <c r="H1004" s="47">
        <v>598</v>
      </c>
      <c r="I1004" s="47">
        <v>7717</v>
      </c>
      <c r="J1004" s="47">
        <v>0</v>
      </c>
      <c r="K1004" s="47">
        <v>57090</v>
      </c>
      <c r="L1004" s="47">
        <v>65016</v>
      </c>
      <c r="M1004" s="47">
        <v>309134</v>
      </c>
      <c r="N1004" s="153">
        <v>0</v>
      </c>
      <c r="O1004" s="147">
        <v>8284</v>
      </c>
      <c r="P1004" s="147">
        <v>0</v>
      </c>
      <c r="Q1004" s="47">
        <v>0</v>
      </c>
      <c r="R1004" s="47">
        <v>130503</v>
      </c>
      <c r="S1004" s="47">
        <v>0</v>
      </c>
      <c r="T1004" s="47">
        <v>0</v>
      </c>
      <c r="U1004" s="47">
        <v>0</v>
      </c>
      <c r="V1004" s="47">
        <v>0</v>
      </c>
      <c r="W1004" s="103">
        <v>578342</v>
      </c>
      <c r="X1004" s="41"/>
      <c r="Y1004" s="41"/>
      <c r="Z1004" s="41"/>
      <c r="AA1004" s="41"/>
    </row>
    <row r="1005" spans="1:27" ht="20.25" customHeight="1" x14ac:dyDescent="0.2">
      <c r="A1005" s="113" t="s">
        <v>2816</v>
      </c>
      <c r="B1005" s="114" t="s">
        <v>2780</v>
      </c>
      <c r="C1005" s="4" t="s">
        <v>1091</v>
      </c>
      <c r="D1005" s="144">
        <v>5</v>
      </c>
      <c r="E1005" s="130" t="s">
        <v>3561</v>
      </c>
      <c r="F1005" s="47">
        <v>149</v>
      </c>
      <c r="G1005" s="47">
        <v>0</v>
      </c>
      <c r="H1005" s="47">
        <v>0</v>
      </c>
      <c r="I1005" s="47">
        <v>30571</v>
      </c>
      <c r="J1005" s="47">
        <v>138</v>
      </c>
      <c r="K1005" s="47">
        <v>14961</v>
      </c>
      <c r="L1005" s="47">
        <v>30297</v>
      </c>
      <c r="M1005" s="47">
        <v>1348168</v>
      </c>
      <c r="N1005" s="153">
        <v>39279</v>
      </c>
      <c r="O1005" s="147">
        <v>1213</v>
      </c>
      <c r="P1005" s="147">
        <v>0</v>
      </c>
      <c r="Q1005" s="47">
        <v>0</v>
      </c>
      <c r="R1005" s="47">
        <v>11449</v>
      </c>
      <c r="S1005" s="47">
        <v>0</v>
      </c>
      <c r="T1005" s="47">
        <v>0</v>
      </c>
      <c r="U1005" s="47">
        <v>0</v>
      </c>
      <c r="V1005" s="47">
        <v>0</v>
      </c>
      <c r="W1005" s="103">
        <v>1476225</v>
      </c>
      <c r="X1005" s="41"/>
      <c r="Y1005" s="41"/>
      <c r="Z1005" s="41"/>
      <c r="AA1005" s="41"/>
    </row>
    <row r="1006" spans="1:27" ht="20.25" customHeight="1" x14ac:dyDescent="0.2">
      <c r="A1006" s="113" t="s">
        <v>2817</v>
      </c>
      <c r="B1006" s="114" t="s">
        <v>2780</v>
      </c>
      <c r="C1006" s="4" t="s">
        <v>1092</v>
      </c>
      <c r="D1006" s="144">
        <v>5</v>
      </c>
      <c r="E1006" s="130" t="s">
        <v>3562</v>
      </c>
      <c r="F1006" s="47">
        <v>0</v>
      </c>
      <c r="G1006" s="47">
        <v>0</v>
      </c>
      <c r="H1006" s="47">
        <v>0</v>
      </c>
      <c r="I1006" s="47">
        <v>29994</v>
      </c>
      <c r="J1006" s="47">
        <v>0</v>
      </c>
      <c r="K1006" s="47">
        <v>39823</v>
      </c>
      <c r="L1006" s="47">
        <v>26107</v>
      </c>
      <c r="M1006" s="47">
        <v>277065</v>
      </c>
      <c r="N1006" s="153">
        <v>9176</v>
      </c>
      <c r="O1006" s="147">
        <v>0</v>
      </c>
      <c r="P1006" s="147">
        <v>0</v>
      </c>
      <c r="Q1006" s="47">
        <v>0</v>
      </c>
      <c r="R1006" s="47">
        <v>134756</v>
      </c>
      <c r="S1006" s="47">
        <v>0</v>
      </c>
      <c r="T1006" s="47">
        <v>0</v>
      </c>
      <c r="U1006" s="47">
        <v>0</v>
      </c>
      <c r="V1006" s="47">
        <v>0</v>
      </c>
      <c r="W1006" s="103">
        <v>516921</v>
      </c>
      <c r="X1006" s="41"/>
      <c r="Y1006" s="41"/>
      <c r="Z1006" s="41"/>
      <c r="AA1006" s="41"/>
    </row>
    <row r="1007" spans="1:27" ht="20.25" customHeight="1" x14ac:dyDescent="0.2">
      <c r="A1007" s="113" t="s">
        <v>2818</v>
      </c>
      <c r="B1007" s="114" t="s">
        <v>2780</v>
      </c>
      <c r="C1007" s="4" t="s">
        <v>1093</v>
      </c>
      <c r="D1007" s="144">
        <v>6</v>
      </c>
      <c r="E1007" s="130" t="s">
        <v>3561</v>
      </c>
      <c r="F1007" s="47">
        <v>0</v>
      </c>
      <c r="G1007" s="47">
        <v>0</v>
      </c>
      <c r="H1007" s="47">
        <v>401</v>
      </c>
      <c r="I1007" s="47">
        <v>16709</v>
      </c>
      <c r="J1007" s="47">
        <v>5675</v>
      </c>
      <c r="K1007" s="47">
        <v>13959</v>
      </c>
      <c r="L1007" s="47">
        <v>20602</v>
      </c>
      <c r="M1007" s="47">
        <v>559220</v>
      </c>
      <c r="N1007" s="153">
        <v>6819</v>
      </c>
      <c r="O1007" s="147">
        <v>0</v>
      </c>
      <c r="P1007" s="147">
        <v>0</v>
      </c>
      <c r="Q1007" s="47">
        <v>0</v>
      </c>
      <c r="R1007" s="47">
        <v>62019</v>
      </c>
      <c r="S1007" s="47">
        <v>0</v>
      </c>
      <c r="T1007" s="47">
        <v>0</v>
      </c>
      <c r="U1007" s="47">
        <v>0</v>
      </c>
      <c r="V1007" s="47">
        <v>0</v>
      </c>
      <c r="W1007" s="103">
        <v>685404</v>
      </c>
      <c r="X1007" s="41"/>
      <c r="Y1007" s="41"/>
      <c r="Z1007" s="41"/>
      <c r="AA1007" s="41"/>
    </row>
    <row r="1008" spans="1:27" ht="20.25" customHeight="1" x14ac:dyDescent="0.2">
      <c r="A1008" s="113" t="s">
        <v>2819</v>
      </c>
      <c r="B1008" s="114" t="s">
        <v>2780</v>
      </c>
      <c r="C1008" s="4" t="s">
        <v>1094</v>
      </c>
      <c r="D1008" s="144">
        <v>6</v>
      </c>
      <c r="E1008" s="130" t="s">
        <v>3562</v>
      </c>
      <c r="F1008" s="47">
        <v>0</v>
      </c>
      <c r="G1008" s="47">
        <v>0</v>
      </c>
      <c r="H1008" s="47">
        <v>0</v>
      </c>
      <c r="I1008" s="47">
        <v>2680</v>
      </c>
      <c r="J1008" s="47">
        <v>0</v>
      </c>
      <c r="K1008" s="47">
        <v>1555</v>
      </c>
      <c r="L1008" s="47">
        <v>6909</v>
      </c>
      <c r="M1008" s="47">
        <v>119705</v>
      </c>
      <c r="N1008" s="153">
        <v>7915</v>
      </c>
      <c r="O1008" s="147">
        <v>271</v>
      </c>
      <c r="P1008" s="147">
        <v>0</v>
      </c>
      <c r="Q1008" s="47">
        <v>0</v>
      </c>
      <c r="R1008" s="47">
        <v>0</v>
      </c>
      <c r="S1008" s="47">
        <v>0</v>
      </c>
      <c r="T1008" s="47">
        <v>0</v>
      </c>
      <c r="U1008" s="47">
        <v>0</v>
      </c>
      <c r="V1008" s="47">
        <v>0</v>
      </c>
      <c r="W1008" s="103">
        <v>139035</v>
      </c>
      <c r="X1008" s="41"/>
      <c r="Y1008" s="41"/>
      <c r="Z1008" s="41"/>
      <c r="AA1008" s="41"/>
    </row>
    <row r="1009" spans="1:27" ht="20.25" customHeight="1" x14ac:dyDescent="0.2">
      <c r="A1009" s="113" t="s">
        <v>2820</v>
      </c>
      <c r="B1009" s="114" t="s">
        <v>2780</v>
      </c>
      <c r="C1009" s="4" t="s">
        <v>1095</v>
      </c>
      <c r="D1009" s="144">
        <v>6</v>
      </c>
      <c r="E1009" s="130" t="s">
        <v>3562</v>
      </c>
      <c r="F1009" s="47">
        <v>0</v>
      </c>
      <c r="G1009" s="47">
        <v>0</v>
      </c>
      <c r="H1009" s="47">
        <v>429</v>
      </c>
      <c r="I1009" s="47">
        <v>660</v>
      </c>
      <c r="J1009" s="47">
        <v>0</v>
      </c>
      <c r="K1009" s="47">
        <v>8822</v>
      </c>
      <c r="L1009" s="47">
        <v>16657</v>
      </c>
      <c r="M1009" s="47">
        <v>150358</v>
      </c>
      <c r="N1009" s="153">
        <v>1371</v>
      </c>
      <c r="O1009" s="147">
        <v>0</v>
      </c>
      <c r="P1009" s="147">
        <v>0</v>
      </c>
      <c r="Q1009" s="47">
        <v>0</v>
      </c>
      <c r="R1009" s="47">
        <v>97734</v>
      </c>
      <c r="S1009" s="47">
        <v>0</v>
      </c>
      <c r="T1009" s="47">
        <v>0</v>
      </c>
      <c r="U1009" s="47">
        <v>0</v>
      </c>
      <c r="V1009" s="47">
        <v>0</v>
      </c>
      <c r="W1009" s="103">
        <v>276031</v>
      </c>
      <c r="X1009" s="41"/>
      <c r="Y1009" s="41"/>
      <c r="Z1009" s="41"/>
      <c r="AA1009" s="41"/>
    </row>
    <row r="1010" spans="1:27" ht="20.25" customHeight="1" x14ac:dyDescent="0.2">
      <c r="A1010" s="113" t="s">
        <v>2821</v>
      </c>
      <c r="B1010" s="114" t="s">
        <v>2780</v>
      </c>
      <c r="C1010" s="4" t="s">
        <v>1096</v>
      </c>
      <c r="D1010" s="144">
        <v>6</v>
      </c>
      <c r="E1010" s="130" t="s">
        <v>3561</v>
      </c>
      <c r="F1010" s="47">
        <v>0</v>
      </c>
      <c r="G1010" s="47">
        <v>0</v>
      </c>
      <c r="H1010" s="47">
        <v>628</v>
      </c>
      <c r="I1010" s="47">
        <v>9113</v>
      </c>
      <c r="J1010" s="47">
        <v>15045</v>
      </c>
      <c r="K1010" s="47">
        <v>8429</v>
      </c>
      <c r="L1010" s="47">
        <v>11702</v>
      </c>
      <c r="M1010" s="47">
        <v>492936</v>
      </c>
      <c r="N1010" s="153">
        <v>7753</v>
      </c>
      <c r="O1010" s="147">
        <v>130</v>
      </c>
      <c r="P1010" s="147">
        <v>0</v>
      </c>
      <c r="Q1010" s="47">
        <v>0</v>
      </c>
      <c r="R1010" s="47">
        <v>41477</v>
      </c>
      <c r="S1010" s="47">
        <v>0</v>
      </c>
      <c r="T1010" s="47">
        <v>0</v>
      </c>
      <c r="U1010" s="47">
        <v>0</v>
      </c>
      <c r="V1010" s="47">
        <v>0</v>
      </c>
      <c r="W1010" s="103">
        <v>587213</v>
      </c>
      <c r="X1010" s="41"/>
      <c r="Y1010" s="41"/>
      <c r="Z1010" s="41"/>
      <c r="AA1010" s="41"/>
    </row>
    <row r="1011" spans="1:27" ht="20.25" customHeight="1" x14ac:dyDescent="0.2">
      <c r="A1011" s="113" t="s">
        <v>2822</v>
      </c>
      <c r="B1011" s="114" t="s">
        <v>2780</v>
      </c>
      <c r="C1011" s="4" t="s">
        <v>1097</v>
      </c>
      <c r="D1011" s="144">
        <v>6</v>
      </c>
      <c r="E1011" s="130" t="s">
        <v>3561</v>
      </c>
      <c r="F1011" s="47">
        <v>0</v>
      </c>
      <c r="G1011" s="47">
        <v>0</v>
      </c>
      <c r="H1011" s="47">
        <v>0</v>
      </c>
      <c r="I1011" s="47">
        <v>17515</v>
      </c>
      <c r="J1011" s="47">
        <v>110</v>
      </c>
      <c r="K1011" s="47">
        <v>3851</v>
      </c>
      <c r="L1011" s="47">
        <v>10276</v>
      </c>
      <c r="M1011" s="47">
        <v>431445</v>
      </c>
      <c r="N1011" s="153">
        <v>2336</v>
      </c>
      <c r="O1011" s="147">
        <v>396</v>
      </c>
      <c r="P1011" s="147">
        <v>0</v>
      </c>
      <c r="Q1011" s="47">
        <v>0</v>
      </c>
      <c r="R1011" s="47">
        <v>0</v>
      </c>
      <c r="S1011" s="47">
        <v>0</v>
      </c>
      <c r="T1011" s="47">
        <v>0</v>
      </c>
      <c r="U1011" s="47">
        <v>0</v>
      </c>
      <c r="V1011" s="47">
        <v>0</v>
      </c>
      <c r="W1011" s="103">
        <v>465929</v>
      </c>
      <c r="X1011" s="41"/>
      <c r="Y1011" s="41"/>
      <c r="Z1011" s="41"/>
      <c r="AA1011" s="41"/>
    </row>
    <row r="1012" spans="1:27" ht="20.25" customHeight="1" x14ac:dyDescent="0.2">
      <c r="A1012" s="113" t="s">
        <v>2823</v>
      </c>
      <c r="B1012" s="114" t="s">
        <v>2780</v>
      </c>
      <c r="C1012" s="4" t="s">
        <v>1098</v>
      </c>
      <c r="D1012" s="144">
        <v>6</v>
      </c>
      <c r="E1012" s="130" t="s">
        <v>3561</v>
      </c>
      <c r="F1012" s="47">
        <v>0</v>
      </c>
      <c r="G1012" s="47">
        <v>0</v>
      </c>
      <c r="H1012" s="47">
        <v>0</v>
      </c>
      <c r="I1012" s="47">
        <v>9112</v>
      </c>
      <c r="J1012" s="47">
        <v>72</v>
      </c>
      <c r="K1012" s="47">
        <v>6134</v>
      </c>
      <c r="L1012" s="47">
        <v>16763</v>
      </c>
      <c r="M1012" s="47">
        <v>504149</v>
      </c>
      <c r="N1012" s="153">
        <v>12187</v>
      </c>
      <c r="O1012" s="147">
        <v>959</v>
      </c>
      <c r="P1012" s="147">
        <v>0</v>
      </c>
      <c r="Q1012" s="47">
        <v>0</v>
      </c>
      <c r="R1012" s="47">
        <v>14644</v>
      </c>
      <c r="S1012" s="47">
        <v>0</v>
      </c>
      <c r="T1012" s="47">
        <v>0</v>
      </c>
      <c r="U1012" s="47">
        <v>0</v>
      </c>
      <c r="V1012" s="47">
        <v>0</v>
      </c>
      <c r="W1012" s="103">
        <v>564020</v>
      </c>
      <c r="X1012" s="41"/>
      <c r="Y1012" s="41"/>
      <c r="Z1012" s="41"/>
      <c r="AA1012" s="41"/>
    </row>
    <row r="1013" spans="1:27" ht="20.25" customHeight="1" x14ac:dyDescent="0.2">
      <c r="A1013" s="113" t="s">
        <v>2824</v>
      </c>
      <c r="B1013" s="114" t="s">
        <v>2780</v>
      </c>
      <c r="C1013" s="4" t="s">
        <v>1099</v>
      </c>
      <c r="D1013" s="144">
        <v>6</v>
      </c>
      <c r="E1013" s="130" t="s">
        <v>3562</v>
      </c>
      <c r="F1013" s="47">
        <v>0</v>
      </c>
      <c r="G1013" s="47">
        <v>0</v>
      </c>
      <c r="H1013" s="47">
        <v>0</v>
      </c>
      <c r="I1013" s="47">
        <v>0</v>
      </c>
      <c r="J1013" s="47">
        <v>0</v>
      </c>
      <c r="K1013" s="47">
        <v>221</v>
      </c>
      <c r="L1013" s="47">
        <v>6966</v>
      </c>
      <c r="M1013" s="47">
        <v>62100</v>
      </c>
      <c r="N1013" s="153">
        <v>16</v>
      </c>
      <c r="O1013" s="147">
        <v>0</v>
      </c>
      <c r="P1013" s="147">
        <v>0</v>
      </c>
      <c r="Q1013" s="47">
        <v>0</v>
      </c>
      <c r="R1013" s="47">
        <v>0</v>
      </c>
      <c r="S1013" s="47">
        <v>0</v>
      </c>
      <c r="T1013" s="47">
        <v>0</v>
      </c>
      <c r="U1013" s="47">
        <v>0</v>
      </c>
      <c r="V1013" s="47">
        <v>0</v>
      </c>
      <c r="W1013" s="103">
        <v>69303</v>
      </c>
      <c r="X1013" s="41"/>
      <c r="Y1013" s="41"/>
      <c r="Z1013" s="41"/>
      <c r="AA1013" s="41"/>
    </row>
    <row r="1014" spans="1:27" ht="20.25" customHeight="1" x14ac:dyDescent="0.2">
      <c r="A1014" s="113" t="s">
        <v>2825</v>
      </c>
      <c r="B1014" s="114" t="s">
        <v>2780</v>
      </c>
      <c r="C1014" s="4" t="s">
        <v>1100</v>
      </c>
      <c r="D1014" s="144">
        <v>6</v>
      </c>
      <c r="E1014" s="130" t="s">
        <v>3561</v>
      </c>
      <c r="F1014" s="47">
        <v>2007</v>
      </c>
      <c r="G1014" s="47">
        <v>0</v>
      </c>
      <c r="H1014" s="47">
        <v>398</v>
      </c>
      <c r="I1014" s="47">
        <v>17151</v>
      </c>
      <c r="J1014" s="47">
        <v>54</v>
      </c>
      <c r="K1014" s="47">
        <v>8274</v>
      </c>
      <c r="L1014" s="47">
        <v>11146</v>
      </c>
      <c r="M1014" s="47">
        <v>413780</v>
      </c>
      <c r="N1014" s="153">
        <v>1998</v>
      </c>
      <c r="O1014" s="147">
        <v>793</v>
      </c>
      <c r="P1014" s="147">
        <v>0</v>
      </c>
      <c r="Q1014" s="47">
        <v>0</v>
      </c>
      <c r="R1014" s="47">
        <v>57573</v>
      </c>
      <c r="S1014" s="47">
        <v>0</v>
      </c>
      <c r="T1014" s="47">
        <v>0</v>
      </c>
      <c r="U1014" s="47">
        <v>0</v>
      </c>
      <c r="V1014" s="47">
        <v>0</v>
      </c>
      <c r="W1014" s="103">
        <v>513174</v>
      </c>
      <c r="X1014" s="41"/>
      <c r="Y1014" s="41"/>
      <c r="Z1014" s="41"/>
      <c r="AA1014" s="41"/>
    </row>
    <row r="1015" spans="1:27" ht="20.25" customHeight="1" x14ac:dyDescent="0.2">
      <c r="A1015" s="113" t="s">
        <v>2826</v>
      </c>
      <c r="B1015" s="114" t="s">
        <v>2780</v>
      </c>
      <c r="C1015" s="4" t="s">
        <v>1101</v>
      </c>
      <c r="D1015" s="144">
        <v>6</v>
      </c>
      <c r="E1015" s="130" t="s">
        <v>3561</v>
      </c>
      <c r="F1015" s="47">
        <v>1593</v>
      </c>
      <c r="G1015" s="47">
        <v>0</v>
      </c>
      <c r="H1015" s="47">
        <v>753</v>
      </c>
      <c r="I1015" s="47">
        <v>19004</v>
      </c>
      <c r="J1015" s="47">
        <v>77</v>
      </c>
      <c r="K1015" s="47">
        <v>43686</v>
      </c>
      <c r="L1015" s="47">
        <v>19754</v>
      </c>
      <c r="M1015" s="47">
        <v>559056</v>
      </c>
      <c r="N1015" s="153">
        <v>12998</v>
      </c>
      <c r="O1015" s="147">
        <v>756</v>
      </c>
      <c r="P1015" s="147">
        <v>0</v>
      </c>
      <c r="Q1015" s="47">
        <v>0</v>
      </c>
      <c r="R1015" s="47">
        <v>158864</v>
      </c>
      <c r="S1015" s="47">
        <v>0</v>
      </c>
      <c r="T1015" s="47">
        <v>0</v>
      </c>
      <c r="U1015" s="47">
        <v>0</v>
      </c>
      <c r="V1015" s="47">
        <v>0</v>
      </c>
      <c r="W1015" s="103">
        <v>816541</v>
      </c>
      <c r="X1015" s="41"/>
      <c r="Y1015" s="41"/>
      <c r="Z1015" s="41"/>
      <c r="AA1015" s="41"/>
    </row>
    <row r="1016" spans="1:27" ht="20.25" customHeight="1" x14ac:dyDescent="0.2">
      <c r="A1016" s="113" t="s">
        <v>2827</v>
      </c>
      <c r="B1016" s="114" t="s">
        <v>2780</v>
      </c>
      <c r="C1016" s="4" t="s">
        <v>1102</v>
      </c>
      <c r="D1016" s="144">
        <v>6</v>
      </c>
      <c r="E1016" s="130" t="s">
        <v>3561</v>
      </c>
      <c r="F1016" s="47">
        <v>3619</v>
      </c>
      <c r="G1016" s="47">
        <v>17730</v>
      </c>
      <c r="H1016" s="47">
        <v>0</v>
      </c>
      <c r="I1016" s="47">
        <v>16348</v>
      </c>
      <c r="J1016" s="47">
        <v>36</v>
      </c>
      <c r="K1016" s="47">
        <v>18826</v>
      </c>
      <c r="L1016" s="47">
        <v>6196</v>
      </c>
      <c r="M1016" s="47">
        <v>336339</v>
      </c>
      <c r="N1016" s="153">
        <v>30117</v>
      </c>
      <c r="O1016" s="147">
        <v>496</v>
      </c>
      <c r="P1016" s="147">
        <v>0</v>
      </c>
      <c r="Q1016" s="47">
        <v>0</v>
      </c>
      <c r="R1016" s="47">
        <v>0</v>
      </c>
      <c r="S1016" s="47">
        <v>0</v>
      </c>
      <c r="T1016" s="47">
        <v>0</v>
      </c>
      <c r="U1016" s="47">
        <v>0</v>
      </c>
      <c r="V1016" s="47">
        <v>0</v>
      </c>
      <c r="W1016" s="103">
        <v>429707</v>
      </c>
      <c r="X1016" s="41"/>
      <c r="Y1016" s="41"/>
      <c r="Z1016" s="41"/>
      <c r="AA1016" s="41"/>
    </row>
    <row r="1017" spans="1:27" ht="20.25" customHeight="1" x14ac:dyDescent="0.2">
      <c r="A1017" s="113" t="s">
        <v>2828</v>
      </c>
      <c r="B1017" s="114" t="s">
        <v>2780</v>
      </c>
      <c r="C1017" s="4" t="s">
        <v>877</v>
      </c>
      <c r="D1017" s="144">
        <v>6</v>
      </c>
      <c r="E1017" s="130" t="s">
        <v>3561</v>
      </c>
      <c r="F1017" s="47">
        <v>1818</v>
      </c>
      <c r="G1017" s="47">
        <v>0</v>
      </c>
      <c r="H1017" s="47">
        <v>0</v>
      </c>
      <c r="I1017" s="47">
        <v>21078</v>
      </c>
      <c r="J1017" s="47">
        <v>49</v>
      </c>
      <c r="K1017" s="47">
        <v>15180</v>
      </c>
      <c r="L1017" s="47">
        <v>8893</v>
      </c>
      <c r="M1017" s="47">
        <v>389426</v>
      </c>
      <c r="N1017" s="153">
        <v>2884</v>
      </c>
      <c r="O1017" s="147">
        <v>1010</v>
      </c>
      <c r="P1017" s="147">
        <v>0</v>
      </c>
      <c r="Q1017" s="47">
        <v>0</v>
      </c>
      <c r="R1017" s="47">
        <v>0</v>
      </c>
      <c r="S1017" s="47">
        <v>0</v>
      </c>
      <c r="T1017" s="47">
        <v>0</v>
      </c>
      <c r="U1017" s="47">
        <v>0</v>
      </c>
      <c r="V1017" s="47">
        <v>0</v>
      </c>
      <c r="W1017" s="103">
        <v>440338</v>
      </c>
      <c r="X1017" s="41"/>
      <c r="Y1017" s="41"/>
      <c r="Z1017" s="41"/>
      <c r="AA1017" s="41"/>
    </row>
    <row r="1018" spans="1:27" ht="20.25" customHeight="1" x14ac:dyDescent="0.2">
      <c r="A1018" s="113" t="s">
        <v>2829</v>
      </c>
      <c r="B1018" s="114" t="s">
        <v>2780</v>
      </c>
      <c r="C1018" s="4" t="s">
        <v>1103</v>
      </c>
      <c r="D1018" s="144">
        <v>6</v>
      </c>
      <c r="E1018" s="130" t="s">
        <v>3562</v>
      </c>
      <c r="F1018" s="47">
        <v>0</v>
      </c>
      <c r="G1018" s="47">
        <v>0</v>
      </c>
      <c r="H1018" s="47">
        <v>522</v>
      </c>
      <c r="I1018" s="47">
        <v>21933</v>
      </c>
      <c r="J1018" s="47">
        <v>15809</v>
      </c>
      <c r="K1018" s="47">
        <v>8800</v>
      </c>
      <c r="L1018" s="47">
        <v>19639</v>
      </c>
      <c r="M1018" s="47">
        <v>332477</v>
      </c>
      <c r="N1018" s="153">
        <v>1864</v>
      </c>
      <c r="O1018" s="147">
        <v>352</v>
      </c>
      <c r="P1018" s="147">
        <v>0</v>
      </c>
      <c r="Q1018" s="47">
        <v>0</v>
      </c>
      <c r="R1018" s="47">
        <v>196100</v>
      </c>
      <c r="S1018" s="47">
        <v>0</v>
      </c>
      <c r="T1018" s="47">
        <v>0</v>
      </c>
      <c r="U1018" s="47">
        <v>0</v>
      </c>
      <c r="V1018" s="47">
        <v>0</v>
      </c>
      <c r="W1018" s="103">
        <v>597496</v>
      </c>
      <c r="X1018" s="41"/>
      <c r="Y1018" s="41"/>
      <c r="Z1018" s="41"/>
      <c r="AA1018" s="41"/>
    </row>
    <row r="1019" spans="1:27" ht="20.25" customHeight="1" x14ac:dyDescent="0.2">
      <c r="A1019" s="113" t="s">
        <v>2830</v>
      </c>
      <c r="B1019" s="114" t="s">
        <v>2780</v>
      </c>
      <c r="C1019" s="4" t="s">
        <v>1104</v>
      </c>
      <c r="D1019" s="144">
        <v>6</v>
      </c>
      <c r="E1019" s="130" t="s">
        <v>3562</v>
      </c>
      <c r="F1019" s="47">
        <v>0</v>
      </c>
      <c r="G1019" s="47">
        <v>0</v>
      </c>
      <c r="H1019" s="47">
        <v>1266</v>
      </c>
      <c r="I1019" s="47">
        <v>11709</v>
      </c>
      <c r="J1019" s="47">
        <v>167890</v>
      </c>
      <c r="K1019" s="47">
        <v>33051</v>
      </c>
      <c r="L1019" s="47">
        <v>28327</v>
      </c>
      <c r="M1019" s="47">
        <v>205682</v>
      </c>
      <c r="N1019" s="153">
        <v>7485</v>
      </c>
      <c r="O1019" s="147">
        <v>0</v>
      </c>
      <c r="P1019" s="147">
        <v>0</v>
      </c>
      <c r="Q1019" s="47">
        <v>0</v>
      </c>
      <c r="R1019" s="47">
        <v>102966</v>
      </c>
      <c r="S1019" s="47">
        <v>0</v>
      </c>
      <c r="T1019" s="47">
        <v>0</v>
      </c>
      <c r="U1019" s="47">
        <v>0</v>
      </c>
      <c r="V1019" s="47">
        <v>0</v>
      </c>
      <c r="W1019" s="103">
        <v>558376</v>
      </c>
      <c r="X1019" s="41"/>
      <c r="Y1019" s="41"/>
      <c r="Z1019" s="41"/>
      <c r="AA1019" s="41"/>
    </row>
    <row r="1020" spans="1:27" ht="20.25" customHeight="1" x14ac:dyDescent="0.2">
      <c r="A1020" s="113" t="s">
        <v>2831</v>
      </c>
      <c r="B1020" s="114" t="s">
        <v>2780</v>
      </c>
      <c r="C1020" s="4" t="s">
        <v>1105</v>
      </c>
      <c r="D1020" s="144">
        <v>6</v>
      </c>
      <c r="E1020" s="130" t="s">
        <v>3561</v>
      </c>
      <c r="F1020" s="47">
        <v>855</v>
      </c>
      <c r="G1020" s="47">
        <v>901</v>
      </c>
      <c r="H1020" s="47">
        <v>0</v>
      </c>
      <c r="I1020" s="47">
        <v>1369</v>
      </c>
      <c r="J1020" s="47">
        <v>9</v>
      </c>
      <c r="K1020" s="47">
        <v>3533</v>
      </c>
      <c r="L1020" s="47">
        <v>1711</v>
      </c>
      <c r="M1020" s="47">
        <v>194314</v>
      </c>
      <c r="N1020" s="153">
        <v>6252</v>
      </c>
      <c r="O1020" s="147">
        <v>0</v>
      </c>
      <c r="P1020" s="147">
        <v>0</v>
      </c>
      <c r="Q1020" s="47">
        <v>190845</v>
      </c>
      <c r="R1020" s="47">
        <v>0</v>
      </c>
      <c r="S1020" s="47">
        <v>0</v>
      </c>
      <c r="T1020" s="47">
        <v>0</v>
      </c>
      <c r="U1020" s="47">
        <v>7221</v>
      </c>
      <c r="V1020" s="47">
        <v>0</v>
      </c>
      <c r="W1020" s="103">
        <v>407010</v>
      </c>
      <c r="X1020" s="41"/>
      <c r="Y1020" s="41"/>
      <c r="Z1020" s="41"/>
      <c r="AA1020" s="41"/>
    </row>
    <row r="1021" spans="1:27" ht="20.25" customHeight="1" x14ac:dyDescent="0.2">
      <c r="A1021" s="113" t="s">
        <v>2832</v>
      </c>
      <c r="B1021" s="114" t="s">
        <v>2780</v>
      </c>
      <c r="C1021" s="4" t="s">
        <v>1106</v>
      </c>
      <c r="D1021" s="144">
        <v>6</v>
      </c>
      <c r="E1021" s="130" t="s">
        <v>3561</v>
      </c>
      <c r="F1021" s="47">
        <v>2222</v>
      </c>
      <c r="G1021" s="47">
        <v>3374</v>
      </c>
      <c r="H1021" s="47">
        <v>0</v>
      </c>
      <c r="I1021" s="47">
        <v>2212</v>
      </c>
      <c r="J1021" s="47">
        <v>6</v>
      </c>
      <c r="K1021" s="47">
        <v>0</v>
      </c>
      <c r="L1021" s="47">
        <v>987</v>
      </c>
      <c r="M1021" s="47">
        <v>117780</v>
      </c>
      <c r="N1021" s="153">
        <v>11971</v>
      </c>
      <c r="O1021" s="147">
        <v>0</v>
      </c>
      <c r="P1021" s="147">
        <v>0</v>
      </c>
      <c r="Q1021" s="47">
        <v>149048</v>
      </c>
      <c r="R1021" s="47">
        <v>0</v>
      </c>
      <c r="S1021" s="47">
        <v>0</v>
      </c>
      <c r="T1021" s="47">
        <v>0</v>
      </c>
      <c r="U1021" s="47">
        <v>0</v>
      </c>
      <c r="V1021" s="47">
        <v>0</v>
      </c>
      <c r="W1021" s="103">
        <v>287600</v>
      </c>
      <c r="X1021" s="41"/>
      <c r="Y1021" s="41"/>
      <c r="Z1021" s="41"/>
      <c r="AA1021" s="41"/>
    </row>
    <row r="1022" spans="1:27" ht="20.25" customHeight="1" x14ac:dyDescent="0.2">
      <c r="A1022" s="113" t="s">
        <v>2833</v>
      </c>
      <c r="B1022" s="114" t="s">
        <v>2780</v>
      </c>
      <c r="C1022" s="4" t="s">
        <v>1107</v>
      </c>
      <c r="D1022" s="144">
        <v>6</v>
      </c>
      <c r="E1022" s="130" t="s">
        <v>3561</v>
      </c>
      <c r="F1022" s="47">
        <v>0</v>
      </c>
      <c r="G1022" s="47">
        <v>32629</v>
      </c>
      <c r="H1022" s="47">
        <v>0</v>
      </c>
      <c r="I1022" s="47">
        <v>0</v>
      </c>
      <c r="J1022" s="47">
        <v>1</v>
      </c>
      <c r="K1022" s="47">
        <v>374</v>
      </c>
      <c r="L1022" s="47">
        <v>375</v>
      </c>
      <c r="M1022" s="47">
        <v>93354</v>
      </c>
      <c r="N1022" s="153">
        <v>57</v>
      </c>
      <c r="O1022" s="147">
        <v>0</v>
      </c>
      <c r="P1022" s="147">
        <v>0</v>
      </c>
      <c r="Q1022" s="47">
        <v>69779</v>
      </c>
      <c r="R1022" s="47">
        <v>0</v>
      </c>
      <c r="S1022" s="47">
        <v>0</v>
      </c>
      <c r="T1022" s="47">
        <v>0</v>
      </c>
      <c r="U1022" s="47">
        <v>0</v>
      </c>
      <c r="V1022" s="47">
        <v>0</v>
      </c>
      <c r="W1022" s="103">
        <v>196569</v>
      </c>
      <c r="X1022" s="41"/>
      <c r="Y1022" s="41"/>
      <c r="Z1022" s="41"/>
      <c r="AA1022" s="41"/>
    </row>
    <row r="1023" spans="1:27" ht="20.25" customHeight="1" x14ac:dyDescent="0.2">
      <c r="A1023" s="113" t="s">
        <v>2834</v>
      </c>
      <c r="B1023" s="114" t="s">
        <v>2835</v>
      </c>
      <c r="C1023" s="4" t="s">
        <v>1108</v>
      </c>
      <c r="D1023" s="144">
        <v>5</v>
      </c>
      <c r="E1023" s="130" t="s">
        <v>3561</v>
      </c>
      <c r="F1023" s="47">
        <v>84481</v>
      </c>
      <c r="G1023" s="47">
        <v>1966</v>
      </c>
      <c r="H1023" s="47">
        <v>21508</v>
      </c>
      <c r="I1023" s="47">
        <v>38388</v>
      </c>
      <c r="J1023" s="47">
        <v>779</v>
      </c>
      <c r="K1023" s="47">
        <v>153495</v>
      </c>
      <c r="L1023" s="47">
        <v>127067</v>
      </c>
      <c r="M1023" s="47">
        <v>4370833</v>
      </c>
      <c r="N1023" s="153">
        <v>6903</v>
      </c>
      <c r="O1023" s="147">
        <v>5555</v>
      </c>
      <c r="P1023" s="147">
        <v>0</v>
      </c>
      <c r="Q1023" s="47">
        <v>400153</v>
      </c>
      <c r="R1023" s="47">
        <v>0</v>
      </c>
      <c r="S1023" s="47">
        <v>0</v>
      </c>
      <c r="T1023" s="47">
        <v>0</v>
      </c>
      <c r="U1023" s="47">
        <v>3737566</v>
      </c>
      <c r="V1023" s="47">
        <v>0</v>
      </c>
      <c r="W1023" s="103">
        <v>8948694</v>
      </c>
      <c r="X1023" s="41"/>
      <c r="Y1023" s="41"/>
      <c r="Z1023" s="41"/>
      <c r="AA1023" s="41"/>
    </row>
    <row r="1024" spans="1:27" ht="20.25" customHeight="1" x14ac:dyDescent="0.2">
      <c r="A1024" s="113" t="s">
        <v>2836</v>
      </c>
      <c r="B1024" s="114" t="s">
        <v>2835</v>
      </c>
      <c r="C1024" s="4" t="s">
        <v>1109</v>
      </c>
      <c r="D1024" s="144">
        <v>4</v>
      </c>
      <c r="E1024" s="130" t="s">
        <v>3562</v>
      </c>
      <c r="F1024" s="47">
        <v>35919</v>
      </c>
      <c r="G1024" s="47">
        <v>0</v>
      </c>
      <c r="H1024" s="47">
        <v>12008</v>
      </c>
      <c r="I1024" s="47">
        <v>113080</v>
      </c>
      <c r="J1024" s="47">
        <v>84541</v>
      </c>
      <c r="K1024" s="47">
        <v>294856</v>
      </c>
      <c r="L1024" s="47">
        <v>149116</v>
      </c>
      <c r="M1024" s="47">
        <v>2264735</v>
      </c>
      <c r="N1024" s="153">
        <v>106857</v>
      </c>
      <c r="O1024" s="147">
        <v>18533</v>
      </c>
      <c r="P1024" s="147">
        <v>0</v>
      </c>
      <c r="Q1024" s="47">
        <v>0</v>
      </c>
      <c r="R1024" s="47">
        <v>2339563</v>
      </c>
      <c r="S1024" s="47">
        <v>0</v>
      </c>
      <c r="T1024" s="47">
        <v>0</v>
      </c>
      <c r="U1024" s="47">
        <v>593597</v>
      </c>
      <c r="V1024" s="47">
        <v>0</v>
      </c>
      <c r="W1024" s="103">
        <v>6012805</v>
      </c>
      <c r="X1024" s="41"/>
      <c r="Y1024" s="41"/>
      <c r="Z1024" s="41"/>
      <c r="AA1024" s="41"/>
    </row>
    <row r="1025" spans="1:27" ht="20.25" customHeight="1" x14ac:dyDescent="0.2">
      <c r="A1025" s="113" t="s">
        <v>2837</v>
      </c>
      <c r="B1025" s="114" t="s">
        <v>2835</v>
      </c>
      <c r="C1025" s="4" t="s">
        <v>1110</v>
      </c>
      <c r="D1025" s="144">
        <v>5</v>
      </c>
      <c r="E1025" s="130" t="s">
        <v>3561</v>
      </c>
      <c r="F1025" s="47">
        <v>18714</v>
      </c>
      <c r="G1025" s="47">
        <v>0</v>
      </c>
      <c r="H1025" s="47">
        <v>132</v>
      </c>
      <c r="I1025" s="47">
        <v>17092</v>
      </c>
      <c r="J1025" s="47">
        <v>328</v>
      </c>
      <c r="K1025" s="47">
        <v>79987</v>
      </c>
      <c r="L1025" s="47">
        <v>48098</v>
      </c>
      <c r="M1025" s="47">
        <v>2027406</v>
      </c>
      <c r="N1025" s="153">
        <v>100310</v>
      </c>
      <c r="O1025" s="147">
        <v>17122</v>
      </c>
      <c r="P1025" s="147">
        <v>0</v>
      </c>
      <c r="Q1025" s="47">
        <v>0</v>
      </c>
      <c r="R1025" s="47">
        <v>0</v>
      </c>
      <c r="S1025" s="47">
        <v>0</v>
      </c>
      <c r="T1025" s="47">
        <v>0</v>
      </c>
      <c r="U1025" s="47">
        <v>1605064</v>
      </c>
      <c r="V1025" s="47">
        <v>0</v>
      </c>
      <c r="W1025" s="103">
        <v>3914253</v>
      </c>
      <c r="X1025" s="41"/>
      <c r="Y1025" s="41"/>
      <c r="Z1025" s="41"/>
      <c r="AA1025" s="41"/>
    </row>
    <row r="1026" spans="1:27" ht="20.25" customHeight="1" x14ac:dyDescent="0.2">
      <c r="A1026" s="113" t="s">
        <v>2838</v>
      </c>
      <c r="B1026" s="114" t="s">
        <v>2835</v>
      </c>
      <c r="C1026" s="4" t="s">
        <v>1111</v>
      </c>
      <c r="D1026" s="144">
        <v>5</v>
      </c>
      <c r="E1026" s="130" t="s">
        <v>3561</v>
      </c>
      <c r="F1026" s="47">
        <v>29682</v>
      </c>
      <c r="G1026" s="47">
        <v>2097</v>
      </c>
      <c r="H1026" s="47">
        <v>8706</v>
      </c>
      <c r="I1026" s="47">
        <v>29691</v>
      </c>
      <c r="J1026" s="47">
        <v>461</v>
      </c>
      <c r="K1026" s="47">
        <v>48898</v>
      </c>
      <c r="L1026" s="47">
        <v>60924</v>
      </c>
      <c r="M1026" s="47">
        <v>2625211</v>
      </c>
      <c r="N1026" s="153">
        <v>43423</v>
      </c>
      <c r="O1026" s="147">
        <v>6416</v>
      </c>
      <c r="P1026" s="147">
        <v>0</v>
      </c>
      <c r="Q1026" s="47">
        <v>142548</v>
      </c>
      <c r="R1026" s="47">
        <v>0</v>
      </c>
      <c r="S1026" s="47">
        <v>0</v>
      </c>
      <c r="T1026" s="47">
        <v>0</v>
      </c>
      <c r="U1026" s="47">
        <v>1614360</v>
      </c>
      <c r="V1026" s="47">
        <v>0</v>
      </c>
      <c r="W1026" s="103">
        <v>4612417</v>
      </c>
      <c r="X1026" s="41"/>
      <c r="Y1026" s="41"/>
      <c r="Z1026" s="41"/>
      <c r="AA1026" s="41"/>
    </row>
    <row r="1027" spans="1:27" ht="20.25" customHeight="1" x14ac:dyDescent="0.2">
      <c r="A1027" s="113" t="s">
        <v>2839</v>
      </c>
      <c r="B1027" s="114" t="s">
        <v>2835</v>
      </c>
      <c r="C1027" s="4" t="s">
        <v>1112</v>
      </c>
      <c r="D1027" s="144">
        <v>5</v>
      </c>
      <c r="E1027" s="130" t="s">
        <v>3561</v>
      </c>
      <c r="F1027" s="47">
        <v>4823</v>
      </c>
      <c r="G1027" s="47">
        <v>0</v>
      </c>
      <c r="H1027" s="47">
        <v>11533</v>
      </c>
      <c r="I1027" s="47">
        <v>29349</v>
      </c>
      <c r="J1027" s="47">
        <v>423</v>
      </c>
      <c r="K1027" s="47">
        <v>93831</v>
      </c>
      <c r="L1027" s="47">
        <v>61798</v>
      </c>
      <c r="M1027" s="47">
        <v>2174997</v>
      </c>
      <c r="N1027" s="153">
        <v>123669</v>
      </c>
      <c r="O1027" s="147">
        <v>58128</v>
      </c>
      <c r="P1027" s="147">
        <v>0</v>
      </c>
      <c r="Q1027" s="47">
        <v>0</v>
      </c>
      <c r="R1027" s="47">
        <v>0</v>
      </c>
      <c r="S1027" s="47">
        <v>0</v>
      </c>
      <c r="T1027" s="47">
        <v>0</v>
      </c>
      <c r="U1027" s="47">
        <v>1281037</v>
      </c>
      <c r="V1027" s="47">
        <v>0</v>
      </c>
      <c r="W1027" s="103">
        <v>3839588</v>
      </c>
      <c r="X1027" s="41"/>
      <c r="Y1027" s="41"/>
      <c r="Z1027" s="41"/>
      <c r="AA1027" s="41"/>
    </row>
    <row r="1028" spans="1:27" ht="20.25" customHeight="1" x14ac:dyDescent="0.2">
      <c r="A1028" s="113" t="s">
        <v>2840</v>
      </c>
      <c r="B1028" s="114" t="s">
        <v>2835</v>
      </c>
      <c r="C1028" s="4" t="s">
        <v>1113</v>
      </c>
      <c r="D1028" s="144">
        <v>5</v>
      </c>
      <c r="E1028" s="130" t="s">
        <v>3561</v>
      </c>
      <c r="F1028" s="47">
        <v>9377</v>
      </c>
      <c r="G1028" s="47">
        <v>0</v>
      </c>
      <c r="H1028" s="47">
        <v>6772</v>
      </c>
      <c r="I1028" s="47">
        <v>55241</v>
      </c>
      <c r="J1028" s="47">
        <v>639</v>
      </c>
      <c r="K1028" s="47">
        <v>116696</v>
      </c>
      <c r="L1028" s="47">
        <v>110765</v>
      </c>
      <c r="M1028" s="47">
        <v>2616388</v>
      </c>
      <c r="N1028" s="153">
        <v>60749</v>
      </c>
      <c r="O1028" s="147">
        <v>16076</v>
      </c>
      <c r="P1028" s="147">
        <v>0</v>
      </c>
      <c r="Q1028" s="47">
        <v>0</v>
      </c>
      <c r="R1028" s="47">
        <v>0</v>
      </c>
      <c r="S1028" s="47">
        <v>0</v>
      </c>
      <c r="T1028" s="47">
        <v>0</v>
      </c>
      <c r="U1028" s="47">
        <v>0</v>
      </c>
      <c r="V1028" s="47">
        <v>0</v>
      </c>
      <c r="W1028" s="103">
        <v>2992703</v>
      </c>
      <c r="X1028" s="41"/>
      <c r="Y1028" s="41"/>
      <c r="Z1028" s="41"/>
      <c r="AA1028" s="41"/>
    </row>
    <row r="1029" spans="1:27" ht="20.25" customHeight="1" x14ac:dyDescent="0.2">
      <c r="A1029" s="113" t="s">
        <v>2841</v>
      </c>
      <c r="B1029" s="114" t="s">
        <v>2835</v>
      </c>
      <c r="C1029" s="4" t="s">
        <v>1114</v>
      </c>
      <c r="D1029" s="144">
        <v>5</v>
      </c>
      <c r="E1029" s="130" t="s">
        <v>3561</v>
      </c>
      <c r="F1029" s="47">
        <v>33675</v>
      </c>
      <c r="G1029" s="47">
        <v>0</v>
      </c>
      <c r="H1029" s="47">
        <v>0</v>
      </c>
      <c r="I1029" s="47">
        <v>48285</v>
      </c>
      <c r="J1029" s="47">
        <v>45422</v>
      </c>
      <c r="K1029" s="47">
        <v>31762</v>
      </c>
      <c r="L1029" s="47">
        <v>31885</v>
      </c>
      <c r="M1029" s="47">
        <v>1162929</v>
      </c>
      <c r="N1029" s="153">
        <v>130538</v>
      </c>
      <c r="O1029" s="147">
        <v>11100</v>
      </c>
      <c r="P1029" s="147">
        <v>0</v>
      </c>
      <c r="Q1029" s="47">
        <v>0</v>
      </c>
      <c r="R1029" s="47">
        <v>0</v>
      </c>
      <c r="S1029" s="47">
        <v>0</v>
      </c>
      <c r="T1029" s="47">
        <v>0</v>
      </c>
      <c r="U1029" s="47">
        <v>0</v>
      </c>
      <c r="V1029" s="47">
        <v>0</v>
      </c>
      <c r="W1029" s="103">
        <v>1495596</v>
      </c>
      <c r="X1029" s="41"/>
      <c r="Y1029" s="41"/>
      <c r="Z1029" s="41"/>
      <c r="AA1029" s="41"/>
    </row>
    <row r="1030" spans="1:27" ht="20.25" customHeight="1" x14ac:dyDescent="0.2">
      <c r="A1030" s="113" t="s">
        <v>2842</v>
      </c>
      <c r="B1030" s="114" t="s">
        <v>2835</v>
      </c>
      <c r="C1030" s="4" t="s">
        <v>1115</v>
      </c>
      <c r="D1030" s="144">
        <v>5</v>
      </c>
      <c r="E1030" s="130" t="s">
        <v>3561</v>
      </c>
      <c r="F1030" s="47">
        <v>4251</v>
      </c>
      <c r="G1030" s="47">
        <v>0</v>
      </c>
      <c r="H1030" s="47">
        <v>0</v>
      </c>
      <c r="I1030" s="47">
        <v>15434</v>
      </c>
      <c r="J1030" s="47">
        <v>36</v>
      </c>
      <c r="K1030" s="47">
        <v>11823</v>
      </c>
      <c r="L1030" s="47">
        <v>7042</v>
      </c>
      <c r="M1030" s="47">
        <v>332892</v>
      </c>
      <c r="N1030" s="153">
        <v>47900</v>
      </c>
      <c r="O1030" s="147">
        <v>589</v>
      </c>
      <c r="P1030" s="147">
        <v>0</v>
      </c>
      <c r="Q1030" s="47">
        <v>380487</v>
      </c>
      <c r="R1030" s="47">
        <v>0</v>
      </c>
      <c r="S1030" s="47">
        <v>0</v>
      </c>
      <c r="T1030" s="47">
        <v>0</v>
      </c>
      <c r="U1030" s="47">
        <v>0</v>
      </c>
      <c r="V1030" s="47">
        <v>0</v>
      </c>
      <c r="W1030" s="103">
        <v>800454</v>
      </c>
      <c r="X1030" s="41"/>
      <c r="Y1030" s="41"/>
      <c r="Z1030" s="41"/>
      <c r="AA1030" s="41"/>
    </row>
    <row r="1031" spans="1:27" ht="20.25" customHeight="1" x14ac:dyDescent="0.2">
      <c r="A1031" s="113" t="s">
        <v>2843</v>
      </c>
      <c r="B1031" s="114" t="s">
        <v>2835</v>
      </c>
      <c r="C1031" s="4" t="s">
        <v>1116</v>
      </c>
      <c r="D1031" s="144">
        <v>5</v>
      </c>
      <c r="E1031" s="130" t="s">
        <v>3561</v>
      </c>
      <c r="F1031" s="47">
        <v>7734</v>
      </c>
      <c r="G1031" s="47">
        <v>0</v>
      </c>
      <c r="H1031" s="47">
        <v>1690</v>
      </c>
      <c r="I1031" s="47">
        <v>15895</v>
      </c>
      <c r="J1031" s="47">
        <v>134</v>
      </c>
      <c r="K1031" s="47">
        <v>19862</v>
      </c>
      <c r="L1031" s="47">
        <v>22333</v>
      </c>
      <c r="M1031" s="47">
        <v>722962</v>
      </c>
      <c r="N1031" s="153">
        <v>36977</v>
      </c>
      <c r="O1031" s="147">
        <v>251</v>
      </c>
      <c r="P1031" s="147">
        <v>0</v>
      </c>
      <c r="Q1031" s="47">
        <v>0</v>
      </c>
      <c r="R1031" s="47">
        <v>0</v>
      </c>
      <c r="S1031" s="47">
        <v>0</v>
      </c>
      <c r="T1031" s="47">
        <v>0</v>
      </c>
      <c r="U1031" s="47">
        <v>380296</v>
      </c>
      <c r="V1031" s="47">
        <v>0</v>
      </c>
      <c r="W1031" s="103">
        <v>1208134</v>
      </c>
      <c r="X1031" s="41"/>
      <c r="Y1031" s="41"/>
      <c r="Z1031" s="41"/>
      <c r="AA1031" s="41"/>
    </row>
    <row r="1032" spans="1:27" ht="20.25" customHeight="1" x14ac:dyDescent="0.2">
      <c r="A1032" s="113" t="s">
        <v>2844</v>
      </c>
      <c r="B1032" s="114" t="s">
        <v>2835</v>
      </c>
      <c r="C1032" s="4" t="s">
        <v>1117</v>
      </c>
      <c r="D1032" s="144">
        <v>5</v>
      </c>
      <c r="E1032" s="130" t="s">
        <v>3561</v>
      </c>
      <c r="F1032" s="47">
        <v>11548</v>
      </c>
      <c r="G1032" s="47">
        <v>49961</v>
      </c>
      <c r="H1032" s="47">
        <v>326</v>
      </c>
      <c r="I1032" s="47">
        <v>42095</v>
      </c>
      <c r="J1032" s="47">
        <v>68</v>
      </c>
      <c r="K1032" s="47">
        <v>31065</v>
      </c>
      <c r="L1032" s="47">
        <v>6229</v>
      </c>
      <c r="M1032" s="47">
        <v>371348</v>
      </c>
      <c r="N1032" s="153">
        <v>43920</v>
      </c>
      <c r="O1032" s="147">
        <v>567</v>
      </c>
      <c r="P1032" s="147">
        <v>0</v>
      </c>
      <c r="Q1032" s="47">
        <v>350239</v>
      </c>
      <c r="R1032" s="47">
        <v>0</v>
      </c>
      <c r="S1032" s="47">
        <v>0</v>
      </c>
      <c r="T1032" s="47">
        <v>0</v>
      </c>
      <c r="U1032" s="47">
        <v>0</v>
      </c>
      <c r="V1032" s="47">
        <v>0</v>
      </c>
      <c r="W1032" s="103">
        <v>907366</v>
      </c>
      <c r="X1032" s="41"/>
      <c r="Y1032" s="41"/>
      <c r="Z1032" s="41"/>
      <c r="AA1032" s="41"/>
    </row>
    <row r="1033" spans="1:27" ht="20.25" customHeight="1" x14ac:dyDescent="0.2">
      <c r="A1033" s="113" t="s">
        <v>2845</v>
      </c>
      <c r="B1033" s="114" t="s">
        <v>2835</v>
      </c>
      <c r="C1033" s="4" t="s">
        <v>1118</v>
      </c>
      <c r="D1033" s="144">
        <v>5</v>
      </c>
      <c r="E1033" s="130" t="s">
        <v>3561</v>
      </c>
      <c r="F1033" s="47">
        <v>93878</v>
      </c>
      <c r="G1033" s="47">
        <v>0</v>
      </c>
      <c r="H1033" s="47">
        <v>0</v>
      </c>
      <c r="I1033" s="47">
        <v>1828</v>
      </c>
      <c r="J1033" s="47">
        <v>40</v>
      </c>
      <c r="K1033" s="47">
        <v>5171</v>
      </c>
      <c r="L1033" s="47">
        <v>4625</v>
      </c>
      <c r="M1033" s="47">
        <v>365763</v>
      </c>
      <c r="N1033" s="153">
        <v>13163</v>
      </c>
      <c r="O1033" s="147">
        <v>924</v>
      </c>
      <c r="P1033" s="147">
        <v>0</v>
      </c>
      <c r="Q1033" s="47">
        <v>615270</v>
      </c>
      <c r="R1033" s="47">
        <v>0</v>
      </c>
      <c r="S1033" s="47">
        <v>0</v>
      </c>
      <c r="T1033" s="47">
        <v>0</v>
      </c>
      <c r="U1033" s="47">
        <v>268559</v>
      </c>
      <c r="V1033" s="47">
        <v>0</v>
      </c>
      <c r="W1033" s="103">
        <v>1369221</v>
      </c>
      <c r="X1033" s="41"/>
      <c r="Y1033" s="41"/>
      <c r="Z1033" s="41"/>
      <c r="AA1033" s="41"/>
    </row>
    <row r="1034" spans="1:27" ht="20.25" customHeight="1" x14ac:dyDescent="0.2">
      <c r="A1034" s="113" t="s">
        <v>2846</v>
      </c>
      <c r="B1034" s="114" t="s">
        <v>2835</v>
      </c>
      <c r="C1034" s="4" t="s">
        <v>1119</v>
      </c>
      <c r="D1034" s="144">
        <v>5</v>
      </c>
      <c r="E1034" s="130" t="s">
        <v>3561</v>
      </c>
      <c r="F1034" s="47">
        <v>13267</v>
      </c>
      <c r="G1034" s="47">
        <v>14961</v>
      </c>
      <c r="H1034" s="47">
        <v>3693</v>
      </c>
      <c r="I1034" s="47">
        <v>11797</v>
      </c>
      <c r="J1034" s="47">
        <v>181</v>
      </c>
      <c r="K1034" s="47">
        <v>21560</v>
      </c>
      <c r="L1034" s="47">
        <v>23417</v>
      </c>
      <c r="M1034" s="47">
        <v>998809</v>
      </c>
      <c r="N1034" s="153">
        <v>174339</v>
      </c>
      <c r="O1034" s="147">
        <v>2675</v>
      </c>
      <c r="P1034" s="147">
        <v>0</v>
      </c>
      <c r="Q1034" s="47">
        <v>0</v>
      </c>
      <c r="R1034" s="47">
        <v>0</v>
      </c>
      <c r="S1034" s="47">
        <v>0</v>
      </c>
      <c r="T1034" s="47">
        <v>0</v>
      </c>
      <c r="U1034" s="47">
        <v>691317</v>
      </c>
      <c r="V1034" s="47">
        <v>0</v>
      </c>
      <c r="W1034" s="103">
        <v>1956016</v>
      </c>
      <c r="X1034" s="41"/>
      <c r="Y1034" s="41"/>
      <c r="Z1034" s="41"/>
      <c r="AA1034" s="41"/>
    </row>
    <row r="1035" spans="1:27" ht="20.25" customHeight="1" x14ac:dyDescent="0.2">
      <c r="A1035" s="113" t="s">
        <v>2847</v>
      </c>
      <c r="B1035" s="114" t="s">
        <v>2835</v>
      </c>
      <c r="C1035" s="4" t="s">
        <v>1120</v>
      </c>
      <c r="D1035" s="144">
        <v>5</v>
      </c>
      <c r="E1035" s="130" t="s">
        <v>3561</v>
      </c>
      <c r="F1035" s="47">
        <v>501</v>
      </c>
      <c r="G1035" s="47">
        <v>0</v>
      </c>
      <c r="H1035" s="47">
        <v>0</v>
      </c>
      <c r="I1035" s="47">
        <v>8942</v>
      </c>
      <c r="J1035" s="47">
        <v>133</v>
      </c>
      <c r="K1035" s="47">
        <v>11967</v>
      </c>
      <c r="L1035" s="47">
        <v>13137</v>
      </c>
      <c r="M1035" s="47">
        <v>1031206</v>
      </c>
      <c r="N1035" s="153">
        <v>12685</v>
      </c>
      <c r="O1035" s="147">
        <v>5686</v>
      </c>
      <c r="P1035" s="147">
        <v>0</v>
      </c>
      <c r="Q1035" s="47">
        <v>16132</v>
      </c>
      <c r="R1035" s="47">
        <v>0</v>
      </c>
      <c r="S1035" s="47">
        <v>0</v>
      </c>
      <c r="T1035" s="47">
        <v>0</v>
      </c>
      <c r="U1035" s="47">
        <v>1303835</v>
      </c>
      <c r="V1035" s="47">
        <v>0</v>
      </c>
      <c r="W1035" s="103">
        <v>2404224</v>
      </c>
      <c r="X1035" s="41"/>
      <c r="Y1035" s="41"/>
      <c r="Z1035" s="41"/>
      <c r="AA1035" s="41"/>
    </row>
    <row r="1036" spans="1:27" ht="20.25" customHeight="1" x14ac:dyDescent="0.2">
      <c r="A1036" s="113" t="s">
        <v>2848</v>
      </c>
      <c r="B1036" s="114" t="s">
        <v>2835</v>
      </c>
      <c r="C1036" s="4" t="s">
        <v>1121</v>
      </c>
      <c r="D1036" s="144">
        <v>5</v>
      </c>
      <c r="E1036" s="130" t="s">
        <v>3561</v>
      </c>
      <c r="F1036" s="47">
        <v>99648</v>
      </c>
      <c r="G1036" s="47">
        <v>16114</v>
      </c>
      <c r="H1036" s="47">
        <v>0</v>
      </c>
      <c r="I1036" s="47">
        <v>15223</v>
      </c>
      <c r="J1036" s="47">
        <v>298</v>
      </c>
      <c r="K1036" s="47">
        <v>35778</v>
      </c>
      <c r="L1036" s="47">
        <v>36172</v>
      </c>
      <c r="M1036" s="47">
        <v>1837416</v>
      </c>
      <c r="N1036" s="153">
        <v>27588</v>
      </c>
      <c r="O1036" s="147">
        <v>3133</v>
      </c>
      <c r="P1036" s="147">
        <v>2274</v>
      </c>
      <c r="Q1036" s="47">
        <v>6696</v>
      </c>
      <c r="R1036" s="47">
        <v>0</v>
      </c>
      <c r="S1036" s="47">
        <v>0</v>
      </c>
      <c r="T1036" s="47">
        <v>0</v>
      </c>
      <c r="U1036" s="47">
        <v>2001610</v>
      </c>
      <c r="V1036" s="47">
        <v>0</v>
      </c>
      <c r="W1036" s="103">
        <v>4081950</v>
      </c>
      <c r="X1036" s="41"/>
      <c r="Y1036" s="41"/>
      <c r="Z1036" s="41"/>
      <c r="AA1036" s="41"/>
    </row>
    <row r="1037" spans="1:27" ht="20.25" customHeight="1" x14ac:dyDescent="0.2">
      <c r="A1037" s="113" t="s">
        <v>2849</v>
      </c>
      <c r="B1037" s="114" t="s">
        <v>2835</v>
      </c>
      <c r="C1037" s="4" t="s">
        <v>1122</v>
      </c>
      <c r="D1037" s="144">
        <v>6</v>
      </c>
      <c r="E1037" s="130" t="s">
        <v>3561</v>
      </c>
      <c r="F1037" s="47">
        <v>0</v>
      </c>
      <c r="G1037" s="47">
        <v>0</v>
      </c>
      <c r="H1037" s="47">
        <v>0</v>
      </c>
      <c r="I1037" s="47">
        <v>4189</v>
      </c>
      <c r="J1037" s="47">
        <v>13</v>
      </c>
      <c r="K1037" s="47">
        <v>5022</v>
      </c>
      <c r="L1037" s="47">
        <v>2547</v>
      </c>
      <c r="M1037" s="47">
        <v>157020</v>
      </c>
      <c r="N1037" s="153">
        <v>59384</v>
      </c>
      <c r="O1037" s="147">
        <v>3866</v>
      </c>
      <c r="P1037" s="147">
        <v>0</v>
      </c>
      <c r="Q1037" s="47">
        <v>0</v>
      </c>
      <c r="R1037" s="47">
        <v>0</v>
      </c>
      <c r="S1037" s="47">
        <v>0</v>
      </c>
      <c r="T1037" s="47">
        <v>0</v>
      </c>
      <c r="U1037" s="47">
        <v>0</v>
      </c>
      <c r="V1037" s="47">
        <v>0</v>
      </c>
      <c r="W1037" s="103">
        <v>232041</v>
      </c>
      <c r="X1037" s="41"/>
      <c r="Y1037" s="41"/>
      <c r="Z1037" s="41"/>
      <c r="AA1037" s="41"/>
    </row>
    <row r="1038" spans="1:27" ht="20.25" customHeight="1" x14ac:dyDescent="0.2">
      <c r="A1038" s="113" t="s">
        <v>2850</v>
      </c>
      <c r="B1038" s="114" t="s">
        <v>2835</v>
      </c>
      <c r="C1038" s="4" t="s">
        <v>1123</v>
      </c>
      <c r="D1038" s="144">
        <v>6</v>
      </c>
      <c r="E1038" s="130" t="s">
        <v>3561</v>
      </c>
      <c r="F1038" s="47">
        <v>4086</v>
      </c>
      <c r="G1038" s="47">
        <v>0</v>
      </c>
      <c r="H1038" s="47">
        <v>1647</v>
      </c>
      <c r="I1038" s="47">
        <v>6127</v>
      </c>
      <c r="J1038" s="47">
        <v>89</v>
      </c>
      <c r="K1038" s="47">
        <v>9614</v>
      </c>
      <c r="L1038" s="47">
        <v>11371</v>
      </c>
      <c r="M1038" s="47">
        <v>412609</v>
      </c>
      <c r="N1038" s="153">
        <v>6718</v>
      </c>
      <c r="O1038" s="147">
        <v>11349</v>
      </c>
      <c r="P1038" s="147">
        <v>0</v>
      </c>
      <c r="Q1038" s="47">
        <v>0</v>
      </c>
      <c r="R1038" s="47">
        <v>0</v>
      </c>
      <c r="S1038" s="47">
        <v>0</v>
      </c>
      <c r="T1038" s="47">
        <v>0</v>
      </c>
      <c r="U1038" s="47">
        <v>0</v>
      </c>
      <c r="V1038" s="47">
        <v>0</v>
      </c>
      <c r="W1038" s="103">
        <v>463610</v>
      </c>
      <c r="X1038" s="41"/>
      <c r="Y1038" s="41"/>
      <c r="Z1038" s="41"/>
      <c r="AA1038" s="41"/>
    </row>
    <row r="1039" spans="1:27" ht="20.25" customHeight="1" x14ac:dyDescent="0.2">
      <c r="A1039" s="113" t="s">
        <v>2851</v>
      </c>
      <c r="B1039" s="114" t="s">
        <v>2835</v>
      </c>
      <c r="C1039" s="4" t="s">
        <v>1124</v>
      </c>
      <c r="D1039" s="144">
        <v>6</v>
      </c>
      <c r="E1039" s="130" t="s">
        <v>3561</v>
      </c>
      <c r="F1039" s="47">
        <v>7782</v>
      </c>
      <c r="G1039" s="47">
        <v>0</v>
      </c>
      <c r="H1039" s="47">
        <v>2635</v>
      </c>
      <c r="I1039" s="47">
        <v>1271</v>
      </c>
      <c r="J1039" s="47">
        <v>95</v>
      </c>
      <c r="K1039" s="47">
        <v>20884</v>
      </c>
      <c r="L1039" s="47">
        <v>14771</v>
      </c>
      <c r="M1039" s="47">
        <v>579927</v>
      </c>
      <c r="N1039" s="153">
        <v>25581</v>
      </c>
      <c r="O1039" s="147">
        <v>9067</v>
      </c>
      <c r="P1039" s="147">
        <v>0</v>
      </c>
      <c r="Q1039" s="47">
        <v>0</v>
      </c>
      <c r="R1039" s="47">
        <v>0</v>
      </c>
      <c r="S1039" s="47">
        <v>0</v>
      </c>
      <c r="T1039" s="47">
        <v>0</v>
      </c>
      <c r="U1039" s="47">
        <v>0</v>
      </c>
      <c r="V1039" s="47">
        <v>0</v>
      </c>
      <c r="W1039" s="103">
        <v>662013</v>
      </c>
      <c r="X1039" s="41"/>
      <c r="Y1039" s="41"/>
      <c r="Z1039" s="41"/>
      <c r="AA1039" s="41"/>
    </row>
    <row r="1040" spans="1:27" ht="20.25" customHeight="1" x14ac:dyDescent="0.2">
      <c r="A1040" s="113" t="s">
        <v>2852</v>
      </c>
      <c r="B1040" s="114" t="s">
        <v>2835</v>
      </c>
      <c r="C1040" s="4" t="s">
        <v>435</v>
      </c>
      <c r="D1040" s="144">
        <v>6</v>
      </c>
      <c r="E1040" s="130" t="s">
        <v>3561</v>
      </c>
      <c r="F1040" s="47">
        <v>1645</v>
      </c>
      <c r="G1040" s="47">
        <v>0</v>
      </c>
      <c r="H1040" s="47">
        <v>456</v>
      </c>
      <c r="I1040" s="47">
        <v>2680</v>
      </c>
      <c r="J1040" s="47">
        <v>20</v>
      </c>
      <c r="K1040" s="47">
        <v>5362</v>
      </c>
      <c r="L1040" s="47">
        <v>3482</v>
      </c>
      <c r="M1040" s="47">
        <v>209233</v>
      </c>
      <c r="N1040" s="153">
        <v>8316</v>
      </c>
      <c r="O1040" s="147">
        <v>159</v>
      </c>
      <c r="P1040" s="147">
        <v>0</v>
      </c>
      <c r="Q1040" s="47">
        <v>0</v>
      </c>
      <c r="R1040" s="47">
        <v>62270</v>
      </c>
      <c r="S1040" s="47">
        <v>0</v>
      </c>
      <c r="T1040" s="47">
        <v>0</v>
      </c>
      <c r="U1040" s="47">
        <v>0</v>
      </c>
      <c r="V1040" s="47">
        <v>0</v>
      </c>
      <c r="W1040" s="103">
        <v>293623</v>
      </c>
      <c r="X1040" s="41"/>
      <c r="Y1040" s="41"/>
      <c r="Z1040" s="41"/>
      <c r="AA1040" s="41"/>
    </row>
    <row r="1041" spans="1:27" ht="20.25" customHeight="1" x14ac:dyDescent="0.2">
      <c r="A1041" s="113" t="s">
        <v>2853</v>
      </c>
      <c r="B1041" s="114" t="s">
        <v>2835</v>
      </c>
      <c r="C1041" s="4" t="s">
        <v>1125</v>
      </c>
      <c r="D1041" s="144">
        <v>6</v>
      </c>
      <c r="E1041" s="130" t="s">
        <v>3562</v>
      </c>
      <c r="F1041" s="47">
        <v>0</v>
      </c>
      <c r="G1041" s="47">
        <v>0</v>
      </c>
      <c r="H1041" s="47">
        <v>1129</v>
      </c>
      <c r="I1041" s="47">
        <v>0</v>
      </c>
      <c r="J1041" s="47">
        <v>0</v>
      </c>
      <c r="K1041" s="47">
        <v>2363</v>
      </c>
      <c r="L1041" s="47">
        <v>6120</v>
      </c>
      <c r="M1041" s="47">
        <v>112306</v>
      </c>
      <c r="N1041" s="153">
        <v>132</v>
      </c>
      <c r="O1041" s="147">
        <v>0</v>
      </c>
      <c r="P1041" s="147">
        <v>0</v>
      </c>
      <c r="Q1041" s="47">
        <v>0</v>
      </c>
      <c r="R1041" s="47">
        <v>185969</v>
      </c>
      <c r="S1041" s="47">
        <v>0</v>
      </c>
      <c r="T1041" s="47">
        <v>0</v>
      </c>
      <c r="U1041" s="47">
        <v>0</v>
      </c>
      <c r="V1041" s="47">
        <v>0</v>
      </c>
      <c r="W1041" s="103">
        <v>308019</v>
      </c>
      <c r="X1041" s="41"/>
      <c r="Y1041" s="41"/>
      <c r="Z1041" s="41"/>
      <c r="AA1041" s="41"/>
    </row>
    <row r="1042" spans="1:27" ht="20.25" customHeight="1" x14ac:dyDescent="0.2">
      <c r="A1042" s="113" t="s">
        <v>2854</v>
      </c>
      <c r="B1042" s="114" t="s">
        <v>2835</v>
      </c>
      <c r="C1042" s="4" t="s">
        <v>1126</v>
      </c>
      <c r="D1042" s="144">
        <v>6</v>
      </c>
      <c r="E1042" s="130" t="s">
        <v>3561</v>
      </c>
      <c r="F1042" s="47">
        <v>4123</v>
      </c>
      <c r="G1042" s="47">
        <v>3477</v>
      </c>
      <c r="H1042" s="47">
        <v>504</v>
      </c>
      <c r="I1042" s="47">
        <v>6859</v>
      </c>
      <c r="J1042" s="47">
        <v>36</v>
      </c>
      <c r="K1042" s="47">
        <v>9594</v>
      </c>
      <c r="L1042" s="47">
        <v>8616</v>
      </c>
      <c r="M1042" s="47">
        <v>394348</v>
      </c>
      <c r="N1042" s="153">
        <v>1389</v>
      </c>
      <c r="O1042" s="147">
        <v>0</v>
      </c>
      <c r="P1042" s="147">
        <v>0</v>
      </c>
      <c r="Q1042" s="47">
        <v>0</v>
      </c>
      <c r="R1042" s="47">
        <v>0</v>
      </c>
      <c r="S1042" s="47">
        <v>0</v>
      </c>
      <c r="T1042" s="47">
        <v>0</v>
      </c>
      <c r="U1042" s="47">
        <v>81718</v>
      </c>
      <c r="V1042" s="47">
        <v>0</v>
      </c>
      <c r="W1042" s="103">
        <v>510664</v>
      </c>
      <c r="X1042" s="41"/>
      <c r="Y1042" s="41"/>
      <c r="Z1042" s="41"/>
      <c r="AA1042" s="41"/>
    </row>
    <row r="1043" spans="1:27" ht="20.25" customHeight="1" x14ac:dyDescent="0.2">
      <c r="A1043" s="113" t="s">
        <v>2855</v>
      </c>
      <c r="B1043" s="114" t="s">
        <v>2835</v>
      </c>
      <c r="C1043" s="4" t="s">
        <v>609</v>
      </c>
      <c r="D1043" s="144">
        <v>6</v>
      </c>
      <c r="E1043" s="130" t="s">
        <v>3561</v>
      </c>
      <c r="F1043" s="47">
        <v>2176</v>
      </c>
      <c r="G1043" s="47">
        <v>0</v>
      </c>
      <c r="H1043" s="47">
        <v>66</v>
      </c>
      <c r="I1043" s="47">
        <v>50853</v>
      </c>
      <c r="J1043" s="47">
        <v>64</v>
      </c>
      <c r="K1043" s="47">
        <v>46842</v>
      </c>
      <c r="L1043" s="47">
        <v>6358</v>
      </c>
      <c r="M1043" s="47">
        <v>341069</v>
      </c>
      <c r="N1043" s="153">
        <v>3500</v>
      </c>
      <c r="O1043" s="147">
        <v>8676</v>
      </c>
      <c r="P1043" s="147">
        <v>0</v>
      </c>
      <c r="Q1043" s="47">
        <v>0</v>
      </c>
      <c r="R1043" s="47">
        <v>0</v>
      </c>
      <c r="S1043" s="47">
        <v>0</v>
      </c>
      <c r="T1043" s="47">
        <v>0</v>
      </c>
      <c r="U1043" s="47">
        <v>0</v>
      </c>
      <c r="V1043" s="47">
        <v>0</v>
      </c>
      <c r="W1043" s="103">
        <v>459604</v>
      </c>
      <c r="X1043" s="41"/>
      <c r="Y1043" s="41"/>
      <c r="Z1043" s="41"/>
      <c r="AA1043" s="41"/>
    </row>
    <row r="1044" spans="1:27" ht="20.25" customHeight="1" x14ac:dyDescent="0.2">
      <c r="A1044" s="113" t="s">
        <v>2856</v>
      </c>
      <c r="B1044" s="114" t="s">
        <v>2835</v>
      </c>
      <c r="C1044" s="4" t="s">
        <v>1127</v>
      </c>
      <c r="D1044" s="144">
        <v>6</v>
      </c>
      <c r="E1044" s="130" t="s">
        <v>3561</v>
      </c>
      <c r="F1044" s="47">
        <v>33769</v>
      </c>
      <c r="G1044" s="47">
        <v>6098</v>
      </c>
      <c r="H1044" s="47">
        <v>115</v>
      </c>
      <c r="I1044" s="47">
        <v>836</v>
      </c>
      <c r="J1044" s="47">
        <v>24</v>
      </c>
      <c r="K1044" s="47">
        <v>2150</v>
      </c>
      <c r="L1044" s="47">
        <v>2599</v>
      </c>
      <c r="M1044" s="47">
        <v>276452</v>
      </c>
      <c r="N1044" s="153">
        <v>9186</v>
      </c>
      <c r="O1044" s="147">
        <v>812</v>
      </c>
      <c r="P1044" s="147">
        <v>0</v>
      </c>
      <c r="Q1044" s="47">
        <v>451840</v>
      </c>
      <c r="R1044" s="47">
        <v>0</v>
      </c>
      <c r="S1044" s="47">
        <v>0</v>
      </c>
      <c r="T1044" s="47">
        <v>0</v>
      </c>
      <c r="U1044" s="47">
        <v>192539</v>
      </c>
      <c r="V1044" s="47">
        <v>0</v>
      </c>
      <c r="W1044" s="103">
        <v>976420</v>
      </c>
      <c r="X1044" s="41"/>
      <c r="Y1044" s="41"/>
      <c r="Z1044" s="41"/>
      <c r="AA1044" s="41"/>
    </row>
    <row r="1045" spans="1:27" ht="20.25" customHeight="1" x14ac:dyDescent="0.2">
      <c r="A1045" s="113" t="s">
        <v>2857</v>
      </c>
      <c r="B1045" s="114" t="s">
        <v>2835</v>
      </c>
      <c r="C1045" s="4" t="s">
        <v>1128</v>
      </c>
      <c r="D1045" s="144">
        <v>6</v>
      </c>
      <c r="E1045" s="130" t="s">
        <v>3561</v>
      </c>
      <c r="F1045" s="47">
        <v>8008</v>
      </c>
      <c r="G1045" s="47">
        <v>0</v>
      </c>
      <c r="H1045" s="47">
        <v>2147</v>
      </c>
      <c r="I1045" s="47">
        <v>3999</v>
      </c>
      <c r="J1045" s="47">
        <v>56</v>
      </c>
      <c r="K1045" s="47">
        <v>29565</v>
      </c>
      <c r="L1045" s="47">
        <v>8114</v>
      </c>
      <c r="M1045" s="47">
        <v>276848</v>
      </c>
      <c r="N1045" s="153">
        <v>8538</v>
      </c>
      <c r="O1045" s="147">
        <v>3288</v>
      </c>
      <c r="P1045" s="147">
        <v>0</v>
      </c>
      <c r="Q1045" s="47">
        <v>0</v>
      </c>
      <c r="R1045" s="47">
        <v>0</v>
      </c>
      <c r="S1045" s="47">
        <v>0</v>
      </c>
      <c r="T1045" s="47">
        <v>0</v>
      </c>
      <c r="U1045" s="47">
        <v>0</v>
      </c>
      <c r="V1045" s="47">
        <v>0</v>
      </c>
      <c r="W1045" s="103">
        <v>340563</v>
      </c>
      <c r="X1045" s="41"/>
      <c r="Y1045" s="41"/>
      <c r="Z1045" s="41"/>
      <c r="AA1045" s="41"/>
    </row>
    <row r="1046" spans="1:27" ht="20.25" customHeight="1" x14ac:dyDescent="0.2">
      <c r="A1046" s="113" t="s">
        <v>2858</v>
      </c>
      <c r="B1046" s="114" t="s">
        <v>2835</v>
      </c>
      <c r="C1046" s="4" t="s">
        <v>1129</v>
      </c>
      <c r="D1046" s="144">
        <v>6</v>
      </c>
      <c r="E1046" s="130" t="s">
        <v>3561</v>
      </c>
      <c r="F1046" s="47">
        <v>6655</v>
      </c>
      <c r="G1046" s="47">
        <v>12412</v>
      </c>
      <c r="H1046" s="47">
        <v>0</v>
      </c>
      <c r="I1046" s="47">
        <v>1676</v>
      </c>
      <c r="J1046" s="47">
        <v>13</v>
      </c>
      <c r="K1046" s="47">
        <v>1665</v>
      </c>
      <c r="L1046" s="47">
        <v>2088</v>
      </c>
      <c r="M1046" s="47">
        <v>167256</v>
      </c>
      <c r="N1046" s="153">
        <v>4461</v>
      </c>
      <c r="O1046" s="147">
        <v>3652</v>
      </c>
      <c r="P1046" s="147">
        <v>0</v>
      </c>
      <c r="Q1046" s="47">
        <v>0</v>
      </c>
      <c r="R1046" s="47">
        <v>0</v>
      </c>
      <c r="S1046" s="47">
        <v>0</v>
      </c>
      <c r="T1046" s="47">
        <v>0</v>
      </c>
      <c r="U1046" s="47">
        <v>0</v>
      </c>
      <c r="V1046" s="47">
        <v>0</v>
      </c>
      <c r="W1046" s="103">
        <v>199878</v>
      </c>
      <c r="X1046" s="41"/>
      <c r="Y1046" s="41"/>
      <c r="Z1046" s="41"/>
      <c r="AA1046" s="41"/>
    </row>
    <row r="1047" spans="1:27" ht="20.25" customHeight="1" x14ac:dyDescent="0.2">
      <c r="A1047" s="113" t="s">
        <v>2859</v>
      </c>
      <c r="B1047" s="114" t="s">
        <v>2835</v>
      </c>
      <c r="C1047" s="4" t="s">
        <v>1130</v>
      </c>
      <c r="D1047" s="144">
        <v>6</v>
      </c>
      <c r="E1047" s="130" t="s">
        <v>3561</v>
      </c>
      <c r="F1047" s="47">
        <v>8035</v>
      </c>
      <c r="G1047" s="47">
        <v>0</v>
      </c>
      <c r="H1047" s="47">
        <v>0</v>
      </c>
      <c r="I1047" s="47">
        <v>1089</v>
      </c>
      <c r="J1047" s="47">
        <v>16</v>
      </c>
      <c r="K1047" s="47">
        <v>2163</v>
      </c>
      <c r="L1047" s="47">
        <v>2399</v>
      </c>
      <c r="M1047" s="47">
        <v>275288</v>
      </c>
      <c r="N1047" s="153">
        <v>17493</v>
      </c>
      <c r="O1047" s="147">
        <v>2653</v>
      </c>
      <c r="P1047" s="147">
        <v>0</v>
      </c>
      <c r="Q1047" s="47">
        <v>235669</v>
      </c>
      <c r="R1047" s="47">
        <v>0</v>
      </c>
      <c r="S1047" s="47">
        <v>0</v>
      </c>
      <c r="T1047" s="47">
        <v>0</v>
      </c>
      <c r="U1047" s="47">
        <v>315694</v>
      </c>
      <c r="V1047" s="47">
        <v>0</v>
      </c>
      <c r="W1047" s="103">
        <v>860499</v>
      </c>
      <c r="X1047" s="41"/>
      <c r="Y1047" s="41"/>
      <c r="Z1047" s="41"/>
      <c r="AA1047" s="41"/>
    </row>
    <row r="1048" spans="1:27" ht="20.25" customHeight="1" x14ac:dyDescent="0.2">
      <c r="A1048" s="113" t="s">
        <v>2860</v>
      </c>
      <c r="B1048" s="114" t="s">
        <v>2835</v>
      </c>
      <c r="C1048" s="4" t="s">
        <v>1131</v>
      </c>
      <c r="D1048" s="144">
        <v>6</v>
      </c>
      <c r="E1048" s="130" t="s">
        <v>3561</v>
      </c>
      <c r="F1048" s="47">
        <v>23022</v>
      </c>
      <c r="G1048" s="47">
        <v>1906</v>
      </c>
      <c r="H1048" s="47">
        <v>0</v>
      </c>
      <c r="I1048" s="47">
        <v>4108</v>
      </c>
      <c r="J1048" s="47">
        <v>23</v>
      </c>
      <c r="K1048" s="47">
        <v>15455</v>
      </c>
      <c r="L1048" s="47">
        <v>3702</v>
      </c>
      <c r="M1048" s="47">
        <v>330142</v>
      </c>
      <c r="N1048" s="153">
        <v>28584</v>
      </c>
      <c r="O1048" s="147">
        <v>3267</v>
      </c>
      <c r="P1048" s="147">
        <v>0</v>
      </c>
      <c r="Q1048" s="47">
        <v>321577</v>
      </c>
      <c r="R1048" s="47">
        <v>0</v>
      </c>
      <c r="S1048" s="47">
        <v>0</v>
      </c>
      <c r="T1048" s="47">
        <v>0</v>
      </c>
      <c r="U1048" s="47">
        <v>353443</v>
      </c>
      <c r="V1048" s="47">
        <v>0</v>
      </c>
      <c r="W1048" s="103">
        <v>1085229</v>
      </c>
      <c r="X1048" s="41"/>
      <c r="Y1048" s="41"/>
      <c r="Z1048" s="41"/>
      <c r="AA1048" s="41"/>
    </row>
    <row r="1049" spans="1:27" ht="20.25" customHeight="1" x14ac:dyDescent="0.2">
      <c r="A1049" s="113" t="s">
        <v>2861</v>
      </c>
      <c r="B1049" s="114" t="s">
        <v>2835</v>
      </c>
      <c r="C1049" s="4" t="s">
        <v>1132</v>
      </c>
      <c r="D1049" s="144">
        <v>6</v>
      </c>
      <c r="E1049" s="130" t="s">
        <v>3561</v>
      </c>
      <c r="F1049" s="47">
        <v>2709</v>
      </c>
      <c r="G1049" s="47">
        <v>0</v>
      </c>
      <c r="H1049" s="47">
        <v>950</v>
      </c>
      <c r="I1049" s="47">
        <v>2420</v>
      </c>
      <c r="J1049" s="47">
        <v>45</v>
      </c>
      <c r="K1049" s="47">
        <v>1735</v>
      </c>
      <c r="L1049" s="47">
        <v>4669</v>
      </c>
      <c r="M1049" s="47">
        <v>361150</v>
      </c>
      <c r="N1049" s="153">
        <v>44488</v>
      </c>
      <c r="O1049" s="147">
        <v>1688</v>
      </c>
      <c r="P1049" s="147">
        <v>0</v>
      </c>
      <c r="Q1049" s="47">
        <v>239371</v>
      </c>
      <c r="R1049" s="47">
        <v>0</v>
      </c>
      <c r="S1049" s="47">
        <v>0</v>
      </c>
      <c r="T1049" s="47">
        <v>0</v>
      </c>
      <c r="U1049" s="47">
        <v>443739</v>
      </c>
      <c r="V1049" s="47">
        <v>0</v>
      </c>
      <c r="W1049" s="103">
        <v>1102964</v>
      </c>
      <c r="X1049" s="41"/>
      <c r="Y1049" s="41"/>
      <c r="Z1049" s="41"/>
      <c r="AA1049" s="41"/>
    </row>
    <row r="1050" spans="1:27" ht="20.25" customHeight="1" x14ac:dyDescent="0.2">
      <c r="A1050" s="113" t="s">
        <v>2862</v>
      </c>
      <c r="B1050" s="114" t="s">
        <v>2835</v>
      </c>
      <c r="C1050" s="4" t="s">
        <v>1133</v>
      </c>
      <c r="D1050" s="144">
        <v>6</v>
      </c>
      <c r="E1050" s="130" t="s">
        <v>3561</v>
      </c>
      <c r="F1050" s="47">
        <v>16193</v>
      </c>
      <c r="G1050" s="47">
        <v>42810</v>
      </c>
      <c r="H1050" s="47">
        <v>205</v>
      </c>
      <c r="I1050" s="47">
        <v>10462</v>
      </c>
      <c r="J1050" s="47">
        <v>23</v>
      </c>
      <c r="K1050" s="47">
        <v>5238</v>
      </c>
      <c r="L1050" s="47">
        <v>2032</v>
      </c>
      <c r="M1050" s="47">
        <v>178577</v>
      </c>
      <c r="N1050" s="153">
        <v>53171</v>
      </c>
      <c r="O1050" s="147">
        <v>322</v>
      </c>
      <c r="P1050" s="147">
        <v>0</v>
      </c>
      <c r="Q1050" s="47">
        <v>0</v>
      </c>
      <c r="R1050" s="47">
        <v>0</v>
      </c>
      <c r="S1050" s="47">
        <v>0</v>
      </c>
      <c r="T1050" s="47">
        <v>0</v>
      </c>
      <c r="U1050" s="47">
        <v>0</v>
      </c>
      <c r="V1050" s="47">
        <v>0</v>
      </c>
      <c r="W1050" s="103">
        <v>309033</v>
      </c>
      <c r="X1050" s="41"/>
      <c r="Y1050" s="41"/>
      <c r="Z1050" s="41"/>
      <c r="AA1050" s="41"/>
    </row>
    <row r="1051" spans="1:27" ht="20.25" customHeight="1" x14ac:dyDescent="0.2">
      <c r="A1051" s="113" t="s">
        <v>2863</v>
      </c>
      <c r="B1051" s="114" t="s">
        <v>2835</v>
      </c>
      <c r="C1051" s="4" t="s">
        <v>1134</v>
      </c>
      <c r="D1051" s="144">
        <v>6</v>
      </c>
      <c r="E1051" s="130" t="s">
        <v>3561</v>
      </c>
      <c r="F1051" s="47">
        <v>15960</v>
      </c>
      <c r="G1051" s="47">
        <v>11197</v>
      </c>
      <c r="H1051" s="47">
        <v>0</v>
      </c>
      <c r="I1051" s="47">
        <v>15685</v>
      </c>
      <c r="J1051" s="47">
        <v>19</v>
      </c>
      <c r="K1051" s="47">
        <v>13166</v>
      </c>
      <c r="L1051" s="47">
        <v>2678</v>
      </c>
      <c r="M1051" s="47">
        <v>263158</v>
      </c>
      <c r="N1051" s="153">
        <v>35361</v>
      </c>
      <c r="O1051" s="147">
        <v>2499</v>
      </c>
      <c r="P1051" s="147">
        <v>0</v>
      </c>
      <c r="Q1051" s="47">
        <v>0</v>
      </c>
      <c r="R1051" s="47">
        <v>0</v>
      </c>
      <c r="S1051" s="47">
        <v>0</v>
      </c>
      <c r="T1051" s="47">
        <v>0</v>
      </c>
      <c r="U1051" s="47">
        <v>237300</v>
      </c>
      <c r="V1051" s="47">
        <v>0</v>
      </c>
      <c r="W1051" s="103">
        <v>597023</v>
      </c>
      <c r="X1051" s="41"/>
      <c r="Y1051" s="41"/>
      <c r="Z1051" s="41"/>
      <c r="AA1051" s="41"/>
    </row>
    <row r="1052" spans="1:27" ht="20.25" customHeight="1" x14ac:dyDescent="0.2">
      <c r="A1052" s="113" t="s">
        <v>2864</v>
      </c>
      <c r="B1052" s="114" t="s">
        <v>2865</v>
      </c>
      <c r="C1052" s="4" t="s">
        <v>1135</v>
      </c>
      <c r="D1052" s="144">
        <v>3</v>
      </c>
      <c r="E1052" s="130" t="s">
        <v>3561</v>
      </c>
      <c r="F1052" s="47">
        <v>37027</v>
      </c>
      <c r="G1052" s="47">
        <v>0</v>
      </c>
      <c r="H1052" s="47">
        <v>7134</v>
      </c>
      <c r="I1052" s="47">
        <v>224205</v>
      </c>
      <c r="J1052" s="47">
        <v>72457</v>
      </c>
      <c r="K1052" s="47">
        <v>221010</v>
      </c>
      <c r="L1052" s="47">
        <v>142364</v>
      </c>
      <c r="M1052" s="47">
        <v>4820562</v>
      </c>
      <c r="N1052" s="153">
        <v>70502</v>
      </c>
      <c r="O1052" s="147">
        <v>15799</v>
      </c>
      <c r="P1052" s="147">
        <v>0</v>
      </c>
      <c r="Q1052" s="47">
        <v>0</v>
      </c>
      <c r="R1052" s="47">
        <v>0</v>
      </c>
      <c r="S1052" s="47">
        <v>0</v>
      </c>
      <c r="T1052" s="47">
        <v>0</v>
      </c>
      <c r="U1052" s="47">
        <v>551518</v>
      </c>
      <c r="V1052" s="47">
        <v>0</v>
      </c>
      <c r="W1052" s="103">
        <v>6162578</v>
      </c>
      <c r="X1052" s="41"/>
      <c r="Y1052" s="41"/>
      <c r="Z1052" s="41"/>
      <c r="AA1052" s="41"/>
    </row>
    <row r="1053" spans="1:27" ht="20.25" customHeight="1" x14ac:dyDescent="0.2">
      <c r="A1053" s="113" t="s">
        <v>2866</v>
      </c>
      <c r="B1053" s="114" t="s">
        <v>2865</v>
      </c>
      <c r="C1053" s="4" t="s">
        <v>1136</v>
      </c>
      <c r="D1053" s="144">
        <v>5</v>
      </c>
      <c r="E1053" s="130" t="s">
        <v>3561</v>
      </c>
      <c r="F1053" s="47">
        <v>3004</v>
      </c>
      <c r="G1053" s="47">
        <v>0</v>
      </c>
      <c r="H1053" s="47">
        <v>3005</v>
      </c>
      <c r="I1053" s="47">
        <v>97930</v>
      </c>
      <c r="J1053" s="47">
        <v>24094</v>
      </c>
      <c r="K1053" s="47">
        <v>98454</v>
      </c>
      <c r="L1053" s="47">
        <v>45747</v>
      </c>
      <c r="M1053" s="47">
        <v>1587854</v>
      </c>
      <c r="N1053" s="153">
        <v>122532</v>
      </c>
      <c r="O1053" s="147">
        <v>1115</v>
      </c>
      <c r="P1053" s="147">
        <v>0</v>
      </c>
      <c r="Q1053" s="47">
        <v>0</v>
      </c>
      <c r="R1053" s="47">
        <v>0</v>
      </c>
      <c r="S1053" s="47">
        <v>0</v>
      </c>
      <c r="T1053" s="47">
        <v>0</v>
      </c>
      <c r="U1053" s="47">
        <v>0</v>
      </c>
      <c r="V1053" s="47">
        <v>0</v>
      </c>
      <c r="W1053" s="103">
        <v>1983735</v>
      </c>
      <c r="X1053" s="41"/>
      <c r="Y1053" s="41"/>
      <c r="Z1053" s="41"/>
      <c r="AA1053" s="41"/>
    </row>
    <row r="1054" spans="1:27" ht="20.25" customHeight="1" x14ac:dyDescent="0.2">
      <c r="A1054" s="113" t="s">
        <v>2867</v>
      </c>
      <c r="B1054" s="114" t="s">
        <v>2865</v>
      </c>
      <c r="C1054" s="4" t="s">
        <v>1137</v>
      </c>
      <c r="D1054" s="144">
        <v>5</v>
      </c>
      <c r="E1054" s="130" t="s">
        <v>3561</v>
      </c>
      <c r="F1054" s="47">
        <v>11474</v>
      </c>
      <c r="G1054" s="47">
        <v>0</v>
      </c>
      <c r="H1054" s="47">
        <v>4054</v>
      </c>
      <c r="I1054" s="47">
        <v>30653</v>
      </c>
      <c r="J1054" s="47">
        <v>339</v>
      </c>
      <c r="K1054" s="47">
        <v>73839</v>
      </c>
      <c r="L1054" s="47">
        <v>43854</v>
      </c>
      <c r="M1054" s="47">
        <v>2263911</v>
      </c>
      <c r="N1054" s="153">
        <v>76967</v>
      </c>
      <c r="O1054" s="147">
        <v>14502</v>
      </c>
      <c r="P1054" s="147">
        <v>1089</v>
      </c>
      <c r="Q1054" s="47">
        <v>16431</v>
      </c>
      <c r="R1054" s="47">
        <v>0</v>
      </c>
      <c r="S1054" s="47">
        <v>0</v>
      </c>
      <c r="T1054" s="47">
        <v>0</v>
      </c>
      <c r="U1054" s="47">
        <v>768770</v>
      </c>
      <c r="V1054" s="47">
        <v>0</v>
      </c>
      <c r="W1054" s="103">
        <v>3305883</v>
      </c>
      <c r="X1054" s="41"/>
      <c r="Y1054" s="41"/>
      <c r="Z1054" s="41"/>
      <c r="AA1054" s="41"/>
    </row>
    <row r="1055" spans="1:27" ht="20.25" customHeight="1" x14ac:dyDescent="0.2">
      <c r="A1055" s="113" t="s">
        <v>2868</v>
      </c>
      <c r="B1055" s="114" t="s">
        <v>2865</v>
      </c>
      <c r="C1055" s="4" t="s">
        <v>1138</v>
      </c>
      <c r="D1055" s="144">
        <v>5</v>
      </c>
      <c r="E1055" s="130" t="s">
        <v>3561</v>
      </c>
      <c r="F1055" s="47">
        <v>1367</v>
      </c>
      <c r="G1055" s="47">
        <v>10802</v>
      </c>
      <c r="H1055" s="47">
        <v>1116</v>
      </c>
      <c r="I1055" s="47">
        <v>75088</v>
      </c>
      <c r="J1055" s="47">
        <v>179</v>
      </c>
      <c r="K1055" s="47">
        <v>71149</v>
      </c>
      <c r="L1055" s="47">
        <v>27556</v>
      </c>
      <c r="M1055" s="47">
        <v>1217423</v>
      </c>
      <c r="N1055" s="153">
        <v>57645</v>
      </c>
      <c r="O1055" s="147">
        <v>833</v>
      </c>
      <c r="P1055" s="147">
        <v>0</v>
      </c>
      <c r="Q1055" s="47">
        <v>0</v>
      </c>
      <c r="R1055" s="47">
        <v>0</v>
      </c>
      <c r="S1055" s="47">
        <v>0</v>
      </c>
      <c r="T1055" s="47">
        <v>0</v>
      </c>
      <c r="U1055" s="47">
        <v>0</v>
      </c>
      <c r="V1055" s="47">
        <v>0</v>
      </c>
      <c r="W1055" s="103">
        <v>1463158</v>
      </c>
      <c r="X1055" s="41"/>
      <c r="Y1055" s="41"/>
      <c r="Z1055" s="41"/>
      <c r="AA1055" s="41"/>
    </row>
    <row r="1056" spans="1:27" ht="20.25" customHeight="1" x14ac:dyDescent="0.2">
      <c r="A1056" s="113" t="s">
        <v>2869</v>
      </c>
      <c r="B1056" s="114" t="s">
        <v>2865</v>
      </c>
      <c r="C1056" s="4" t="s">
        <v>1139</v>
      </c>
      <c r="D1056" s="144">
        <v>5</v>
      </c>
      <c r="E1056" s="130" t="s">
        <v>3561</v>
      </c>
      <c r="F1056" s="47">
        <v>14</v>
      </c>
      <c r="G1056" s="47">
        <v>0</v>
      </c>
      <c r="H1056" s="47">
        <v>6614</v>
      </c>
      <c r="I1056" s="47">
        <v>179493</v>
      </c>
      <c r="J1056" s="47">
        <v>14555</v>
      </c>
      <c r="K1056" s="47">
        <v>168163</v>
      </c>
      <c r="L1056" s="47">
        <v>57801</v>
      </c>
      <c r="M1056" s="47">
        <v>1423954</v>
      </c>
      <c r="N1056" s="153">
        <v>36385</v>
      </c>
      <c r="O1056" s="147">
        <v>4273</v>
      </c>
      <c r="P1056" s="147">
        <v>0</v>
      </c>
      <c r="Q1056" s="47">
        <v>0</v>
      </c>
      <c r="R1056" s="47">
        <v>0</v>
      </c>
      <c r="S1056" s="47">
        <v>0</v>
      </c>
      <c r="T1056" s="47">
        <v>0</v>
      </c>
      <c r="U1056" s="47">
        <v>0</v>
      </c>
      <c r="V1056" s="47">
        <v>0</v>
      </c>
      <c r="W1056" s="103">
        <v>1891252</v>
      </c>
      <c r="X1056" s="41"/>
      <c r="Y1056" s="41"/>
      <c r="Z1056" s="41"/>
      <c r="AA1056" s="41"/>
    </row>
    <row r="1057" spans="1:27" ht="20.25" customHeight="1" x14ac:dyDescent="0.2">
      <c r="A1057" s="113" t="s">
        <v>2870</v>
      </c>
      <c r="B1057" s="114" t="s">
        <v>2865</v>
      </c>
      <c r="C1057" s="4" t="s">
        <v>1140</v>
      </c>
      <c r="D1057" s="144">
        <v>5</v>
      </c>
      <c r="E1057" s="130" t="s">
        <v>3561</v>
      </c>
      <c r="F1057" s="47">
        <v>0</v>
      </c>
      <c r="G1057" s="47">
        <v>0</v>
      </c>
      <c r="H1057" s="47">
        <v>10582</v>
      </c>
      <c r="I1057" s="47">
        <v>195344</v>
      </c>
      <c r="J1057" s="47">
        <v>9095</v>
      </c>
      <c r="K1057" s="47">
        <v>84241</v>
      </c>
      <c r="L1057" s="47">
        <v>32780</v>
      </c>
      <c r="M1057" s="47">
        <v>1087075</v>
      </c>
      <c r="N1057" s="153">
        <v>3306</v>
      </c>
      <c r="O1057" s="147">
        <v>4779</v>
      </c>
      <c r="P1057" s="147">
        <v>0</v>
      </c>
      <c r="Q1057" s="47">
        <v>0</v>
      </c>
      <c r="R1057" s="47">
        <v>0</v>
      </c>
      <c r="S1057" s="47">
        <v>0</v>
      </c>
      <c r="T1057" s="47">
        <v>0</v>
      </c>
      <c r="U1057" s="47">
        <v>0</v>
      </c>
      <c r="V1057" s="47">
        <v>0</v>
      </c>
      <c r="W1057" s="103">
        <v>1427202</v>
      </c>
      <c r="X1057" s="41"/>
      <c r="Y1057" s="41"/>
      <c r="Z1057" s="41"/>
      <c r="AA1057" s="41"/>
    </row>
    <row r="1058" spans="1:27" ht="20.25" customHeight="1" x14ac:dyDescent="0.2">
      <c r="A1058" s="113" t="s">
        <v>2871</v>
      </c>
      <c r="B1058" s="114" t="s">
        <v>2865</v>
      </c>
      <c r="C1058" s="4" t="s">
        <v>1141</v>
      </c>
      <c r="D1058" s="144">
        <v>5</v>
      </c>
      <c r="E1058" s="130" t="s">
        <v>3561</v>
      </c>
      <c r="F1058" s="47">
        <v>1459</v>
      </c>
      <c r="G1058" s="47">
        <v>0</v>
      </c>
      <c r="H1058" s="47">
        <v>1548</v>
      </c>
      <c r="I1058" s="47">
        <v>50408</v>
      </c>
      <c r="J1058" s="47">
        <v>60168</v>
      </c>
      <c r="K1058" s="47">
        <v>38819</v>
      </c>
      <c r="L1058" s="47">
        <v>31806</v>
      </c>
      <c r="M1058" s="47">
        <v>553264</v>
      </c>
      <c r="N1058" s="153">
        <v>43781</v>
      </c>
      <c r="O1058" s="147">
        <v>4430</v>
      </c>
      <c r="P1058" s="147">
        <v>0</v>
      </c>
      <c r="Q1058" s="47">
        <v>0</v>
      </c>
      <c r="R1058" s="47">
        <v>0</v>
      </c>
      <c r="S1058" s="47">
        <v>0</v>
      </c>
      <c r="T1058" s="47">
        <v>0</v>
      </c>
      <c r="U1058" s="47">
        <v>0</v>
      </c>
      <c r="V1058" s="47">
        <v>0</v>
      </c>
      <c r="W1058" s="103">
        <v>785683</v>
      </c>
      <c r="X1058" s="41"/>
      <c r="Y1058" s="41"/>
      <c r="Z1058" s="41"/>
      <c r="AA1058" s="41"/>
    </row>
    <row r="1059" spans="1:27" ht="20.25" customHeight="1" x14ac:dyDescent="0.2">
      <c r="A1059" s="113" t="s">
        <v>2872</v>
      </c>
      <c r="B1059" s="114" t="s">
        <v>2865</v>
      </c>
      <c r="C1059" s="4" t="s">
        <v>1142</v>
      </c>
      <c r="D1059" s="144">
        <v>5</v>
      </c>
      <c r="E1059" s="130" t="s">
        <v>3561</v>
      </c>
      <c r="F1059" s="47">
        <v>38747</v>
      </c>
      <c r="G1059" s="47">
        <v>0</v>
      </c>
      <c r="H1059" s="47">
        <v>3122</v>
      </c>
      <c r="I1059" s="47">
        <v>20698</v>
      </c>
      <c r="J1059" s="47">
        <v>286</v>
      </c>
      <c r="K1059" s="47">
        <v>41982</v>
      </c>
      <c r="L1059" s="47">
        <v>33781</v>
      </c>
      <c r="M1059" s="47">
        <v>1651253</v>
      </c>
      <c r="N1059" s="153">
        <v>69387</v>
      </c>
      <c r="O1059" s="147">
        <v>9</v>
      </c>
      <c r="P1059" s="147">
        <v>0</v>
      </c>
      <c r="Q1059" s="47">
        <v>0</v>
      </c>
      <c r="R1059" s="47">
        <v>0</v>
      </c>
      <c r="S1059" s="47">
        <v>0</v>
      </c>
      <c r="T1059" s="47">
        <v>0</v>
      </c>
      <c r="U1059" s="47">
        <v>1510220</v>
      </c>
      <c r="V1059" s="47">
        <v>0</v>
      </c>
      <c r="W1059" s="103">
        <v>3369485</v>
      </c>
      <c r="X1059" s="41"/>
      <c r="Y1059" s="41"/>
      <c r="Z1059" s="41"/>
      <c r="AA1059" s="41"/>
    </row>
    <row r="1060" spans="1:27" ht="20.25" customHeight="1" x14ac:dyDescent="0.2">
      <c r="A1060" s="113" t="s">
        <v>2873</v>
      </c>
      <c r="B1060" s="114" t="s">
        <v>2865</v>
      </c>
      <c r="C1060" s="4" t="s">
        <v>1143</v>
      </c>
      <c r="D1060" s="144">
        <v>5</v>
      </c>
      <c r="E1060" s="130" t="s">
        <v>3561</v>
      </c>
      <c r="F1060" s="47">
        <v>917</v>
      </c>
      <c r="G1060" s="47">
        <v>0</v>
      </c>
      <c r="H1060" s="47">
        <v>11215</v>
      </c>
      <c r="I1060" s="47">
        <v>10628</v>
      </c>
      <c r="J1060" s="47">
        <v>136596</v>
      </c>
      <c r="K1060" s="47">
        <v>37909</v>
      </c>
      <c r="L1060" s="47">
        <v>23567</v>
      </c>
      <c r="M1060" s="47">
        <v>778442</v>
      </c>
      <c r="N1060" s="153">
        <v>6567</v>
      </c>
      <c r="O1060" s="147">
        <v>5126</v>
      </c>
      <c r="P1060" s="147">
        <v>0</v>
      </c>
      <c r="Q1060" s="47">
        <v>0</v>
      </c>
      <c r="R1060" s="47">
        <v>0</v>
      </c>
      <c r="S1060" s="47">
        <v>0</v>
      </c>
      <c r="T1060" s="47">
        <v>0</v>
      </c>
      <c r="U1060" s="47">
        <v>304635</v>
      </c>
      <c r="V1060" s="47">
        <v>0</v>
      </c>
      <c r="W1060" s="103">
        <v>1315602</v>
      </c>
      <c r="X1060" s="41"/>
      <c r="Y1060" s="41"/>
      <c r="Z1060" s="41"/>
      <c r="AA1060" s="41"/>
    </row>
    <row r="1061" spans="1:27" ht="20.25" customHeight="1" x14ac:dyDescent="0.2">
      <c r="A1061" s="113" t="s">
        <v>2874</v>
      </c>
      <c r="B1061" s="114" t="s">
        <v>2865</v>
      </c>
      <c r="C1061" s="4" t="s">
        <v>1144</v>
      </c>
      <c r="D1061" s="144">
        <v>5</v>
      </c>
      <c r="E1061" s="130" t="s">
        <v>3561</v>
      </c>
      <c r="F1061" s="47">
        <v>0</v>
      </c>
      <c r="G1061" s="47">
        <v>0</v>
      </c>
      <c r="H1061" s="47">
        <v>1626</v>
      </c>
      <c r="I1061" s="47">
        <v>36898</v>
      </c>
      <c r="J1061" s="47">
        <v>22322</v>
      </c>
      <c r="K1061" s="47">
        <v>36268</v>
      </c>
      <c r="L1061" s="47">
        <v>21478</v>
      </c>
      <c r="M1061" s="47">
        <v>922766</v>
      </c>
      <c r="N1061" s="153">
        <v>22370</v>
      </c>
      <c r="O1061" s="147">
        <v>1974</v>
      </c>
      <c r="P1061" s="147">
        <v>0</v>
      </c>
      <c r="Q1061" s="47">
        <v>0</v>
      </c>
      <c r="R1061" s="47">
        <v>0</v>
      </c>
      <c r="S1061" s="47">
        <v>0</v>
      </c>
      <c r="T1061" s="47">
        <v>0</v>
      </c>
      <c r="U1061" s="47">
        <v>607873</v>
      </c>
      <c r="V1061" s="47">
        <v>0</v>
      </c>
      <c r="W1061" s="103">
        <v>1673575</v>
      </c>
      <c r="X1061" s="41"/>
      <c r="Y1061" s="41"/>
      <c r="Z1061" s="41"/>
      <c r="AA1061" s="41"/>
    </row>
    <row r="1062" spans="1:27" ht="20.25" customHeight="1" x14ac:dyDescent="0.2">
      <c r="A1062" s="113" t="s">
        <v>2875</v>
      </c>
      <c r="B1062" s="114" t="s">
        <v>2865</v>
      </c>
      <c r="C1062" s="4" t="s">
        <v>1145</v>
      </c>
      <c r="D1062" s="144">
        <v>5</v>
      </c>
      <c r="E1062" s="130" t="s">
        <v>3561</v>
      </c>
      <c r="F1062" s="47">
        <v>33951</v>
      </c>
      <c r="G1062" s="47">
        <v>5000</v>
      </c>
      <c r="H1062" s="47">
        <v>13383</v>
      </c>
      <c r="I1062" s="47">
        <v>3423</v>
      </c>
      <c r="J1062" s="47">
        <v>118</v>
      </c>
      <c r="K1062" s="47">
        <v>18233</v>
      </c>
      <c r="L1062" s="47">
        <v>15314</v>
      </c>
      <c r="M1062" s="47">
        <v>1054314</v>
      </c>
      <c r="N1062" s="153">
        <v>36398</v>
      </c>
      <c r="O1062" s="147">
        <v>364</v>
      </c>
      <c r="P1062" s="147">
        <v>0</v>
      </c>
      <c r="Q1062" s="47">
        <v>129683</v>
      </c>
      <c r="R1062" s="47">
        <v>0</v>
      </c>
      <c r="S1062" s="47">
        <v>0</v>
      </c>
      <c r="T1062" s="47">
        <v>0</v>
      </c>
      <c r="U1062" s="47">
        <v>1175553</v>
      </c>
      <c r="V1062" s="47">
        <v>0</v>
      </c>
      <c r="W1062" s="103">
        <v>2485734</v>
      </c>
      <c r="X1062" s="41"/>
      <c r="Y1062" s="41"/>
      <c r="Z1062" s="41"/>
      <c r="AA1062" s="41"/>
    </row>
    <row r="1063" spans="1:27" ht="20.25" customHeight="1" x14ac:dyDescent="0.2">
      <c r="A1063" s="113" t="s">
        <v>2876</v>
      </c>
      <c r="B1063" s="114" t="s">
        <v>2865</v>
      </c>
      <c r="C1063" s="4" t="s">
        <v>1146</v>
      </c>
      <c r="D1063" s="144">
        <v>5</v>
      </c>
      <c r="E1063" s="130" t="s">
        <v>3561</v>
      </c>
      <c r="F1063" s="47">
        <v>9187</v>
      </c>
      <c r="G1063" s="47">
        <v>20038</v>
      </c>
      <c r="H1063" s="47">
        <v>2181</v>
      </c>
      <c r="I1063" s="47">
        <v>6735</v>
      </c>
      <c r="J1063" s="47">
        <v>300</v>
      </c>
      <c r="K1063" s="47">
        <v>36962</v>
      </c>
      <c r="L1063" s="47">
        <v>40727</v>
      </c>
      <c r="M1063" s="47">
        <v>2064863</v>
      </c>
      <c r="N1063" s="153">
        <v>152456</v>
      </c>
      <c r="O1063" s="147">
        <v>0</v>
      </c>
      <c r="P1063" s="147">
        <v>0</v>
      </c>
      <c r="Q1063" s="47">
        <v>0</v>
      </c>
      <c r="R1063" s="47">
        <v>0</v>
      </c>
      <c r="S1063" s="47">
        <v>0</v>
      </c>
      <c r="T1063" s="47">
        <v>0</v>
      </c>
      <c r="U1063" s="47">
        <v>1979131</v>
      </c>
      <c r="V1063" s="47">
        <v>0</v>
      </c>
      <c r="W1063" s="103">
        <v>4312580</v>
      </c>
      <c r="X1063" s="41"/>
      <c r="Y1063" s="41"/>
      <c r="Z1063" s="41"/>
      <c r="AA1063" s="41"/>
    </row>
    <row r="1064" spans="1:27" ht="20.25" customHeight="1" x14ac:dyDescent="0.2">
      <c r="A1064" s="113" t="s">
        <v>2877</v>
      </c>
      <c r="B1064" s="114" t="s">
        <v>2865</v>
      </c>
      <c r="C1064" s="4" t="s">
        <v>1147</v>
      </c>
      <c r="D1064" s="144">
        <v>5</v>
      </c>
      <c r="E1064" s="130" t="s">
        <v>3561</v>
      </c>
      <c r="F1064" s="47">
        <v>2444</v>
      </c>
      <c r="G1064" s="47">
        <v>42354</v>
      </c>
      <c r="H1064" s="47">
        <v>10127</v>
      </c>
      <c r="I1064" s="47">
        <v>33481</v>
      </c>
      <c r="J1064" s="47">
        <v>95</v>
      </c>
      <c r="K1064" s="47">
        <v>41865</v>
      </c>
      <c r="L1064" s="47">
        <v>14428</v>
      </c>
      <c r="M1064" s="47">
        <v>834977</v>
      </c>
      <c r="N1064" s="153">
        <v>88845</v>
      </c>
      <c r="O1064" s="147">
        <v>5282</v>
      </c>
      <c r="P1064" s="147">
        <v>0</v>
      </c>
      <c r="Q1064" s="47">
        <v>0</v>
      </c>
      <c r="R1064" s="47">
        <v>0</v>
      </c>
      <c r="S1064" s="47">
        <v>0</v>
      </c>
      <c r="T1064" s="47">
        <v>0</v>
      </c>
      <c r="U1064" s="47">
        <v>827618</v>
      </c>
      <c r="V1064" s="47">
        <v>0</v>
      </c>
      <c r="W1064" s="103">
        <v>1901516</v>
      </c>
      <c r="X1064" s="41"/>
      <c r="Y1064" s="41"/>
      <c r="Z1064" s="41"/>
      <c r="AA1064" s="41"/>
    </row>
    <row r="1065" spans="1:27" ht="20.25" customHeight="1" x14ac:dyDescent="0.2">
      <c r="A1065" s="113" t="s">
        <v>2878</v>
      </c>
      <c r="B1065" s="114" t="s">
        <v>2865</v>
      </c>
      <c r="C1065" s="4" t="s">
        <v>1148</v>
      </c>
      <c r="D1065" s="144">
        <v>6</v>
      </c>
      <c r="E1065" s="130" t="s">
        <v>3561</v>
      </c>
      <c r="F1065" s="47">
        <v>1669</v>
      </c>
      <c r="G1065" s="47">
        <v>0</v>
      </c>
      <c r="H1065" s="47">
        <v>1049</v>
      </c>
      <c r="I1065" s="47">
        <v>27793</v>
      </c>
      <c r="J1065" s="47">
        <v>70</v>
      </c>
      <c r="K1065" s="47">
        <v>17596</v>
      </c>
      <c r="L1065" s="47">
        <v>7746</v>
      </c>
      <c r="M1065" s="47">
        <v>394759</v>
      </c>
      <c r="N1065" s="153">
        <v>29298</v>
      </c>
      <c r="O1065" s="147">
        <v>138</v>
      </c>
      <c r="P1065" s="147">
        <v>0</v>
      </c>
      <c r="Q1065" s="47">
        <v>0</v>
      </c>
      <c r="R1065" s="47">
        <v>0</v>
      </c>
      <c r="S1065" s="47">
        <v>0</v>
      </c>
      <c r="T1065" s="47">
        <v>0</v>
      </c>
      <c r="U1065" s="47">
        <v>0</v>
      </c>
      <c r="V1065" s="47">
        <v>0</v>
      </c>
      <c r="W1065" s="103">
        <v>480118</v>
      </c>
      <c r="X1065" s="41"/>
      <c r="Y1065" s="41"/>
      <c r="Z1065" s="41"/>
      <c r="AA1065" s="41"/>
    </row>
    <row r="1066" spans="1:27" ht="20.25" customHeight="1" x14ac:dyDescent="0.2">
      <c r="A1066" s="113" t="s">
        <v>2879</v>
      </c>
      <c r="B1066" s="114" t="s">
        <v>2865</v>
      </c>
      <c r="C1066" s="4" t="s">
        <v>1149</v>
      </c>
      <c r="D1066" s="144">
        <v>6</v>
      </c>
      <c r="E1066" s="130" t="s">
        <v>3561</v>
      </c>
      <c r="F1066" s="47">
        <v>262</v>
      </c>
      <c r="G1066" s="47">
        <v>0</v>
      </c>
      <c r="H1066" s="47">
        <v>643</v>
      </c>
      <c r="I1066" s="47">
        <v>7828</v>
      </c>
      <c r="J1066" s="47">
        <v>8520</v>
      </c>
      <c r="K1066" s="47">
        <v>4709</v>
      </c>
      <c r="L1066" s="47">
        <v>7370</v>
      </c>
      <c r="M1066" s="47">
        <v>197023</v>
      </c>
      <c r="N1066" s="153">
        <v>22780</v>
      </c>
      <c r="O1066" s="147">
        <v>610</v>
      </c>
      <c r="P1066" s="147">
        <v>0</v>
      </c>
      <c r="Q1066" s="47">
        <v>0</v>
      </c>
      <c r="R1066" s="47">
        <v>0</v>
      </c>
      <c r="S1066" s="47">
        <v>0</v>
      </c>
      <c r="T1066" s="47">
        <v>0</v>
      </c>
      <c r="U1066" s="47">
        <v>0</v>
      </c>
      <c r="V1066" s="47">
        <v>0</v>
      </c>
      <c r="W1066" s="103">
        <v>249745</v>
      </c>
      <c r="X1066" s="41"/>
      <c r="Y1066" s="41"/>
      <c r="Z1066" s="41"/>
      <c r="AA1066" s="41"/>
    </row>
    <row r="1067" spans="1:27" ht="20.25" customHeight="1" x14ac:dyDescent="0.2">
      <c r="A1067" s="113" t="s">
        <v>2880</v>
      </c>
      <c r="B1067" s="114" t="s">
        <v>2865</v>
      </c>
      <c r="C1067" s="4" t="s">
        <v>1150</v>
      </c>
      <c r="D1067" s="144">
        <v>6</v>
      </c>
      <c r="E1067" s="130" t="s">
        <v>3561</v>
      </c>
      <c r="F1067" s="47">
        <v>582</v>
      </c>
      <c r="G1067" s="47">
        <v>0</v>
      </c>
      <c r="H1067" s="47">
        <v>727</v>
      </c>
      <c r="I1067" s="47">
        <v>5658</v>
      </c>
      <c r="J1067" s="47">
        <v>8971</v>
      </c>
      <c r="K1067" s="47">
        <v>5245</v>
      </c>
      <c r="L1067" s="47">
        <v>7271</v>
      </c>
      <c r="M1067" s="47">
        <v>422440</v>
      </c>
      <c r="N1067" s="153">
        <v>29685</v>
      </c>
      <c r="O1067" s="147">
        <v>1214</v>
      </c>
      <c r="P1067" s="147">
        <v>0</v>
      </c>
      <c r="Q1067" s="47">
        <v>0</v>
      </c>
      <c r="R1067" s="47">
        <v>0</v>
      </c>
      <c r="S1067" s="47">
        <v>0</v>
      </c>
      <c r="T1067" s="47">
        <v>0</v>
      </c>
      <c r="U1067" s="47">
        <v>260727</v>
      </c>
      <c r="V1067" s="47">
        <v>0</v>
      </c>
      <c r="W1067" s="103">
        <v>742520</v>
      </c>
      <c r="X1067" s="41"/>
      <c r="Y1067" s="41"/>
      <c r="Z1067" s="41"/>
      <c r="AA1067" s="41"/>
    </row>
    <row r="1068" spans="1:27" ht="20.25" customHeight="1" x14ac:dyDescent="0.2">
      <c r="A1068" s="113" t="s">
        <v>2881</v>
      </c>
      <c r="B1068" s="114" t="s">
        <v>2865</v>
      </c>
      <c r="C1068" s="4" t="s">
        <v>1151</v>
      </c>
      <c r="D1068" s="144">
        <v>6</v>
      </c>
      <c r="E1068" s="130" t="s">
        <v>3561</v>
      </c>
      <c r="F1068" s="47">
        <v>0</v>
      </c>
      <c r="G1068" s="47">
        <v>0</v>
      </c>
      <c r="H1068" s="47">
        <v>6961</v>
      </c>
      <c r="I1068" s="47">
        <v>462</v>
      </c>
      <c r="J1068" s="47">
        <v>88</v>
      </c>
      <c r="K1068" s="47">
        <v>18379</v>
      </c>
      <c r="L1068" s="47">
        <v>1686</v>
      </c>
      <c r="M1068" s="47">
        <v>152266</v>
      </c>
      <c r="N1068" s="153">
        <v>10964</v>
      </c>
      <c r="O1068" s="147">
        <v>625</v>
      </c>
      <c r="P1068" s="147">
        <v>0</v>
      </c>
      <c r="Q1068" s="47">
        <v>0</v>
      </c>
      <c r="R1068" s="47">
        <v>0</v>
      </c>
      <c r="S1068" s="47">
        <v>0</v>
      </c>
      <c r="T1068" s="47">
        <v>0</v>
      </c>
      <c r="U1068" s="47">
        <v>0</v>
      </c>
      <c r="V1068" s="47">
        <v>0</v>
      </c>
      <c r="W1068" s="103">
        <v>191431</v>
      </c>
      <c r="X1068" s="41"/>
      <c r="Y1068" s="41"/>
      <c r="Z1068" s="41"/>
      <c r="AA1068" s="41"/>
    </row>
    <row r="1069" spans="1:27" ht="20.25" customHeight="1" x14ac:dyDescent="0.2">
      <c r="A1069" s="113" t="s">
        <v>2882</v>
      </c>
      <c r="B1069" s="114" t="s">
        <v>2865</v>
      </c>
      <c r="C1069" s="4" t="s">
        <v>1152</v>
      </c>
      <c r="D1069" s="144">
        <v>6</v>
      </c>
      <c r="E1069" s="130" t="s">
        <v>3561</v>
      </c>
      <c r="F1069" s="47">
        <v>0</v>
      </c>
      <c r="G1069" s="47">
        <v>0</v>
      </c>
      <c r="H1069" s="47">
        <v>242</v>
      </c>
      <c r="I1069" s="47">
        <v>4454</v>
      </c>
      <c r="J1069" s="47">
        <v>17</v>
      </c>
      <c r="K1069" s="47">
        <v>10912</v>
      </c>
      <c r="L1069" s="47">
        <v>2177</v>
      </c>
      <c r="M1069" s="47">
        <v>159411</v>
      </c>
      <c r="N1069" s="153">
        <v>481</v>
      </c>
      <c r="O1069" s="147">
        <v>1089</v>
      </c>
      <c r="P1069" s="147">
        <v>286</v>
      </c>
      <c r="Q1069" s="47">
        <v>2173</v>
      </c>
      <c r="R1069" s="47">
        <v>0</v>
      </c>
      <c r="S1069" s="47">
        <v>0</v>
      </c>
      <c r="T1069" s="47">
        <v>0</v>
      </c>
      <c r="U1069" s="47">
        <v>0</v>
      </c>
      <c r="V1069" s="47">
        <v>0</v>
      </c>
      <c r="W1069" s="103">
        <v>181242</v>
      </c>
      <c r="X1069" s="41"/>
      <c r="Y1069" s="41"/>
      <c r="Z1069" s="41"/>
      <c r="AA1069" s="41"/>
    </row>
    <row r="1070" spans="1:27" ht="20.25" customHeight="1" x14ac:dyDescent="0.2">
      <c r="A1070" s="113" t="s">
        <v>2883</v>
      </c>
      <c r="B1070" s="114" t="s">
        <v>2865</v>
      </c>
      <c r="C1070" s="4" t="s">
        <v>1153</v>
      </c>
      <c r="D1070" s="144">
        <v>6</v>
      </c>
      <c r="E1070" s="130" t="s">
        <v>3561</v>
      </c>
      <c r="F1070" s="47">
        <v>3551</v>
      </c>
      <c r="G1070" s="47">
        <v>0</v>
      </c>
      <c r="H1070" s="47">
        <v>245</v>
      </c>
      <c r="I1070" s="47">
        <v>18727</v>
      </c>
      <c r="J1070" s="47">
        <v>35</v>
      </c>
      <c r="K1070" s="47">
        <v>12334</v>
      </c>
      <c r="L1070" s="47">
        <v>3420</v>
      </c>
      <c r="M1070" s="47">
        <v>214961</v>
      </c>
      <c r="N1070" s="153">
        <v>9366</v>
      </c>
      <c r="O1070" s="147">
        <v>1678</v>
      </c>
      <c r="P1070" s="147">
        <v>0</v>
      </c>
      <c r="Q1070" s="47">
        <v>0</v>
      </c>
      <c r="R1070" s="47">
        <v>0</v>
      </c>
      <c r="S1070" s="47">
        <v>0</v>
      </c>
      <c r="T1070" s="47">
        <v>0</v>
      </c>
      <c r="U1070" s="47">
        <v>0</v>
      </c>
      <c r="V1070" s="47">
        <v>0</v>
      </c>
      <c r="W1070" s="103">
        <v>264317</v>
      </c>
      <c r="X1070" s="41"/>
      <c r="Y1070" s="41"/>
      <c r="Z1070" s="41"/>
      <c r="AA1070" s="41"/>
    </row>
    <row r="1071" spans="1:27" ht="20.25" customHeight="1" x14ac:dyDescent="0.2">
      <c r="A1071" s="113" t="s">
        <v>2884</v>
      </c>
      <c r="B1071" s="114" t="s">
        <v>2885</v>
      </c>
      <c r="C1071" s="4" t="s">
        <v>1154</v>
      </c>
      <c r="D1071" s="144">
        <v>2</v>
      </c>
      <c r="E1071" s="130" t="s">
        <v>3561</v>
      </c>
      <c r="F1071" s="47">
        <v>329913</v>
      </c>
      <c r="G1071" s="47">
        <v>0</v>
      </c>
      <c r="H1071" s="47">
        <v>288122</v>
      </c>
      <c r="I1071" s="47">
        <v>358417</v>
      </c>
      <c r="J1071" s="47">
        <v>678722</v>
      </c>
      <c r="K1071" s="47">
        <v>1637335</v>
      </c>
      <c r="L1071" s="47">
        <v>3394521</v>
      </c>
      <c r="M1071" s="47">
        <v>25867271</v>
      </c>
      <c r="N1071" s="153">
        <v>276232</v>
      </c>
      <c r="O1071" s="147">
        <v>23922</v>
      </c>
      <c r="P1071" s="147">
        <v>28214</v>
      </c>
      <c r="Q1071" s="47">
        <v>526495</v>
      </c>
      <c r="R1071" s="47">
        <v>8627137</v>
      </c>
      <c r="S1071" s="47">
        <v>0</v>
      </c>
      <c r="T1071" s="47">
        <v>0</v>
      </c>
      <c r="U1071" s="47">
        <v>256582</v>
      </c>
      <c r="V1071" s="47">
        <v>0</v>
      </c>
      <c r="W1071" s="103">
        <v>42292883</v>
      </c>
      <c r="X1071" s="41"/>
      <c r="Y1071" s="41"/>
      <c r="Z1071" s="41"/>
      <c r="AA1071" s="41"/>
    </row>
    <row r="1072" spans="1:27" ht="20.25" customHeight="1" x14ac:dyDescent="0.2">
      <c r="A1072" s="113" t="s">
        <v>2886</v>
      </c>
      <c r="B1072" s="114" t="s">
        <v>2885</v>
      </c>
      <c r="C1072" s="4" t="s">
        <v>1155</v>
      </c>
      <c r="D1072" s="144">
        <v>5</v>
      </c>
      <c r="E1072" s="130" t="s">
        <v>3561</v>
      </c>
      <c r="F1072" s="47">
        <v>188887</v>
      </c>
      <c r="G1072" s="47">
        <v>74619</v>
      </c>
      <c r="H1072" s="47">
        <v>1629</v>
      </c>
      <c r="I1072" s="47">
        <v>45516</v>
      </c>
      <c r="J1072" s="47">
        <v>880</v>
      </c>
      <c r="K1072" s="47">
        <v>76724</v>
      </c>
      <c r="L1072" s="47">
        <v>28151</v>
      </c>
      <c r="M1072" s="47">
        <v>1449848</v>
      </c>
      <c r="N1072" s="153">
        <v>76841</v>
      </c>
      <c r="O1072" s="147">
        <v>15384</v>
      </c>
      <c r="P1072" s="147">
        <v>0</v>
      </c>
      <c r="Q1072" s="47">
        <v>424809</v>
      </c>
      <c r="R1072" s="47">
        <v>0</v>
      </c>
      <c r="S1072" s="47">
        <v>0</v>
      </c>
      <c r="T1072" s="47">
        <v>0</v>
      </c>
      <c r="U1072" s="47">
        <v>1173253</v>
      </c>
      <c r="V1072" s="47">
        <v>0</v>
      </c>
      <c r="W1072" s="103">
        <v>3556541</v>
      </c>
      <c r="X1072" s="41"/>
      <c r="Y1072" s="41"/>
      <c r="Z1072" s="41"/>
      <c r="AA1072" s="41"/>
    </row>
    <row r="1073" spans="1:27" ht="20.25" customHeight="1" x14ac:dyDescent="0.2">
      <c r="A1073" s="113" t="s">
        <v>2887</v>
      </c>
      <c r="B1073" s="114" t="s">
        <v>2885</v>
      </c>
      <c r="C1073" s="4" t="s">
        <v>1156</v>
      </c>
      <c r="D1073" s="144">
        <v>5</v>
      </c>
      <c r="E1073" s="130" t="s">
        <v>3561</v>
      </c>
      <c r="F1073" s="47">
        <v>67397</v>
      </c>
      <c r="G1073" s="47">
        <v>156754</v>
      </c>
      <c r="H1073" s="47">
        <v>0</v>
      </c>
      <c r="I1073" s="47">
        <v>116629</v>
      </c>
      <c r="J1073" s="47">
        <v>264</v>
      </c>
      <c r="K1073" s="47">
        <v>96976</v>
      </c>
      <c r="L1073" s="47">
        <v>30568</v>
      </c>
      <c r="M1073" s="47">
        <v>1372476</v>
      </c>
      <c r="N1073" s="153">
        <v>50109</v>
      </c>
      <c r="O1073" s="147">
        <v>5814</v>
      </c>
      <c r="P1073" s="147">
        <v>0</v>
      </c>
      <c r="Q1073" s="47">
        <v>0</v>
      </c>
      <c r="R1073" s="47">
        <v>0</v>
      </c>
      <c r="S1073" s="47">
        <v>0</v>
      </c>
      <c r="T1073" s="47">
        <v>0</v>
      </c>
      <c r="U1073" s="47">
        <v>0</v>
      </c>
      <c r="V1073" s="47">
        <v>0</v>
      </c>
      <c r="W1073" s="103">
        <v>1896987</v>
      </c>
      <c r="X1073" s="41"/>
      <c r="Y1073" s="41"/>
      <c r="Z1073" s="41"/>
      <c r="AA1073" s="41"/>
    </row>
    <row r="1074" spans="1:27" ht="20.25" customHeight="1" x14ac:dyDescent="0.2">
      <c r="A1074" s="113" t="s">
        <v>2888</v>
      </c>
      <c r="B1074" s="114" t="s">
        <v>2885</v>
      </c>
      <c r="C1074" s="4" t="s">
        <v>1157</v>
      </c>
      <c r="D1074" s="144">
        <v>5</v>
      </c>
      <c r="E1074" s="130" t="s">
        <v>3561</v>
      </c>
      <c r="F1074" s="47">
        <v>85857</v>
      </c>
      <c r="G1074" s="47">
        <v>24538</v>
      </c>
      <c r="H1074" s="47">
        <v>323</v>
      </c>
      <c r="I1074" s="47">
        <v>48374</v>
      </c>
      <c r="J1074" s="47">
        <v>102</v>
      </c>
      <c r="K1074" s="47">
        <v>18879</v>
      </c>
      <c r="L1074" s="47">
        <v>9686</v>
      </c>
      <c r="M1074" s="47">
        <v>560105</v>
      </c>
      <c r="N1074" s="153">
        <v>31093</v>
      </c>
      <c r="O1074" s="147">
        <v>3467</v>
      </c>
      <c r="P1074" s="147">
        <v>0</v>
      </c>
      <c r="Q1074" s="47">
        <v>2527</v>
      </c>
      <c r="R1074" s="47">
        <v>0</v>
      </c>
      <c r="S1074" s="47">
        <v>0</v>
      </c>
      <c r="T1074" s="47">
        <v>0</v>
      </c>
      <c r="U1074" s="47">
        <v>0</v>
      </c>
      <c r="V1074" s="47">
        <v>0</v>
      </c>
      <c r="W1074" s="103">
        <v>784951</v>
      </c>
      <c r="X1074" s="41"/>
      <c r="Y1074" s="41"/>
      <c r="Z1074" s="41"/>
      <c r="AA1074" s="41"/>
    </row>
    <row r="1075" spans="1:27" ht="20.25" customHeight="1" x14ac:dyDescent="0.2">
      <c r="A1075" s="113" t="s">
        <v>2889</v>
      </c>
      <c r="B1075" s="114" t="s">
        <v>2885</v>
      </c>
      <c r="C1075" s="4" t="s">
        <v>1158</v>
      </c>
      <c r="D1075" s="144">
        <v>5</v>
      </c>
      <c r="E1075" s="130" t="s">
        <v>3561</v>
      </c>
      <c r="F1075" s="47">
        <v>116868</v>
      </c>
      <c r="G1075" s="47">
        <v>89395</v>
      </c>
      <c r="H1075" s="47">
        <v>1591</v>
      </c>
      <c r="I1075" s="47">
        <v>142833</v>
      </c>
      <c r="J1075" s="47">
        <v>82126</v>
      </c>
      <c r="K1075" s="47">
        <v>90448</v>
      </c>
      <c r="L1075" s="47">
        <v>76274</v>
      </c>
      <c r="M1075" s="47">
        <v>2632543</v>
      </c>
      <c r="N1075" s="153">
        <v>82587</v>
      </c>
      <c r="O1075" s="147">
        <v>24636</v>
      </c>
      <c r="P1075" s="147">
        <v>0</v>
      </c>
      <c r="Q1075" s="47">
        <v>0</v>
      </c>
      <c r="R1075" s="47">
        <v>1244611</v>
      </c>
      <c r="S1075" s="47">
        <v>0</v>
      </c>
      <c r="T1075" s="47">
        <v>0</v>
      </c>
      <c r="U1075" s="47">
        <v>0</v>
      </c>
      <c r="V1075" s="47">
        <v>0</v>
      </c>
      <c r="W1075" s="103">
        <v>4583912</v>
      </c>
      <c r="X1075" s="41"/>
      <c r="Y1075" s="41"/>
      <c r="Z1075" s="41"/>
      <c r="AA1075" s="41"/>
    </row>
    <row r="1076" spans="1:27" ht="20.25" customHeight="1" x14ac:dyDescent="0.2">
      <c r="A1076" s="113" t="s">
        <v>2890</v>
      </c>
      <c r="B1076" s="114" t="s">
        <v>2885</v>
      </c>
      <c r="C1076" s="4" t="s">
        <v>1159</v>
      </c>
      <c r="D1076" s="144">
        <v>5</v>
      </c>
      <c r="E1076" s="130" t="s">
        <v>3561</v>
      </c>
      <c r="F1076" s="47">
        <v>103470</v>
      </c>
      <c r="G1076" s="47">
        <v>16027</v>
      </c>
      <c r="H1076" s="47">
        <v>688</v>
      </c>
      <c r="I1076" s="47">
        <v>15769</v>
      </c>
      <c r="J1076" s="47">
        <v>1678</v>
      </c>
      <c r="K1076" s="47">
        <v>8944</v>
      </c>
      <c r="L1076" s="47">
        <v>6756</v>
      </c>
      <c r="M1076" s="47">
        <v>346501</v>
      </c>
      <c r="N1076" s="153">
        <v>34528</v>
      </c>
      <c r="O1076" s="147">
        <v>1844</v>
      </c>
      <c r="P1076" s="147">
        <v>0</v>
      </c>
      <c r="Q1076" s="47">
        <v>514824</v>
      </c>
      <c r="R1076" s="47">
        <v>0</v>
      </c>
      <c r="S1076" s="47">
        <v>0</v>
      </c>
      <c r="T1076" s="47">
        <v>0</v>
      </c>
      <c r="U1076" s="47">
        <v>0</v>
      </c>
      <c r="V1076" s="47">
        <v>0</v>
      </c>
      <c r="W1076" s="103">
        <v>1051029</v>
      </c>
      <c r="X1076" s="41"/>
      <c r="Y1076" s="41"/>
      <c r="Z1076" s="41"/>
      <c r="AA1076" s="41"/>
    </row>
    <row r="1077" spans="1:27" ht="20.25" customHeight="1" x14ac:dyDescent="0.2">
      <c r="A1077" s="113" t="s">
        <v>2891</v>
      </c>
      <c r="B1077" s="114" t="s">
        <v>2885</v>
      </c>
      <c r="C1077" s="4" t="s">
        <v>1160</v>
      </c>
      <c r="D1077" s="144">
        <v>5</v>
      </c>
      <c r="E1077" s="130" t="s">
        <v>3561</v>
      </c>
      <c r="F1077" s="47">
        <v>26984</v>
      </c>
      <c r="G1077" s="47">
        <v>52632</v>
      </c>
      <c r="H1077" s="47">
        <v>106</v>
      </c>
      <c r="I1077" s="47">
        <v>113844</v>
      </c>
      <c r="J1077" s="47">
        <v>1317</v>
      </c>
      <c r="K1077" s="47">
        <v>122136</v>
      </c>
      <c r="L1077" s="47">
        <v>29387</v>
      </c>
      <c r="M1077" s="47">
        <v>1241011</v>
      </c>
      <c r="N1077" s="153">
        <v>60874</v>
      </c>
      <c r="O1077" s="147">
        <v>11527</v>
      </c>
      <c r="P1077" s="147">
        <v>0</v>
      </c>
      <c r="Q1077" s="47">
        <v>0</v>
      </c>
      <c r="R1077" s="47">
        <v>0</v>
      </c>
      <c r="S1077" s="47">
        <v>0</v>
      </c>
      <c r="T1077" s="47">
        <v>0</v>
      </c>
      <c r="U1077" s="47">
        <v>0</v>
      </c>
      <c r="V1077" s="47">
        <v>0</v>
      </c>
      <c r="W1077" s="103">
        <v>1659818</v>
      </c>
      <c r="X1077" s="41"/>
      <c r="Y1077" s="41"/>
      <c r="Z1077" s="41"/>
      <c r="AA1077" s="41"/>
    </row>
    <row r="1078" spans="1:27" ht="20.25" customHeight="1" x14ac:dyDescent="0.2">
      <c r="A1078" s="113" t="s">
        <v>2892</v>
      </c>
      <c r="B1078" s="114" t="s">
        <v>2885</v>
      </c>
      <c r="C1078" s="4" t="s">
        <v>1161</v>
      </c>
      <c r="D1078" s="144">
        <v>5</v>
      </c>
      <c r="E1078" s="130" t="s">
        <v>3561</v>
      </c>
      <c r="F1078" s="47">
        <v>621</v>
      </c>
      <c r="G1078" s="47">
        <v>0</v>
      </c>
      <c r="H1078" s="47">
        <v>997</v>
      </c>
      <c r="I1078" s="47">
        <v>43188</v>
      </c>
      <c r="J1078" s="47">
        <v>19367</v>
      </c>
      <c r="K1078" s="47">
        <v>36766</v>
      </c>
      <c r="L1078" s="47">
        <v>28140</v>
      </c>
      <c r="M1078" s="47">
        <v>1096908</v>
      </c>
      <c r="N1078" s="153">
        <v>47630</v>
      </c>
      <c r="O1078" s="147">
        <v>13712</v>
      </c>
      <c r="P1078" s="147">
        <v>0</v>
      </c>
      <c r="Q1078" s="47">
        <v>0</v>
      </c>
      <c r="R1078" s="47">
        <v>111276</v>
      </c>
      <c r="S1078" s="47">
        <v>0</v>
      </c>
      <c r="T1078" s="47">
        <v>0</v>
      </c>
      <c r="U1078" s="47">
        <v>0</v>
      </c>
      <c r="V1078" s="47">
        <v>0</v>
      </c>
      <c r="W1078" s="103">
        <v>1398605</v>
      </c>
      <c r="X1078" s="41"/>
      <c r="Y1078" s="41"/>
      <c r="Z1078" s="41"/>
      <c r="AA1078" s="41"/>
    </row>
    <row r="1079" spans="1:27" ht="20.25" customHeight="1" x14ac:dyDescent="0.2">
      <c r="A1079" s="113" t="s">
        <v>2893</v>
      </c>
      <c r="B1079" s="114" t="s">
        <v>2885</v>
      </c>
      <c r="C1079" s="4" t="s">
        <v>1162</v>
      </c>
      <c r="D1079" s="144">
        <v>5</v>
      </c>
      <c r="E1079" s="130" t="s">
        <v>3561</v>
      </c>
      <c r="F1079" s="47">
        <v>2677</v>
      </c>
      <c r="G1079" s="47">
        <v>0</v>
      </c>
      <c r="H1079" s="47">
        <v>1576</v>
      </c>
      <c r="I1079" s="47">
        <v>28335</v>
      </c>
      <c r="J1079" s="47">
        <v>5409</v>
      </c>
      <c r="K1079" s="47">
        <v>53819</v>
      </c>
      <c r="L1079" s="47">
        <v>19688</v>
      </c>
      <c r="M1079" s="47">
        <v>786163</v>
      </c>
      <c r="N1079" s="153">
        <v>31797</v>
      </c>
      <c r="O1079" s="147">
        <v>1965</v>
      </c>
      <c r="P1079" s="147">
        <v>0</v>
      </c>
      <c r="Q1079" s="47">
        <v>0</v>
      </c>
      <c r="R1079" s="47">
        <v>264818</v>
      </c>
      <c r="S1079" s="47">
        <v>0</v>
      </c>
      <c r="T1079" s="47">
        <v>0</v>
      </c>
      <c r="U1079" s="47">
        <v>0</v>
      </c>
      <c r="V1079" s="47">
        <v>0</v>
      </c>
      <c r="W1079" s="103">
        <v>1196247</v>
      </c>
      <c r="X1079" s="41"/>
      <c r="Y1079" s="41"/>
      <c r="Z1079" s="41"/>
      <c r="AA1079" s="41"/>
    </row>
    <row r="1080" spans="1:27" ht="20.25" customHeight="1" x14ac:dyDescent="0.2">
      <c r="A1080" s="113" t="s">
        <v>2894</v>
      </c>
      <c r="B1080" s="114" t="s">
        <v>2885</v>
      </c>
      <c r="C1080" s="4" t="s">
        <v>1163</v>
      </c>
      <c r="D1080" s="144">
        <v>5</v>
      </c>
      <c r="E1080" s="130" t="s">
        <v>3561</v>
      </c>
      <c r="F1080" s="47">
        <v>9680</v>
      </c>
      <c r="G1080" s="47">
        <v>0</v>
      </c>
      <c r="H1080" s="47">
        <v>1834</v>
      </c>
      <c r="I1080" s="47">
        <v>46814</v>
      </c>
      <c r="J1080" s="47">
        <v>22432</v>
      </c>
      <c r="K1080" s="47">
        <v>77017</v>
      </c>
      <c r="L1080" s="47">
        <v>36893</v>
      </c>
      <c r="M1080" s="47">
        <v>1199448</v>
      </c>
      <c r="N1080" s="153">
        <v>60081</v>
      </c>
      <c r="O1080" s="147">
        <v>4633</v>
      </c>
      <c r="P1080" s="147">
        <v>0</v>
      </c>
      <c r="Q1080" s="47">
        <v>0</v>
      </c>
      <c r="R1080" s="47">
        <v>514626</v>
      </c>
      <c r="S1080" s="47">
        <v>0</v>
      </c>
      <c r="T1080" s="47">
        <v>0</v>
      </c>
      <c r="U1080" s="47">
        <v>0</v>
      </c>
      <c r="V1080" s="47">
        <v>0</v>
      </c>
      <c r="W1080" s="103">
        <v>1973458</v>
      </c>
      <c r="X1080" s="41"/>
      <c r="Y1080" s="41"/>
      <c r="Z1080" s="41"/>
      <c r="AA1080" s="41"/>
    </row>
    <row r="1081" spans="1:27" ht="20.25" customHeight="1" x14ac:dyDescent="0.2">
      <c r="A1081" s="113" t="s">
        <v>2895</v>
      </c>
      <c r="B1081" s="114" t="s">
        <v>2885</v>
      </c>
      <c r="C1081" s="4" t="s">
        <v>1164</v>
      </c>
      <c r="D1081" s="144">
        <v>5</v>
      </c>
      <c r="E1081" s="130" t="s">
        <v>3561</v>
      </c>
      <c r="F1081" s="47">
        <v>7417</v>
      </c>
      <c r="G1081" s="47">
        <v>0</v>
      </c>
      <c r="H1081" s="47">
        <v>786</v>
      </c>
      <c r="I1081" s="47">
        <v>85722</v>
      </c>
      <c r="J1081" s="47">
        <v>2531</v>
      </c>
      <c r="K1081" s="47">
        <v>29686</v>
      </c>
      <c r="L1081" s="47">
        <v>27622</v>
      </c>
      <c r="M1081" s="47">
        <v>1041784</v>
      </c>
      <c r="N1081" s="153">
        <v>81516</v>
      </c>
      <c r="O1081" s="147">
        <v>2514</v>
      </c>
      <c r="P1081" s="147">
        <v>0</v>
      </c>
      <c r="Q1081" s="47">
        <v>0</v>
      </c>
      <c r="R1081" s="47">
        <v>147375</v>
      </c>
      <c r="S1081" s="47">
        <v>0</v>
      </c>
      <c r="T1081" s="47">
        <v>0</v>
      </c>
      <c r="U1081" s="47">
        <v>0</v>
      </c>
      <c r="V1081" s="47">
        <v>0</v>
      </c>
      <c r="W1081" s="103">
        <v>1426953</v>
      </c>
      <c r="X1081" s="41"/>
      <c r="Y1081" s="41"/>
      <c r="Z1081" s="41"/>
      <c r="AA1081" s="41"/>
    </row>
    <row r="1082" spans="1:27" ht="20.25" customHeight="1" x14ac:dyDescent="0.2">
      <c r="A1082" s="113" t="s">
        <v>2896</v>
      </c>
      <c r="B1082" s="114" t="s">
        <v>2885</v>
      </c>
      <c r="C1082" s="4" t="s">
        <v>1165</v>
      </c>
      <c r="D1082" s="144">
        <v>5</v>
      </c>
      <c r="E1082" s="130" t="s">
        <v>3561</v>
      </c>
      <c r="F1082" s="47">
        <v>2747</v>
      </c>
      <c r="G1082" s="47">
        <v>0</v>
      </c>
      <c r="H1082" s="47">
        <v>871</v>
      </c>
      <c r="I1082" s="47">
        <v>42141</v>
      </c>
      <c r="J1082" s="47">
        <v>146</v>
      </c>
      <c r="K1082" s="47">
        <v>44390</v>
      </c>
      <c r="L1082" s="47">
        <v>24407</v>
      </c>
      <c r="M1082" s="47">
        <v>970368</v>
      </c>
      <c r="N1082" s="153">
        <v>38755</v>
      </c>
      <c r="O1082" s="147">
        <v>1496</v>
      </c>
      <c r="P1082" s="147">
        <v>0</v>
      </c>
      <c r="Q1082" s="47">
        <v>0</v>
      </c>
      <c r="R1082" s="47">
        <v>50292</v>
      </c>
      <c r="S1082" s="47">
        <v>0</v>
      </c>
      <c r="T1082" s="47">
        <v>0</v>
      </c>
      <c r="U1082" s="47">
        <v>0</v>
      </c>
      <c r="V1082" s="47">
        <v>0</v>
      </c>
      <c r="W1082" s="103">
        <v>1175613</v>
      </c>
      <c r="X1082" s="41"/>
      <c r="Y1082" s="41"/>
      <c r="Z1082" s="41"/>
      <c r="AA1082" s="41"/>
    </row>
    <row r="1083" spans="1:27" ht="20.25" customHeight="1" x14ac:dyDescent="0.2">
      <c r="A1083" s="113" t="s">
        <v>2897</v>
      </c>
      <c r="B1083" s="114" t="s">
        <v>2885</v>
      </c>
      <c r="C1083" s="4" t="s">
        <v>1166</v>
      </c>
      <c r="D1083" s="144">
        <v>5</v>
      </c>
      <c r="E1083" s="130" t="s">
        <v>3561</v>
      </c>
      <c r="F1083" s="47">
        <v>95647</v>
      </c>
      <c r="G1083" s="47">
        <v>102</v>
      </c>
      <c r="H1083" s="47">
        <v>1134</v>
      </c>
      <c r="I1083" s="47">
        <v>4791</v>
      </c>
      <c r="J1083" s="47">
        <v>6560</v>
      </c>
      <c r="K1083" s="47">
        <v>39491</v>
      </c>
      <c r="L1083" s="47">
        <v>14124</v>
      </c>
      <c r="M1083" s="47">
        <v>1155420</v>
      </c>
      <c r="N1083" s="153">
        <v>104207</v>
      </c>
      <c r="O1083" s="147">
        <v>671</v>
      </c>
      <c r="P1083" s="147">
        <v>0</v>
      </c>
      <c r="Q1083" s="47">
        <v>787875</v>
      </c>
      <c r="R1083" s="47">
        <v>0</v>
      </c>
      <c r="S1083" s="47">
        <v>0</v>
      </c>
      <c r="T1083" s="47">
        <v>0</v>
      </c>
      <c r="U1083" s="47">
        <v>1160574</v>
      </c>
      <c r="V1083" s="47">
        <v>0</v>
      </c>
      <c r="W1083" s="103">
        <v>3370596</v>
      </c>
      <c r="X1083" s="41"/>
      <c r="Y1083" s="41"/>
      <c r="Z1083" s="41"/>
      <c r="AA1083" s="41"/>
    </row>
    <row r="1084" spans="1:27" ht="20.25" customHeight="1" x14ac:dyDescent="0.2">
      <c r="A1084" s="113" t="s">
        <v>2898</v>
      </c>
      <c r="B1084" s="114" t="s">
        <v>2885</v>
      </c>
      <c r="C1084" s="4" t="s">
        <v>1167</v>
      </c>
      <c r="D1084" s="144">
        <v>5</v>
      </c>
      <c r="E1084" s="130" t="s">
        <v>3561</v>
      </c>
      <c r="F1084" s="47">
        <v>58146</v>
      </c>
      <c r="G1084" s="47">
        <v>0</v>
      </c>
      <c r="H1084" s="47">
        <v>32235</v>
      </c>
      <c r="I1084" s="47">
        <v>10935</v>
      </c>
      <c r="J1084" s="47">
        <v>87</v>
      </c>
      <c r="K1084" s="47">
        <v>20617</v>
      </c>
      <c r="L1084" s="47">
        <v>8441</v>
      </c>
      <c r="M1084" s="47">
        <v>779453</v>
      </c>
      <c r="N1084" s="153">
        <v>112020</v>
      </c>
      <c r="O1084" s="147">
        <v>201</v>
      </c>
      <c r="P1084" s="147">
        <v>0</v>
      </c>
      <c r="Q1084" s="47">
        <v>441700</v>
      </c>
      <c r="R1084" s="47">
        <v>0</v>
      </c>
      <c r="S1084" s="47">
        <v>0</v>
      </c>
      <c r="T1084" s="47">
        <v>0</v>
      </c>
      <c r="U1084" s="47">
        <v>707487</v>
      </c>
      <c r="V1084" s="47">
        <v>0</v>
      </c>
      <c r="W1084" s="103">
        <v>2171322</v>
      </c>
      <c r="X1084" s="41"/>
      <c r="Y1084" s="41"/>
      <c r="Z1084" s="41"/>
      <c r="AA1084" s="41"/>
    </row>
    <row r="1085" spans="1:27" ht="20.25" customHeight="1" x14ac:dyDescent="0.2">
      <c r="A1085" s="113" t="s">
        <v>2899</v>
      </c>
      <c r="B1085" s="114" t="s">
        <v>2885</v>
      </c>
      <c r="C1085" s="4" t="s">
        <v>1168</v>
      </c>
      <c r="D1085" s="144">
        <v>5</v>
      </c>
      <c r="E1085" s="130" t="s">
        <v>3561</v>
      </c>
      <c r="F1085" s="47">
        <v>8686</v>
      </c>
      <c r="G1085" s="47">
        <v>0</v>
      </c>
      <c r="H1085" s="47">
        <v>2634</v>
      </c>
      <c r="I1085" s="47">
        <v>33430</v>
      </c>
      <c r="J1085" s="47">
        <v>122</v>
      </c>
      <c r="K1085" s="47">
        <v>48648</v>
      </c>
      <c r="L1085" s="47">
        <v>24416</v>
      </c>
      <c r="M1085" s="47">
        <v>1086173</v>
      </c>
      <c r="N1085" s="153">
        <v>105190</v>
      </c>
      <c r="O1085" s="147">
        <v>21556</v>
      </c>
      <c r="P1085" s="147">
        <v>0</v>
      </c>
      <c r="Q1085" s="47">
        <v>316</v>
      </c>
      <c r="R1085" s="47">
        <v>0</v>
      </c>
      <c r="S1085" s="47">
        <v>0</v>
      </c>
      <c r="T1085" s="47">
        <v>0</v>
      </c>
      <c r="U1085" s="47">
        <v>0</v>
      </c>
      <c r="V1085" s="47">
        <v>0</v>
      </c>
      <c r="W1085" s="103">
        <v>1331171</v>
      </c>
      <c r="X1085" s="41"/>
      <c r="Y1085" s="41"/>
      <c r="Z1085" s="41"/>
      <c r="AA1085" s="41"/>
    </row>
    <row r="1086" spans="1:27" ht="20.25" customHeight="1" x14ac:dyDescent="0.2">
      <c r="A1086" s="113" t="s">
        <v>2900</v>
      </c>
      <c r="B1086" s="114" t="s">
        <v>2885</v>
      </c>
      <c r="C1086" s="4" t="s">
        <v>1169</v>
      </c>
      <c r="D1086" s="144">
        <v>6</v>
      </c>
      <c r="E1086" s="130" t="s">
        <v>3561</v>
      </c>
      <c r="F1086" s="47">
        <v>2822</v>
      </c>
      <c r="G1086" s="47">
        <v>0</v>
      </c>
      <c r="H1086" s="47">
        <v>430</v>
      </c>
      <c r="I1086" s="47">
        <v>6038</v>
      </c>
      <c r="J1086" s="47">
        <v>25150</v>
      </c>
      <c r="K1086" s="47">
        <v>7998</v>
      </c>
      <c r="L1086" s="47">
        <v>7569</v>
      </c>
      <c r="M1086" s="47">
        <v>306752</v>
      </c>
      <c r="N1086" s="153">
        <v>29906</v>
      </c>
      <c r="O1086" s="147">
        <v>1216</v>
      </c>
      <c r="P1086" s="147">
        <v>0</v>
      </c>
      <c r="Q1086" s="47">
        <v>0</v>
      </c>
      <c r="R1086" s="47">
        <v>46936</v>
      </c>
      <c r="S1086" s="47">
        <v>0</v>
      </c>
      <c r="T1086" s="47">
        <v>0</v>
      </c>
      <c r="U1086" s="47">
        <v>0</v>
      </c>
      <c r="V1086" s="47">
        <v>0</v>
      </c>
      <c r="W1086" s="103">
        <v>434817</v>
      </c>
      <c r="X1086" s="41"/>
      <c r="Y1086" s="41"/>
      <c r="Z1086" s="41"/>
      <c r="AA1086" s="41"/>
    </row>
    <row r="1087" spans="1:27" ht="20.25" customHeight="1" x14ac:dyDescent="0.2">
      <c r="A1087" s="113" t="s">
        <v>2901</v>
      </c>
      <c r="B1087" s="114" t="s">
        <v>2885</v>
      </c>
      <c r="C1087" s="4" t="s">
        <v>1170</v>
      </c>
      <c r="D1087" s="144">
        <v>6</v>
      </c>
      <c r="E1087" s="130" t="s">
        <v>3562</v>
      </c>
      <c r="F1087" s="47">
        <v>33</v>
      </c>
      <c r="G1087" s="47">
        <v>0</v>
      </c>
      <c r="H1087" s="47">
        <v>414</v>
      </c>
      <c r="I1087" s="47">
        <v>17025</v>
      </c>
      <c r="J1087" s="47">
        <v>0</v>
      </c>
      <c r="K1087" s="47">
        <v>4500</v>
      </c>
      <c r="L1087" s="47">
        <v>8481</v>
      </c>
      <c r="M1087" s="47">
        <v>132006</v>
      </c>
      <c r="N1087" s="153">
        <v>8453</v>
      </c>
      <c r="O1087" s="147">
        <v>667</v>
      </c>
      <c r="P1087" s="147">
        <v>0</v>
      </c>
      <c r="Q1087" s="47">
        <v>0</v>
      </c>
      <c r="R1087" s="47">
        <v>109330</v>
      </c>
      <c r="S1087" s="47">
        <v>0</v>
      </c>
      <c r="T1087" s="47">
        <v>0</v>
      </c>
      <c r="U1087" s="47">
        <v>0</v>
      </c>
      <c r="V1087" s="47">
        <v>0</v>
      </c>
      <c r="W1087" s="103">
        <v>280909</v>
      </c>
      <c r="X1087" s="41"/>
      <c r="Y1087" s="41"/>
      <c r="Z1087" s="41"/>
      <c r="AA1087" s="41"/>
    </row>
    <row r="1088" spans="1:27" ht="20.25" customHeight="1" x14ac:dyDescent="0.2">
      <c r="A1088" s="113" t="s">
        <v>2902</v>
      </c>
      <c r="B1088" s="114" t="s">
        <v>2885</v>
      </c>
      <c r="C1088" s="4" t="s">
        <v>1171</v>
      </c>
      <c r="D1088" s="144">
        <v>6</v>
      </c>
      <c r="E1088" s="130" t="s">
        <v>3561</v>
      </c>
      <c r="F1088" s="47">
        <v>7173</v>
      </c>
      <c r="G1088" s="47">
        <v>0</v>
      </c>
      <c r="H1088" s="47">
        <v>7241</v>
      </c>
      <c r="I1088" s="47">
        <v>10753</v>
      </c>
      <c r="J1088" s="47">
        <v>38</v>
      </c>
      <c r="K1088" s="47">
        <v>12476</v>
      </c>
      <c r="L1088" s="47">
        <v>2962</v>
      </c>
      <c r="M1088" s="47">
        <v>172419</v>
      </c>
      <c r="N1088" s="153">
        <v>18171</v>
      </c>
      <c r="O1088" s="147">
        <v>444</v>
      </c>
      <c r="P1088" s="147">
        <v>0</v>
      </c>
      <c r="Q1088" s="47">
        <v>0</v>
      </c>
      <c r="R1088" s="47">
        <v>0</v>
      </c>
      <c r="S1088" s="47">
        <v>0</v>
      </c>
      <c r="T1088" s="47">
        <v>0</v>
      </c>
      <c r="U1088" s="47">
        <v>0</v>
      </c>
      <c r="V1088" s="47">
        <v>0</v>
      </c>
      <c r="W1088" s="103">
        <v>231677</v>
      </c>
      <c r="X1088" s="41"/>
      <c r="Y1088" s="41"/>
      <c r="Z1088" s="41"/>
      <c r="AA1088" s="41"/>
    </row>
    <row r="1089" spans="1:27" ht="20.25" customHeight="1" x14ac:dyDescent="0.2">
      <c r="A1089" s="113" t="s">
        <v>2903</v>
      </c>
      <c r="B1089" s="114" t="s">
        <v>2885</v>
      </c>
      <c r="C1089" s="4" t="s">
        <v>1172</v>
      </c>
      <c r="D1089" s="144">
        <v>6</v>
      </c>
      <c r="E1089" s="130" t="s">
        <v>3561</v>
      </c>
      <c r="F1089" s="47">
        <v>6110</v>
      </c>
      <c r="G1089" s="47">
        <v>11650</v>
      </c>
      <c r="H1089" s="47">
        <v>20</v>
      </c>
      <c r="I1089" s="47">
        <v>10906</v>
      </c>
      <c r="J1089" s="47">
        <v>22</v>
      </c>
      <c r="K1089" s="47">
        <v>14543</v>
      </c>
      <c r="L1089" s="47">
        <v>4244</v>
      </c>
      <c r="M1089" s="47">
        <v>217715</v>
      </c>
      <c r="N1089" s="153">
        <v>6281</v>
      </c>
      <c r="O1089" s="147">
        <v>383</v>
      </c>
      <c r="P1089" s="147">
        <v>0</v>
      </c>
      <c r="Q1089" s="47">
        <v>0</v>
      </c>
      <c r="R1089" s="47">
        <v>0</v>
      </c>
      <c r="S1089" s="47">
        <v>0</v>
      </c>
      <c r="T1089" s="47">
        <v>0</v>
      </c>
      <c r="U1089" s="47">
        <v>0</v>
      </c>
      <c r="V1089" s="47">
        <v>0</v>
      </c>
      <c r="W1089" s="103">
        <v>271874</v>
      </c>
      <c r="X1089" s="41"/>
      <c r="Y1089" s="41"/>
      <c r="Z1089" s="41"/>
      <c r="AA1089" s="41"/>
    </row>
    <row r="1090" spans="1:27" ht="20.25" customHeight="1" x14ac:dyDescent="0.2">
      <c r="A1090" s="113" t="s">
        <v>2904</v>
      </c>
      <c r="B1090" s="114" t="s">
        <v>2885</v>
      </c>
      <c r="C1090" s="4" t="s">
        <v>1173</v>
      </c>
      <c r="D1090" s="144">
        <v>6</v>
      </c>
      <c r="E1090" s="130" t="s">
        <v>3561</v>
      </c>
      <c r="F1090" s="47">
        <v>431</v>
      </c>
      <c r="G1090" s="47">
        <v>0</v>
      </c>
      <c r="H1090" s="47">
        <v>0</v>
      </c>
      <c r="I1090" s="47">
        <v>5646</v>
      </c>
      <c r="J1090" s="47">
        <v>4</v>
      </c>
      <c r="K1090" s="47">
        <v>0</v>
      </c>
      <c r="L1090" s="47">
        <v>425</v>
      </c>
      <c r="M1090" s="47">
        <v>56128</v>
      </c>
      <c r="N1090" s="153">
        <v>3704</v>
      </c>
      <c r="O1090" s="147">
        <v>6</v>
      </c>
      <c r="P1090" s="147">
        <v>0</v>
      </c>
      <c r="Q1090" s="47">
        <v>32321</v>
      </c>
      <c r="R1090" s="47">
        <v>0</v>
      </c>
      <c r="S1090" s="47">
        <v>0</v>
      </c>
      <c r="T1090" s="47">
        <v>0</v>
      </c>
      <c r="U1090" s="47">
        <v>0</v>
      </c>
      <c r="V1090" s="47">
        <v>0</v>
      </c>
      <c r="W1090" s="103">
        <v>98665</v>
      </c>
      <c r="X1090" s="41"/>
      <c r="Y1090" s="41"/>
      <c r="Z1090" s="41"/>
      <c r="AA1090" s="41"/>
    </row>
    <row r="1091" spans="1:27" ht="20.25" customHeight="1" x14ac:dyDescent="0.2">
      <c r="A1091" s="113" t="s">
        <v>2905</v>
      </c>
      <c r="B1091" s="114" t="s">
        <v>2885</v>
      </c>
      <c r="C1091" s="4" t="s">
        <v>1174</v>
      </c>
      <c r="D1091" s="144">
        <v>6</v>
      </c>
      <c r="E1091" s="130" t="s">
        <v>3561</v>
      </c>
      <c r="F1091" s="47">
        <v>16813</v>
      </c>
      <c r="G1091" s="47">
        <v>9602</v>
      </c>
      <c r="H1091" s="47">
        <v>870</v>
      </c>
      <c r="I1091" s="47">
        <v>1003</v>
      </c>
      <c r="J1091" s="47">
        <v>13</v>
      </c>
      <c r="K1091" s="47">
        <v>1492</v>
      </c>
      <c r="L1091" s="47">
        <v>1057</v>
      </c>
      <c r="M1091" s="47">
        <v>118796</v>
      </c>
      <c r="N1091" s="153">
        <v>1959</v>
      </c>
      <c r="O1091" s="147">
        <v>15</v>
      </c>
      <c r="P1091" s="147">
        <v>0</v>
      </c>
      <c r="Q1091" s="47">
        <v>163479</v>
      </c>
      <c r="R1091" s="47">
        <v>0</v>
      </c>
      <c r="S1091" s="47">
        <v>0</v>
      </c>
      <c r="T1091" s="47">
        <v>0</v>
      </c>
      <c r="U1091" s="47">
        <v>0</v>
      </c>
      <c r="V1091" s="47">
        <v>0</v>
      </c>
      <c r="W1091" s="103">
        <v>315099</v>
      </c>
      <c r="X1091" s="41"/>
      <c r="Y1091" s="41"/>
      <c r="Z1091" s="41"/>
      <c r="AA1091" s="41"/>
    </row>
    <row r="1092" spans="1:27" ht="20.25" customHeight="1" x14ac:dyDescent="0.2">
      <c r="A1092" s="113" t="s">
        <v>2906</v>
      </c>
      <c r="B1092" s="114" t="s">
        <v>2885</v>
      </c>
      <c r="C1092" s="4" t="s">
        <v>1175</v>
      </c>
      <c r="D1092" s="144">
        <v>6</v>
      </c>
      <c r="E1092" s="130" t="s">
        <v>3561</v>
      </c>
      <c r="F1092" s="47">
        <v>3595</v>
      </c>
      <c r="G1092" s="47">
        <v>0</v>
      </c>
      <c r="H1092" s="47">
        <v>682</v>
      </c>
      <c r="I1092" s="47">
        <v>13927</v>
      </c>
      <c r="J1092" s="47">
        <v>210</v>
      </c>
      <c r="K1092" s="47">
        <v>38685</v>
      </c>
      <c r="L1092" s="47">
        <v>13524</v>
      </c>
      <c r="M1092" s="47">
        <v>532496</v>
      </c>
      <c r="N1092" s="153">
        <v>36500</v>
      </c>
      <c r="O1092" s="147">
        <v>4068</v>
      </c>
      <c r="P1092" s="147">
        <v>0</v>
      </c>
      <c r="Q1092" s="47">
        <v>0</v>
      </c>
      <c r="R1092" s="47">
        <v>0</v>
      </c>
      <c r="S1092" s="47">
        <v>0</v>
      </c>
      <c r="T1092" s="47">
        <v>0</v>
      </c>
      <c r="U1092" s="47">
        <v>0</v>
      </c>
      <c r="V1092" s="47">
        <v>0</v>
      </c>
      <c r="W1092" s="103">
        <v>643687</v>
      </c>
      <c r="X1092" s="41"/>
      <c r="Y1092" s="41"/>
      <c r="Z1092" s="41"/>
      <c r="AA1092" s="41"/>
    </row>
    <row r="1093" spans="1:27" ht="20.25" customHeight="1" x14ac:dyDescent="0.2">
      <c r="A1093" s="113" t="s">
        <v>2907</v>
      </c>
      <c r="B1093" s="114" t="s">
        <v>2885</v>
      </c>
      <c r="C1093" s="4" t="s">
        <v>1176</v>
      </c>
      <c r="D1093" s="144">
        <v>6</v>
      </c>
      <c r="E1093" s="130" t="s">
        <v>3561</v>
      </c>
      <c r="F1093" s="47">
        <v>24079</v>
      </c>
      <c r="G1093" s="47">
        <v>145178</v>
      </c>
      <c r="H1093" s="47">
        <v>260</v>
      </c>
      <c r="I1093" s="47">
        <v>1022</v>
      </c>
      <c r="J1093" s="47">
        <v>6</v>
      </c>
      <c r="K1093" s="47">
        <v>3262</v>
      </c>
      <c r="L1093" s="47">
        <v>990</v>
      </c>
      <c r="M1093" s="47">
        <v>99983</v>
      </c>
      <c r="N1093" s="153">
        <v>396</v>
      </c>
      <c r="O1093" s="147">
        <v>399</v>
      </c>
      <c r="P1093" s="147">
        <v>0</v>
      </c>
      <c r="Q1093" s="47">
        <v>22634</v>
      </c>
      <c r="R1093" s="47">
        <v>0</v>
      </c>
      <c r="S1093" s="47">
        <v>0</v>
      </c>
      <c r="T1093" s="47">
        <v>0</v>
      </c>
      <c r="U1093" s="47">
        <v>0</v>
      </c>
      <c r="V1093" s="47">
        <v>0</v>
      </c>
      <c r="W1093" s="103">
        <v>298209</v>
      </c>
      <c r="X1093" s="41"/>
      <c r="Y1093" s="41"/>
      <c r="Z1093" s="41"/>
      <c r="AA1093" s="41"/>
    </row>
    <row r="1094" spans="1:27" ht="20.25" customHeight="1" x14ac:dyDescent="0.2">
      <c r="A1094" s="113" t="s">
        <v>2908</v>
      </c>
      <c r="B1094" s="114" t="s">
        <v>2885</v>
      </c>
      <c r="C1094" s="4" t="s">
        <v>1177</v>
      </c>
      <c r="D1094" s="144">
        <v>6</v>
      </c>
      <c r="E1094" s="130" t="s">
        <v>3561</v>
      </c>
      <c r="F1094" s="47">
        <v>30433</v>
      </c>
      <c r="G1094" s="47">
        <v>0</v>
      </c>
      <c r="H1094" s="47">
        <v>5844</v>
      </c>
      <c r="I1094" s="47">
        <v>1750</v>
      </c>
      <c r="J1094" s="47">
        <v>81</v>
      </c>
      <c r="K1094" s="47">
        <v>5035</v>
      </c>
      <c r="L1094" s="47">
        <v>3820</v>
      </c>
      <c r="M1094" s="47">
        <v>409391</v>
      </c>
      <c r="N1094" s="153">
        <v>9064</v>
      </c>
      <c r="O1094" s="147">
        <v>0</v>
      </c>
      <c r="P1094" s="147">
        <v>0</v>
      </c>
      <c r="Q1094" s="47">
        <v>381954</v>
      </c>
      <c r="R1094" s="47">
        <v>0</v>
      </c>
      <c r="S1094" s="47">
        <v>0</v>
      </c>
      <c r="T1094" s="47">
        <v>0</v>
      </c>
      <c r="U1094" s="47">
        <v>196186</v>
      </c>
      <c r="V1094" s="47">
        <v>0</v>
      </c>
      <c r="W1094" s="103">
        <v>1043558</v>
      </c>
      <c r="X1094" s="41"/>
      <c r="Y1094" s="41"/>
      <c r="Z1094" s="41"/>
      <c r="AA1094" s="41"/>
    </row>
    <row r="1095" spans="1:27" ht="20.25" customHeight="1" x14ac:dyDescent="0.2">
      <c r="A1095" s="113" t="s">
        <v>2909</v>
      </c>
      <c r="B1095" s="114" t="s">
        <v>2885</v>
      </c>
      <c r="C1095" s="4" t="s">
        <v>1178</v>
      </c>
      <c r="D1095" s="144">
        <v>6</v>
      </c>
      <c r="E1095" s="130" t="s">
        <v>3561</v>
      </c>
      <c r="F1095" s="47">
        <v>6090</v>
      </c>
      <c r="G1095" s="47">
        <v>0</v>
      </c>
      <c r="H1095" s="47">
        <v>114</v>
      </c>
      <c r="I1095" s="47">
        <v>5035</v>
      </c>
      <c r="J1095" s="47">
        <v>4</v>
      </c>
      <c r="K1095" s="47">
        <v>4966</v>
      </c>
      <c r="L1095" s="47">
        <v>406</v>
      </c>
      <c r="M1095" s="47">
        <v>81513</v>
      </c>
      <c r="N1095" s="153">
        <v>5613</v>
      </c>
      <c r="O1095" s="147">
        <v>285</v>
      </c>
      <c r="P1095" s="147">
        <v>0</v>
      </c>
      <c r="Q1095" s="47">
        <v>317562</v>
      </c>
      <c r="R1095" s="47">
        <v>0</v>
      </c>
      <c r="S1095" s="47">
        <v>0</v>
      </c>
      <c r="T1095" s="47">
        <v>0</v>
      </c>
      <c r="U1095" s="47">
        <v>0</v>
      </c>
      <c r="V1095" s="47">
        <v>0</v>
      </c>
      <c r="W1095" s="103">
        <v>421588</v>
      </c>
      <c r="X1095" s="41"/>
      <c r="Y1095" s="41"/>
      <c r="Z1095" s="41"/>
      <c r="AA1095" s="41"/>
    </row>
    <row r="1096" spans="1:27" ht="20.25" customHeight="1" x14ac:dyDescent="0.2">
      <c r="A1096" s="113" t="s">
        <v>2910</v>
      </c>
      <c r="B1096" s="114" t="s">
        <v>2885</v>
      </c>
      <c r="C1096" s="4" t="s">
        <v>1179</v>
      </c>
      <c r="D1096" s="144">
        <v>6</v>
      </c>
      <c r="E1096" s="130" t="s">
        <v>3561</v>
      </c>
      <c r="F1096" s="47">
        <v>19393</v>
      </c>
      <c r="G1096" s="47">
        <v>31670</v>
      </c>
      <c r="H1096" s="47">
        <v>1868</v>
      </c>
      <c r="I1096" s="47">
        <v>17271</v>
      </c>
      <c r="J1096" s="47">
        <v>47</v>
      </c>
      <c r="K1096" s="47">
        <v>4660</v>
      </c>
      <c r="L1096" s="47">
        <v>4830</v>
      </c>
      <c r="M1096" s="47">
        <v>460118</v>
      </c>
      <c r="N1096" s="153">
        <v>60894</v>
      </c>
      <c r="O1096" s="147">
        <v>31995</v>
      </c>
      <c r="P1096" s="147">
        <v>0</v>
      </c>
      <c r="Q1096" s="47">
        <v>644</v>
      </c>
      <c r="R1096" s="47">
        <v>0</v>
      </c>
      <c r="S1096" s="47">
        <v>0</v>
      </c>
      <c r="T1096" s="47">
        <v>0</v>
      </c>
      <c r="U1096" s="47">
        <v>491988</v>
      </c>
      <c r="V1096" s="47">
        <v>0</v>
      </c>
      <c r="W1096" s="103">
        <v>1125378</v>
      </c>
      <c r="X1096" s="41"/>
      <c r="Y1096" s="41"/>
      <c r="Z1096" s="41"/>
      <c r="AA1096" s="41"/>
    </row>
    <row r="1097" spans="1:27" ht="20.25" customHeight="1" x14ac:dyDescent="0.2">
      <c r="A1097" s="113" t="s">
        <v>2911</v>
      </c>
      <c r="B1097" s="114" t="s">
        <v>3564</v>
      </c>
      <c r="C1097" s="4" t="s">
        <v>1180</v>
      </c>
      <c r="D1097" s="144">
        <v>2</v>
      </c>
      <c r="E1097" s="130" t="s">
        <v>3561</v>
      </c>
      <c r="F1097" s="47">
        <v>205134</v>
      </c>
      <c r="G1097" s="47">
        <v>0</v>
      </c>
      <c r="H1097" s="47">
        <v>864866</v>
      </c>
      <c r="I1097" s="47">
        <v>1461797</v>
      </c>
      <c r="J1097" s="47">
        <v>2497940</v>
      </c>
      <c r="K1097" s="47">
        <v>3438663</v>
      </c>
      <c r="L1097" s="47">
        <v>6090210</v>
      </c>
      <c r="M1097" s="47">
        <v>47583842</v>
      </c>
      <c r="N1097" s="153">
        <v>1493108</v>
      </c>
      <c r="O1097" s="147">
        <v>125590</v>
      </c>
      <c r="P1097" s="147">
        <v>28571</v>
      </c>
      <c r="Q1097" s="47">
        <v>0</v>
      </c>
      <c r="R1097" s="47">
        <v>9370084</v>
      </c>
      <c r="S1097" s="47">
        <v>0</v>
      </c>
      <c r="T1097" s="47">
        <v>0</v>
      </c>
      <c r="U1097" s="47">
        <v>0</v>
      </c>
      <c r="V1097" s="47">
        <v>0</v>
      </c>
      <c r="W1097" s="103">
        <v>73159805</v>
      </c>
      <c r="X1097" s="41"/>
      <c r="Y1097" s="41"/>
      <c r="Z1097" s="41"/>
      <c r="AA1097" s="41"/>
    </row>
    <row r="1098" spans="1:27" ht="20.25" customHeight="1" x14ac:dyDescent="0.2">
      <c r="A1098" s="113" t="s">
        <v>2912</v>
      </c>
      <c r="B1098" s="114" t="s">
        <v>3564</v>
      </c>
      <c r="C1098" s="4" t="s">
        <v>1181</v>
      </c>
      <c r="D1098" s="144">
        <v>2</v>
      </c>
      <c r="E1098" s="130" t="s">
        <v>3561</v>
      </c>
      <c r="F1098" s="47">
        <v>12554</v>
      </c>
      <c r="G1098" s="47">
        <v>0</v>
      </c>
      <c r="H1098" s="47">
        <v>29846</v>
      </c>
      <c r="I1098" s="47">
        <v>445840</v>
      </c>
      <c r="J1098" s="47">
        <v>83111</v>
      </c>
      <c r="K1098" s="47">
        <v>905092</v>
      </c>
      <c r="L1098" s="47">
        <v>315744</v>
      </c>
      <c r="M1098" s="47">
        <v>12961144</v>
      </c>
      <c r="N1098" s="153">
        <v>420470</v>
      </c>
      <c r="O1098" s="147">
        <v>43499</v>
      </c>
      <c r="P1098" s="147">
        <v>0</v>
      </c>
      <c r="Q1098" s="47">
        <v>0</v>
      </c>
      <c r="R1098" s="47">
        <v>5653245</v>
      </c>
      <c r="S1098" s="47">
        <v>0</v>
      </c>
      <c r="T1098" s="47">
        <v>0</v>
      </c>
      <c r="U1098" s="47">
        <v>808867</v>
      </c>
      <c r="V1098" s="47">
        <v>0</v>
      </c>
      <c r="W1098" s="103">
        <v>21679412</v>
      </c>
      <c r="X1098" s="41"/>
      <c r="Y1098" s="41"/>
      <c r="Z1098" s="41"/>
      <c r="AA1098" s="41"/>
    </row>
    <row r="1099" spans="1:27" ht="20.25" customHeight="1" x14ac:dyDescent="0.2">
      <c r="A1099" s="113" t="s">
        <v>2913</v>
      </c>
      <c r="B1099" s="114" t="s">
        <v>3564</v>
      </c>
      <c r="C1099" s="4" t="s">
        <v>1182</v>
      </c>
      <c r="D1099" s="144">
        <v>4</v>
      </c>
      <c r="E1099" s="130" t="s">
        <v>3561</v>
      </c>
      <c r="F1099" s="47">
        <v>43581</v>
      </c>
      <c r="G1099" s="47">
        <v>0</v>
      </c>
      <c r="H1099" s="47">
        <v>3629</v>
      </c>
      <c r="I1099" s="47">
        <v>104142</v>
      </c>
      <c r="J1099" s="47">
        <v>29768</v>
      </c>
      <c r="K1099" s="47">
        <v>119563</v>
      </c>
      <c r="L1099" s="47">
        <v>67081</v>
      </c>
      <c r="M1099" s="47">
        <v>2747486</v>
      </c>
      <c r="N1099" s="153">
        <v>88471</v>
      </c>
      <c r="O1099" s="147">
        <v>9126</v>
      </c>
      <c r="P1099" s="147">
        <v>0</v>
      </c>
      <c r="Q1099" s="47">
        <v>0</v>
      </c>
      <c r="R1099" s="47">
        <v>570582</v>
      </c>
      <c r="S1099" s="47">
        <v>0</v>
      </c>
      <c r="T1099" s="47">
        <v>0</v>
      </c>
      <c r="U1099" s="47">
        <v>0</v>
      </c>
      <c r="V1099" s="47">
        <v>0</v>
      </c>
      <c r="W1099" s="103">
        <v>3783429</v>
      </c>
      <c r="X1099" s="41"/>
      <c r="Y1099" s="41"/>
      <c r="Z1099" s="41"/>
      <c r="AA1099" s="41"/>
    </row>
    <row r="1100" spans="1:27" ht="20.25" customHeight="1" x14ac:dyDescent="0.2">
      <c r="A1100" s="113" t="s">
        <v>2914</v>
      </c>
      <c r="B1100" s="114" t="s">
        <v>3564</v>
      </c>
      <c r="C1100" s="4" t="s">
        <v>1183</v>
      </c>
      <c r="D1100" s="144">
        <v>3</v>
      </c>
      <c r="E1100" s="130" t="s">
        <v>3561</v>
      </c>
      <c r="F1100" s="47">
        <v>8959</v>
      </c>
      <c r="G1100" s="47">
        <v>0</v>
      </c>
      <c r="H1100" s="47">
        <v>1014</v>
      </c>
      <c r="I1100" s="47">
        <v>92059</v>
      </c>
      <c r="J1100" s="47">
        <v>2944</v>
      </c>
      <c r="K1100" s="47">
        <v>127238</v>
      </c>
      <c r="L1100" s="47">
        <v>218379</v>
      </c>
      <c r="M1100" s="47">
        <v>5302030</v>
      </c>
      <c r="N1100" s="153">
        <v>114619</v>
      </c>
      <c r="O1100" s="147">
        <v>3769</v>
      </c>
      <c r="P1100" s="147">
        <v>0</v>
      </c>
      <c r="Q1100" s="47">
        <v>0</v>
      </c>
      <c r="R1100" s="47">
        <v>1052841</v>
      </c>
      <c r="S1100" s="47">
        <v>0</v>
      </c>
      <c r="T1100" s="47">
        <v>0</v>
      </c>
      <c r="U1100" s="47">
        <v>0</v>
      </c>
      <c r="V1100" s="47">
        <v>0</v>
      </c>
      <c r="W1100" s="103">
        <v>6923852</v>
      </c>
      <c r="X1100" s="41"/>
      <c r="Y1100" s="41"/>
      <c r="Z1100" s="41"/>
      <c r="AA1100" s="41"/>
    </row>
    <row r="1101" spans="1:27" ht="20.25" customHeight="1" x14ac:dyDescent="0.2">
      <c r="A1101" s="113" t="s">
        <v>2915</v>
      </c>
      <c r="B1101" s="114" t="s">
        <v>3564</v>
      </c>
      <c r="C1101" s="4" t="s">
        <v>1184</v>
      </c>
      <c r="D1101" s="144">
        <v>5</v>
      </c>
      <c r="E1101" s="130" t="s">
        <v>3561</v>
      </c>
      <c r="F1101" s="47">
        <v>22168</v>
      </c>
      <c r="G1101" s="47">
        <v>0</v>
      </c>
      <c r="H1101" s="47">
        <v>967</v>
      </c>
      <c r="I1101" s="47">
        <v>52052</v>
      </c>
      <c r="J1101" s="47">
        <v>62263</v>
      </c>
      <c r="K1101" s="47">
        <v>35568</v>
      </c>
      <c r="L1101" s="47">
        <v>57128</v>
      </c>
      <c r="M1101" s="47">
        <v>1482243</v>
      </c>
      <c r="N1101" s="153">
        <v>138345</v>
      </c>
      <c r="O1101" s="147">
        <v>485</v>
      </c>
      <c r="P1101" s="147">
        <v>0</v>
      </c>
      <c r="Q1101" s="47">
        <v>0</v>
      </c>
      <c r="R1101" s="47">
        <v>355097</v>
      </c>
      <c r="S1101" s="47">
        <v>0</v>
      </c>
      <c r="T1101" s="47">
        <v>0</v>
      </c>
      <c r="U1101" s="47">
        <v>0</v>
      </c>
      <c r="V1101" s="47">
        <v>0</v>
      </c>
      <c r="W1101" s="103">
        <v>2206316</v>
      </c>
      <c r="X1101" s="41"/>
      <c r="Y1101" s="41"/>
      <c r="Z1101" s="41"/>
      <c r="AA1101" s="41"/>
    </row>
    <row r="1102" spans="1:27" ht="20.25" customHeight="1" x14ac:dyDescent="0.2">
      <c r="A1102" s="113" t="s">
        <v>2916</v>
      </c>
      <c r="B1102" s="114" t="s">
        <v>3564</v>
      </c>
      <c r="C1102" s="4" t="s">
        <v>1185</v>
      </c>
      <c r="D1102" s="144">
        <v>3</v>
      </c>
      <c r="E1102" s="130" t="s">
        <v>3561</v>
      </c>
      <c r="F1102" s="47">
        <v>46479</v>
      </c>
      <c r="G1102" s="47">
        <v>0</v>
      </c>
      <c r="H1102" s="47">
        <v>2882</v>
      </c>
      <c r="I1102" s="47">
        <v>159449</v>
      </c>
      <c r="J1102" s="47">
        <v>809</v>
      </c>
      <c r="K1102" s="47">
        <v>122668</v>
      </c>
      <c r="L1102" s="47">
        <v>217735</v>
      </c>
      <c r="M1102" s="47">
        <v>2957428</v>
      </c>
      <c r="N1102" s="153">
        <v>131602</v>
      </c>
      <c r="O1102" s="147">
        <v>52928</v>
      </c>
      <c r="P1102" s="147">
        <v>0</v>
      </c>
      <c r="Q1102" s="47">
        <v>0</v>
      </c>
      <c r="R1102" s="47">
        <v>1523913</v>
      </c>
      <c r="S1102" s="47">
        <v>0</v>
      </c>
      <c r="T1102" s="47">
        <v>0</v>
      </c>
      <c r="U1102" s="47">
        <v>0</v>
      </c>
      <c r="V1102" s="47">
        <v>0</v>
      </c>
      <c r="W1102" s="103">
        <v>5215893</v>
      </c>
      <c r="X1102" s="41"/>
      <c r="Y1102" s="41"/>
      <c r="Z1102" s="41"/>
      <c r="AA1102" s="41"/>
    </row>
    <row r="1103" spans="1:27" ht="20.25" customHeight="1" x14ac:dyDescent="0.2">
      <c r="A1103" s="113" t="s">
        <v>2917</v>
      </c>
      <c r="B1103" s="114" t="s">
        <v>3564</v>
      </c>
      <c r="C1103" s="4" t="s">
        <v>1186</v>
      </c>
      <c r="D1103" s="144">
        <v>5</v>
      </c>
      <c r="E1103" s="130" t="s">
        <v>3561</v>
      </c>
      <c r="F1103" s="47">
        <v>10449</v>
      </c>
      <c r="G1103" s="47">
        <v>0</v>
      </c>
      <c r="H1103" s="47">
        <v>701</v>
      </c>
      <c r="I1103" s="47">
        <v>50489</v>
      </c>
      <c r="J1103" s="47">
        <v>8027</v>
      </c>
      <c r="K1103" s="47">
        <v>32067</v>
      </c>
      <c r="L1103" s="47">
        <v>27389</v>
      </c>
      <c r="M1103" s="47">
        <v>1159863</v>
      </c>
      <c r="N1103" s="153">
        <v>87116</v>
      </c>
      <c r="O1103" s="147">
        <v>1442</v>
      </c>
      <c r="P1103" s="147">
        <v>0</v>
      </c>
      <c r="Q1103" s="47">
        <v>0</v>
      </c>
      <c r="R1103" s="47">
        <v>246634</v>
      </c>
      <c r="S1103" s="47">
        <v>0</v>
      </c>
      <c r="T1103" s="47">
        <v>0</v>
      </c>
      <c r="U1103" s="47">
        <v>0</v>
      </c>
      <c r="V1103" s="47">
        <v>0</v>
      </c>
      <c r="W1103" s="103">
        <v>1624177</v>
      </c>
      <c r="X1103" s="41"/>
      <c r="Y1103" s="41"/>
      <c r="Z1103" s="41"/>
      <c r="AA1103" s="41"/>
    </row>
    <row r="1104" spans="1:27" ht="20.25" customHeight="1" x14ac:dyDescent="0.2">
      <c r="A1104" s="113" t="s">
        <v>2918</v>
      </c>
      <c r="B1104" s="114" t="s">
        <v>3564</v>
      </c>
      <c r="C1104" s="4" t="s">
        <v>1187</v>
      </c>
      <c r="D1104" s="144">
        <v>3</v>
      </c>
      <c r="E1104" s="130" t="s">
        <v>3561</v>
      </c>
      <c r="F1104" s="47">
        <v>6089</v>
      </c>
      <c r="G1104" s="47">
        <v>0</v>
      </c>
      <c r="H1104" s="47">
        <v>10403</v>
      </c>
      <c r="I1104" s="47">
        <v>105695</v>
      </c>
      <c r="J1104" s="47">
        <v>618</v>
      </c>
      <c r="K1104" s="47">
        <v>290838</v>
      </c>
      <c r="L1104" s="47">
        <v>145211</v>
      </c>
      <c r="M1104" s="47">
        <v>4828085</v>
      </c>
      <c r="N1104" s="153">
        <v>163507</v>
      </c>
      <c r="O1104" s="147">
        <v>13184</v>
      </c>
      <c r="P1104" s="147">
        <v>0</v>
      </c>
      <c r="Q1104" s="47">
        <v>0</v>
      </c>
      <c r="R1104" s="47">
        <v>1438585</v>
      </c>
      <c r="S1104" s="47">
        <v>0</v>
      </c>
      <c r="T1104" s="47">
        <v>1001</v>
      </c>
      <c r="U1104" s="47">
        <v>0</v>
      </c>
      <c r="V1104" s="47">
        <v>0</v>
      </c>
      <c r="W1104" s="103">
        <v>7003216</v>
      </c>
      <c r="X1104" s="41"/>
      <c r="Y1104" s="41"/>
      <c r="Z1104" s="41"/>
      <c r="AA1104" s="41"/>
    </row>
    <row r="1105" spans="1:27" ht="20.25" customHeight="1" x14ac:dyDescent="0.2">
      <c r="A1105" s="113" t="s">
        <v>2919</v>
      </c>
      <c r="B1105" s="114" t="s">
        <v>3564</v>
      </c>
      <c r="C1105" s="4" t="s">
        <v>1188</v>
      </c>
      <c r="D1105" s="144">
        <v>5</v>
      </c>
      <c r="E1105" s="130" t="s">
        <v>3561</v>
      </c>
      <c r="F1105" s="47">
        <v>11725</v>
      </c>
      <c r="G1105" s="47">
        <v>0</v>
      </c>
      <c r="H1105" s="47">
        <v>13082</v>
      </c>
      <c r="I1105" s="47">
        <v>26419</v>
      </c>
      <c r="J1105" s="47">
        <v>20832</v>
      </c>
      <c r="K1105" s="47">
        <v>13422</v>
      </c>
      <c r="L1105" s="47">
        <v>27063</v>
      </c>
      <c r="M1105" s="47">
        <v>1285161</v>
      </c>
      <c r="N1105" s="153">
        <v>70494</v>
      </c>
      <c r="O1105" s="147">
        <v>1307</v>
      </c>
      <c r="P1105" s="147">
        <v>502</v>
      </c>
      <c r="Q1105" s="47">
        <v>0</v>
      </c>
      <c r="R1105" s="47">
        <v>439748</v>
      </c>
      <c r="S1105" s="47">
        <v>0</v>
      </c>
      <c r="T1105" s="47">
        <v>0</v>
      </c>
      <c r="U1105" s="47">
        <v>0</v>
      </c>
      <c r="V1105" s="47">
        <v>0</v>
      </c>
      <c r="W1105" s="103">
        <v>1909755</v>
      </c>
      <c r="X1105" s="41"/>
      <c r="Y1105" s="41"/>
      <c r="Z1105" s="41"/>
      <c r="AA1105" s="41"/>
    </row>
    <row r="1106" spans="1:27" ht="20.25" customHeight="1" x14ac:dyDescent="0.2">
      <c r="A1106" s="113" t="s">
        <v>2920</v>
      </c>
      <c r="B1106" s="114" t="s">
        <v>3564</v>
      </c>
      <c r="C1106" s="4" t="s">
        <v>1189</v>
      </c>
      <c r="D1106" s="144">
        <v>5</v>
      </c>
      <c r="E1106" s="130" t="s">
        <v>3561</v>
      </c>
      <c r="F1106" s="47">
        <v>12567</v>
      </c>
      <c r="G1106" s="47">
        <v>0</v>
      </c>
      <c r="H1106" s="47">
        <v>1709</v>
      </c>
      <c r="I1106" s="47">
        <v>38347</v>
      </c>
      <c r="J1106" s="47">
        <v>49494</v>
      </c>
      <c r="K1106" s="47">
        <v>55131</v>
      </c>
      <c r="L1106" s="47">
        <v>57096</v>
      </c>
      <c r="M1106" s="47">
        <v>2263390</v>
      </c>
      <c r="N1106" s="153">
        <v>114803</v>
      </c>
      <c r="O1106" s="147">
        <v>16333</v>
      </c>
      <c r="P1106" s="147">
        <v>0</v>
      </c>
      <c r="Q1106" s="47">
        <v>0</v>
      </c>
      <c r="R1106" s="47">
        <v>298726</v>
      </c>
      <c r="S1106" s="47">
        <v>0</v>
      </c>
      <c r="T1106" s="47">
        <v>0</v>
      </c>
      <c r="U1106" s="47">
        <v>0</v>
      </c>
      <c r="V1106" s="47">
        <v>0</v>
      </c>
      <c r="W1106" s="103">
        <v>2907596</v>
      </c>
      <c r="X1106" s="41"/>
      <c r="Y1106" s="41"/>
      <c r="Z1106" s="41"/>
      <c r="AA1106" s="41"/>
    </row>
    <row r="1107" spans="1:27" ht="20.25" customHeight="1" x14ac:dyDescent="0.2">
      <c r="A1107" s="113" t="s">
        <v>2921</v>
      </c>
      <c r="B1107" s="114" t="s">
        <v>3564</v>
      </c>
      <c r="C1107" s="4" t="s">
        <v>1190</v>
      </c>
      <c r="D1107" s="144">
        <v>3</v>
      </c>
      <c r="E1107" s="130" t="s">
        <v>3561</v>
      </c>
      <c r="F1107" s="47">
        <v>44613</v>
      </c>
      <c r="G1107" s="47">
        <v>0</v>
      </c>
      <c r="H1107" s="47">
        <v>4589</v>
      </c>
      <c r="I1107" s="47">
        <v>145749</v>
      </c>
      <c r="J1107" s="47">
        <v>46094</v>
      </c>
      <c r="K1107" s="47">
        <v>172366</v>
      </c>
      <c r="L1107" s="47">
        <v>171362</v>
      </c>
      <c r="M1107" s="47">
        <v>5676721</v>
      </c>
      <c r="N1107" s="153">
        <v>106650</v>
      </c>
      <c r="O1107" s="147">
        <v>10284</v>
      </c>
      <c r="P1107" s="147">
        <v>0</v>
      </c>
      <c r="Q1107" s="47">
        <v>0</v>
      </c>
      <c r="R1107" s="47">
        <v>2298713</v>
      </c>
      <c r="S1107" s="47">
        <v>0</v>
      </c>
      <c r="T1107" s="47">
        <v>0</v>
      </c>
      <c r="U1107" s="47">
        <v>0</v>
      </c>
      <c r="V1107" s="47">
        <v>0</v>
      </c>
      <c r="W1107" s="103">
        <v>8677141</v>
      </c>
      <c r="X1107" s="41"/>
      <c r="Y1107" s="41"/>
      <c r="Z1107" s="41"/>
      <c r="AA1107" s="41"/>
    </row>
    <row r="1108" spans="1:27" ht="20.25" customHeight="1" x14ac:dyDescent="0.2">
      <c r="A1108" s="113" t="s">
        <v>2922</v>
      </c>
      <c r="B1108" s="114" t="s">
        <v>3564</v>
      </c>
      <c r="C1108" s="4" t="s">
        <v>1191</v>
      </c>
      <c r="D1108" s="144">
        <v>4</v>
      </c>
      <c r="E1108" s="130" t="s">
        <v>3561</v>
      </c>
      <c r="F1108" s="47">
        <v>31531</v>
      </c>
      <c r="G1108" s="47">
        <v>0</v>
      </c>
      <c r="H1108" s="47">
        <v>8802</v>
      </c>
      <c r="I1108" s="47">
        <v>115557</v>
      </c>
      <c r="J1108" s="47">
        <v>667</v>
      </c>
      <c r="K1108" s="47">
        <v>122938</v>
      </c>
      <c r="L1108" s="47">
        <v>127394</v>
      </c>
      <c r="M1108" s="47">
        <v>2803805</v>
      </c>
      <c r="N1108" s="153">
        <v>101495</v>
      </c>
      <c r="O1108" s="147">
        <v>1247</v>
      </c>
      <c r="P1108" s="147">
        <v>0</v>
      </c>
      <c r="Q1108" s="47">
        <v>0</v>
      </c>
      <c r="R1108" s="47">
        <v>977937</v>
      </c>
      <c r="S1108" s="47">
        <v>0</v>
      </c>
      <c r="T1108" s="47">
        <v>0</v>
      </c>
      <c r="U1108" s="47">
        <v>0</v>
      </c>
      <c r="V1108" s="47">
        <v>0</v>
      </c>
      <c r="W1108" s="103">
        <v>4291373</v>
      </c>
      <c r="X1108" s="41"/>
      <c r="Y1108" s="41"/>
      <c r="Z1108" s="41"/>
      <c r="AA1108" s="41"/>
    </row>
    <row r="1109" spans="1:27" ht="20.25" customHeight="1" x14ac:dyDescent="0.2">
      <c r="A1109" s="113" t="s">
        <v>2923</v>
      </c>
      <c r="B1109" s="114" t="s">
        <v>3564</v>
      </c>
      <c r="C1109" s="4" t="s">
        <v>1192</v>
      </c>
      <c r="D1109" s="144">
        <v>3</v>
      </c>
      <c r="E1109" s="130" t="s">
        <v>3561</v>
      </c>
      <c r="F1109" s="47">
        <v>7585</v>
      </c>
      <c r="G1109" s="47">
        <v>0</v>
      </c>
      <c r="H1109" s="47">
        <v>12229</v>
      </c>
      <c r="I1109" s="47">
        <v>109163</v>
      </c>
      <c r="J1109" s="47">
        <v>594</v>
      </c>
      <c r="K1109" s="47">
        <v>128934</v>
      </c>
      <c r="L1109" s="47">
        <v>114189</v>
      </c>
      <c r="M1109" s="47">
        <v>4025006</v>
      </c>
      <c r="N1109" s="153">
        <v>323490</v>
      </c>
      <c r="O1109" s="147">
        <v>6819</v>
      </c>
      <c r="P1109" s="147">
        <v>0</v>
      </c>
      <c r="Q1109" s="47">
        <v>0</v>
      </c>
      <c r="R1109" s="47">
        <v>1891645</v>
      </c>
      <c r="S1109" s="47">
        <v>0</v>
      </c>
      <c r="T1109" s="47">
        <v>0</v>
      </c>
      <c r="U1109" s="47">
        <v>0</v>
      </c>
      <c r="V1109" s="47">
        <v>0</v>
      </c>
      <c r="W1109" s="103">
        <v>6619654</v>
      </c>
      <c r="X1109" s="41"/>
      <c r="Y1109" s="41"/>
      <c r="Z1109" s="41"/>
      <c r="AA1109" s="41"/>
    </row>
    <row r="1110" spans="1:27" ht="20.25" customHeight="1" x14ac:dyDescent="0.2">
      <c r="A1110" s="113" t="s">
        <v>2924</v>
      </c>
      <c r="B1110" s="114" t="s">
        <v>3564</v>
      </c>
      <c r="C1110" s="4" t="s">
        <v>1193</v>
      </c>
      <c r="D1110" s="144">
        <v>5</v>
      </c>
      <c r="E1110" s="130" t="s">
        <v>3561</v>
      </c>
      <c r="F1110" s="47">
        <v>5131</v>
      </c>
      <c r="G1110" s="47">
        <v>0</v>
      </c>
      <c r="H1110" s="47">
        <v>3117</v>
      </c>
      <c r="I1110" s="47">
        <v>22779</v>
      </c>
      <c r="J1110" s="47">
        <v>1548</v>
      </c>
      <c r="K1110" s="47">
        <v>63638</v>
      </c>
      <c r="L1110" s="47">
        <v>33265</v>
      </c>
      <c r="M1110" s="47">
        <v>1261172</v>
      </c>
      <c r="N1110" s="153">
        <v>379054</v>
      </c>
      <c r="O1110" s="147">
        <v>685</v>
      </c>
      <c r="P1110" s="147">
        <v>0</v>
      </c>
      <c r="Q1110" s="47">
        <v>0</v>
      </c>
      <c r="R1110" s="47">
        <v>519002</v>
      </c>
      <c r="S1110" s="47">
        <v>0</v>
      </c>
      <c r="T1110" s="47">
        <v>0</v>
      </c>
      <c r="U1110" s="47">
        <v>0</v>
      </c>
      <c r="V1110" s="47">
        <v>113672</v>
      </c>
      <c r="W1110" s="103">
        <v>2403063</v>
      </c>
      <c r="X1110" s="41"/>
      <c r="Y1110" s="41"/>
      <c r="Z1110" s="41"/>
      <c r="AA1110" s="41"/>
    </row>
    <row r="1111" spans="1:27" ht="20.25" customHeight="1" x14ac:dyDescent="0.2">
      <c r="A1111" s="113" t="s">
        <v>2925</v>
      </c>
      <c r="B1111" s="114" t="s">
        <v>3564</v>
      </c>
      <c r="C1111" s="4" t="s">
        <v>1194</v>
      </c>
      <c r="D1111" s="144">
        <v>5</v>
      </c>
      <c r="E1111" s="130" t="s">
        <v>3561</v>
      </c>
      <c r="F1111" s="47">
        <v>26287</v>
      </c>
      <c r="G1111" s="47">
        <v>0</v>
      </c>
      <c r="H1111" s="47">
        <v>5069</v>
      </c>
      <c r="I1111" s="47">
        <v>39860</v>
      </c>
      <c r="J1111" s="47">
        <v>188</v>
      </c>
      <c r="K1111" s="47">
        <v>16171</v>
      </c>
      <c r="L1111" s="47">
        <v>46501</v>
      </c>
      <c r="M1111" s="47">
        <v>1610403</v>
      </c>
      <c r="N1111" s="153">
        <v>21409</v>
      </c>
      <c r="O1111" s="147">
        <v>1878</v>
      </c>
      <c r="P1111" s="147">
        <v>0</v>
      </c>
      <c r="Q1111" s="47">
        <v>0</v>
      </c>
      <c r="R1111" s="47">
        <v>544715</v>
      </c>
      <c r="S1111" s="47">
        <v>0</v>
      </c>
      <c r="T1111" s="47">
        <v>0</v>
      </c>
      <c r="U1111" s="47">
        <v>0</v>
      </c>
      <c r="V1111" s="47">
        <v>0</v>
      </c>
      <c r="W1111" s="103">
        <v>2312481</v>
      </c>
      <c r="X1111" s="41"/>
      <c r="Y1111" s="41"/>
      <c r="Z1111" s="41"/>
      <c r="AA1111" s="41"/>
    </row>
    <row r="1112" spans="1:27" ht="20.25" customHeight="1" x14ac:dyDescent="0.2">
      <c r="A1112" s="113" t="s">
        <v>2926</v>
      </c>
      <c r="B1112" s="114" t="s">
        <v>3564</v>
      </c>
      <c r="C1112" s="4" t="s">
        <v>1195</v>
      </c>
      <c r="D1112" s="144">
        <v>3</v>
      </c>
      <c r="E1112" s="130" t="s">
        <v>3561</v>
      </c>
      <c r="F1112" s="47">
        <v>589</v>
      </c>
      <c r="G1112" s="47">
        <v>0</v>
      </c>
      <c r="H1112" s="47">
        <v>6422</v>
      </c>
      <c r="I1112" s="47">
        <v>67142</v>
      </c>
      <c r="J1112" s="47">
        <v>481</v>
      </c>
      <c r="K1112" s="47">
        <v>115557</v>
      </c>
      <c r="L1112" s="47">
        <v>85526</v>
      </c>
      <c r="M1112" s="47">
        <v>3273656</v>
      </c>
      <c r="N1112" s="153">
        <v>95351</v>
      </c>
      <c r="O1112" s="147">
        <v>9004</v>
      </c>
      <c r="P1112" s="147">
        <v>0</v>
      </c>
      <c r="Q1112" s="47">
        <v>0</v>
      </c>
      <c r="R1112" s="47">
        <v>810770</v>
      </c>
      <c r="S1112" s="47">
        <v>0</v>
      </c>
      <c r="T1112" s="47">
        <v>0</v>
      </c>
      <c r="U1112" s="47">
        <v>0</v>
      </c>
      <c r="V1112" s="47">
        <v>0</v>
      </c>
      <c r="W1112" s="103">
        <v>4464498</v>
      </c>
      <c r="X1112" s="41"/>
      <c r="Y1112" s="41"/>
      <c r="Z1112" s="41"/>
      <c r="AA1112" s="41"/>
    </row>
    <row r="1113" spans="1:27" ht="20.25" customHeight="1" x14ac:dyDescent="0.2">
      <c r="A1113" s="113" t="s">
        <v>2927</v>
      </c>
      <c r="B1113" s="114" t="s">
        <v>3564</v>
      </c>
      <c r="C1113" s="4" t="s">
        <v>1196</v>
      </c>
      <c r="D1113" s="144">
        <v>5</v>
      </c>
      <c r="E1113" s="130" t="s">
        <v>3561</v>
      </c>
      <c r="F1113" s="47">
        <v>43600</v>
      </c>
      <c r="G1113" s="47">
        <v>0</v>
      </c>
      <c r="H1113" s="47">
        <v>4182</v>
      </c>
      <c r="I1113" s="47">
        <v>49891</v>
      </c>
      <c r="J1113" s="47">
        <v>171</v>
      </c>
      <c r="K1113" s="47">
        <v>42608</v>
      </c>
      <c r="L1113" s="47">
        <v>48824</v>
      </c>
      <c r="M1113" s="47">
        <v>1536615</v>
      </c>
      <c r="N1113" s="153">
        <v>64390</v>
      </c>
      <c r="O1113" s="147">
        <v>1789</v>
      </c>
      <c r="P1113" s="147">
        <v>0</v>
      </c>
      <c r="Q1113" s="47">
        <v>0</v>
      </c>
      <c r="R1113" s="47">
        <v>447917</v>
      </c>
      <c r="S1113" s="47">
        <v>0</v>
      </c>
      <c r="T1113" s="47">
        <v>0</v>
      </c>
      <c r="U1113" s="47">
        <v>0</v>
      </c>
      <c r="V1113" s="47">
        <v>0</v>
      </c>
      <c r="W1113" s="103">
        <v>2239987</v>
      </c>
      <c r="X1113" s="41"/>
      <c r="Y1113" s="41"/>
      <c r="Z1113" s="41"/>
      <c r="AA1113" s="41"/>
    </row>
    <row r="1114" spans="1:27" ht="20.25" customHeight="1" x14ac:dyDescent="0.2">
      <c r="A1114" s="113" t="s">
        <v>2928</v>
      </c>
      <c r="B1114" s="114" t="s">
        <v>3564</v>
      </c>
      <c r="C1114" s="4" t="s">
        <v>1197</v>
      </c>
      <c r="D1114" s="144">
        <v>5</v>
      </c>
      <c r="E1114" s="130" t="s">
        <v>3561</v>
      </c>
      <c r="F1114" s="47">
        <v>9420</v>
      </c>
      <c r="G1114" s="47">
        <v>0</v>
      </c>
      <c r="H1114" s="47">
        <v>7163</v>
      </c>
      <c r="I1114" s="47">
        <v>46297</v>
      </c>
      <c r="J1114" s="47">
        <v>32183</v>
      </c>
      <c r="K1114" s="47">
        <v>62245</v>
      </c>
      <c r="L1114" s="47">
        <v>40245</v>
      </c>
      <c r="M1114" s="47">
        <v>1641117</v>
      </c>
      <c r="N1114" s="153">
        <v>41497</v>
      </c>
      <c r="O1114" s="147">
        <v>2395</v>
      </c>
      <c r="P1114" s="147">
        <v>0</v>
      </c>
      <c r="Q1114" s="47">
        <v>0</v>
      </c>
      <c r="R1114" s="47">
        <v>610890</v>
      </c>
      <c r="S1114" s="47">
        <v>0</v>
      </c>
      <c r="T1114" s="47">
        <v>0</v>
      </c>
      <c r="U1114" s="47">
        <v>0</v>
      </c>
      <c r="V1114" s="47">
        <v>0</v>
      </c>
      <c r="W1114" s="103">
        <v>2493452</v>
      </c>
      <c r="X1114" s="41"/>
      <c r="Y1114" s="41"/>
      <c r="Z1114" s="41"/>
      <c r="AA1114" s="41"/>
    </row>
    <row r="1115" spans="1:27" ht="20.25" customHeight="1" x14ac:dyDescent="0.2">
      <c r="A1115" s="113" t="s">
        <v>2929</v>
      </c>
      <c r="B1115" s="114" t="s">
        <v>3564</v>
      </c>
      <c r="C1115" s="4" t="s">
        <v>1198</v>
      </c>
      <c r="D1115" s="144">
        <v>5</v>
      </c>
      <c r="E1115" s="130" t="s">
        <v>3561</v>
      </c>
      <c r="F1115" s="47">
        <v>430</v>
      </c>
      <c r="G1115" s="47">
        <v>0</v>
      </c>
      <c r="H1115" s="47">
        <v>4190</v>
      </c>
      <c r="I1115" s="47">
        <v>28495</v>
      </c>
      <c r="J1115" s="47">
        <v>297</v>
      </c>
      <c r="K1115" s="47">
        <v>121931</v>
      </c>
      <c r="L1115" s="47">
        <v>51777</v>
      </c>
      <c r="M1115" s="47">
        <v>1835345</v>
      </c>
      <c r="N1115" s="153">
        <v>33403</v>
      </c>
      <c r="O1115" s="147">
        <v>1179</v>
      </c>
      <c r="P1115" s="147">
        <v>0</v>
      </c>
      <c r="Q1115" s="47">
        <v>0</v>
      </c>
      <c r="R1115" s="47">
        <v>778488</v>
      </c>
      <c r="S1115" s="47">
        <v>0</v>
      </c>
      <c r="T1115" s="47">
        <v>0</v>
      </c>
      <c r="U1115" s="47">
        <v>0</v>
      </c>
      <c r="V1115" s="47">
        <v>0</v>
      </c>
      <c r="W1115" s="103">
        <v>2855535</v>
      </c>
      <c r="X1115" s="41"/>
      <c r="Y1115" s="41"/>
      <c r="Z1115" s="41"/>
      <c r="AA1115" s="41"/>
    </row>
    <row r="1116" spans="1:27" ht="20.25" customHeight="1" x14ac:dyDescent="0.2">
      <c r="A1116" s="113" t="s">
        <v>2930</v>
      </c>
      <c r="B1116" s="114" t="s">
        <v>3564</v>
      </c>
      <c r="C1116" s="4" t="s">
        <v>1199</v>
      </c>
      <c r="D1116" s="144">
        <v>5</v>
      </c>
      <c r="E1116" s="130" t="s">
        <v>3561</v>
      </c>
      <c r="F1116" s="47">
        <v>11043</v>
      </c>
      <c r="G1116" s="47">
        <v>0</v>
      </c>
      <c r="H1116" s="47">
        <v>2186</v>
      </c>
      <c r="I1116" s="47">
        <v>78023</v>
      </c>
      <c r="J1116" s="47">
        <v>323</v>
      </c>
      <c r="K1116" s="47">
        <v>70113</v>
      </c>
      <c r="L1116" s="47">
        <v>59200</v>
      </c>
      <c r="M1116" s="47">
        <v>2308938</v>
      </c>
      <c r="N1116" s="153">
        <v>84517</v>
      </c>
      <c r="O1116" s="147">
        <v>3610</v>
      </c>
      <c r="P1116" s="147">
        <v>0</v>
      </c>
      <c r="Q1116" s="47">
        <v>0</v>
      </c>
      <c r="R1116" s="47">
        <v>364362</v>
      </c>
      <c r="S1116" s="47">
        <v>0</v>
      </c>
      <c r="T1116" s="47">
        <v>0</v>
      </c>
      <c r="U1116" s="47">
        <v>0</v>
      </c>
      <c r="V1116" s="47">
        <v>0</v>
      </c>
      <c r="W1116" s="103">
        <v>2982315</v>
      </c>
      <c r="X1116" s="41"/>
      <c r="Y1116" s="41"/>
      <c r="Z1116" s="41"/>
      <c r="AA1116" s="41"/>
    </row>
    <row r="1117" spans="1:27" ht="20.25" customHeight="1" x14ac:dyDescent="0.2">
      <c r="A1117" s="113" t="s">
        <v>2931</v>
      </c>
      <c r="B1117" s="114" t="s">
        <v>3564</v>
      </c>
      <c r="C1117" s="4" t="s">
        <v>1200</v>
      </c>
      <c r="D1117" s="144">
        <v>5</v>
      </c>
      <c r="E1117" s="130" t="s">
        <v>3561</v>
      </c>
      <c r="F1117" s="47">
        <v>27362</v>
      </c>
      <c r="G1117" s="47">
        <v>0</v>
      </c>
      <c r="H1117" s="47">
        <v>4078</v>
      </c>
      <c r="I1117" s="47">
        <v>288707</v>
      </c>
      <c r="J1117" s="47">
        <v>199</v>
      </c>
      <c r="K1117" s="47">
        <v>155417</v>
      </c>
      <c r="L1117" s="47">
        <v>77434</v>
      </c>
      <c r="M1117" s="47">
        <v>1437704</v>
      </c>
      <c r="N1117" s="153">
        <v>62791</v>
      </c>
      <c r="O1117" s="147">
        <v>3513</v>
      </c>
      <c r="P1117" s="147">
        <v>0</v>
      </c>
      <c r="Q1117" s="47">
        <v>0</v>
      </c>
      <c r="R1117" s="47">
        <v>171389</v>
      </c>
      <c r="S1117" s="47">
        <v>0</v>
      </c>
      <c r="T1117" s="47">
        <v>0</v>
      </c>
      <c r="U1117" s="47">
        <v>0</v>
      </c>
      <c r="V1117" s="47">
        <v>0</v>
      </c>
      <c r="W1117" s="103">
        <v>2228594</v>
      </c>
      <c r="X1117" s="41"/>
      <c r="Y1117" s="41"/>
      <c r="Z1117" s="41"/>
      <c r="AA1117" s="41"/>
    </row>
    <row r="1118" spans="1:27" ht="20.25" customHeight="1" x14ac:dyDescent="0.2">
      <c r="A1118" s="113" t="s">
        <v>2932</v>
      </c>
      <c r="B1118" s="114" t="s">
        <v>3564</v>
      </c>
      <c r="C1118" s="4" t="s">
        <v>1201</v>
      </c>
      <c r="D1118" s="144">
        <v>5</v>
      </c>
      <c r="E1118" s="130" t="s">
        <v>3561</v>
      </c>
      <c r="F1118" s="47">
        <v>10506</v>
      </c>
      <c r="G1118" s="47">
        <v>0</v>
      </c>
      <c r="H1118" s="47">
        <v>3255</v>
      </c>
      <c r="I1118" s="47">
        <v>14037</v>
      </c>
      <c r="J1118" s="47">
        <v>28389</v>
      </c>
      <c r="K1118" s="47">
        <v>16858</v>
      </c>
      <c r="L1118" s="47">
        <v>28842</v>
      </c>
      <c r="M1118" s="47">
        <v>1079887</v>
      </c>
      <c r="N1118" s="153">
        <v>51785</v>
      </c>
      <c r="O1118" s="147">
        <v>545</v>
      </c>
      <c r="P1118" s="147">
        <v>0</v>
      </c>
      <c r="Q1118" s="47">
        <v>0</v>
      </c>
      <c r="R1118" s="47">
        <v>319829</v>
      </c>
      <c r="S1118" s="47">
        <v>0</v>
      </c>
      <c r="T1118" s="47">
        <v>0</v>
      </c>
      <c r="U1118" s="47">
        <v>0</v>
      </c>
      <c r="V1118" s="47">
        <v>0</v>
      </c>
      <c r="W1118" s="103">
        <v>1553933</v>
      </c>
      <c r="X1118" s="41"/>
      <c r="Y1118" s="41"/>
      <c r="Z1118" s="41"/>
      <c r="AA1118" s="41"/>
    </row>
    <row r="1119" spans="1:27" ht="20.25" customHeight="1" x14ac:dyDescent="0.2">
      <c r="A1119" s="113" t="s">
        <v>2933</v>
      </c>
      <c r="B1119" s="114" t="s">
        <v>3564</v>
      </c>
      <c r="C1119" s="4" t="s">
        <v>1202</v>
      </c>
      <c r="D1119" s="144">
        <v>5</v>
      </c>
      <c r="E1119" s="130" t="s">
        <v>3561</v>
      </c>
      <c r="F1119" s="47">
        <v>2509</v>
      </c>
      <c r="G1119" s="47">
        <v>0</v>
      </c>
      <c r="H1119" s="47">
        <v>3701</v>
      </c>
      <c r="I1119" s="47">
        <v>44229</v>
      </c>
      <c r="J1119" s="47">
        <v>219</v>
      </c>
      <c r="K1119" s="47">
        <v>40901</v>
      </c>
      <c r="L1119" s="47">
        <v>42106</v>
      </c>
      <c r="M1119" s="47">
        <v>1556609</v>
      </c>
      <c r="N1119" s="153">
        <v>87933</v>
      </c>
      <c r="O1119" s="147">
        <v>502</v>
      </c>
      <c r="P1119" s="147">
        <v>0</v>
      </c>
      <c r="Q1119" s="47">
        <v>0</v>
      </c>
      <c r="R1119" s="47">
        <v>269100</v>
      </c>
      <c r="S1119" s="47">
        <v>0</v>
      </c>
      <c r="T1119" s="47">
        <v>0</v>
      </c>
      <c r="U1119" s="47">
        <v>0</v>
      </c>
      <c r="V1119" s="47">
        <v>0</v>
      </c>
      <c r="W1119" s="103">
        <v>2047809</v>
      </c>
      <c r="X1119" s="41"/>
      <c r="Y1119" s="41"/>
      <c r="Z1119" s="41"/>
      <c r="AA1119" s="41"/>
    </row>
    <row r="1120" spans="1:27" ht="20.25" customHeight="1" x14ac:dyDescent="0.2">
      <c r="A1120" s="113" t="s">
        <v>2934</v>
      </c>
      <c r="B1120" s="114" t="s">
        <v>3564</v>
      </c>
      <c r="C1120" s="4" t="s">
        <v>1203</v>
      </c>
      <c r="D1120" s="144">
        <v>5</v>
      </c>
      <c r="E1120" s="130" t="s">
        <v>3561</v>
      </c>
      <c r="F1120" s="47">
        <v>607</v>
      </c>
      <c r="G1120" s="47">
        <v>0</v>
      </c>
      <c r="H1120" s="47">
        <v>3714</v>
      </c>
      <c r="I1120" s="47">
        <v>60064</v>
      </c>
      <c r="J1120" s="47">
        <v>382</v>
      </c>
      <c r="K1120" s="47">
        <v>20122</v>
      </c>
      <c r="L1120" s="47">
        <v>44743</v>
      </c>
      <c r="M1120" s="47">
        <v>1912315</v>
      </c>
      <c r="N1120" s="153">
        <v>28332</v>
      </c>
      <c r="O1120" s="147">
        <v>2098</v>
      </c>
      <c r="P1120" s="147">
        <v>0</v>
      </c>
      <c r="Q1120" s="47">
        <v>0</v>
      </c>
      <c r="R1120" s="47">
        <v>788863</v>
      </c>
      <c r="S1120" s="47">
        <v>0</v>
      </c>
      <c r="T1120" s="47">
        <v>0</v>
      </c>
      <c r="U1120" s="47">
        <v>0</v>
      </c>
      <c r="V1120" s="47">
        <v>0</v>
      </c>
      <c r="W1120" s="103">
        <v>2861240</v>
      </c>
      <c r="X1120" s="41"/>
      <c r="Y1120" s="41"/>
      <c r="Z1120" s="41"/>
      <c r="AA1120" s="41"/>
    </row>
    <row r="1121" spans="1:27" ht="20.25" customHeight="1" x14ac:dyDescent="0.2">
      <c r="A1121" s="113" t="s">
        <v>2935</v>
      </c>
      <c r="B1121" s="114" t="s">
        <v>3564</v>
      </c>
      <c r="C1121" s="4" t="s">
        <v>1204</v>
      </c>
      <c r="D1121" s="144">
        <v>5</v>
      </c>
      <c r="E1121" s="130" t="s">
        <v>3561</v>
      </c>
      <c r="F1121" s="47">
        <v>10506</v>
      </c>
      <c r="G1121" s="47">
        <v>0</v>
      </c>
      <c r="H1121" s="47">
        <v>2542</v>
      </c>
      <c r="I1121" s="47">
        <v>26815</v>
      </c>
      <c r="J1121" s="47">
        <v>53428</v>
      </c>
      <c r="K1121" s="47">
        <v>14489</v>
      </c>
      <c r="L1121" s="47">
        <v>40615</v>
      </c>
      <c r="M1121" s="47">
        <v>786713</v>
      </c>
      <c r="N1121" s="153">
        <v>162836</v>
      </c>
      <c r="O1121" s="147">
        <v>3134</v>
      </c>
      <c r="P1121" s="147">
        <v>0</v>
      </c>
      <c r="Q1121" s="47">
        <v>0</v>
      </c>
      <c r="R1121" s="47">
        <v>652611</v>
      </c>
      <c r="S1121" s="47">
        <v>0</v>
      </c>
      <c r="T1121" s="47">
        <v>0</v>
      </c>
      <c r="U1121" s="47">
        <v>0</v>
      </c>
      <c r="V1121" s="47">
        <v>0</v>
      </c>
      <c r="W1121" s="103">
        <v>1753689</v>
      </c>
      <c r="X1121" s="41"/>
      <c r="Y1121" s="41"/>
      <c r="Z1121" s="41"/>
      <c r="AA1121" s="41"/>
    </row>
    <row r="1122" spans="1:27" ht="20.25" customHeight="1" x14ac:dyDescent="0.2">
      <c r="A1122" s="113" t="s">
        <v>2936</v>
      </c>
      <c r="B1122" s="114" t="s">
        <v>3564</v>
      </c>
      <c r="C1122" s="4" t="s">
        <v>1205</v>
      </c>
      <c r="D1122" s="144">
        <v>5</v>
      </c>
      <c r="E1122" s="130" t="s">
        <v>3561</v>
      </c>
      <c r="F1122" s="47">
        <v>2632</v>
      </c>
      <c r="G1122" s="47">
        <v>0</v>
      </c>
      <c r="H1122" s="47">
        <v>450</v>
      </c>
      <c r="I1122" s="47">
        <v>81026</v>
      </c>
      <c r="J1122" s="47">
        <v>76708</v>
      </c>
      <c r="K1122" s="47">
        <v>107935</v>
      </c>
      <c r="L1122" s="47">
        <v>26701</v>
      </c>
      <c r="M1122" s="47">
        <v>973051</v>
      </c>
      <c r="N1122" s="153">
        <v>8003</v>
      </c>
      <c r="O1122" s="147">
        <v>3727</v>
      </c>
      <c r="P1122" s="147">
        <v>0</v>
      </c>
      <c r="Q1122" s="47">
        <v>0</v>
      </c>
      <c r="R1122" s="47">
        <v>518969</v>
      </c>
      <c r="S1122" s="47">
        <v>0</v>
      </c>
      <c r="T1122" s="47">
        <v>0</v>
      </c>
      <c r="U1122" s="47">
        <v>0</v>
      </c>
      <c r="V1122" s="47">
        <v>0</v>
      </c>
      <c r="W1122" s="103">
        <v>1799202</v>
      </c>
      <c r="X1122" s="41"/>
      <c r="Y1122" s="41"/>
      <c r="Z1122" s="41"/>
      <c r="AA1122" s="41"/>
    </row>
    <row r="1123" spans="1:27" ht="20.25" customHeight="1" x14ac:dyDescent="0.2">
      <c r="A1123" s="113" t="s">
        <v>2937</v>
      </c>
      <c r="B1123" s="114" t="s">
        <v>3564</v>
      </c>
      <c r="C1123" s="4" t="s">
        <v>1206</v>
      </c>
      <c r="D1123" s="144">
        <v>5</v>
      </c>
      <c r="E1123" s="130" t="s">
        <v>3561</v>
      </c>
      <c r="F1123" s="47">
        <v>2099</v>
      </c>
      <c r="G1123" s="47">
        <v>0</v>
      </c>
      <c r="H1123" s="47">
        <v>2658</v>
      </c>
      <c r="I1123" s="47">
        <v>40817</v>
      </c>
      <c r="J1123" s="47">
        <v>155</v>
      </c>
      <c r="K1123" s="47">
        <v>11185</v>
      </c>
      <c r="L1123" s="47">
        <v>25539</v>
      </c>
      <c r="M1123" s="47">
        <v>932333</v>
      </c>
      <c r="N1123" s="153">
        <v>16606</v>
      </c>
      <c r="O1123" s="147">
        <v>3138</v>
      </c>
      <c r="P1123" s="147">
        <v>0</v>
      </c>
      <c r="Q1123" s="47">
        <v>0</v>
      </c>
      <c r="R1123" s="47">
        <v>317447</v>
      </c>
      <c r="S1123" s="47">
        <v>0</v>
      </c>
      <c r="T1123" s="47">
        <v>0</v>
      </c>
      <c r="U1123" s="47">
        <v>0</v>
      </c>
      <c r="V1123" s="47">
        <v>0</v>
      </c>
      <c r="W1123" s="103">
        <v>1351977</v>
      </c>
      <c r="X1123" s="41"/>
      <c r="Y1123" s="41"/>
      <c r="Z1123" s="41"/>
      <c r="AA1123" s="41"/>
    </row>
    <row r="1124" spans="1:27" ht="20.25" customHeight="1" x14ac:dyDescent="0.2">
      <c r="A1124" s="113" t="s">
        <v>2938</v>
      </c>
      <c r="B1124" s="114" t="s">
        <v>3564</v>
      </c>
      <c r="C1124" s="4" t="s">
        <v>1207</v>
      </c>
      <c r="D1124" s="144">
        <v>3</v>
      </c>
      <c r="E1124" s="130" t="s">
        <v>3561</v>
      </c>
      <c r="F1124" s="47">
        <v>7560</v>
      </c>
      <c r="G1124" s="47">
        <v>0</v>
      </c>
      <c r="H1124" s="47">
        <v>19612</v>
      </c>
      <c r="I1124" s="47">
        <v>203182</v>
      </c>
      <c r="J1124" s="47">
        <v>154906</v>
      </c>
      <c r="K1124" s="47">
        <v>261160</v>
      </c>
      <c r="L1124" s="47">
        <v>199404</v>
      </c>
      <c r="M1124" s="47">
        <v>7560641</v>
      </c>
      <c r="N1124" s="153">
        <v>724448</v>
      </c>
      <c r="O1124" s="147">
        <v>2898</v>
      </c>
      <c r="P1124" s="147">
        <v>5540</v>
      </c>
      <c r="Q1124" s="47">
        <v>0</v>
      </c>
      <c r="R1124" s="47">
        <v>3311715</v>
      </c>
      <c r="S1124" s="47">
        <v>0</v>
      </c>
      <c r="T1124" s="47">
        <v>0</v>
      </c>
      <c r="U1124" s="47">
        <v>0</v>
      </c>
      <c r="V1124" s="47">
        <v>0</v>
      </c>
      <c r="W1124" s="103">
        <v>12451066</v>
      </c>
      <c r="X1124" s="41"/>
      <c r="Y1124" s="41"/>
      <c r="Z1124" s="41"/>
      <c r="AA1124" s="41"/>
    </row>
    <row r="1125" spans="1:27" ht="20.25" customHeight="1" x14ac:dyDescent="0.2">
      <c r="A1125" s="113" t="s">
        <v>2939</v>
      </c>
      <c r="B1125" s="114" t="s">
        <v>3564</v>
      </c>
      <c r="C1125" s="4" t="s">
        <v>1208</v>
      </c>
      <c r="D1125" s="144">
        <v>5</v>
      </c>
      <c r="E1125" s="130" t="s">
        <v>3561</v>
      </c>
      <c r="F1125" s="47">
        <v>19709</v>
      </c>
      <c r="G1125" s="47">
        <v>0</v>
      </c>
      <c r="H1125" s="47">
        <v>5258</v>
      </c>
      <c r="I1125" s="47">
        <v>70366</v>
      </c>
      <c r="J1125" s="47">
        <v>2590</v>
      </c>
      <c r="K1125" s="47">
        <v>13293</v>
      </c>
      <c r="L1125" s="47">
        <v>17818</v>
      </c>
      <c r="M1125" s="47">
        <v>956425</v>
      </c>
      <c r="N1125" s="153">
        <v>30749</v>
      </c>
      <c r="O1125" s="147">
        <v>3985</v>
      </c>
      <c r="P1125" s="147">
        <v>0</v>
      </c>
      <c r="Q1125" s="47">
        <v>0</v>
      </c>
      <c r="R1125" s="47">
        <v>282153</v>
      </c>
      <c r="S1125" s="47">
        <v>0</v>
      </c>
      <c r="T1125" s="47">
        <v>0</v>
      </c>
      <c r="U1125" s="47">
        <v>0</v>
      </c>
      <c r="V1125" s="47">
        <v>0</v>
      </c>
      <c r="W1125" s="103">
        <v>1402346</v>
      </c>
      <c r="X1125" s="41"/>
      <c r="Y1125" s="41"/>
      <c r="Z1125" s="41"/>
      <c r="AA1125" s="41"/>
    </row>
    <row r="1126" spans="1:27" ht="20.25" customHeight="1" x14ac:dyDescent="0.2">
      <c r="A1126" s="113" t="s">
        <v>2940</v>
      </c>
      <c r="B1126" s="114" t="s">
        <v>3564</v>
      </c>
      <c r="C1126" s="4" t="s">
        <v>1209</v>
      </c>
      <c r="D1126" s="144">
        <v>5</v>
      </c>
      <c r="E1126" s="130" t="s">
        <v>3561</v>
      </c>
      <c r="F1126" s="47">
        <v>2490</v>
      </c>
      <c r="G1126" s="47">
        <v>0</v>
      </c>
      <c r="H1126" s="47">
        <v>1250</v>
      </c>
      <c r="I1126" s="47">
        <v>59197</v>
      </c>
      <c r="J1126" s="47">
        <v>119</v>
      </c>
      <c r="K1126" s="47">
        <v>23353</v>
      </c>
      <c r="L1126" s="47">
        <v>19489</v>
      </c>
      <c r="M1126" s="47">
        <v>799794</v>
      </c>
      <c r="N1126" s="153">
        <v>14141</v>
      </c>
      <c r="O1126" s="147">
        <v>2494</v>
      </c>
      <c r="P1126" s="147">
        <v>0</v>
      </c>
      <c r="Q1126" s="47">
        <v>0</v>
      </c>
      <c r="R1126" s="47">
        <v>212561</v>
      </c>
      <c r="S1126" s="47">
        <v>0</v>
      </c>
      <c r="T1126" s="47">
        <v>0</v>
      </c>
      <c r="U1126" s="47">
        <v>0</v>
      </c>
      <c r="V1126" s="47">
        <v>0</v>
      </c>
      <c r="W1126" s="103">
        <v>1134888</v>
      </c>
      <c r="X1126" s="41"/>
      <c r="Y1126" s="41"/>
      <c r="Z1126" s="41"/>
      <c r="AA1126" s="41"/>
    </row>
    <row r="1127" spans="1:27" ht="20.25" customHeight="1" x14ac:dyDescent="0.2">
      <c r="A1127" s="113" t="s">
        <v>2941</v>
      </c>
      <c r="B1127" s="114" t="s">
        <v>3564</v>
      </c>
      <c r="C1127" s="4" t="s">
        <v>1210</v>
      </c>
      <c r="D1127" s="144">
        <v>5</v>
      </c>
      <c r="E1127" s="130" t="s">
        <v>3561</v>
      </c>
      <c r="F1127" s="47">
        <v>1481</v>
      </c>
      <c r="G1127" s="47">
        <v>0</v>
      </c>
      <c r="H1127" s="47">
        <v>1046</v>
      </c>
      <c r="I1127" s="47">
        <v>34283</v>
      </c>
      <c r="J1127" s="47">
        <v>132</v>
      </c>
      <c r="K1127" s="47">
        <v>26875</v>
      </c>
      <c r="L1127" s="47">
        <v>31028</v>
      </c>
      <c r="M1127" s="47">
        <v>1077638</v>
      </c>
      <c r="N1127" s="153">
        <v>22145</v>
      </c>
      <c r="O1127" s="147">
        <v>1367</v>
      </c>
      <c r="P1127" s="147">
        <v>0</v>
      </c>
      <c r="Q1127" s="47">
        <v>0</v>
      </c>
      <c r="R1127" s="47">
        <v>199063</v>
      </c>
      <c r="S1127" s="47">
        <v>0</v>
      </c>
      <c r="T1127" s="47">
        <v>0</v>
      </c>
      <c r="U1127" s="47">
        <v>0</v>
      </c>
      <c r="V1127" s="47">
        <v>0</v>
      </c>
      <c r="W1127" s="103">
        <v>1395058</v>
      </c>
      <c r="X1127" s="41"/>
      <c r="Y1127" s="41"/>
      <c r="Z1127" s="41"/>
      <c r="AA1127" s="41"/>
    </row>
    <row r="1128" spans="1:27" ht="20.25" customHeight="1" x14ac:dyDescent="0.2">
      <c r="A1128" s="113" t="s">
        <v>2942</v>
      </c>
      <c r="B1128" s="114" t="s">
        <v>3564</v>
      </c>
      <c r="C1128" s="4" t="s">
        <v>1211</v>
      </c>
      <c r="D1128" s="144">
        <v>5</v>
      </c>
      <c r="E1128" s="130" t="s">
        <v>3561</v>
      </c>
      <c r="F1128" s="47">
        <v>1517</v>
      </c>
      <c r="G1128" s="47">
        <v>0</v>
      </c>
      <c r="H1128" s="47">
        <v>2005</v>
      </c>
      <c r="I1128" s="47">
        <v>37557</v>
      </c>
      <c r="J1128" s="47">
        <v>197</v>
      </c>
      <c r="K1128" s="47">
        <v>22695</v>
      </c>
      <c r="L1128" s="47">
        <v>28608</v>
      </c>
      <c r="M1128" s="47">
        <v>869133</v>
      </c>
      <c r="N1128" s="153">
        <v>4953</v>
      </c>
      <c r="O1128" s="147">
        <v>0</v>
      </c>
      <c r="P1128" s="147">
        <v>0</v>
      </c>
      <c r="Q1128" s="47">
        <v>0</v>
      </c>
      <c r="R1128" s="47">
        <v>174505</v>
      </c>
      <c r="S1128" s="47">
        <v>0</v>
      </c>
      <c r="T1128" s="47">
        <v>0</v>
      </c>
      <c r="U1128" s="47">
        <v>0</v>
      </c>
      <c r="V1128" s="47">
        <v>0</v>
      </c>
      <c r="W1128" s="103">
        <v>1141170</v>
      </c>
      <c r="X1128" s="41"/>
      <c r="Y1128" s="41"/>
      <c r="Z1128" s="41"/>
      <c r="AA1128" s="41"/>
    </row>
    <row r="1129" spans="1:27" ht="20.25" customHeight="1" x14ac:dyDescent="0.2">
      <c r="A1129" s="113" t="s">
        <v>2943</v>
      </c>
      <c r="B1129" s="114" t="s">
        <v>3564</v>
      </c>
      <c r="C1129" s="4" t="s">
        <v>1212</v>
      </c>
      <c r="D1129" s="144">
        <v>5</v>
      </c>
      <c r="E1129" s="130" t="s">
        <v>3561</v>
      </c>
      <c r="F1129" s="47">
        <v>6546</v>
      </c>
      <c r="G1129" s="47">
        <v>0</v>
      </c>
      <c r="H1129" s="47">
        <v>3978</v>
      </c>
      <c r="I1129" s="47">
        <v>41051</v>
      </c>
      <c r="J1129" s="47">
        <v>1819</v>
      </c>
      <c r="K1129" s="47">
        <v>12523</v>
      </c>
      <c r="L1129" s="47">
        <v>17109</v>
      </c>
      <c r="M1129" s="47">
        <v>742683</v>
      </c>
      <c r="N1129" s="153">
        <v>67868</v>
      </c>
      <c r="O1129" s="147">
        <v>440</v>
      </c>
      <c r="P1129" s="147">
        <v>0</v>
      </c>
      <c r="Q1129" s="47">
        <v>0</v>
      </c>
      <c r="R1129" s="47">
        <v>138753</v>
      </c>
      <c r="S1129" s="47">
        <v>0</v>
      </c>
      <c r="T1129" s="47">
        <v>0</v>
      </c>
      <c r="U1129" s="47">
        <v>0</v>
      </c>
      <c r="V1129" s="47">
        <v>0</v>
      </c>
      <c r="W1129" s="103">
        <v>1032770</v>
      </c>
      <c r="X1129" s="41"/>
      <c r="Y1129" s="41"/>
      <c r="Z1129" s="41"/>
      <c r="AA1129" s="41"/>
    </row>
    <row r="1130" spans="1:27" ht="20.25" customHeight="1" x14ac:dyDescent="0.2">
      <c r="A1130" s="113" t="s">
        <v>2944</v>
      </c>
      <c r="B1130" s="114" t="s">
        <v>3564</v>
      </c>
      <c r="C1130" s="4" t="s">
        <v>1213</v>
      </c>
      <c r="D1130" s="144">
        <v>6</v>
      </c>
      <c r="E1130" s="130" t="s">
        <v>3561</v>
      </c>
      <c r="F1130" s="47">
        <v>2574</v>
      </c>
      <c r="G1130" s="47">
        <v>0</v>
      </c>
      <c r="H1130" s="47">
        <v>1386</v>
      </c>
      <c r="I1130" s="47">
        <v>7289</v>
      </c>
      <c r="J1130" s="47">
        <v>49</v>
      </c>
      <c r="K1130" s="47">
        <v>11040</v>
      </c>
      <c r="L1130" s="47">
        <v>15854</v>
      </c>
      <c r="M1130" s="47">
        <v>479371</v>
      </c>
      <c r="N1130" s="153">
        <v>41636</v>
      </c>
      <c r="O1130" s="147">
        <v>825</v>
      </c>
      <c r="P1130" s="147">
        <v>0</v>
      </c>
      <c r="Q1130" s="47">
        <v>0</v>
      </c>
      <c r="R1130" s="47">
        <v>65379</v>
      </c>
      <c r="S1130" s="47">
        <v>0</v>
      </c>
      <c r="T1130" s="47">
        <v>0</v>
      </c>
      <c r="U1130" s="47">
        <v>0</v>
      </c>
      <c r="V1130" s="47">
        <v>0</v>
      </c>
      <c r="W1130" s="103">
        <v>625403</v>
      </c>
      <c r="X1130" s="41"/>
      <c r="Y1130" s="41"/>
      <c r="Z1130" s="41"/>
      <c r="AA1130" s="41"/>
    </row>
    <row r="1131" spans="1:27" ht="20.25" customHeight="1" x14ac:dyDescent="0.2">
      <c r="A1131" s="113" t="s">
        <v>2945</v>
      </c>
      <c r="B1131" s="114" t="s">
        <v>3564</v>
      </c>
      <c r="C1131" s="4" t="s">
        <v>1214</v>
      </c>
      <c r="D1131" s="144">
        <v>6</v>
      </c>
      <c r="E1131" s="130" t="s">
        <v>3561</v>
      </c>
      <c r="F1131" s="47">
        <v>5662</v>
      </c>
      <c r="G1131" s="47">
        <v>0</v>
      </c>
      <c r="H1131" s="47">
        <v>2168</v>
      </c>
      <c r="I1131" s="47">
        <v>8915</v>
      </c>
      <c r="J1131" s="47">
        <v>29</v>
      </c>
      <c r="K1131" s="47">
        <v>4608</v>
      </c>
      <c r="L1131" s="47">
        <v>11280</v>
      </c>
      <c r="M1131" s="47">
        <v>352949</v>
      </c>
      <c r="N1131" s="153">
        <v>23353</v>
      </c>
      <c r="O1131" s="147">
        <v>380</v>
      </c>
      <c r="P1131" s="147">
        <v>0</v>
      </c>
      <c r="Q1131" s="47">
        <v>198</v>
      </c>
      <c r="R1131" s="47">
        <v>0</v>
      </c>
      <c r="S1131" s="47">
        <v>0</v>
      </c>
      <c r="T1131" s="47">
        <v>0</v>
      </c>
      <c r="U1131" s="47">
        <v>0</v>
      </c>
      <c r="V1131" s="47">
        <v>0</v>
      </c>
      <c r="W1131" s="103">
        <v>409542</v>
      </c>
      <c r="X1131" s="41"/>
      <c r="Y1131" s="41"/>
      <c r="Z1131" s="41"/>
      <c r="AA1131" s="41"/>
    </row>
    <row r="1132" spans="1:27" ht="20.25" customHeight="1" x14ac:dyDescent="0.2">
      <c r="A1132" s="113" t="s">
        <v>2946</v>
      </c>
      <c r="B1132" s="114" t="s">
        <v>3564</v>
      </c>
      <c r="C1132" s="4" t="s">
        <v>1215</v>
      </c>
      <c r="D1132" s="144">
        <v>6</v>
      </c>
      <c r="E1132" s="130" t="s">
        <v>3561</v>
      </c>
      <c r="F1132" s="47">
        <v>50766</v>
      </c>
      <c r="G1132" s="47">
        <v>0</v>
      </c>
      <c r="H1132" s="47">
        <v>0</v>
      </c>
      <c r="I1132" s="47">
        <v>742</v>
      </c>
      <c r="J1132" s="47">
        <v>26</v>
      </c>
      <c r="K1132" s="47">
        <v>8754</v>
      </c>
      <c r="L1132" s="47">
        <v>3791</v>
      </c>
      <c r="M1132" s="47">
        <v>228054</v>
      </c>
      <c r="N1132" s="153">
        <v>29364</v>
      </c>
      <c r="O1132" s="147">
        <v>0</v>
      </c>
      <c r="P1132" s="147">
        <v>0</v>
      </c>
      <c r="Q1132" s="47">
        <v>370</v>
      </c>
      <c r="R1132" s="47">
        <v>0</v>
      </c>
      <c r="S1132" s="47">
        <v>0</v>
      </c>
      <c r="T1132" s="47">
        <v>0</v>
      </c>
      <c r="U1132" s="47">
        <v>0</v>
      </c>
      <c r="V1132" s="47">
        <v>0</v>
      </c>
      <c r="W1132" s="103">
        <v>321867</v>
      </c>
      <c r="X1132" s="41"/>
      <c r="Y1132" s="41"/>
      <c r="Z1132" s="41"/>
      <c r="AA1132" s="41"/>
    </row>
    <row r="1133" spans="1:27" ht="20.25" customHeight="1" x14ac:dyDescent="0.2">
      <c r="A1133" s="113" t="s">
        <v>2947</v>
      </c>
      <c r="B1133" s="114" t="s">
        <v>3564</v>
      </c>
      <c r="C1133" s="4" t="s">
        <v>1216</v>
      </c>
      <c r="D1133" s="144">
        <v>6</v>
      </c>
      <c r="E1133" s="130" t="s">
        <v>3561</v>
      </c>
      <c r="F1133" s="47">
        <v>2127</v>
      </c>
      <c r="G1133" s="47">
        <v>0</v>
      </c>
      <c r="H1133" s="47">
        <v>249</v>
      </c>
      <c r="I1133" s="47">
        <v>17898</v>
      </c>
      <c r="J1133" s="47">
        <v>4890</v>
      </c>
      <c r="K1133" s="47">
        <v>251</v>
      </c>
      <c r="L1133" s="47">
        <v>5090</v>
      </c>
      <c r="M1133" s="47">
        <v>299860</v>
      </c>
      <c r="N1133" s="153">
        <v>18128</v>
      </c>
      <c r="O1133" s="147">
        <v>0</v>
      </c>
      <c r="P1133" s="147">
        <v>0</v>
      </c>
      <c r="Q1133" s="47">
        <v>0</v>
      </c>
      <c r="R1133" s="47">
        <v>118697</v>
      </c>
      <c r="S1133" s="47">
        <v>0</v>
      </c>
      <c r="T1133" s="47">
        <v>0</v>
      </c>
      <c r="U1133" s="47">
        <v>0</v>
      </c>
      <c r="V1133" s="47">
        <v>0</v>
      </c>
      <c r="W1133" s="103">
        <v>467190</v>
      </c>
      <c r="X1133" s="41"/>
      <c r="Y1133" s="41"/>
      <c r="Z1133" s="41"/>
      <c r="AA1133" s="41"/>
    </row>
    <row r="1134" spans="1:27" ht="20.25" customHeight="1" x14ac:dyDescent="0.2">
      <c r="A1134" s="113" t="s">
        <v>2948</v>
      </c>
      <c r="B1134" s="114" t="s">
        <v>3564</v>
      </c>
      <c r="C1134" s="4" t="s">
        <v>1217</v>
      </c>
      <c r="D1134" s="144">
        <v>6</v>
      </c>
      <c r="E1134" s="130" t="s">
        <v>3561</v>
      </c>
      <c r="F1134" s="47">
        <v>18664</v>
      </c>
      <c r="G1134" s="47">
        <v>0</v>
      </c>
      <c r="H1134" s="47">
        <v>1118</v>
      </c>
      <c r="I1134" s="47">
        <v>20424</v>
      </c>
      <c r="J1134" s="47">
        <v>74</v>
      </c>
      <c r="K1134" s="47">
        <v>5253</v>
      </c>
      <c r="L1134" s="47">
        <v>15881</v>
      </c>
      <c r="M1134" s="47">
        <v>611647</v>
      </c>
      <c r="N1134" s="153">
        <v>49502</v>
      </c>
      <c r="O1134" s="147">
        <v>4064</v>
      </c>
      <c r="P1134" s="147">
        <v>0</v>
      </c>
      <c r="Q1134" s="47">
        <v>0</v>
      </c>
      <c r="R1134" s="47">
        <v>125378</v>
      </c>
      <c r="S1134" s="47">
        <v>0</v>
      </c>
      <c r="T1134" s="47">
        <v>0</v>
      </c>
      <c r="U1134" s="47">
        <v>0</v>
      </c>
      <c r="V1134" s="47">
        <v>37533</v>
      </c>
      <c r="W1134" s="103">
        <v>889538</v>
      </c>
      <c r="X1134" s="41"/>
      <c r="Y1134" s="41"/>
      <c r="Z1134" s="41"/>
      <c r="AA1134" s="41"/>
    </row>
    <row r="1135" spans="1:27" ht="20.25" customHeight="1" x14ac:dyDescent="0.2">
      <c r="A1135" s="113" t="s">
        <v>2949</v>
      </c>
      <c r="B1135" s="114" t="s">
        <v>3564</v>
      </c>
      <c r="C1135" s="4" t="s">
        <v>1218</v>
      </c>
      <c r="D1135" s="144">
        <v>6</v>
      </c>
      <c r="E1135" s="130" t="s">
        <v>3562</v>
      </c>
      <c r="F1135" s="47">
        <v>0</v>
      </c>
      <c r="G1135" s="47">
        <v>0</v>
      </c>
      <c r="H1135" s="47">
        <v>298</v>
      </c>
      <c r="I1135" s="47">
        <v>0</v>
      </c>
      <c r="J1135" s="47">
        <v>0</v>
      </c>
      <c r="K1135" s="47">
        <v>0</v>
      </c>
      <c r="L1135" s="47">
        <v>2685</v>
      </c>
      <c r="M1135" s="47">
        <v>88511</v>
      </c>
      <c r="N1135" s="153">
        <v>6625</v>
      </c>
      <c r="O1135" s="147">
        <v>0</v>
      </c>
      <c r="P1135" s="147">
        <v>0</v>
      </c>
      <c r="Q1135" s="47">
        <v>0</v>
      </c>
      <c r="R1135" s="47">
        <v>114351</v>
      </c>
      <c r="S1135" s="47">
        <v>0</v>
      </c>
      <c r="T1135" s="47">
        <v>0</v>
      </c>
      <c r="U1135" s="47">
        <v>0</v>
      </c>
      <c r="V1135" s="47">
        <v>0</v>
      </c>
      <c r="W1135" s="103">
        <v>212470</v>
      </c>
      <c r="X1135" s="41"/>
      <c r="Y1135" s="41"/>
      <c r="Z1135" s="41"/>
      <c r="AA1135" s="41"/>
    </row>
    <row r="1136" spans="1:27" ht="20.25" customHeight="1" x14ac:dyDescent="0.2">
      <c r="A1136" s="113" t="s">
        <v>2950</v>
      </c>
      <c r="B1136" s="114" t="s">
        <v>3564</v>
      </c>
      <c r="C1136" s="4" t="s">
        <v>1219</v>
      </c>
      <c r="D1136" s="144">
        <v>6</v>
      </c>
      <c r="E1136" s="130" t="s">
        <v>3561</v>
      </c>
      <c r="F1136" s="47">
        <v>5039</v>
      </c>
      <c r="G1136" s="47">
        <v>0</v>
      </c>
      <c r="H1136" s="47">
        <v>2126</v>
      </c>
      <c r="I1136" s="47">
        <v>6673</v>
      </c>
      <c r="J1136" s="47">
        <v>58</v>
      </c>
      <c r="K1136" s="47">
        <v>19187</v>
      </c>
      <c r="L1136" s="47">
        <v>5870</v>
      </c>
      <c r="M1136" s="47">
        <v>296742</v>
      </c>
      <c r="N1136" s="153">
        <v>37179</v>
      </c>
      <c r="O1136" s="147">
        <v>171</v>
      </c>
      <c r="P1136" s="147">
        <v>0</v>
      </c>
      <c r="Q1136" s="47">
        <v>1036</v>
      </c>
      <c r="R1136" s="47">
        <v>108020</v>
      </c>
      <c r="S1136" s="47">
        <v>0</v>
      </c>
      <c r="T1136" s="47">
        <v>0</v>
      </c>
      <c r="U1136" s="47">
        <v>0</v>
      </c>
      <c r="V1136" s="47">
        <v>0</v>
      </c>
      <c r="W1136" s="103">
        <v>482101</v>
      </c>
      <c r="X1136" s="41"/>
      <c r="Y1136" s="41"/>
      <c r="Z1136" s="41"/>
      <c r="AA1136" s="41"/>
    </row>
    <row r="1137" spans="1:27" ht="20.25" customHeight="1" x14ac:dyDescent="0.2">
      <c r="A1137" s="113" t="s">
        <v>2951</v>
      </c>
      <c r="B1137" s="114" t="s">
        <v>3564</v>
      </c>
      <c r="C1137" s="4" t="s">
        <v>1220</v>
      </c>
      <c r="D1137" s="144">
        <v>6</v>
      </c>
      <c r="E1137" s="130" t="s">
        <v>3561</v>
      </c>
      <c r="F1137" s="47">
        <v>2447</v>
      </c>
      <c r="G1137" s="47">
        <v>0</v>
      </c>
      <c r="H1137" s="47">
        <v>10819</v>
      </c>
      <c r="I1137" s="47">
        <v>7409</v>
      </c>
      <c r="J1137" s="47">
        <v>136</v>
      </c>
      <c r="K1137" s="47">
        <v>1124</v>
      </c>
      <c r="L1137" s="47">
        <v>4637</v>
      </c>
      <c r="M1137" s="47">
        <v>245552</v>
      </c>
      <c r="N1137" s="153">
        <v>12798</v>
      </c>
      <c r="O1137" s="147">
        <v>3058</v>
      </c>
      <c r="P1137" s="147">
        <v>0</v>
      </c>
      <c r="Q1137" s="47">
        <v>0</v>
      </c>
      <c r="R1137" s="47">
        <v>0</v>
      </c>
      <c r="S1137" s="47">
        <v>0</v>
      </c>
      <c r="T1137" s="47">
        <v>0</v>
      </c>
      <c r="U1137" s="47">
        <v>0</v>
      </c>
      <c r="V1137" s="47">
        <v>0</v>
      </c>
      <c r="W1137" s="103">
        <v>287980</v>
      </c>
      <c r="X1137" s="41"/>
      <c r="Y1137" s="41"/>
      <c r="Z1137" s="41"/>
      <c r="AA1137" s="41"/>
    </row>
    <row r="1138" spans="1:27" ht="20.25" customHeight="1" x14ac:dyDescent="0.2">
      <c r="A1138" s="113" t="s">
        <v>2952</v>
      </c>
      <c r="B1138" s="114" t="s">
        <v>3564</v>
      </c>
      <c r="C1138" s="4" t="s">
        <v>1221</v>
      </c>
      <c r="D1138" s="144">
        <v>6</v>
      </c>
      <c r="E1138" s="130" t="s">
        <v>3561</v>
      </c>
      <c r="F1138" s="47">
        <v>5088</v>
      </c>
      <c r="G1138" s="47">
        <v>0</v>
      </c>
      <c r="H1138" s="47">
        <v>322</v>
      </c>
      <c r="I1138" s="47">
        <v>11280</v>
      </c>
      <c r="J1138" s="47">
        <v>32</v>
      </c>
      <c r="K1138" s="47">
        <v>9832</v>
      </c>
      <c r="L1138" s="47">
        <v>5841</v>
      </c>
      <c r="M1138" s="47">
        <v>269594</v>
      </c>
      <c r="N1138" s="153">
        <v>13001</v>
      </c>
      <c r="O1138" s="147">
        <v>1413</v>
      </c>
      <c r="P1138" s="147">
        <v>0</v>
      </c>
      <c r="Q1138" s="47">
        <v>0</v>
      </c>
      <c r="R1138" s="47">
        <v>0</v>
      </c>
      <c r="S1138" s="47">
        <v>0</v>
      </c>
      <c r="T1138" s="47">
        <v>0</v>
      </c>
      <c r="U1138" s="47">
        <v>0</v>
      </c>
      <c r="V1138" s="47">
        <v>0</v>
      </c>
      <c r="W1138" s="103">
        <v>316403</v>
      </c>
      <c r="X1138" s="41"/>
      <c r="Y1138" s="41"/>
      <c r="Z1138" s="41"/>
      <c r="AA1138" s="41"/>
    </row>
    <row r="1139" spans="1:27" ht="20.25" customHeight="1" x14ac:dyDescent="0.2">
      <c r="A1139" s="113" t="s">
        <v>2953</v>
      </c>
      <c r="B1139" s="114" t="s">
        <v>3564</v>
      </c>
      <c r="C1139" s="4" t="s">
        <v>1222</v>
      </c>
      <c r="D1139" s="144">
        <v>6</v>
      </c>
      <c r="E1139" s="130" t="s">
        <v>3561</v>
      </c>
      <c r="F1139" s="47">
        <v>12623</v>
      </c>
      <c r="G1139" s="47">
        <v>0</v>
      </c>
      <c r="H1139" s="47">
        <v>178</v>
      </c>
      <c r="I1139" s="47">
        <v>1854</v>
      </c>
      <c r="J1139" s="47">
        <v>3</v>
      </c>
      <c r="K1139" s="47">
        <v>842</v>
      </c>
      <c r="L1139" s="47">
        <v>2152</v>
      </c>
      <c r="M1139" s="47">
        <v>138199</v>
      </c>
      <c r="N1139" s="153">
        <v>4508</v>
      </c>
      <c r="O1139" s="147">
        <v>0</v>
      </c>
      <c r="P1139" s="147">
        <v>0</v>
      </c>
      <c r="Q1139" s="47">
        <v>88181</v>
      </c>
      <c r="R1139" s="47">
        <v>0</v>
      </c>
      <c r="S1139" s="47">
        <v>0</v>
      </c>
      <c r="T1139" s="47">
        <v>0</v>
      </c>
      <c r="U1139" s="47">
        <v>0</v>
      </c>
      <c r="V1139" s="47">
        <v>0</v>
      </c>
      <c r="W1139" s="103">
        <v>248540</v>
      </c>
      <c r="X1139" s="41"/>
      <c r="Y1139" s="41"/>
      <c r="Z1139" s="41"/>
      <c r="AA1139" s="41"/>
    </row>
    <row r="1140" spans="1:27" ht="20.25" customHeight="1" x14ac:dyDescent="0.2">
      <c r="A1140" s="113" t="s">
        <v>2954</v>
      </c>
      <c r="B1140" s="114" t="s">
        <v>2955</v>
      </c>
      <c r="C1140" s="4" t="s">
        <v>1223</v>
      </c>
      <c r="D1140" s="144">
        <v>2</v>
      </c>
      <c r="E1140" s="130" t="s">
        <v>3561</v>
      </c>
      <c r="F1140" s="47">
        <v>494824</v>
      </c>
      <c r="G1140" s="47">
        <v>0</v>
      </c>
      <c r="H1140" s="47">
        <v>2270110</v>
      </c>
      <c r="I1140" s="47">
        <v>2467951</v>
      </c>
      <c r="J1140" s="47">
        <v>8553</v>
      </c>
      <c r="K1140" s="47">
        <v>2517650</v>
      </c>
      <c r="L1140" s="47">
        <v>3318439</v>
      </c>
      <c r="M1140" s="47">
        <v>27671450</v>
      </c>
      <c r="N1140" s="153">
        <v>500992</v>
      </c>
      <c r="O1140" s="147">
        <v>222476</v>
      </c>
      <c r="P1140" s="147">
        <v>55178</v>
      </c>
      <c r="Q1140" s="47">
        <v>0</v>
      </c>
      <c r="R1140" s="47">
        <v>4356987</v>
      </c>
      <c r="S1140" s="47">
        <v>0</v>
      </c>
      <c r="T1140" s="47">
        <v>0</v>
      </c>
      <c r="U1140" s="47">
        <v>0</v>
      </c>
      <c r="V1140" s="47">
        <v>0</v>
      </c>
      <c r="W1140" s="103">
        <v>43884610</v>
      </c>
      <c r="X1140" s="41"/>
      <c r="Y1140" s="41"/>
      <c r="Z1140" s="41"/>
      <c r="AA1140" s="41"/>
    </row>
    <row r="1141" spans="1:27" ht="20.25" customHeight="1" x14ac:dyDescent="0.2">
      <c r="A1141" s="113" t="s">
        <v>2956</v>
      </c>
      <c r="B1141" s="114" t="s">
        <v>2955</v>
      </c>
      <c r="C1141" s="4" t="s">
        <v>1224</v>
      </c>
      <c r="D1141" s="144">
        <v>3</v>
      </c>
      <c r="E1141" s="130" t="s">
        <v>3561</v>
      </c>
      <c r="F1141" s="47">
        <v>3482</v>
      </c>
      <c r="G1141" s="47">
        <v>6311</v>
      </c>
      <c r="H1141" s="47">
        <v>21967</v>
      </c>
      <c r="I1141" s="47">
        <v>341420</v>
      </c>
      <c r="J1141" s="47">
        <v>1852</v>
      </c>
      <c r="K1141" s="47">
        <v>492250</v>
      </c>
      <c r="L1141" s="47">
        <v>220432</v>
      </c>
      <c r="M1141" s="47">
        <v>7306291</v>
      </c>
      <c r="N1141" s="153">
        <v>185733</v>
      </c>
      <c r="O1141" s="147">
        <v>55836</v>
      </c>
      <c r="P1141" s="147">
        <v>0</v>
      </c>
      <c r="Q1141" s="47">
        <v>0</v>
      </c>
      <c r="R1141" s="47">
        <v>2846186</v>
      </c>
      <c r="S1141" s="47">
        <v>0</v>
      </c>
      <c r="T1141" s="47">
        <v>0</v>
      </c>
      <c r="U1141" s="47">
        <v>2185631</v>
      </c>
      <c r="V1141" s="47">
        <v>0</v>
      </c>
      <c r="W1141" s="103">
        <v>13667391</v>
      </c>
      <c r="X1141" s="41"/>
      <c r="Y1141" s="41"/>
      <c r="Z1141" s="41"/>
      <c r="AA1141" s="41"/>
    </row>
    <row r="1142" spans="1:27" ht="20.25" customHeight="1" x14ac:dyDescent="0.2">
      <c r="A1142" s="113" t="s">
        <v>2957</v>
      </c>
      <c r="B1142" s="114" t="s">
        <v>2955</v>
      </c>
      <c r="C1142" s="4" t="s">
        <v>1225</v>
      </c>
      <c r="D1142" s="144">
        <v>3</v>
      </c>
      <c r="E1142" s="130" t="s">
        <v>3561</v>
      </c>
      <c r="F1142" s="47">
        <v>24716</v>
      </c>
      <c r="G1142" s="47">
        <v>0</v>
      </c>
      <c r="H1142" s="47">
        <v>5506</v>
      </c>
      <c r="I1142" s="47">
        <v>161757</v>
      </c>
      <c r="J1142" s="47">
        <v>195590</v>
      </c>
      <c r="K1142" s="47">
        <v>233690</v>
      </c>
      <c r="L1142" s="47">
        <v>181265</v>
      </c>
      <c r="M1142" s="47">
        <v>7111751</v>
      </c>
      <c r="N1142" s="153">
        <v>863289</v>
      </c>
      <c r="O1142" s="147">
        <v>8350</v>
      </c>
      <c r="P1142" s="147">
        <v>0</v>
      </c>
      <c r="Q1142" s="47">
        <v>0</v>
      </c>
      <c r="R1142" s="47">
        <v>1145103</v>
      </c>
      <c r="S1142" s="47">
        <v>0</v>
      </c>
      <c r="T1142" s="47">
        <v>0</v>
      </c>
      <c r="U1142" s="47">
        <v>0</v>
      </c>
      <c r="V1142" s="47">
        <v>0</v>
      </c>
      <c r="W1142" s="103">
        <v>9931017</v>
      </c>
      <c r="X1142" s="41"/>
      <c r="Y1142" s="41"/>
      <c r="Z1142" s="41"/>
      <c r="AA1142" s="41"/>
    </row>
    <row r="1143" spans="1:27" ht="20.25" customHeight="1" x14ac:dyDescent="0.2">
      <c r="A1143" s="113" t="s">
        <v>2958</v>
      </c>
      <c r="B1143" s="114" t="s">
        <v>2955</v>
      </c>
      <c r="C1143" s="4" t="s">
        <v>1226</v>
      </c>
      <c r="D1143" s="144">
        <v>3</v>
      </c>
      <c r="E1143" s="130" t="s">
        <v>3561</v>
      </c>
      <c r="F1143" s="47">
        <v>4594</v>
      </c>
      <c r="G1143" s="47">
        <v>0</v>
      </c>
      <c r="H1143" s="47">
        <v>12444</v>
      </c>
      <c r="I1143" s="47">
        <v>324431</v>
      </c>
      <c r="J1143" s="47">
        <v>128855</v>
      </c>
      <c r="K1143" s="47">
        <v>269820</v>
      </c>
      <c r="L1143" s="47">
        <v>109191</v>
      </c>
      <c r="M1143" s="47">
        <v>4058143</v>
      </c>
      <c r="N1143" s="153">
        <v>128600</v>
      </c>
      <c r="O1143" s="147">
        <v>1751</v>
      </c>
      <c r="P1143" s="147">
        <v>0</v>
      </c>
      <c r="Q1143" s="47">
        <v>0</v>
      </c>
      <c r="R1143" s="47">
        <v>1302291</v>
      </c>
      <c r="S1143" s="47">
        <v>0</v>
      </c>
      <c r="T1143" s="47">
        <v>0</v>
      </c>
      <c r="U1143" s="47">
        <v>0</v>
      </c>
      <c r="V1143" s="47">
        <v>0</v>
      </c>
      <c r="W1143" s="103">
        <v>6340120</v>
      </c>
      <c r="X1143" s="41"/>
      <c r="Y1143" s="41"/>
      <c r="Z1143" s="41"/>
      <c r="AA1143" s="41"/>
    </row>
    <row r="1144" spans="1:27" ht="20.25" customHeight="1" x14ac:dyDescent="0.2">
      <c r="A1144" s="113" t="s">
        <v>2959</v>
      </c>
      <c r="B1144" s="114" t="s">
        <v>2955</v>
      </c>
      <c r="C1144" s="4" t="s">
        <v>1227</v>
      </c>
      <c r="D1144" s="144">
        <v>3</v>
      </c>
      <c r="E1144" s="130" t="s">
        <v>3561</v>
      </c>
      <c r="F1144" s="47">
        <v>16764</v>
      </c>
      <c r="G1144" s="47">
        <v>0</v>
      </c>
      <c r="H1144" s="47">
        <v>24271</v>
      </c>
      <c r="I1144" s="47">
        <v>110362</v>
      </c>
      <c r="J1144" s="47">
        <v>1001</v>
      </c>
      <c r="K1144" s="47">
        <v>204269</v>
      </c>
      <c r="L1144" s="47">
        <v>267828</v>
      </c>
      <c r="M1144" s="47">
        <v>5546160</v>
      </c>
      <c r="N1144" s="153">
        <v>151928</v>
      </c>
      <c r="O1144" s="147">
        <v>26138</v>
      </c>
      <c r="P1144" s="147">
        <v>0</v>
      </c>
      <c r="Q1144" s="47">
        <v>0</v>
      </c>
      <c r="R1144" s="47">
        <v>1932982</v>
      </c>
      <c r="S1144" s="47">
        <v>0</v>
      </c>
      <c r="T1144" s="47">
        <v>0</v>
      </c>
      <c r="U1144" s="47">
        <v>0</v>
      </c>
      <c r="V1144" s="47">
        <v>0</v>
      </c>
      <c r="W1144" s="103">
        <v>8281703</v>
      </c>
      <c r="X1144" s="41"/>
      <c r="Y1144" s="41"/>
      <c r="Z1144" s="41"/>
      <c r="AA1144" s="41"/>
    </row>
    <row r="1145" spans="1:27" ht="20.25" customHeight="1" x14ac:dyDescent="0.2">
      <c r="A1145" s="113" t="s">
        <v>2960</v>
      </c>
      <c r="B1145" s="114" t="s">
        <v>2955</v>
      </c>
      <c r="C1145" s="4" t="s">
        <v>1228</v>
      </c>
      <c r="D1145" s="144">
        <v>5</v>
      </c>
      <c r="E1145" s="130" t="s">
        <v>3561</v>
      </c>
      <c r="F1145" s="47">
        <v>70769</v>
      </c>
      <c r="G1145" s="47">
        <v>0</v>
      </c>
      <c r="H1145" s="47">
        <v>0</v>
      </c>
      <c r="I1145" s="47">
        <v>56303</v>
      </c>
      <c r="J1145" s="47">
        <v>12800</v>
      </c>
      <c r="K1145" s="47">
        <v>45357</v>
      </c>
      <c r="L1145" s="47">
        <v>16732</v>
      </c>
      <c r="M1145" s="47">
        <v>773392</v>
      </c>
      <c r="N1145" s="153">
        <v>62876</v>
      </c>
      <c r="O1145" s="147">
        <v>4008</v>
      </c>
      <c r="P1145" s="147">
        <v>0</v>
      </c>
      <c r="Q1145" s="47">
        <v>185112</v>
      </c>
      <c r="R1145" s="47">
        <v>0</v>
      </c>
      <c r="S1145" s="47">
        <v>0</v>
      </c>
      <c r="T1145" s="47">
        <v>0</v>
      </c>
      <c r="U1145" s="47">
        <v>481151</v>
      </c>
      <c r="V1145" s="47">
        <v>0</v>
      </c>
      <c r="W1145" s="103">
        <v>1708500</v>
      </c>
      <c r="X1145" s="41"/>
      <c r="Y1145" s="41"/>
      <c r="Z1145" s="41"/>
      <c r="AA1145" s="41"/>
    </row>
    <row r="1146" spans="1:27" ht="20.25" customHeight="1" x14ac:dyDescent="0.2">
      <c r="A1146" s="113" t="s">
        <v>2961</v>
      </c>
      <c r="B1146" s="114" t="s">
        <v>2955</v>
      </c>
      <c r="C1146" s="4" t="s">
        <v>1229</v>
      </c>
      <c r="D1146" s="144">
        <v>5</v>
      </c>
      <c r="E1146" s="130" t="s">
        <v>3562</v>
      </c>
      <c r="F1146" s="47">
        <v>0</v>
      </c>
      <c r="G1146" s="47">
        <v>0</v>
      </c>
      <c r="H1146" s="47">
        <v>0</v>
      </c>
      <c r="I1146" s="47">
        <v>104030</v>
      </c>
      <c r="J1146" s="47">
        <v>218</v>
      </c>
      <c r="K1146" s="47">
        <v>65898</v>
      </c>
      <c r="L1146" s="47">
        <v>95770</v>
      </c>
      <c r="M1146" s="47">
        <v>1017794</v>
      </c>
      <c r="N1146" s="153">
        <v>32253</v>
      </c>
      <c r="O1146" s="147">
        <v>2737</v>
      </c>
      <c r="P1146" s="147">
        <v>0</v>
      </c>
      <c r="Q1146" s="47">
        <v>0</v>
      </c>
      <c r="R1146" s="47">
        <v>277055</v>
      </c>
      <c r="S1146" s="47">
        <v>0</v>
      </c>
      <c r="T1146" s="47">
        <v>0</v>
      </c>
      <c r="U1146" s="47">
        <v>0</v>
      </c>
      <c r="V1146" s="47">
        <v>0</v>
      </c>
      <c r="W1146" s="103">
        <v>1595755</v>
      </c>
      <c r="X1146" s="41"/>
      <c r="Y1146" s="41"/>
      <c r="Z1146" s="41"/>
      <c r="AA1146" s="41"/>
    </row>
    <row r="1147" spans="1:27" ht="20.25" customHeight="1" x14ac:dyDescent="0.2">
      <c r="A1147" s="113" t="s">
        <v>2962</v>
      </c>
      <c r="B1147" s="114" t="s">
        <v>2955</v>
      </c>
      <c r="C1147" s="4" t="s">
        <v>1230</v>
      </c>
      <c r="D1147" s="144">
        <v>5</v>
      </c>
      <c r="E1147" s="130" t="s">
        <v>3561</v>
      </c>
      <c r="F1147" s="47">
        <v>19052</v>
      </c>
      <c r="G1147" s="47">
        <v>0</v>
      </c>
      <c r="H1147" s="47">
        <v>2294</v>
      </c>
      <c r="I1147" s="47">
        <v>283485</v>
      </c>
      <c r="J1147" s="47">
        <v>35110</v>
      </c>
      <c r="K1147" s="47">
        <v>79460</v>
      </c>
      <c r="L1147" s="47">
        <v>76187</v>
      </c>
      <c r="M1147" s="47">
        <v>2790901</v>
      </c>
      <c r="N1147" s="153">
        <v>143553</v>
      </c>
      <c r="O1147" s="147">
        <v>25160</v>
      </c>
      <c r="P1147" s="147">
        <v>0</v>
      </c>
      <c r="Q1147" s="47">
        <v>0</v>
      </c>
      <c r="R1147" s="47">
        <v>860215</v>
      </c>
      <c r="S1147" s="47">
        <v>0</v>
      </c>
      <c r="T1147" s="47">
        <v>0</v>
      </c>
      <c r="U1147" s="47">
        <v>0</v>
      </c>
      <c r="V1147" s="47">
        <v>0</v>
      </c>
      <c r="W1147" s="103">
        <v>4315417</v>
      </c>
      <c r="X1147" s="41"/>
      <c r="Y1147" s="41"/>
      <c r="Z1147" s="41"/>
      <c r="AA1147" s="41"/>
    </row>
    <row r="1148" spans="1:27" ht="20.25" customHeight="1" x14ac:dyDescent="0.2">
      <c r="A1148" s="113" t="s">
        <v>2963</v>
      </c>
      <c r="B1148" s="114" t="s">
        <v>2955</v>
      </c>
      <c r="C1148" s="4" t="s">
        <v>1231</v>
      </c>
      <c r="D1148" s="144">
        <v>5</v>
      </c>
      <c r="E1148" s="130" t="s">
        <v>3561</v>
      </c>
      <c r="F1148" s="47">
        <v>0</v>
      </c>
      <c r="G1148" s="47">
        <v>0</v>
      </c>
      <c r="H1148" s="47">
        <v>0</v>
      </c>
      <c r="I1148" s="47">
        <v>12955</v>
      </c>
      <c r="J1148" s="47">
        <v>77</v>
      </c>
      <c r="K1148" s="47">
        <v>28515</v>
      </c>
      <c r="L1148" s="47">
        <v>11218</v>
      </c>
      <c r="M1148" s="47">
        <v>504122</v>
      </c>
      <c r="N1148" s="153">
        <v>57369</v>
      </c>
      <c r="O1148" s="147">
        <v>50</v>
      </c>
      <c r="P1148" s="147">
        <v>0</v>
      </c>
      <c r="Q1148" s="47">
        <v>0</v>
      </c>
      <c r="R1148" s="47">
        <v>0</v>
      </c>
      <c r="S1148" s="47">
        <v>0</v>
      </c>
      <c r="T1148" s="47">
        <v>0</v>
      </c>
      <c r="U1148" s="47">
        <v>0</v>
      </c>
      <c r="V1148" s="47">
        <v>0</v>
      </c>
      <c r="W1148" s="103">
        <v>614306</v>
      </c>
      <c r="X1148" s="41"/>
      <c r="Y1148" s="41"/>
      <c r="Z1148" s="41"/>
      <c r="AA1148" s="41"/>
    </row>
    <row r="1149" spans="1:27" ht="20.25" customHeight="1" x14ac:dyDescent="0.2">
      <c r="A1149" s="113" t="s">
        <v>2964</v>
      </c>
      <c r="B1149" s="114" t="s">
        <v>2955</v>
      </c>
      <c r="C1149" s="4" t="s">
        <v>1232</v>
      </c>
      <c r="D1149" s="144">
        <v>5</v>
      </c>
      <c r="E1149" s="130" t="s">
        <v>3561</v>
      </c>
      <c r="F1149" s="47">
        <v>42200</v>
      </c>
      <c r="G1149" s="47">
        <v>63008</v>
      </c>
      <c r="H1149" s="47">
        <v>1283</v>
      </c>
      <c r="I1149" s="47">
        <v>29880</v>
      </c>
      <c r="J1149" s="47">
        <v>392</v>
      </c>
      <c r="K1149" s="47">
        <v>46532</v>
      </c>
      <c r="L1149" s="47">
        <v>26305</v>
      </c>
      <c r="M1149" s="47">
        <v>1569395</v>
      </c>
      <c r="N1149" s="153">
        <v>213012</v>
      </c>
      <c r="O1149" s="147">
        <v>5946</v>
      </c>
      <c r="P1149" s="147">
        <v>0</v>
      </c>
      <c r="Q1149" s="47">
        <v>325384</v>
      </c>
      <c r="R1149" s="47">
        <v>0</v>
      </c>
      <c r="S1149" s="47">
        <v>0</v>
      </c>
      <c r="T1149" s="47">
        <v>0</v>
      </c>
      <c r="U1149" s="47">
        <v>1802868</v>
      </c>
      <c r="V1149" s="47">
        <v>0</v>
      </c>
      <c r="W1149" s="103">
        <v>4126205</v>
      </c>
      <c r="X1149" s="41"/>
      <c r="Y1149" s="41"/>
      <c r="Z1149" s="41"/>
      <c r="AA1149" s="41"/>
    </row>
    <row r="1150" spans="1:27" ht="20.25" customHeight="1" x14ac:dyDescent="0.2">
      <c r="A1150" s="113" t="s">
        <v>2965</v>
      </c>
      <c r="B1150" s="114" t="s">
        <v>2955</v>
      </c>
      <c r="C1150" s="4" t="s">
        <v>1233</v>
      </c>
      <c r="D1150" s="144">
        <v>4</v>
      </c>
      <c r="E1150" s="130" t="s">
        <v>3561</v>
      </c>
      <c r="F1150" s="47">
        <v>2222</v>
      </c>
      <c r="G1150" s="47">
        <v>0</v>
      </c>
      <c r="H1150" s="47">
        <v>28960</v>
      </c>
      <c r="I1150" s="47">
        <v>114154</v>
      </c>
      <c r="J1150" s="47">
        <v>6412</v>
      </c>
      <c r="K1150" s="47">
        <v>153383</v>
      </c>
      <c r="L1150" s="47">
        <v>93217</v>
      </c>
      <c r="M1150" s="47">
        <v>3315914</v>
      </c>
      <c r="N1150" s="153">
        <v>67893</v>
      </c>
      <c r="O1150" s="147">
        <v>20207</v>
      </c>
      <c r="P1150" s="147">
        <v>0</v>
      </c>
      <c r="Q1150" s="47">
        <v>0</v>
      </c>
      <c r="R1150" s="47">
        <v>862740</v>
      </c>
      <c r="S1150" s="47">
        <v>0</v>
      </c>
      <c r="T1150" s="47">
        <v>0</v>
      </c>
      <c r="U1150" s="47">
        <v>0</v>
      </c>
      <c r="V1150" s="47">
        <v>0</v>
      </c>
      <c r="W1150" s="103">
        <v>4665102</v>
      </c>
      <c r="X1150" s="41"/>
      <c r="Y1150" s="41"/>
      <c r="Z1150" s="41"/>
      <c r="AA1150" s="41"/>
    </row>
    <row r="1151" spans="1:27" ht="20.25" customHeight="1" x14ac:dyDescent="0.2">
      <c r="A1151" s="113" t="s">
        <v>2966</v>
      </c>
      <c r="B1151" s="114" t="s">
        <v>2955</v>
      </c>
      <c r="C1151" s="4" t="s">
        <v>1234</v>
      </c>
      <c r="D1151" s="144">
        <v>5</v>
      </c>
      <c r="E1151" s="130" t="s">
        <v>3561</v>
      </c>
      <c r="F1151" s="47">
        <v>107</v>
      </c>
      <c r="G1151" s="47">
        <v>0</v>
      </c>
      <c r="H1151" s="47">
        <v>0</v>
      </c>
      <c r="I1151" s="47">
        <v>51078</v>
      </c>
      <c r="J1151" s="47">
        <v>136</v>
      </c>
      <c r="K1151" s="47">
        <v>75785</v>
      </c>
      <c r="L1151" s="47">
        <v>18229</v>
      </c>
      <c r="M1151" s="47">
        <v>827927</v>
      </c>
      <c r="N1151" s="153">
        <v>98828</v>
      </c>
      <c r="O1151" s="147">
        <v>867</v>
      </c>
      <c r="P1151" s="147">
        <v>0</v>
      </c>
      <c r="Q1151" s="47">
        <v>0</v>
      </c>
      <c r="R1151" s="47">
        <v>0</v>
      </c>
      <c r="S1151" s="47">
        <v>0</v>
      </c>
      <c r="T1151" s="47">
        <v>0</v>
      </c>
      <c r="U1151" s="47">
        <v>0</v>
      </c>
      <c r="V1151" s="47">
        <v>0</v>
      </c>
      <c r="W1151" s="103">
        <v>1072957</v>
      </c>
      <c r="X1151" s="41"/>
      <c r="Y1151" s="41"/>
      <c r="Z1151" s="41"/>
      <c r="AA1151" s="41"/>
    </row>
    <row r="1152" spans="1:27" ht="20.25" customHeight="1" x14ac:dyDescent="0.2">
      <c r="A1152" s="113" t="s">
        <v>2967</v>
      </c>
      <c r="B1152" s="114" t="s">
        <v>2955</v>
      </c>
      <c r="C1152" s="4" t="s">
        <v>1235</v>
      </c>
      <c r="D1152" s="144">
        <v>5</v>
      </c>
      <c r="E1152" s="130" t="s">
        <v>3561</v>
      </c>
      <c r="F1152" s="47">
        <v>609</v>
      </c>
      <c r="G1152" s="47">
        <v>0</v>
      </c>
      <c r="H1152" s="47">
        <v>922</v>
      </c>
      <c r="I1152" s="47">
        <v>7554</v>
      </c>
      <c r="J1152" s="47">
        <v>130</v>
      </c>
      <c r="K1152" s="47">
        <v>9330</v>
      </c>
      <c r="L1152" s="47">
        <v>13113</v>
      </c>
      <c r="M1152" s="47">
        <v>729486</v>
      </c>
      <c r="N1152" s="153">
        <v>132230</v>
      </c>
      <c r="O1152" s="147">
        <v>501</v>
      </c>
      <c r="P1152" s="147">
        <v>0</v>
      </c>
      <c r="Q1152" s="47">
        <v>0</v>
      </c>
      <c r="R1152" s="47">
        <v>0</v>
      </c>
      <c r="S1152" s="47">
        <v>0</v>
      </c>
      <c r="T1152" s="47">
        <v>0</v>
      </c>
      <c r="U1152" s="47">
        <v>401367</v>
      </c>
      <c r="V1152" s="47">
        <v>0</v>
      </c>
      <c r="W1152" s="103">
        <v>1295242</v>
      </c>
      <c r="X1152" s="41"/>
      <c r="Y1152" s="41"/>
      <c r="Z1152" s="41"/>
      <c r="AA1152" s="41"/>
    </row>
    <row r="1153" spans="1:27" ht="20.25" customHeight="1" x14ac:dyDescent="0.2">
      <c r="A1153" s="113" t="s">
        <v>2968</v>
      </c>
      <c r="B1153" s="114" t="s">
        <v>2955</v>
      </c>
      <c r="C1153" s="4" t="s">
        <v>1236</v>
      </c>
      <c r="D1153" s="144">
        <v>4</v>
      </c>
      <c r="E1153" s="130" t="s">
        <v>3561</v>
      </c>
      <c r="F1153" s="47">
        <v>13626</v>
      </c>
      <c r="G1153" s="47">
        <v>0</v>
      </c>
      <c r="H1153" s="47">
        <v>3235</v>
      </c>
      <c r="I1153" s="47">
        <v>146051</v>
      </c>
      <c r="J1153" s="47">
        <v>463</v>
      </c>
      <c r="K1153" s="47">
        <v>115411</v>
      </c>
      <c r="L1153" s="47">
        <v>120342</v>
      </c>
      <c r="M1153" s="47">
        <v>3018430</v>
      </c>
      <c r="N1153" s="153">
        <v>82610</v>
      </c>
      <c r="O1153" s="147">
        <v>14067</v>
      </c>
      <c r="P1153" s="147">
        <v>0</v>
      </c>
      <c r="Q1153" s="47">
        <v>0</v>
      </c>
      <c r="R1153" s="47">
        <v>744023</v>
      </c>
      <c r="S1153" s="47">
        <v>0</v>
      </c>
      <c r="T1153" s="47">
        <v>0</v>
      </c>
      <c r="U1153" s="47">
        <v>0</v>
      </c>
      <c r="V1153" s="47">
        <v>0</v>
      </c>
      <c r="W1153" s="103">
        <v>4258258</v>
      </c>
      <c r="X1153" s="41"/>
      <c r="Y1153" s="41"/>
      <c r="Z1153" s="41"/>
      <c r="AA1153" s="41"/>
    </row>
    <row r="1154" spans="1:27" ht="20.25" customHeight="1" x14ac:dyDescent="0.2">
      <c r="A1154" s="113" t="s">
        <v>2969</v>
      </c>
      <c r="B1154" s="114" t="s">
        <v>2955</v>
      </c>
      <c r="C1154" s="4" t="s">
        <v>1237</v>
      </c>
      <c r="D1154" s="144">
        <v>5</v>
      </c>
      <c r="E1154" s="130" t="s">
        <v>3561</v>
      </c>
      <c r="F1154" s="47">
        <v>30201</v>
      </c>
      <c r="G1154" s="47">
        <v>0</v>
      </c>
      <c r="H1154" s="47">
        <v>2473</v>
      </c>
      <c r="I1154" s="47">
        <v>44866</v>
      </c>
      <c r="J1154" s="47">
        <v>324</v>
      </c>
      <c r="K1154" s="47">
        <v>29728</v>
      </c>
      <c r="L1154" s="47">
        <v>29137</v>
      </c>
      <c r="M1154" s="47">
        <v>1283103</v>
      </c>
      <c r="N1154" s="153">
        <v>67212</v>
      </c>
      <c r="O1154" s="147">
        <v>193</v>
      </c>
      <c r="P1154" s="147">
        <v>0</v>
      </c>
      <c r="Q1154" s="47">
        <v>0</v>
      </c>
      <c r="R1154" s="47">
        <v>0</v>
      </c>
      <c r="S1154" s="47">
        <v>0</v>
      </c>
      <c r="T1154" s="47">
        <v>0</v>
      </c>
      <c r="U1154" s="47">
        <v>613714</v>
      </c>
      <c r="V1154" s="47">
        <v>0</v>
      </c>
      <c r="W1154" s="103">
        <v>2100951</v>
      </c>
      <c r="X1154" s="41"/>
      <c r="Y1154" s="41"/>
      <c r="Z1154" s="41"/>
      <c r="AA1154" s="41"/>
    </row>
    <row r="1155" spans="1:27" ht="20.25" customHeight="1" x14ac:dyDescent="0.2">
      <c r="A1155" s="113" t="s">
        <v>2970</v>
      </c>
      <c r="B1155" s="114" t="s">
        <v>2955</v>
      </c>
      <c r="C1155" s="4" t="s">
        <v>1238</v>
      </c>
      <c r="D1155" s="144">
        <v>5</v>
      </c>
      <c r="E1155" s="130" t="s">
        <v>3561</v>
      </c>
      <c r="F1155" s="47">
        <v>127</v>
      </c>
      <c r="G1155" s="47">
        <v>0</v>
      </c>
      <c r="H1155" s="47">
        <v>1462</v>
      </c>
      <c r="I1155" s="47">
        <v>61204</v>
      </c>
      <c r="J1155" s="47">
        <v>83897</v>
      </c>
      <c r="K1155" s="47">
        <v>44740</v>
      </c>
      <c r="L1155" s="47">
        <v>39570</v>
      </c>
      <c r="M1155" s="47">
        <v>1393351</v>
      </c>
      <c r="N1155" s="153">
        <v>30600</v>
      </c>
      <c r="O1155" s="147">
        <v>48749</v>
      </c>
      <c r="P1155" s="147">
        <v>0</v>
      </c>
      <c r="Q1155" s="47">
        <v>0</v>
      </c>
      <c r="R1155" s="47">
        <v>578216</v>
      </c>
      <c r="S1155" s="47">
        <v>0</v>
      </c>
      <c r="T1155" s="47">
        <v>0</v>
      </c>
      <c r="U1155" s="47">
        <v>0</v>
      </c>
      <c r="V1155" s="47">
        <v>0</v>
      </c>
      <c r="W1155" s="103">
        <v>2281916</v>
      </c>
      <c r="X1155" s="41"/>
      <c r="Y1155" s="41"/>
      <c r="Z1155" s="41"/>
      <c r="AA1155" s="41"/>
    </row>
    <row r="1156" spans="1:27" ht="20.25" customHeight="1" x14ac:dyDescent="0.2">
      <c r="A1156" s="113" t="s">
        <v>2971</v>
      </c>
      <c r="B1156" s="114" t="s">
        <v>2955</v>
      </c>
      <c r="C1156" s="4" t="s">
        <v>1239</v>
      </c>
      <c r="D1156" s="144">
        <v>5</v>
      </c>
      <c r="E1156" s="130" t="s">
        <v>3561</v>
      </c>
      <c r="F1156" s="47">
        <v>13272</v>
      </c>
      <c r="G1156" s="47">
        <v>0</v>
      </c>
      <c r="H1156" s="47">
        <v>3548</v>
      </c>
      <c r="I1156" s="47">
        <v>97871</v>
      </c>
      <c r="J1156" s="47">
        <v>29979</v>
      </c>
      <c r="K1156" s="47">
        <v>67779</v>
      </c>
      <c r="L1156" s="47">
        <v>69728</v>
      </c>
      <c r="M1156" s="47">
        <v>2219222</v>
      </c>
      <c r="N1156" s="153">
        <v>378250</v>
      </c>
      <c r="O1156" s="147">
        <v>1708</v>
      </c>
      <c r="P1156" s="147">
        <v>0</v>
      </c>
      <c r="Q1156" s="47">
        <v>0</v>
      </c>
      <c r="R1156" s="47">
        <v>440681</v>
      </c>
      <c r="S1156" s="47">
        <v>0</v>
      </c>
      <c r="T1156" s="47">
        <v>0</v>
      </c>
      <c r="U1156" s="47">
        <v>0</v>
      </c>
      <c r="V1156" s="47">
        <v>0</v>
      </c>
      <c r="W1156" s="103">
        <v>3322038</v>
      </c>
      <c r="X1156" s="41"/>
      <c r="Y1156" s="41"/>
      <c r="Z1156" s="41"/>
      <c r="AA1156" s="41"/>
    </row>
    <row r="1157" spans="1:27" ht="20.25" customHeight="1" x14ac:dyDescent="0.2">
      <c r="A1157" s="113" t="s">
        <v>2972</v>
      </c>
      <c r="B1157" s="114" t="s">
        <v>2955</v>
      </c>
      <c r="C1157" s="4" t="s">
        <v>1240</v>
      </c>
      <c r="D1157" s="144">
        <v>5</v>
      </c>
      <c r="E1157" s="130" t="s">
        <v>3561</v>
      </c>
      <c r="F1157" s="47">
        <v>1279</v>
      </c>
      <c r="G1157" s="47">
        <v>0</v>
      </c>
      <c r="H1157" s="47">
        <v>23777</v>
      </c>
      <c r="I1157" s="47">
        <v>31970</v>
      </c>
      <c r="J1157" s="47">
        <v>269</v>
      </c>
      <c r="K1157" s="47">
        <v>24434</v>
      </c>
      <c r="L1157" s="47">
        <v>16358</v>
      </c>
      <c r="M1157" s="47">
        <v>750322</v>
      </c>
      <c r="N1157" s="153">
        <v>58532</v>
      </c>
      <c r="O1157" s="147">
        <v>2382</v>
      </c>
      <c r="P1157" s="147">
        <v>0</v>
      </c>
      <c r="Q1157" s="47">
        <v>0</v>
      </c>
      <c r="R1157" s="47">
        <v>0</v>
      </c>
      <c r="S1157" s="47">
        <v>0</v>
      </c>
      <c r="T1157" s="47">
        <v>0</v>
      </c>
      <c r="U1157" s="47">
        <v>0</v>
      </c>
      <c r="V1157" s="47">
        <v>0</v>
      </c>
      <c r="W1157" s="103">
        <v>909323</v>
      </c>
      <c r="X1157" s="41"/>
      <c r="Y1157" s="41"/>
      <c r="Z1157" s="41"/>
      <c r="AA1157" s="41"/>
    </row>
    <row r="1158" spans="1:27" ht="20.25" customHeight="1" x14ac:dyDescent="0.2">
      <c r="A1158" s="113" t="s">
        <v>2973</v>
      </c>
      <c r="B1158" s="114" t="s">
        <v>2955</v>
      </c>
      <c r="C1158" s="4" t="s">
        <v>1241</v>
      </c>
      <c r="D1158" s="144">
        <v>5</v>
      </c>
      <c r="E1158" s="130" t="s">
        <v>3561</v>
      </c>
      <c r="F1158" s="47">
        <v>19856</v>
      </c>
      <c r="G1158" s="47">
        <v>2891</v>
      </c>
      <c r="H1158" s="47">
        <v>457</v>
      </c>
      <c r="I1158" s="47">
        <v>63406</v>
      </c>
      <c r="J1158" s="47">
        <v>14134</v>
      </c>
      <c r="K1158" s="47">
        <v>54472</v>
      </c>
      <c r="L1158" s="47">
        <v>50270</v>
      </c>
      <c r="M1158" s="47">
        <v>1553901</v>
      </c>
      <c r="N1158" s="153">
        <v>59666</v>
      </c>
      <c r="O1158" s="147">
        <v>526</v>
      </c>
      <c r="P1158" s="147">
        <v>0</v>
      </c>
      <c r="Q1158" s="47">
        <v>0</v>
      </c>
      <c r="R1158" s="47">
        <v>60041</v>
      </c>
      <c r="S1158" s="47">
        <v>0</v>
      </c>
      <c r="T1158" s="47">
        <v>0</v>
      </c>
      <c r="U1158" s="47">
        <v>0</v>
      </c>
      <c r="V1158" s="47">
        <v>0</v>
      </c>
      <c r="W1158" s="103">
        <v>1879620</v>
      </c>
      <c r="X1158" s="41"/>
      <c r="Y1158" s="41"/>
      <c r="Z1158" s="41"/>
      <c r="AA1158" s="41"/>
    </row>
    <row r="1159" spans="1:27" ht="20.25" customHeight="1" x14ac:dyDescent="0.2">
      <c r="A1159" s="113" t="s">
        <v>2974</v>
      </c>
      <c r="B1159" s="114" t="s">
        <v>2955</v>
      </c>
      <c r="C1159" s="4" t="s">
        <v>1242</v>
      </c>
      <c r="D1159" s="144">
        <v>5</v>
      </c>
      <c r="E1159" s="130" t="s">
        <v>3561</v>
      </c>
      <c r="F1159" s="47">
        <v>320</v>
      </c>
      <c r="G1159" s="47">
        <v>0</v>
      </c>
      <c r="H1159" s="47">
        <v>1154</v>
      </c>
      <c r="I1159" s="47">
        <v>36820</v>
      </c>
      <c r="J1159" s="47">
        <v>5375</v>
      </c>
      <c r="K1159" s="47">
        <v>22934</v>
      </c>
      <c r="L1159" s="47">
        <v>16703</v>
      </c>
      <c r="M1159" s="47">
        <v>726531</v>
      </c>
      <c r="N1159" s="153">
        <v>92794</v>
      </c>
      <c r="O1159" s="147">
        <v>669</v>
      </c>
      <c r="P1159" s="147">
        <v>0</v>
      </c>
      <c r="Q1159" s="47">
        <v>0</v>
      </c>
      <c r="R1159" s="47">
        <v>0</v>
      </c>
      <c r="S1159" s="47">
        <v>0</v>
      </c>
      <c r="T1159" s="47">
        <v>0</v>
      </c>
      <c r="U1159" s="47">
        <v>0</v>
      </c>
      <c r="V1159" s="47">
        <v>0</v>
      </c>
      <c r="W1159" s="103">
        <v>903300</v>
      </c>
      <c r="X1159" s="41"/>
      <c r="Y1159" s="41"/>
      <c r="Z1159" s="41"/>
      <c r="AA1159" s="41"/>
    </row>
    <row r="1160" spans="1:27" ht="20.25" customHeight="1" x14ac:dyDescent="0.2">
      <c r="A1160" s="113" t="s">
        <v>2975</v>
      </c>
      <c r="B1160" s="114" t="s">
        <v>2955</v>
      </c>
      <c r="C1160" s="4" t="s">
        <v>3572</v>
      </c>
      <c r="D1160" s="144">
        <v>5</v>
      </c>
      <c r="E1160" s="130" t="s">
        <v>3561</v>
      </c>
      <c r="F1160" s="47">
        <v>41620</v>
      </c>
      <c r="G1160" s="47">
        <v>882</v>
      </c>
      <c r="H1160" s="47">
        <v>4550</v>
      </c>
      <c r="I1160" s="47">
        <v>25979</v>
      </c>
      <c r="J1160" s="47">
        <v>242</v>
      </c>
      <c r="K1160" s="47">
        <v>27438</v>
      </c>
      <c r="L1160" s="47">
        <v>14899</v>
      </c>
      <c r="M1160" s="47">
        <v>826137</v>
      </c>
      <c r="N1160" s="153">
        <v>89675</v>
      </c>
      <c r="O1160" s="147">
        <v>2584</v>
      </c>
      <c r="P1160" s="147">
        <v>0</v>
      </c>
      <c r="Q1160" s="47">
        <v>2633</v>
      </c>
      <c r="R1160" s="47">
        <v>0</v>
      </c>
      <c r="S1160" s="47">
        <v>0</v>
      </c>
      <c r="T1160" s="47">
        <v>0</v>
      </c>
      <c r="U1160" s="47">
        <v>72403</v>
      </c>
      <c r="V1160" s="47">
        <v>0</v>
      </c>
      <c r="W1160" s="103">
        <v>1109042</v>
      </c>
      <c r="X1160" s="41"/>
      <c r="Y1160" s="41"/>
      <c r="Z1160" s="41"/>
      <c r="AA1160" s="41"/>
    </row>
    <row r="1161" spans="1:27" ht="20.25" customHeight="1" x14ac:dyDescent="0.2">
      <c r="A1161" s="113" t="s">
        <v>2976</v>
      </c>
      <c r="B1161" s="114" t="s">
        <v>2955</v>
      </c>
      <c r="C1161" s="4" t="s">
        <v>1243</v>
      </c>
      <c r="D1161" s="144">
        <v>5</v>
      </c>
      <c r="E1161" s="130" t="s">
        <v>3561</v>
      </c>
      <c r="F1161" s="47">
        <v>21131</v>
      </c>
      <c r="G1161" s="47">
        <v>69486</v>
      </c>
      <c r="H1161" s="47">
        <v>984</v>
      </c>
      <c r="I1161" s="47">
        <v>6042</v>
      </c>
      <c r="J1161" s="47">
        <v>52</v>
      </c>
      <c r="K1161" s="47">
        <v>17049</v>
      </c>
      <c r="L1161" s="47">
        <v>7388</v>
      </c>
      <c r="M1161" s="47">
        <v>646778</v>
      </c>
      <c r="N1161" s="153">
        <v>71985</v>
      </c>
      <c r="O1161" s="147">
        <v>29</v>
      </c>
      <c r="P1161" s="147">
        <v>0</v>
      </c>
      <c r="Q1161" s="47">
        <v>397269</v>
      </c>
      <c r="R1161" s="47">
        <v>0</v>
      </c>
      <c r="S1161" s="47">
        <v>0</v>
      </c>
      <c r="T1161" s="47">
        <v>0</v>
      </c>
      <c r="U1161" s="47">
        <v>509897</v>
      </c>
      <c r="V1161" s="47">
        <v>0</v>
      </c>
      <c r="W1161" s="103">
        <v>1748090</v>
      </c>
      <c r="X1161" s="41"/>
      <c r="Y1161" s="41"/>
      <c r="Z1161" s="41"/>
      <c r="AA1161" s="41"/>
    </row>
    <row r="1162" spans="1:27" ht="20.25" customHeight="1" x14ac:dyDescent="0.2">
      <c r="A1162" s="113" t="s">
        <v>2977</v>
      </c>
      <c r="B1162" s="114" t="s">
        <v>2955</v>
      </c>
      <c r="C1162" s="4" t="s">
        <v>1244</v>
      </c>
      <c r="D1162" s="144">
        <v>5</v>
      </c>
      <c r="E1162" s="130" t="s">
        <v>3561</v>
      </c>
      <c r="F1162" s="47">
        <v>77082</v>
      </c>
      <c r="G1162" s="47">
        <v>66200</v>
      </c>
      <c r="H1162" s="47">
        <v>416</v>
      </c>
      <c r="I1162" s="47">
        <v>44092</v>
      </c>
      <c r="J1162" s="47">
        <v>184</v>
      </c>
      <c r="K1162" s="47">
        <v>48077</v>
      </c>
      <c r="L1162" s="47">
        <v>21175</v>
      </c>
      <c r="M1162" s="47">
        <v>1284576</v>
      </c>
      <c r="N1162" s="153">
        <v>162894</v>
      </c>
      <c r="O1162" s="147">
        <v>10049</v>
      </c>
      <c r="P1162" s="147">
        <v>0</v>
      </c>
      <c r="Q1162" s="47">
        <v>9456</v>
      </c>
      <c r="R1162" s="47">
        <v>0</v>
      </c>
      <c r="S1162" s="47">
        <v>0</v>
      </c>
      <c r="T1162" s="47">
        <v>0</v>
      </c>
      <c r="U1162" s="47">
        <v>1563475</v>
      </c>
      <c r="V1162" s="47">
        <v>0</v>
      </c>
      <c r="W1162" s="103">
        <v>3287676</v>
      </c>
      <c r="X1162" s="41"/>
      <c r="Y1162" s="41"/>
      <c r="Z1162" s="41"/>
      <c r="AA1162" s="41"/>
    </row>
    <row r="1163" spans="1:27" ht="20.25" customHeight="1" x14ac:dyDescent="0.2">
      <c r="A1163" s="113" t="s">
        <v>2978</v>
      </c>
      <c r="B1163" s="114" t="s">
        <v>2955</v>
      </c>
      <c r="C1163" s="4" t="s">
        <v>1245</v>
      </c>
      <c r="D1163" s="144">
        <v>5</v>
      </c>
      <c r="E1163" s="130" t="s">
        <v>3561</v>
      </c>
      <c r="F1163" s="47">
        <v>21506</v>
      </c>
      <c r="G1163" s="47">
        <v>30022</v>
      </c>
      <c r="H1163" s="47">
        <v>0</v>
      </c>
      <c r="I1163" s="47">
        <v>48982</v>
      </c>
      <c r="J1163" s="47">
        <v>119</v>
      </c>
      <c r="K1163" s="47">
        <v>56217</v>
      </c>
      <c r="L1163" s="47">
        <v>14825</v>
      </c>
      <c r="M1163" s="47">
        <v>943066</v>
      </c>
      <c r="N1163" s="153">
        <v>132055</v>
      </c>
      <c r="O1163" s="147">
        <v>7599</v>
      </c>
      <c r="P1163" s="147">
        <v>0</v>
      </c>
      <c r="Q1163" s="47">
        <v>21212</v>
      </c>
      <c r="R1163" s="47">
        <v>0</v>
      </c>
      <c r="S1163" s="47">
        <v>0</v>
      </c>
      <c r="T1163" s="47">
        <v>0</v>
      </c>
      <c r="U1163" s="47">
        <v>1003544</v>
      </c>
      <c r="V1163" s="47">
        <v>0</v>
      </c>
      <c r="W1163" s="103">
        <v>2279147</v>
      </c>
      <c r="X1163" s="41"/>
      <c r="Y1163" s="41"/>
      <c r="Z1163" s="41"/>
      <c r="AA1163" s="41"/>
    </row>
    <row r="1164" spans="1:27" ht="20.25" customHeight="1" x14ac:dyDescent="0.2">
      <c r="A1164" s="113" t="s">
        <v>2979</v>
      </c>
      <c r="B1164" s="114" t="s">
        <v>2955</v>
      </c>
      <c r="C1164" s="4" t="s">
        <v>1246</v>
      </c>
      <c r="D1164" s="144">
        <v>5</v>
      </c>
      <c r="E1164" s="130" t="s">
        <v>3561</v>
      </c>
      <c r="F1164" s="47">
        <v>26855</v>
      </c>
      <c r="G1164" s="47">
        <v>24191</v>
      </c>
      <c r="H1164" s="47">
        <v>0</v>
      </c>
      <c r="I1164" s="47">
        <v>33678</v>
      </c>
      <c r="J1164" s="47">
        <v>158</v>
      </c>
      <c r="K1164" s="47">
        <v>25832</v>
      </c>
      <c r="L1164" s="47">
        <v>10661</v>
      </c>
      <c r="M1164" s="47">
        <v>773483</v>
      </c>
      <c r="N1164" s="153">
        <v>112445</v>
      </c>
      <c r="O1164" s="147">
        <v>1355</v>
      </c>
      <c r="P1164" s="147">
        <v>0</v>
      </c>
      <c r="Q1164" s="47">
        <v>212125</v>
      </c>
      <c r="R1164" s="47">
        <v>0</v>
      </c>
      <c r="S1164" s="47">
        <v>0</v>
      </c>
      <c r="T1164" s="47">
        <v>0</v>
      </c>
      <c r="U1164" s="47">
        <v>645168</v>
      </c>
      <c r="V1164" s="47">
        <v>0</v>
      </c>
      <c r="W1164" s="103">
        <v>1865951</v>
      </c>
      <c r="X1164" s="41"/>
      <c r="Y1164" s="41"/>
      <c r="Z1164" s="41"/>
      <c r="AA1164" s="41"/>
    </row>
    <row r="1165" spans="1:27" ht="20.25" customHeight="1" x14ac:dyDescent="0.2">
      <c r="A1165" s="113" t="s">
        <v>2980</v>
      </c>
      <c r="B1165" s="114" t="s">
        <v>2955</v>
      </c>
      <c r="C1165" s="4" t="s">
        <v>1247</v>
      </c>
      <c r="D1165" s="144">
        <v>5</v>
      </c>
      <c r="E1165" s="130" t="s">
        <v>3561</v>
      </c>
      <c r="F1165" s="47">
        <v>146901</v>
      </c>
      <c r="G1165" s="47">
        <v>23929</v>
      </c>
      <c r="H1165" s="47">
        <v>129</v>
      </c>
      <c r="I1165" s="47">
        <v>9474</v>
      </c>
      <c r="J1165" s="47">
        <v>177</v>
      </c>
      <c r="K1165" s="47">
        <v>23352</v>
      </c>
      <c r="L1165" s="47">
        <v>13061</v>
      </c>
      <c r="M1165" s="47">
        <v>958979</v>
      </c>
      <c r="N1165" s="153">
        <v>77030</v>
      </c>
      <c r="O1165" s="147">
        <v>484</v>
      </c>
      <c r="P1165" s="147">
        <v>0</v>
      </c>
      <c r="Q1165" s="47">
        <v>278693</v>
      </c>
      <c r="R1165" s="47">
        <v>0</v>
      </c>
      <c r="S1165" s="47">
        <v>0</v>
      </c>
      <c r="T1165" s="47">
        <v>0</v>
      </c>
      <c r="U1165" s="47">
        <v>934121</v>
      </c>
      <c r="V1165" s="47">
        <v>0</v>
      </c>
      <c r="W1165" s="103">
        <v>2466330</v>
      </c>
      <c r="X1165" s="41"/>
      <c r="Y1165" s="41"/>
      <c r="Z1165" s="41"/>
      <c r="AA1165" s="41"/>
    </row>
    <row r="1166" spans="1:27" ht="20.25" customHeight="1" x14ac:dyDescent="0.2">
      <c r="A1166" s="113" t="s">
        <v>2981</v>
      </c>
      <c r="B1166" s="114" t="s">
        <v>2955</v>
      </c>
      <c r="C1166" s="4" t="s">
        <v>1248</v>
      </c>
      <c r="D1166" s="144">
        <v>5</v>
      </c>
      <c r="E1166" s="130" t="s">
        <v>3561</v>
      </c>
      <c r="F1166" s="47">
        <v>62670</v>
      </c>
      <c r="G1166" s="47">
        <v>40874</v>
      </c>
      <c r="H1166" s="47">
        <v>4241</v>
      </c>
      <c r="I1166" s="47">
        <v>12363</v>
      </c>
      <c r="J1166" s="47">
        <v>175</v>
      </c>
      <c r="K1166" s="47">
        <v>26421</v>
      </c>
      <c r="L1166" s="47">
        <v>11421</v>
      </c>
      <c r="M1166" s="47">
        <v>836233</v>
      </c>
      <c r="N1166" s="153">
        <v>68505</v>
      </c>
      <c r="O1166" s="147">
        <v>1167</v>
      </c>
      <c r="P1166" s="147">
        <v>0</v>
      </c>
      <c r="Q1166" s="47">
        <v>485688</v>
      </c>
      <c r="R1166" s="47">
        <v>0</v>
      </c>
      <c r="S1166" s="47">
        <v>0</v>
      </c>
      <c r="T1166" s="47">
        <v>0</v>
      </c>
      <c r="U1166" s="47">
        <v>831959</v>
      </c>
      <c r="V1166" s="47">
        <v>0</v>
      </c>
      <c r="W1166" s="103">
        <v>2381717</v>
      </c>
      <c r="X1166" s="41"/>
      <c r="Y1166" s="41"/>
      <c r="Z1166" s="41"/>
      <c r="AA1166" s="41"/>
    </row>
    <row r="1167" spans="1:27" ht="20.25" customHeight="1" x14ac:dyDescent="0.2">
      <c r="A1167" s="113" t="s">
        <v>2982</v>
      </c>
      <c r="B1167" s="114" t="s">
        <v>2955</v>
      </c>
      <c r="C1167" s="4" t="s">
        <v>1249</v>
      </c>
      <c r="D1167" s="144">
        <v>5</v>
      </c>
      <c r="E1167" s="130" t="s">
        <v>3561</v>
      </c>
      <c r="F1167" s="47">
        <v>670</v>
      </c>
      <c r="G1167" s="47">
        <v>0</v>
      </c>
      <c r="H1167" s="47">
        <v>1984</v>
      </c>
      <c r="I1167" s="47">
        <v>11343</v>
      </c>
      <c r="J1167" s="47">
        <v>143</v>
      </c>
      <c r="K1167" s="47">
        <v>17582</v>
      </c>
      <c r="L1167" s="47">
        <v>15568</v>
      </c>
      <c r="M1167" s="47">
        <v>847394</v>
      </c>
      <c r="N1167" s="153">
        <v>141594</v>
      </c>
      <c r="O1167" s="147">
        <v>260</v>
      </c>
      <c r="P1167" s="147">
        <v>0</v>
      </c>
      <c r="Q1167" s="47">
        <v>0</v>
      </c>
      <c r="R1167" s="47">
        <v>0</v>
      </c>
      <c r="S1167" s="47">
        <v>0</v>
      </c>
      <c r="T1167" s="47">
        <v>0</v>
      </c>
      <c r="U1167" s="47">
        <v>623165</v>
      </c>
      <c r="V1167" s="47">
        <v>0</v>
      </c>
      <c r="W1167" s="103">
        <v>1659703</v>
      </c>
      <c r="X1167" s="41"/>
      <c r="Y1167" s="41"/>
      <c r="Z1167" s="41"/>
      <c r="AA1167" s="41"/>
    </row>
    <row r="1168" spans="1:27" ht="20.25" customHeight="1" x14ac:dyDescent="0.2">
      <c r="A1168" s="113" t="s">
        <v>2983</v>
      </c>
      <c r="B1168" s="114" t="s">
        <v>2955</v>
      </c>
      <c r="C1168" s="4" t="s">
        <v>1250</v>
      </c>
      <c r="D1168" s="144">
        <v>5</v>
      </c>
      <c r="E1168" s="130" t="s">
        <v>3561</v>
      </c>
      <c r="F1168" s="47">
        <v>3959</v>
      </c>
      <c r="G1168" s="47">
        <v>0</v>
      </c>
      <c r="H1168" s="47">
        <v>7165</v>
      </c>
      <c r="I1168" s="47">
        <v>31433</v>
      </c>
      <c r="J1168" s="47">
        <v>438</v>
      </c>
      <c r="K1168" s="47">
        <v>43552</v>
      </c>
      <c r="L1168" s="47">
        <v>25530</v>
      </c>
      <c r="M1168" s="47">
        <v>1340192</v>
      </c>
      <c r="N1168" s="153">
        <v>74381</v>
      </c>
      <c r="O1168" s="147">
        <v>639</v>
      </c>
      <c r="P1168" s="147">
        <v>0</v>
      </c>
      <c r="Q1168" s="47">
        <v>806</v>
      </c>
      <c r="R1168" s="47">
        <v>158993</v>
      </c>
      <c r="S1168" s="47">
        <v>0</v>
      </c>
      <c r="T1168" s="47">
        <v>0</v>
      </c>
      <c r="U1168" s="47">
        <v>1113834</v>
      </c>
      <c r="V1168" s="47">
        <v>0</v>
      </c>
      <c r="W1168" s="103">
        <v>2800922</v>
      </c>
      <c r="X1168" s="41"/>
      <c r="Y1168" s="41"/>
      <c r="Z1168" s="41"/>
      <c r="AA1168" s="41"/>
    </row>
    <row r="1169" spans="1:27" ht="20.25" customHeight="1" x14ac:dyDescent="0.2">
      <c r="A1169" s="113" t="s">
        <v>2984</v>
      </c>
      <c r="B1169" s="114" t="s">
        <v>2955</v>
      </c>
      <c r="C1169" s="4" t="s">
        <v>1251</v>
      </c>
      <c r="D1169" s="144">
        <v>6</v>
      </c>
      <c r="E1169" s="130" t="s">
        <v>3561</v>
      </c>
      <c r="F1169" s="47">
        <v>28822</v>
      </c>
      <c r="G1169" s="47">
        <v>0</v>
      </c>
      <c r="H1169" s="47">
        <v>9459</v>
      </c>
      <c r="I1169" s="47">
        <v>15394</v>
      </c>
      <c r="J1169" s="47">
        <v>66</v>
      </c>
      <c r="K1169" s="47">
        <v>5316</v>
      </c>
      <c r="L1169" s="47">
        <v>11820</v>
      </c>
      <c r="M1169" s="47">
        <v>471653</v>
      </c>
      <c r="N1169" s="153">
        <v>33517</v>
      </c>
      <c r="O1169" s="147">
        <v>150</v>
      </c>
      <c r="P1169" s="147">
        <v>0</v>
      </c>
      <c r="Q1169" s="47">
        <v>0</v>
      </c>
      <c r="R1169" s="47">
        <v>0</v>
      </c>
      <c r="S1169" s="47">
        <v>0</v>
      </c>
      <c r="T1169" s="47">
        <v>0</v>
      </c>
      <c r="U1169" s="47">
        <v>0</v>
      </c>
      <c r="V1169" s="47">
        <v>0</v>
      </c>
      <c r="W1169" s="103">
        <v>576197</v>
      </c>
      <c r="X1169" s="41"/>
      <c r="Y1169" s="41"/>
      <c r="Z1169" s="41"/>
      <c r="AA1169" s="41"/>
    </row>
    <row r="1170" spans="1:27" ht="20.25" customHeight="1" x14ac:dyDescent="0.2">
      <c r="A1170" s="113" t="s">
        <v>2985</v>
      </c>
      <c r="B1170" s="114" t="s">
        <v>2955</v>
      </c>
      <c r="C1170" s="4" t="s">
        <v>1252</v>
      </c>
      <c r="D1170" s="144">
        <v>6</v>
      </c>
      <c r="E1170" s="130" t="s">
        <v>3561</v>
      </c>
      <c r="F1170" s="47">
        <v>7298</v>
      </c>
      <c r="G1170" s="47">
        <v>27959</v>
      </c>
      <c r="H1170" s="47">
        <v>334</v>
      </c>
      <c r="I1170" s="47">
        <v>5871</v>
      </c>
      <c r="J1170" s="47">
        <v>93</v>
      </c>
      <c r="K1170" s="47">
        <v>13402</v>
      </c>
      <c r="L1170" s="47">
        <v>5634</v>
      </c>
      <c r="M1170" s="47">
        <v>472519</v>
      </c>
      <c r="N1170" s="153">
        <v>54272</v>
      </c>
      <c r="O1170" s="147">
        <v>1600</v>
      </c>
      <c r="P1170" s="147">
        <v>0</v>
      </c>
      <c r="Q1170" s="47">
        <v>146</v>
      </c>
      <c r="R1170" s="47">
        <v>0</v>
      </c>
      <c r="S1170" s="47">
        <v>0</v>
      </c>
      <c r="T1170" s="47">
        <v>0</v>
      </c>
      <c r="U1170" s="47">
        <v>323524</v>
      </c>
      <c r="V1170" s="47">
        <v>0</v>
      </c>
      <c r="W1170" s="103">
        <v>912652</v>
      </c>
      <c r="X1170" s="41"/>
      <c r="Y1170" s="41"/>
      <c r="Z1170" s="41"/>
      <c r="AA1170" s="41"/>
    </row>
    <row r="1171" spans="1:27" ht="20.25" customHeight="1" x14ac:dyDescent="0.2">
      <c r="A1171" s="113" t="s">
        <v>2986</v>
      </c>
      <c r="B1171" s="114" t="s">
        <v>2955</v>
      </c>
      <c r="C1171" s="4" t="s">
        <v>1253</v>
      </c>
      <c r="D1171" s="144">
        <v>6</v>
      </c>
      <c r="E1171" s="130" t="s">
        <v>3561</v>
      </c>
      <c r="F1171" s="47">
        <v>0</v>
      </c>
      <c r="G1171" s="47">
        <v>0</v>
      </c>
      <c r="H1171" s="47">
        <v>1651</v>
      </c>
      <c r="I1171" s="47">
        <v>33572</v>
      </c>
      <c r="J1171" s="47">
        <v>83</v>
      </c>
      <c r="K1171" s="47">
        <v>9261</v>
      </c>
      <c r="L1171" s="47">
        <v>11402</v>
      </c>
      <c r="M1171" s="47">
        <v>479753</v>
      </c>
      <c r="N1171" s="153">
        <v>25166</v>
      </c>
      <c r="O1171" s="147">
        <v>2517</v>
      </c>
      <c r="P1171" s="147">
        <v>0</v>
      </c>
      <c r="Q1171" s="47">
        <v>0</v>
      </c>
      <c r="R1171" s="47">
        <v>49678</v>
      </c>
      <c r="S1171" s="47">
        <v>0</v>
      </c>
      <c r="T1171" s="47">
        <v>0</v>
      </c>
      <c r="U1171" s="47">
        <v>0</v>
      </c>
      <c r="V1171" s="47">
        <v>0</v>
      </c>
      <c r="W1171" s="103">
        <v>613083</v>
      </c>
      <c r="X1171" s="41"/>
      <c r="Y1171" s="41"/>
      <c r="Z1171" s="41"/>
      <c r="AA1171" s="41"/>
    </row>
    <row r="1172" spans="1:27" ht="20.25" customHeight="1" x14ac:dyDescent="0.2">
      <c r="A1172" s="113" t="s">
        <v>2987</v>
      </c>
      <c r="B1172" s="114" t="s">
        <v>2955</v>
      </c>
      <c r="C1172" s="4" t="s">
        <v>1254</v>
      </c>
      <c r="D1172" s="144">
        <v>6</v>
      </c>
      <c r="E1172" s="130" t="s">
        <v>3561</v>
      </c>
      <c r="F1172" s="47">
        <v>0</v>
      </c>
      <c r="G1172" s="47">
        <v>0</v>
      </c>
      <c r="H1172" s="47">
        <v>1589</v>
      </c>
      <c r="I1172" s="47">
        <v>33789</v>
      </c>
      <c r="J1172" s="47">
        <v>74</v>
      </c>
      <c r="K1172" s="47">
        <v>9896</v>
      </c>
      <c r="L1172" s="47">
        <v>11186</v>
      </c>
      <c r="M1172" s="47">
        <v>489672</v>
      </c>
      <c r="N1172" s="153">
        <v>1100</v>
      </c>
      <c r="O1172" s="147">
        <v>4123</v>
      </c>
      <c r="P1172" s="147">
        <v>0</v>
      </c>
      <c r="Q1172" s="47">
        <v>0</v>
      </c>
      <c r="R1172" s="47">
        <v>0</v>
      </c>
      <c r="S1172" s="47">
        <v>0</v>
      </c>
      <c r="T1172" s="47">
        <v>0</v>
      </c>
      <c r="U1172" s="47">
        <v>0</v>
      </c>
      <c r="V1172" s="47">
        <v>0</v>
      </c>
      <c r="W1172" s="103">
        <v>551429</v>
      </c>
      <c r="X1172" s="41"/>
      <c r="Y1172" s="41"/>
      <c r="Z1172" s="41"/>
      <c r="AA1172" s="41"/>
    </row>
    <row r="1173" spans="1:27" ht="20.25" customHeight="1" x14ac:dyDescent="0.2">
      <c r="A1173" s="113" t="s">
        <v>2988</v>
      </c>
      <c r="B1173" s="114" t="s">
        <v>2955</v>
      </c>
      <c r="C1173" s="4" t="s">
        <v>1255</v>
      </c>
      <c r="D1173" s="144">
        <v>6</v>
      </c>
      <c r="E1173" s="130" t="s">
        <v>3561</v>
      </c>
      <c r="F1173" s="47">
        <v>20727</v>
      </c>
      <c r="G1173" s="47">
        <v>0</v>
      </c>
      <c r="H1173" s="47">
        <v>0</v>
      </c>
      <c r="I1173" s="47">
        <v>5801</v>
      </c>
      <c r="J1173" s="47">
        <v>52</v>
      </c>
      <c r="K1173" s="47">
        <v>13766</v>
      </c>
      <c r="L1173" s="47">
        <v>3732</v>
      </c>
      <c r="M1173" s="47">
        <v>229989</v>
      </c>
      <c r="N1173" s="153">
        <v>20361</v>
      </c>
      <c r="O1173" s="147">
        <v>684</v>
      </c>
      <c r="P1173" s="147">
        <v>0</v>
      </c>
      <c r="Q1173" s="47">
        <v>2412</v>
      </c>
      <c r="R1173" s="47">
        <v>0</v>
      </c>
      <c r="S1173" s="47">
        <v>0</v>
      </c>
      <c r="T1173" s="47">
        <v>0</v>
      </c>
      <c r="U1173" s="47">
        <v>0</v>
      </c>
      <c r="V1173" s="47">
        <v>0</v>
      </c>
      <c r="W1173" s="103">
        <v>297524</v>
      </c>
      <c r="X1173" s="41"/>
      <c r="Y1173" s="41"/>
      <c r="Z1173" s="41"/>
      <c r="AA1173" s="41"/>
    </row>
    <row r="1174" spans="1:27" ht="20.25" customHeight="1" x14ac:dyDescent="0.2">
      <c r="A1174" s="113" t="s">
        <v>2989</v>
      </c>
      <c r="B1174" s="114" t="s">
        <v>2955</v>
      </c>
      <c r="C1174" s="4" t="s">
        <v>1256</v>
      </c>
      <c r="D1174" s="144">
        <v>6</v>
      </c>
      <c r="E1174" s="130" t="s">
        <v>3561</v>
      </c>
      <c r="F1174" s="47">
        <v>651</v>
      </c>
      <c r="G1174" s="47">
        <v>0</v>
      </c>
      <c r="H1174" s="47">
        <v>0</v>
      </c>
      <c r="I1174" s="47">
        <v>21890</v>
      </c>
      <c r="J1174" s="47">
        <v>9549</v>
      </c>
      <c r="K1174" s="47">
        <v>36401</v>
      </c>
      <c r="L1174" s="47">
        <v>8596</v>
      </c>
      <c r="M1174" s="47">
        <v>370752</v>
      </c>
      <c r="N1174" s="153">
        <v>34971</v>
      </c>
      <c r="O1174" s="147">
        <v>47</v>
      </c>
      <c r="P1174" s="147">
        <v>0</v>
      </c>
      <c r="Q1174" s="47">
        <v>0</v>
      </c>
      <c r="R1174" s="47">
        <v>0</v>
      </c>
      <c r="S1174" s="47">
        <v>0</v>
      </c>
      <c r="T1174" s="47">
        <v>0</v>
      </c>
      <c r="U1174" s="47">
        <v>0</v>
      </c>
      <c r="V1174" s="47">
        <v>0</v>
      </c>
      <c r="W1174" s="103">
        <v>482857</v>
      </c>
      <c r="X1174" s="41"/>
      <c r="Y1174" s="41"/>
      <c r="Z1174" s="41"/>
      <c r="AA1174" s="41"/>
    </row>
    <row r="1175" spans="1:27" ht="20.25" customHeight="1" x14ac:dyDescent="0.2">
      <c r="A1175" s="113" t="s">
        <v>2990</v>
      </c>
      <c r="B1175" s="114" t="s">
        <v>2955</v>
      </c>
      <c r="C1175" s="4" t="s">
        <v>1257</v>
      </c>
      <c r="D1175" s="144">
        <v>6</v>
      </c>
      <c r="E1175" s="130" t="s">
        <v>3561</v>
      </c>
      <c r="F1175" s="47">
        <v>16597</v>
      </c>
      <c r="G1175" s="47">
        <v>84664</v>
      </c>
      <c r="H1175" s="47">
        <v>0</v>
      </c>
      <c r="I1175" s="47">
        <v>8075</v>
      </c>
      <c r="J1175" s="47">
        <v>27</v>
      </c>
      <c r="K1175" s="47">
        <v>8895</v>
      </c>
      <c r="L1175" s="47">
        <v>3660</v>
      </c>
      <c r="M1175" s="47">
        <v>342081</v>
      </c>
      <c r="N1175" s="153">
        <v>38346</v>
      </c>
      <c r="O1175" s="147">
        <v>265</v>
      </c>
      <c r="P1175" s="147">
        <v>0</v>
      </c>
      <c r="Q1175" s="47">
        <v>142021</v>
      </c>
      <c r="R1175" s="47">
        <v>0</v>
      </c>
      <c r="S1175" s="47">
        <v>0</v>
      </c>
      <c r="T1175" s="47">
        <v>0</v>
      </c>
      <c r="U1175" s="47">
        <v>250625</v>
      </c>
      <c r="V1175" s="47">
        <v>0</v>
      </c>
      <c r="W1175" s="103">
        <v>895256</v>
      </c>
      <c r="X1175" s="41"/>
      <c r="Y1175" s="41"/>
      <c r="Z1175" s="41"/>
      <c r="AA1175" s="41"/>
    </row>
    <row r="1176" spans="1:27" ht="20.25" customHeight="1" x14ac:dyDescent="0.2">
      <c r="A1176" s="113" t="s">
        <v>2991</v>
      </c>
      <c r="B1176" s="114" t="s">
        <v>2955</v>
      </c>
      <c r="C1176" s="4" t="s">
        <v>1220</v>
      </c>
      <c r="D1176" s="144">
        <v>6</v>
      </c>
      <c r="E1176" s="130" t="s">
        <v>3561</v>
      </c>
      <c r="F1176" s="47">
        <v>0</v>
      </c>
      <c r="G1176" s="47">
        <v>0</v>
      </c>
      <c r="H1176" s="47">
        <v>1034</v>
      </c>
      <c r="I1176" s="47">
        <v>21114</v>
      </c>
      <c r="J1176" s="47">
        <v>185</v>
      </c>
      <c r="K1176" s="47">
        <v>26616</v>
      </c>
      <c r="L1176" s="47">
        <v>10178</v>
      </c>
      <c r="M1176" s="47">
        <v>489689</v>
      </c>
      <c r="N1176" s="153">
        <v>51051</v>
      </c>
      <c r="O1176" s="147">
        <v>5415</v>
      </c>
      <c r="P1176" s="147">
        <v>0</v>
      </c>
      <c r="Q1176" s="47">
        <v>0</v>
      </c>
      <c r="R1176" s="47">
        <v>131806</v>
      </c>
      <c r="S1176" s="47">
        <v>0</v>
      </c>
      <c r="T1176" s="47">
        <v>0</v>
      </c>
      <c r="U1176" s="47">
        <v>0</v>
      </c>
      <c r="V1176" s="47">
        <v>0</v>
      </c>
      <c r="W1176" s="103">
        <v>737088</v>
      </c>
      <c r="X1176" s="41"/>
      <c r="Y1176" s="41"/>
      <c r="Z1176" s="41"/>
      <c r="AA1176" s="41"/>
    </row>
    <row r="1177" spans="1:27" ht="20.25" customHeight="1" x14ac:dyDescent="0.2">
      <c r="A1177" s="113" t="s">
        <v>2992</v>
      </c>
      <c r="B1177" s="114" t="s">
        <v>2955</v>
      </c>
      <c r="C1177" s="4" t="s">
        <v>1258</v>
      </c>
      <c r="D1177" s="144">
        <v>6</v>
      </c>
      <c r="E1177" s="130" t="s">
        <v>3561</v>
      </c>
      <c r="F1177" s="47">
        <v>3524</v>
      </c>
      <c r="G1177" s="47">
        <v>19154</v>
      </c>
      <c r="H1177" s="47">
        <v>0</v>
      </c>
      <c r="I1177" s="47">
        <v>11021</v>
      </c>
      <c r="J1177" s="47">
        <v>46</v>
      </c>
      <c r="K1177" s="47">
        <v>32671</v>
      </c>
      <c r="L1177" s="47">
        <v>4960</v>
      </c>
      <c r="M1177" s="47">
        <v>315148</v>
      </c>
      <c r="N1177" s="153">
        <v>19659</v>
      </c>
      <c r="O1177" s="147">
        <v>663</v>
      </c>
      <c r="P1177" s="147">
        <v>0</v>
      </c>
      <c r="Q1177" s="47">
        <v>0</v>
      </c>
      <c r="R1177" s="47">
        <v>0</v>
      </c>
      <c r="S1177" s="47">
        <v>0</v>
      </c>
      <c r="T1177" s="47">
        <v>0</v>
      </c>
      <c r="U1177" s="47">
        <v>0</v>
      </c>
      <c r="V1177" s="47">
        <v>0</v>
      </c>
      <c r="W1177" s="103">
        <v>406846</v>
      </c>
      <c r="X1177" s="41"/>
      <c r="Y1177" s="41"/>
      <c r="Z1177" s="41"/>
      <c r="AA1177" s="41"/>
    </row>
    <row r="1178" spans="1:27" ht="20.25" customHeight="1" x14ac:dyDescent="0.2">
      <c r="A1178" s="113" t="s">
        <v>2993</v>
      </c>
      <c r="B1178" s="114" t="s">
        <v>2955</v>
      </c>
      <c r="C1178" s="4" t="s">
        <v>1259</v>
      </c>
      <c r="D1178" s="144">
        <v>6</v>
      </c>
      <c r="E1178" s="130" t="s">
        <v>3561</v>
      </c>
      <c r="F1178" s="47">
        <v>10310</v>
      </c>
      <c r="G1178" s="47">
        <v>11458</v>
      </c>
      <c r="H1178" s="47">
        <v>2548</v>
      </c>
      <c r="I1178" s="47">
        <v>3977</v>
      </c>
      <c r="J1178" s="47">
        <v>56</v>
      </c>
      <c r="K1178" s="47">
        <v>22921</v>
      </c>
      <c r="L1178" s="47">
        <v>4939</v>
      </c>
      <c r="M1178" s="47">
        <v>515405</v>
      </c>
      <c r="N1178" s="153">
        <v>45723</v>
      </c>
      <c r="O1178" s="147">
        <v>993</v>
      </c>
      <c r="P1178" s="147">
        <v>0</v>
      </c>
      <c r="Q1178" s="47">
        <v>390928</v>
      </c>
      <c r="R1178" s="47">
        <v>0</v>
      </c>
      <c r="S1178" s="47">
        <v>0</v>
      </c>
      <c r="T1178" s="47">
        <v>0</v>
      </c>
      <c r="U1178" s="47">
        <v>535558</v>
      </c>
      <c r="V1178" s="47">
        <v>0</v>
      </c>
      <c r="W1178" s="103">
        <v>1544816</v>
      </c>
      <c r="X1178" s="41"/>
      <c r="Y1178" s="41"/>
      <c r="Z1178" s="41"/>
      <c r="AA1178" s="41"/>
    </row>
    <row r="1179" spans="1:27" ht="20.25" customHeight="1" x14ac:dyDescent="0.2">
      <c r="A1179" s="113" t="s">
        <v>2994</v>
      </c>
      <c r="B1179" s="114" t="s">
        <v>2955</v>
      </c>
      <c r="C1179" s="4" t="s">
        <v>1260</v>
      </c>
      <c r="D1179" s="144">
        <v>6</v>
      </c>
      <c r="E1179" s="130" t="s">
        <v>3561</v>
      </c>
      <c r="F1179" s="47">
        <v>33070</v>
      </c>
      <c r="G1179" s="47">
        <v>9772</v>
      </c>
      <c r="H1179" s="47">
        <v>0</v>
      </c>
      <c r="I1179" s="47">
        <v>6269</v>
      </c>
      <c r="J1179" s="47">
        <v>45</v>
      </c>
      <c r="K1179" s="47">
        <v>15522</v>
      </c>
      <c r="L1179" s="47">
        <v>5208</v>
      </c>
      <c r="M1179" s="47">
        <v>461064</v>
      </c>
      <c r="N1179" s="153">
        <v>53588</v>
      </c>
      <c r="O1179" s="147">
        <v>1169</v>
      </c>
      <c r="P1179" s="147">
        <v>0</v>
      </c>
      <c r="Q1179" s="47">
        <v>481384</v>
      </c>
      <c r="R1179" s="47">
        <v>0</v>
      </c>
      <c r="S1179" s="47">
        <v>0</v>
      </c>
      <c r="T1179" s="47">
        <v>0</v>
      </c>
      <c r="U1179" s="47">
        <v>355650</v>
      </c>
      <c r="V1179" s="47">
        <v>0</v>
      </c>
      <c r="W1179" s="103">
        <v>1422741</v>
      </c>
      <c r="X1179" s="41"/>
      <c r="Y1179" s="41"/>
      <c r="Z1179" s="41"/>
      <c r="AA1179" s="41"/>
    </row>
    <row r="1180" spans="1:27" ht="20.25" customHeight="1" x14ac:dyDescent="0.2">
      <c r="A1180" s="113" t="s">
        <v>2995</v>
      </c>
      <c r="B1180" s="114" t="s">
        <v>2955</v>
      </c>
      <c r="C1180" s="4" t="s">
        <v>1261</v>
      </c>
      <c r="D1180" s="144">
        <v>6</v>
      </c>
      <c r="E1180" s="130" t="s">
        <v>3561</v>
      </c>
      <c r="F1180" s="47">
        <v>13197</v>
      </c>
      <c r="G1180" s="47">
        <v>3262</v>
      </c>
      <c r="H1180" s="47">
        <v>0</v>
      </c>
      <c r="I1180" s="47">
        <v>3805</v>
      </c>
      <c r="J1180" s="47">
        <v>41</v>
      </c>
      <c r="K1180" s="47">
        <v>13059</v>
      </c>
      <c r="L1180" s="47">
        <v>4206</v>
      </c>
      <c r="M1180" s="47">
        <v>356424</v>
      </c>
      <c r="N1180" s="153">
        <v>46619</v>
      </c>
      <c r="O1180" s="147">
        <v>1312</v>
      </c>
      <c r="P1180" s="147">
        <v>0</v>
      </c>
      <c r="Q1180" s="47">
        <v>251019</v>
      </c>
      <c r="R1180" s="47">
        <v>0</v>
      </c>
      <c r="S1180" s="47">
        <v>0</v>
      </c>
      <c r="T1180" s="47">
        <v>0</v>
      </c>
      <c r="U1180" s="47">
        <v>325014</v>
      </c>
      <c r="V1180" s="47">
        <v>0</v>
      </c>
      <c r="W1180" s="103">
        <v>1017958</v>
      </c>
      <c r="X1180" s="41"/>
      <c r="Y1180" s="41"/>
      <c r="Z1180" s="41"/>
      <c r="AA1180" s="41"/>
    </row>
    <row r="1181" spans="1:27" ht="20.25" customHeight="1" x14ac:dyDescent="0.2">
      <c r="A1181" s="113" t="s">
        <v>2996</v>
      </c>
      <c r="B1181" s="114" t="s">
        <v>2997</v>
      </c>
      <c r="C1181" s="4" t="s">
        <v>1262</v>
      </c>
      <c r="D1181" s="144">
        <v>3</v>
      </c>
      <c r="E1181" s="130" t="s">
        <v>3561</v>
      </c>
      <c r="F1181" s="47">
        <v>18275</v>
      </c>
      <c r="G1181" s="47">
        <v>0</v>
      </c>
      <c r="H1181" s="47">
        <v>9559</v>
      </c>
      <c r="I1181" s="47">
        <v>204583</v>
      </c>
      <c r="J1181" s="47">
        <v>115901</v>
      </c>
      <c r="K1181" s="47">
        <v>342077</v>
      </c>
      <c r="L1181" s="47">
        <v>189108</v>
      </c>
      <c r="M1181" s="47">
        <v>5298269</v>
      </c>
      <c r="N1181" s="153">
        <v>204847</v>
      </c>
      <c r="O1181" s="147">
        <v>13133</v>
      </c>
      <c r="P1181" s="147">
        <v>24243</v>
      </c>
      <c r="Q1181" s="47">
        <v>0</v>
      </c>
      <c r="R1181" s="47">
        <v>712279</v>
      </c>
      <c r="S1181" s="47">
        <v>0</v>
      </c>
      <c r="T1181" s="47">
        <v>0</v>
      </c>
      <c r="U1181" s="47">
        <v>725755</v>
      </c>
      <c r="V1181" s="47">
        <v>0</v>
      </c>
      <c r="W1181" s="103">
        <v>7858029</v>
      </c>
      <c r="X1181" s="41"/>
      <c r="Y1181" s="41"/>
      <c r="Z1181" s="41"/>
      <c r="AA1181" s="41"/>
    </row>
    <row r="1182" spans="1:27" ht="20.25" customHeight="1" x14ac:dyDescent="0.2">
      <c r="A1182" s="113" t="s">
        <v>2998</v>
      </c>
      <c r="B1182" s="114" t="s">
        <v>2997</v>
      </c>
      <c r="C1182" s="4" t="s">
        <v>1263</v>
      </c>
      <c r="D1182" s="144">
        <v>5</v>
      </c>
      <c r="E1182" s="130" t="s">
        <v>3561</v>
      </c>
      <c r="F1182" s="47">
        <v>1889</v>
      </c>
      <c r="G1182" s="47">
        <v>0</v>
      </c>
      <c r="H1182" s="47">
        <v>918</v>
      </c>
      <c r="I1182" s="47">
        <v>28767</v>
      </c>
      <c r="J1182" s="47">
        <v>7154</v>
      </c>
      <c r="K1182" s="47">
        <v>28367</v>
      </c>
      <c r="L1182" s="47">
        <v>22084</v>
      </c>
      <c r="M1182" s="47">
        <v>912863</v>
      </c>
      <c r="N1182" s="153">
        <v>79703</v>
      </c>
      <c r="O1182" s="147">
        <v>3942</v>
      </c>
      <c r="P1182" s="147">
        <v>21171</v>
      </c>
      <c r="Q1182" s="47">
        <v>0</v>
      </c>
      <c r="R1182" s="47">
        <v>258108</v>
      </c>
      <c r="S1182" s="47">
        <v>0</v>
      </c>
      <c r="T1182" s="47">
        <v>0</v>
      </c>
      <c r="U1182" s="47">
        <v>0</v>
      </c>
      <c r="V1182" s="47">
        <v>0</v>
      </c>
      <c r="W1182" s="103">
        <v>1364966</v>
      </c>
      <c r="X1182" s="41"/>
      <c r="Y1182" s="41"/>
      <c r="Z1182" s="41"/>
      <c r="AA1182" s="41"/>
    </row>
    <row r="1183" spans="1:27" ht="20.25" customHeight="1" x14ac:dyDescent="0.2">
      <c r="A1183" s="113" t="s">
        <v>2999</v>
      </c>
      <c r="B1183" s="114" t="s">
        <v>2997</v>
      </c>
      <c r="C1183" s="4" t="s">
        <v>1264</v>
      </c>
      <c r="D1183" s="144">
        <v>5</v>
      </c>
      <c r="E1183" s="130" t="s">
        <v>3561</v>
      </c>
      <c r="F1183" s="47">
        <v>808</v>
      </c>
      <c r="G1183" s="47">
        <v>0</v>
      </c>
      <c r="H1183" s="47">
        <v>1746</v>
      </c>
      <c r="I1183" s="47">
        <v>61726</v>
      </c>
      <c r="J1183" s="47">
        <v>251</v>
      </c>
      <c r="K1183" s="47">
        <v>45719</v>
      </c>
      <c r="L1183" s="47">
        <v>39843</v>
      </c>
      <c r="M1183" s="47">
        <v>1335532</v>
      </c>
      <c r="N1183" s="153">
        <v>92139</v>
      </c>
      <c r="O1183" s="147">
        <v>8905</v>
      </c>
      <c r="P1183" s="147">
        <v>60746</v>
      </c>
      <c r="Q1183" s="47">
        <v>0</v>
      </c>
      <c r="R1183" s="47">
        <v>429665</v>
      </c>
      <c r="S1183" s="47">
        <v>0</v>
      </c>
      <c r="T1183" s="47">
        <v>0</v>
      </c>
      <c r="U1183" s="47">
        <v>0</v>
      </c>
      <c r="V1183" s="47">
        <v>0</v>
      </c>
      <c r="W1183" s="103">
        <v>2077080</v>
      </c>
      <c r="X1183" s="41"/>
      <c r="Y1183" s="41"/>
      <c r="Z1183" s="41"/>
      <c r="AA1183" s="41"/>
    </row>
    <row r="1184" spans="1:27" ht="20.25" customHeight="1" x14ac:dyDescent="0.2">
      <c r="A1184" s="113" t="s">
        <v>3000</v>
      </c>
      <c r="B1184" s="114" t="s">
        <v>2997</v>
      </c>
      <c r="C1184" s="4" t="s">
        <v>1265</v>
      </c>
      <c r="D1184" s="144">
        <v>5</v>
      </c>
      <c r="E1184" s="130" t="s">
        <v>3561</v>
      </c>
      <c r="F1184" s="47">
        <v>5367</v>
      </c>
      <c r="G1184" s="47">
        <v>0</v>
      </c>
      <c r="H1184" s="47">
        <v>1146</v>
      </c>
      <c r="I1184" s="47">
        <v>15492</v>
      </c>
      <c r="J1184" s="47">
        <v>192</v>
      </c>
      <c r="K1184" s="47">
        <v>53917</v>
      </c>
      <c r="L1184" s="47">
        <v>26778</v>
      </c>
      <c r="M1184" s="47">
        <v>976616</v>
      </c>
      <c r="N1184" s="153">
        <v>108664</v>
      </c>
      <c r="O1184" s="147">
        <v>12401</v>
      </c>
      <c r="P1184" s="147">
        <v>0</v>
      </c>
      <c r="Q1184" s="47">
        <v>0</v>
      </c>
      <c r="R1184" s="47">
        <v>501635</v>
      </c>
      <c r="S1184" s="47">
        <v>0</v>
      </c>
      <c r="T1184" s="47">
        <v>0</v>
      </c>
      <c r="U1184" s="47">
        <v>0</v>
      </c>
      <c r="V1184" s="47">
        <v>0</v>
      </c>
      <c r="W1184" s="103">
        <v>1702208</v>
      </c>
      <c r="X1184" s="41"/>
      <c r="Y1184" s="41"/>
      <c r="Z1184" s="41"/>
      <c r="AA1184" s="41"/>
    </row>
    <row r="1185" spans="1:27" ht="20.25" customHeight="1" x14ac:dyDescent="0.2">
      <c r="A1185" s="113" t="s">
        <v>3001</v>
      </c>
      <c r="B1185" s="114" t="s">
        <v>2997</v>
      </c>
      <c r="C1185" s="4" t="s">
        <v>1266</v>
      </c>
      <c r="D1185" s="144">
        <v>5</v>
      </c>
      <c r="E1185" s="130" t="s">
        <v>3561</v>
      </c>
      <c r="F1185" s="47">
        <v>2638</v>
      </c>
      <c r="G1185" s="47">
        <v>0</v>
      </c>
      <c r="H1185" s="47">
        <v>1470</v>
      </c>
      <c r="I1185" s="47">
        <v>22282</v>
      </c>
      <c r="J1185" s="47">
        <v>24103</v>
      </c>
      <c r="K1185" s="47">
        <v>81231</v>
      </c>
      <c r="L1185" s="47">
        <v>44851</v>
      </c>
      <c r="M1185" s="47">
        <v>1648615</v>
      </c>
      <c r="N1185" s="153">
        <v>38851</v>
      </c>
      <c r="O1185" s="147">
        <v>3192</v>
      </c>
      <c r="P1185" s="147">
        <v>73385</v>
      </c>
      <c r="Q1185" s="47">
        <v>0</v>
      </c>
      <c r="R1185" s="47">
        <v>162028</v>
      </c>
      <c r="S1185" s="47">
        <v>0</v>
      </c>
      <c r="T1185" s="47">
        <v>0</v>
      </c>
      <c r="U1185" s="47">
        <v>0</v>
      </c>
      <c r="V1185" s="47">
        <v>0</v>
      </c>
      <c r="W1185" s="103">
        <v>2102646</v>
      </c>
      <c r="X1185" s="41"/>
      <c r="Y1185" s="41"/>
      <c r="Z1185" s="41"/>
      <c r="AA1185" s="41"/>
    </row>
    <row r="1186" spans="1:27" ht="20.25" customHeight="1" x14ac:dyDescent="0.2">
      <c r="A1186" s="113" t="s">
        <v>3002</v>
      </c>
      <c r="B1186" s="114" t="s">
        <v>2997</v>
      </c>
      <c r="C1186" s="4" t="s">
        <v>1267</v>
      </c>
      <c r="D1186" s="144">
        <v>5</v>
      </c>
      <c r="E1186" s="130" t="s">
        <v>3561</v>
      </c>
      <c r="F1186" s="47">
        <v>8310</v>
      </c>
      <c r="G1186" s="47">
        <v>22463</v>
      </c>
      <c r="H1186" s="47">
        <v>770</v>
      </c>
      <c r="I1186" s="47">
        <v>32296</v>
      </c>
      <c r="J1186" s="47">
        <v>2567</v>
      </c>
      <c r="K1186" s="47">
        <v>33346</v>
      </c>
      <c r="L1186" s="47">
        <v>19033</v>
      </c>
      <c r="M1186" s="47">
        <v>797633</v>
      </c>
      <c r="N1186" s="153">
        <v>67086</v>
      </c>
      <c r="O1186" s="147">
        <v>18</v>
      </c>
      <c r="P1186" s="147">
        <v>0</v>
      </c>
      <c r="Q1186" s="47">
        <v>0</v>
      </c>
      <c r="R1186" s="47">
        <v>0</v>
      </c>
      <c r="S1186" s="47">
        <v>0</v>
      </c>
      <c r="T1186" s="47">
        <v>0</v>
      </c>
      <c r="U1186" s="47">
        <v>0</v>
      </c>
      <c r="V1186" s="47">
        <v>0</v>
      </c>
      <c r="W1186" s="103">
        <v>983522</v>
      </c>
      <c r="X1186" s="41"/>
      <c r="Y1186" s="41"/>
      <c r="Z1186" s="41"/>
      <c r="AA1186" s="41"/>
    </row>
    <row r="1187" spans="1:27" ht="20.25" customHeight="1" x14ac:dyDescent="0.2">
      <c r="A1187" s="113" t="s">
        <v>3003</v>
      </c>
      <c r="B1187" s="114" t="s">
        <v>2997</v>
      </c>
      <c r="C1187" s="4" t="s">
        <v>1268</v>
      </c>
      <c r="D1187" s="144">
        <v>5</v>
      </c>
      <c r="E1187" s="130" t="s">
        <v>3561</v>
      </c>
      <c r="F1187" s="47">
        <v>80860</v>
      </c>
      <c r="G1187" s="47">
        <v>0</v>
      </c>
      <c r="H1187" s="47">
        <v>2357</v>
      </c>
      <c r="I1187" s="47">
        <v>32245</v>
      </c>
      <c r="J1187" s="47">
        <v>120</v>
      </c>
      <c r="K1187" s="47">
        <v>48088</v>
      </c>
      <c r="L1187" s="47">
        <v>9449</v>
      </c>
      <c r="M1187" s="47">
        <v>601542</v>
      </c>
      <c r="N1187" s="153">
        <v>58651</v>
      </c>
      <c r="O1187" s="147">
        <v>1287</v>
      </c>
      <c r="P1187" s="147">
        <v>0</v>
      </c>
      <c r="Q1187" s="47">
        <v>849600</v>
      </c>
      <c r="R1187" s="47">
        <v>0</v>
      </c>
      <c r="S1187" s="47">
        <v>0</v>
      </c>
      <c r="T1187" s="47">
        <v>0</v>
      </c>
      <c r="U1187" s="47">
        <v>252470</v>
      </c>
      <c r="V1187" s="47">
        <v>0</v>
      </c>
      <c r="W1187" s="103">
        <v>1936669</v>
      </c>
      <c r="X1187" s="41"/>
      <c r="Y1187" s="41"/>
      <c r="Z1187" s="41"/>
      <c r="AA1187" s="41"/>
    </row>
    <row r="1188" spans="1:27" ht="20.25" customHeight="1" x14ac:dyDescent="0.2">
      <c r="A1188" s="113" t="s">
        <v>3004</v>
      </c>
      <c r="B1188" s="114" t="s">
        <v>2997</v>
      </c>
      <c r="C1188" s="4" t="s">
        <v>1269</v>
      </c>
      <c r="D1188" s="144">
        <v>5</v>
      </c>
      <c r="E1188" s="130" t="s">
        <v>3561</v>
      </c>
      <c r="F1188" s="47">
        <v>3768</v>
      </c>
      <c r="G1188" s="47">
        <v>0</v>
      </c>
      <c r="H1188" s="47">
        <v>372</v>
      </c>
      <c r="I1188" s="47">
        <v>10642</v>
      </c>
      <c r="J1188" s="47">
        <v>3993</v>
      </c>
      <c r="K1188" s="47">
        <v>23343</v>
      </c>
      <c r="L1188" s="47">
        <v>10637</v>
      </c>
      <c r="M1188" s="47">
        <v>441929</v>
      </c>
      <c r="N1188" s="153">
        <v>25124</v>
      </c>
      <c r="O1188" s="147">
        <v>1343</v>
      </c>
      <c r="P1188" s="147">
        <v>158411</v>
      </c>
      <c r="Q1188" s="47">
        <v>220824</v>
      </c>
      <c r="R1188" s="47">
        <v>25179</v>
      </c>
      <c r="S1188" s="47">
        <v>0</v>
      </c>
      <c r="T1188" s="47">
        <v>0</v>
      </c>
      <c r="U1188" s="47">
        <v>0</v>
      </c>
      <c r="V1188" s="47">
        <v>0</v>
      </c>
      <c r="W1188" s="103">
        <v>925565</v>
      </c>
      <c r="X1188" s="41"/>
      <c r="Y1188" s="41"/>
      <c r="Z1188" s="41"/>
      <c r="AA1188" s="41"/>
    </row>
    <row r="1189" spans="1:27" ht="20.25" customHeight="1" x14ac:dyDescent="0.2">
      <c r="A1189" s="113" t="s">
        <v>3005</v>
      </c>
      <c r="B1189" s="114" t="s">
        <v>2997</v>
      </c>
      <c r="C1189" s="4" t="s">
        <v>1270</v>
      </c>
      <c r="D1189" s="144">
        <v>5</v>
      </c>
      <c r="E1189" s="130" t="s">
        <v>3561</v>
      </c>
      <c r="F1189" s="47">
        <v>1236</v>
      </c>
      <c r="G1189" s="47">
        <v>0</v>
      </c>
      <c r="H1189" s="47">
        <v>1126</v>
      </c>
      <c r="I1189" s="47">
        <v>64666</v>
      </c>
      <c r="J1189" s="47">
        <v>157</v>
      </c>
      <c r="K1189" s="47">
        <v>66343</v>
      </c>
      <c r="L1189" s="47">
        <v>65401</v>
      </c>
      <c r="M1189" s="47">
        <v>1635735</v>
      </c>
      <c r="N1189" s="153">
        <v>128066</v>
      </c>
      <c r="O1189" s="147">
        <v>8316</v>
      </c>
      <c r="P1189" s="147">
        <v>0</v>
      </c>
      <c r="Q1189" s="47">
        <v>0</v>
      </c>
      <c r="R1189" s="47">
        <v>459659</v>
      </c>
      <c r="S1189" s="47">
        <v>0</v>
      </c>
      <c r="T1189" s="47">
        <v>0</v>
      </c>
      <c r="U1189" s="47">
        <v>0</v>
      </c>
      <c r="V1189" s="47">
        <v>0</v>
      </c>
      <c r="W1189" s="103">
        <v>2430705</v>
      </c>
      <c r="X1189" s="41"/>
      <c r="Y1189" s="41"/>
      <c r="Z1189" s="41"/>
      <c r="AA1189" s="41"/>
    </row>
    <row r="1190" spans="1:27" ht="20.25" customHeight="1" x14ac:dyDescent="0.2">
      <c r="A1190" s="113" t="s">
        <v>3006</v>
      </c>
      <c r="B1190" s="114" t="s">
        <v>2997</v>
      </c>
      <c r="C1190" s="4" t="s">
        <v>1271</v>
      </c>
      <c r="D1190" s="144">
        <v>5</v>
      </c>
      <c r="E1190" s="130" t="s">
        <v>3561</v>
      </c>
      <c r="F1190" s="47">
        <v>363</v>
      </c>
      <c r="G1190" s="47">
        <v>0</v>
      </c>
      <c r="H1190" s="47">
        <v>25287</v>
      </c>
      <c r="I1190" s="47">
        <v>33431</v>
      </c>
      <c r="J1190" s="47">
        <v>15090</v>
      </c>
      <c r="K1190" s="47">
        <v>71151</v>
      </c>
      <c r="L1190" s="47">
        <v>27699</v>
      </c>
      <c r="M1190" s="47">
        <v>1005614</v>
      </c>
      <c r="N1190" s="153">
        <v>92486</v>
      </c>
      <c r="O1190" s="147">
        <v>10360</v>
      </c>
      <c r="P1190" s="147">
        <v>0</v>
      </c>
      <c r="Q1190" s="47">
        <v>0</v>
      </c>
      <c r="R1190" s="47">
        <v>55143</v>
      </c>
      <c r="S1190" s="47">
        <v>0</v>
      </c>
      <c r="T1190" s="47">
        <v>0</v>
      </c>
      <c r="U1190" s="47">
        <v>0</v>
      </c>
      <c r="V1190" s="47">
        <v>0</v>
      </c>
      <c r="W1190" s="103">
        <v>1336624</v>
      </c>
      <c r="X1190" s="41"/>
      <c r="Y1190" s="41"/>
      <c r="Z1190" s="41"/>
      <c r="AA1190" s="41"/>
    </row>
    <row r="1191" spans="1:27" ht="20.25" customHeight="1" x14ac:dyDescent="0.2">
      <c r="A1191" s="113" t="s">
        <v>3007</v>
      </c>
      <c r="B1191" s="114" t="s">
        <v>2997</v>
      </c>
      <c r="C1191" s="4" t="s">
        <v>1272</v>
      </c>
      <c r="D1191" s="144">
        <v>5</v>
      </c>
      <c r="E1191" s="130" t="s">
        <v>3561</v>
      </c>
      <c r="F1191" s="47">
        <v>24666</v>
      </c>
      <c r="G1191" s="47">
        <v>0</v>
      </c>
      <c r="H1191" s="47">
        <v>426</v>
      </c>
      <c r="I1191" s="47">
        <v>23277</v>
      </c>
      <c r="J1191" s="47">
        <v>204</v>
      </c>
      <c r="K1191" s="47">
        <v>22177</v>
      </c>
      <c r="L1191" s="47">
        <v>14546</v>
      </c>
      <c r="M1191" s="47">
        <v>608390</v>
      </c>
      <c r="N1191" s="153">
        <v>65042</v>
      </c>
      <c r="O1191" s="147">
        <v>434</v>
      </c>
      <c r="P1191" s="147">
        <v>0</v>
      </c>
      <c r="Q1191" s="47">
        <v>0</v>
      </c>
      <c r="R1191" s="47">
        <v>92681</v>
      </c>
      <c r="S1191" s="47">
        <v>0</v>
      </c>
      <c r="T1191" s="47">
        <v>0</v>
      </c>
      <c r="U1191" s="47">
        <v>527132</v>
      </c>
      <c r="V1191" s="47">
        <v>0</v>
      </c>
      <c r="W1191" s="103">
        <v>1378975</v>
      </c>
      <c r="X1191" s="41"/>
      <c r="Y1191" s="41"/>
      <c r="Z1191" s="41"/>
      <c r="AA1191" s="41"/>
    </row>
    <row r="1192" spans="1:27" ht="20.25" customHeight="1" x14ac:dyDescent="0.2">
      <c r="A1192" s="113" t="s">
        <v>3008</v>
      </c>
      <c r="B1192" s="114" t="s">
        <v>2997</v>
      </c>
      <c r="C1192" s="4" t="s">
        <v>1273</v>
      </c>
      <c r="D1192" s="144">
        <v>5</v>
      </c>
      <c r="E1192" s="130" t="s">
        <v>3561</v>
      </c>
      <c r="F1192" s="47">
        <v>97450</v>
      </c>
      <c r="G1192" s="47">
        <v>23238</v>
      </c>
      <c r="H1192" s="47">
        <v>361</v>
      </c>
      <c r="I1192" s="47">
        <v>1339</v>
      </c>
      <c r="J1192" s="47">
        <v>3326</v>
      </c>
      <c r="K1192" s="47">
        <v>22307</v>
      </c>
      <c r="L1192" s="47">
        <v>10295</v>
      </c>
      <c r="M1192" s="47">
        <v>682511</v>
      </c>
      <c r="N1192" s="153">
        <v>121390</v>
      </c>
      <c r="O1192" s="147">
        <v>1374</v>
      </c>
      <c r="P1192" s="147">
        <v>16667</v>
      </c>
      <c r="Q1192" s="47">
        <v>393779</v>
      </c>
      <c r="R1192" s="47">
        <v>0</v>
      </c>
      <c r="S1192" s="47">
        <v>0</v>
      </c>
      <c r="T1192" s="47">
        <v>0</v>
      </c>
      <c r="U1192" s="47">
        <v>369959</v>
      </c>
      <c r="V1192" s="47">
        <v>0</v>
      </c>
      <c r="W1192" s="103">
        <v>1743996</v>
      </c>
      <c r="X1192" s="41"/>
      <c r="Y1192" s="41"/>
      <c r="Z1192" s="41"/>
      <c r="AA1192" s="41"/>
    </row>
    <row r="1193" spans="1:27" ht="20.25" customHeight="1" x14ac:dyDescent="0.2">
      <c r="A1193" s="113" t="s">
        <v>3009</v>
      </c>
      <c r="B1193" s="114" t="s">
        <v>2997</v>
      </c>
      <c r="C1193" s="4" t="s">
        <v>1274</v>
      </c>
      <c r="D1193" s="144">
        <v>6</v>
      </c>
      <c r="E1193" s="130" t="s">
        <v>3561</v>
      </c>
      <c r="F1193" s="47">
        <v>15109</v>
      </c>
      <c r="G1193" s="47">
        <v>610</v>
      </c>
      <c r="H1193" s="47">
        <v>348</v>
      </c>
      <c r="I1193" s="47">
        <v>842</v>
      </c>
      <c r="J1193" s="47">
        <v>21</v>
      </c>
      <c r="K1193" s="47">
        <v>19751</v>
      </c>
      <c r="L1193" s="47">
        <v>1043</v>
      </c>
      <c r="M1193" s="47">
        <v>119992</v>
      </c>
      <c r="N1193" s="153">
        <v>17773</v>
      </c>
      <c r="O1193" s="147">
        <v>979</v>
      </c>
      <c r="P1193" s="147">
        <v>0</v>
      </c>
      <c r="Q1193" s="47">
        <v>58970</v>
      </c>
      <c r="R1193" s="47">
        <v>0</v>
      </c>
      <c r="S1193" s="47">
        <v>0</v>
      </c>
      <c r="T1193" s="47">
        <v>0</v>
      </c>
      <c r="U1193" s="47">
        <v>0</v>
      </c>
      <c r="V1193" s="47">
        <v>0</v>
      </c>
      <c r="W1193" s="103">
        <v>235438</v>
      </c>
      <c r="X1193" s="41"/>
      <c r="Y1193" s="41"/>
      <c r="Z1193" s="41"/>
      <c r="AA1193" s="41"/>
    </row>
    <row r="1194" spans="1:27" ht="20.25" customHeight="1" x14ac:dyDescent="0.2">
      <c r="A1194" s="113" t="s">
        <v>3010</v>
      </c>
      <c r="B1194" s="114" t="s">
        <v>2997</v>
      </c>
      <c r="C1194" s="4" t="s">
        <v>1275</v>
      </c>
      <c r="D1194" s="144">
        <v>6</v>
      </c>
      <c r="E1194" s="130" t="s">
        <v>3561</v>
      </c>
      <c r="F1194" s="47">
        <v>3145</v>
      </c>
      <c r="G1194" s="47">
        <v>0</v>
      </c>
      <c r="H1194" s="47">
        <v>283</v>
      </c>
      <c r="I1194" s="47">
        <v>22085</v>
      </c>
      <c r="J1194" s="47">
        <v>2386</v>
      </c>
      <c r="K1194" s="47">
        <v>25532</v>
      </c>
      <c r="L1194" s="47">
        <v>8290</v>
      </c>
      <c r="M1194" s="47">
        <v>311320</v>
      </c>
      <c r="N1194" s="153">
        <v>71476</v>
      </c>
      <c r="O1194" s="147">
        <v>154</v>
      </c>
      <c r="P1194" s="147">
        <v>0</v>
      </c>
      <c r="Q1194" s="47">
        <v>0</v>
      </c>
      <c r="R1194" s="47">
        <v>28456</v>
      </c>
      <c r="S1194" s="47">
        <v>0</v>
      </c>
      <c r="T1194" s="47">
        <v>0</v>
      </c>
      <c r="U1194" s="47">
        <v>0</v>
      </c>
      <c r="V1194" s="47">
        <v>0</v>
      </c>
      <c r="W1194" s="103">
        <v>473127</v>
      </c>
      <c r="X1194" s="41"/>
      <c r="Y1194" s="41"/>
      <c r="Z1194" s="41"/>
      <c r="AA1194" s="41"/>
    </row>
    <row r="1195" spans="1:27" ht="20.25" customHeight="1" x14ac:dyDescent="0.2">
      <c r="A1195" s="113" t="s">
        <v>3011</v>
      </c>
      <c r="B1195" s="114" t="s">
        <v>2997</v>
      </c>
      <c r="C1195" s="4" t="s">
        <v>1276</v>
      </c>
      <c r="D1195" s="144">
        <v>6</v>
      </c>
      <c r="E1195" s="130" t="s">
        <v>3561</v>
      </c>
      <c r="F1195" s="47">
        <v>2341</v>
      </c>
      <c r="G1195" s="47">
        <v>0</v>
      </c>
      <c r="H1195" s="47">
        <v>266</v>
      </c>
      <c r="I1195" s="47">
        <v>13136</v>
      </c>
      <c r="J1195" s="47">
        <v>102</v>
      </c>
      <c r="K1195" s="47">
        <v>20656</v>
      </c>
      <c r="L1195" s="47">
        <v>8041</v>
      </c>
      <c r="M1195" s="47">
        <v>335306</v>
      </c>
      <c r="N1195" s="153">
        <v>24834</v>
      </c>
      <c r="O1195" s="147">
        <v>1199</v>
      </c>
      <c r="P1195" s="147">
        <v>0</v>
      </c>
      <c r="Q1195" s="47">
        <v>0</v>
      </c>
      <c r="R1195" s="47">
        <v>74003</v>
      </c>
      <c r="S1195" s="47">
        <v>0</v>
      </c>
      <c r="T1195" s="47">
        <v>0</v>
      </c>
      <c r="U1195" s="47">
        <v>0</v>
      </c>
      <c r="V1195" s="47">
        <v>0</v>
      </c>
      <c r="W1195" s="103">
        <v>479884</v>
      </c>
      <c r="X1195" s="41"/>
      <c r="Y1195" s="41"/>
      <c r="Z1195" s="41"/>
      <c r="AA1195" s="41"/>
    </row>
    <row r="1196" spans="1:27" ht="20.25" customHeight="1" x14ac:dyDescent="0.2">
      <c r="A1196" s="113" t="s">
        <v>3012</v>
      </c>
      <c r="B1196" s="114" t="s">
        <v>2997</v>
      </c>
      <c r="C1196" s="4" t="s">
        <v>1277</v>
      </c>
      <c r="D1196" s="144">
        <v>6</v>
      </c>
      <c r="E1196" s="130" t="s">
        <v>3561</v>
      </c>
      <c r="F1196" s="47">
        <v>297</v>
      </c>
      <c r="G1196" s="47">
        <v>0</v>
      </c>
      <c r="H1196" s="47">
        <v>370</v>
      </c>
      <c r="I1196" s="47">
        <v>10764</v>
      </c>
      <c r="J1196" s="47">
        <v>3380</v>
      </c>
      <c r="K1196" s="47">
        <v>8129</v>
      </c>
      <c r="L1196" s="47">
        <v>9899</v>
      </c>
      <c r="M1196" s="47">
        <v>411228</v>
      </c>
      <c r="N1196" s="153">
        <v>13881</v>
      </c>
      <c r="O1196" s="147">
        <v>52</v>
      </c>
      <c r="P1196" s="147">
        <v>0</v>
      </c>
      <c r="Q1196" s="47">
        <v>0</v>
      </c>
      <c r="R1196" s="47">
        <v>74844</v>
      </c>
      <c r="S1196" s="47">
        <v>0</v>
      </c>
      <c r="T1196" s="47">
        <v>0</v>
      </c>
      <c r="U1196" s="47">
        <v>0</v>
      </c>
      <c r="V1196" s="47">
        <v>0</v>
      </c>
      <c r="W1196" s="103">
        <v>532844</v>
      </c>
      <c r="X1196" s="41"/>
      <c r="Y1196" s="41"/>
      <c r="Z1196" s="41"/>
      <c r="AA1196" s="41"/>
    </row>
    <row r="1197" spans="1:27" ht="20.25" customHeight="1" x14ac:dyDescent="0.2">
      <c r="A1197" s="113" t="s">
        <v>3013</v>
      </c>
      <c r="B1197" s="114" t="s">
        <v>2997</v>
      </c>
      <c r="C1197" s="4" t="s">
        <v>1278</v>
      </c>
      <c r="D1197" s="144">
        <v>6</v>
      </c>
      <c r="E1197" s="130" t="s">
        <v>3561</v>
      </c>
      <c r="F1197" s="47">
        <v>0</v>
      </c>
      <c r="G1197" s="47">
        <v>0</v>
      </c>
      <c r="H1197" s="47">
        <v>160</v>
      </c>
      <c r="I1197" s="47">
        <v>3301</v>
      </c>
      <c r="J1197" s="47">
        <v>22</v>
      </c>
      <c r="K1197" s="47">
        <v>8386</v>
      </c>
      <c r="L1197" s="47">
        <v>2574</v>
      </c>
      <c r="M1197" s="47">
        <v>161167</v>
      </c>
      <c r="N1197" s="153">
        <v>2645</v>
      </c>
      <c r="O1197" s="147">
        <v>544</v>
      </c>
      <c r="P1197" s="147">
        <v>24794</v>
      </c>
      <c r="Q1197" s="47">
        <v>0</v>
      </c>
      <c r="R1197" s="47">
        <v>28770</v>
      </c>
      <c r="S1197" s="47">
        <v>0</v>
      </c>
      <c r="T1197" s="47">
        <v>0</v>
      </c>
      <c r="U1197" s="47">
        <v>0</v>
      </c>
      <c r="V1197" s="47">
        <v>0</v>
      </c>
      <c r="W1197" s="103">
        <v>232363</v>
      </c>
      <c r="X1197" s="41"/>
      <c r="Y1197" s="41"/>
      <c r="Z1197" s="41"/>
      <c r="AA1197" s="41"/>
    </row>
    <row r="1198" spans="1:27" ht="20.25" customHeight="1" x14ac:dyDescent="0.2">
      <c r="A1198" s="113" t="s">
        <v>3014</v>
      </c>
      <c r="B1198" s="114" t="s">
        <v>2997</v>
      </c>
      <c r="C1198" s="4" t="s">
        <v>446</v>
      </c>
      <c r="D1198" s="144">
        <v>6</v>
      </c>
      <c r="E1198" s="130" t="s">
        <v>3561</v>
      </c>
      <c r="F1198" s="47">
        <v>0</v>
      </c>
      <c r="G1198" s="47">
        <v>0</v>
      </c>
      <c r="H1198" s="47">
        <v>199</v>
      </c>
      <c r="I1198" s="47">
        <v>5528</v>
      </c>
      <c r="J1198" s="47">
        <v>7243</v>
      </c>
      <c r="K1198" s="47">
        <v>4466</v>
      </c>
      <c r="L1198" s="47">
        <v>3833</v>
      </c>
      <c r="M1198" s="47">
        <v>186429</v>
      </c>
      <c r="N1198" s="153">
        <v>62380</v>
      </c>
      <c r="O1198" s="147">
        <v>129</v>
      </c>
      <c r="P1198" s="147">
        <v>0</v>
      </c>
      <c r="Q1198" s="47">
        <v>0</v>
      </c>
      <c r="R1198" s="47">
        <v>13454</v>
      </c>
      <c r="S1198" s="47">
        <v>0</v>
      </c>
      <c r="T1198" s="47">
        <v>0</v>
      </c>
      <c r="U1198" s="47">
        <v>0</v>
      </c>
      <c r="V1198" s="47">
        <v>0</v>
      </c>
      <c r="W1198" s="103">
        <v>283661</v>
      </c>
      <c r="X1198" s="41"/>
      <c r="Y1198" s="41"/>
      <c r="Z1198" s="41"/>
      <c r="AA1198" s="41"/>
    </row>
    <row r="1199" spans="1:27" ht="20.25" customHeight="1" x14ac:dyDescent="0.2">
      <c r="A1199" s="113" t="s">
        <v>3015</v>
      </c>
      <c r="B1199" s="114" t="s">
        <v>2997</v>
      </c>
      <c r="C1199" s="4" t="s">
        <v>1279</v>
      </c>
      <c r="D1199" s="144">
        <v>6</v>
      </c>
      <c r="E1199" s="130" t="s">
        <v>3561</v>
      </c>
      <c r="F1199" s="47">
        <v>0</v>
      </c>
      <c r="G1199" s="47">
        <v>0</v>
      </c>
      <c r="H1199" s="47">
        <v>125</v>
      </c>
      <c r="I1199" s="47">
        <v>5786</v>
      </c>
      <c r="J1199" s="47">
        <v>9</v>
      </c>
      <c r="K1199" s="47">
        <v>4019</v>
      </c>
      <c r="L1199" s="47">
        <v>2506</v>
      </c>
      <c r="M1199" s="47">
        <v>151939</v>
      </c>
      <c r="N1199" s="153">
        <v>18305</v>
      </c>
      <c r="O1199" s="147">
        <v>0</v>
      </c>
      <c r="P1199" s="147">
        <v>434</v>
      </c>
      <c r="Q1199" s="47">
        <v>84355</v>
      </c>
      <c r="R1199" s="47">
        <v>41099</v>
      </c>
      <c r="S1199" s="47">
        <v>0</v>
      </c>
      <c r="T1199" s="47">
        <v>0</v>
      </c>
      <c r="U1199" s="47">
        <v>0</v>
      </c>
      <c r="V1199" s="47">
        <v>0</v>
      </c>
      <c r="W1199" s="103">
        <v>308577</v>
      </c>
      <c r="X1199" s="41"/>
      <c r="Y1199" s="41"/>
      <c r="Z1199" s="41"/>
      <c r="AA1199" s="41"/>
    </row>
    <row r="1200" spans="1:27" ht="20.25" customHeight="1" x14ac:dyDescent="0.2">
      <c r="A1200" s="113" t="s">
        <v>3016</v>
      </c>
      <c r="B1200" s="114" t="s">
        <v>2997</v>
      </c>
      <c r="C1200" s="4" t="s">
        <v>1280</v>
      </c>
      <c r="D1200" s="144">
        <v>6</v>
      </c>
      <c r="E1200" s="130" t="s">
        <v>3561</v>
      </c>
      <c r="F1200" s="47">
        <v>0</v>
      </c>
      <c r="G1200" s="47">
        <v>0</v>
      </c>
      <c r="H1200" s="47">
        <v>331</v>
      </c>
      <c r="I1200" s="47">
        <v>18775</v>
      </c>
      <c r="J1200" s="47">
        <v>60</v>
      </c>
      <c r="K1200" s="47">
        <v>36356</v>
      </c>
      <c r="L1200" s="47">
        <v>11812</v>
      </c>
      <c r="M1200" s="47">
        <v>471306</v>
      </c>
      <c r="N1200" s="153">
        <v>40800</v>
      </c>
      <c r="O1200" s="147">
        <v>11110</v>
      </c>
      <c r="P1200" s="147">
        <v>0</v>
      </c>
      <c r="Q1200" s="47">
        <v>0</v>
      </c>
      <c r="R1200" s="47">
        <v>199351</v>
      </c>
      <c r="S1200" s="47">
        <v>0</v>
      </c>
      <c r="T1200" s="47">
        <v>0</v>
      </c>
      <c r="U1200" s="47">
        <v>0</v>
      </c>
      <c r="V1200" s="47">
        <v>0</v>
      </c>
      <c r="W1200" s="103">
        <v>789901</v>
      </c>
      <c r="X1200" s="41"/>
      <c r="Y1200" s="41"/>
      <c r="Z1200" s="41"/>
      <c r="AA1200" s="41"/>
    </row>
    <row r="1201" spans="1:27" ht="20.25" customHeight="1" x14ac:dyDescent="0.2">
      <c r="A1201" s="113" t="s">
        <v>3017</v>
      </c>
      <c r="B1201" s="114" t="s">
        <v>2997</v>
      </c>
      <c r="C1201" s="4" t="s">
        <v>1281</v>
      </c>
      <c r="D1201" s="144">
        <v>6</v>
      </c>
      <c r="E1201" s="130" t="s">
        <v>3561</v>
      </c>
      <c r="F1201" s="47">
        <v>16411</v>
      </c>
      <c r="G1201" s="47">
        <v>0</v>
      </c>
      <c r="H1201" s="47">
        <v>0</v>
      </c>
      <c r="I1201" s="47">
        <v>2242</v>
      </c>
      <c r="J1201" s="47">
        <v>4</v>
      </c>
      <c r="K1201" s="47">
        <v>0</v>
      </c>
      <c r="L1201" s="47">
        <v>446</v>
      </c>
      <c r="M1201" s="47">
        <v>67191</v>
      </c>
      <c r="N1201" s="153">
        <v>4908</v>
      </c>
      <c r="O1201" s="147">
        <v>208</v>
      </c>
      <c r="P1201" s="147">
        <v>0</v>
      </c>
      <c r="Q1201" s="47">
        <v>138122</v>
      </c>
      <c r="R1201" s="47">
        <v>0</v>
      </c>
      <c r="S1201" s="47">
        <v>0</v>
      </c>
      <c r="T1201" s="47">
        <v>0</v>
      </c>
      <c r="U1201" s="47">
        <v>0</v>
      </c>
      <c r="V1201" s="47">
        <v>0</v>
      </c>
      <c r="W1201" s="103">
        <v>229532</v>
      </c>
      <c r="X1201" s="41"/>
      <c r="Y1201" s="41"/>
      <c r="Z1201" s="41"/>
      <c r="AA1201" s="41"/>
    </row>
    <row r="1202" spans="1:27" ht="20.25" customHeight="1" x14ac:dyDescent="0.2">
      <c r="A1202" s="113" t="s">
        <v>3018</v>
      </c>
      <c r="B1202" s="114" t="s">
        <v>2997</v>
      </c>
      <c r="C1202" s="4" t="s">
        <v>1282</v>
      </c>
      <c r="D1202" s="144">
        <v>6</v>
      </c>
      <c r="E1202" s="130" t="s">
        <v>3561</v>
      </c>
      <c r="F1202" s="47">
        <v>4204</v>
      </c>
      <c r="G1202" s="47">
        <v>0</v>
      </c>
      <c r="H1202" s="47">
        <v>0</v>
      </c>
      <c r="I1202" s="47">
        <v>353</v>
      </c>
      <c r="J1202" s="47">
        <v>7</v>
      </c>
      <c r="K1202" s="47">
        <v>325</v>
      </c>
      <c r="L1202" s="47">
        <v>328</v>
      </c>
      <c r="M1202" s="47">
        <v>74570</v>
      </c>
      <c r="N1202" s="153">
        <v>7622</v>
      </c>
      <c r="O1202" s="147">
        <v>0</v>
      </c>
      <c r="P1202" s="147">
        <v>0</v>
      </c>
      <c r="Q1202" s="47">
        <v>92636</v>
      </c>
      <c r="R1202" s="47">
        <v>0</v>
      </c>
      <c r="S1202" s="47">
        <v>0</v>
      </c>
      <c r="T1202" s="47">
        <v>0</v>
      </c>
      <c r="U1202" s="47">
        <v>0</v>
      </c>
      <c r="V1202" s="47">
        <v>0</v>
      </c>
      <c r="W1202" s="103">
        <v>180045</v>
      </c>
      <c r="X1202" s="41"/>
      <c r="Y1202" s="41"/>
      <c r="Z1202" s="41"/>
      <c r="AA1202" s="41"/>
    </row>
    <row r="1203" spans="1:27" ht="20.25" customHeight="1" x14ac:dyDescent="0.2">
      <c r="A1203" s="113" t="s">
        <v>3019</v>
      </c>
      <c r="B1203" s="114" t="s">
        <v>2997</v>
      </c>
      <c r="C1203" s="4" t="s">
        <v>1283</v>
      </c>
      <c r="D1203" s="144">
        <v>6</v>
      </c>
      <c r="E1203" s="130" t="s">
        <v>3561</v>
      </c>
      <c r="F1203" s="47">
        <v>3609</v>
      </c>
      <c r="G1203" s="47">
        <v>0</v>
      </c>
      <c r="H1203" s="47">
        <v>7779</v>
      </c>
      <c r="I1203" s="47">
        <v>2301</v>
      </c>
      <c r="J1203" s="47">
        <v>525</v>
      </c>
      <c r="K1203" s="47">
        <v>16757</v>
      </c>
      <c r="L1203" s="47">
        <v>2406</v>
      </c>
      <c r="M1203" s="47">
        <v>153309</v>
      </c>
      <c r="N1203" s="153">
        <v>11488</v>
      </c>
      <c r="O1203" s="147">
        <v>325</v>
      </c>
      <c r="P1203" s="147">
        <v>0</v>
      </c>
      <c r="Q1203" s="47">
        <v>236</v>
      </c>
      <c r="R1203" s="47">
        <v>0</v>
      </c>
      <c r="S1203" s="47">
        <v>0</v>
      </c>
      <c r="T1203" s="47">
        <v>0</v>
      </c>
      <c r="U1203" s="47">
        <v>0</v>
      </c>
      <c r="V1203" s="47">
        <v>0</v>
      </c>
      <c r="W1203" s="103">
        <v>198735</v>
      </c>
      <c r="X1203" s="41"/>
      <c r="Y1203" s="41"/>
      <c r="Z1203" s="41"/>
      <c r="AA1203" s="41"/>
    </row>
    <row r="1204" spans="1:27" ht="20.25" customHeight="1" x14ac:dyDescent="0.2">
      <c r="A1204" s="113" t="s">
        <v>3020</v>
      </c>
      <c r="B1204" s="114" t="s">
        <v>2997</v>
      </c>
      <c r="C1204" s="4" t="s">
        <v>1284</v>
      </c>
      <c r="D1204" s="144">
        <v>6</v>
      </c>
      <c r="E1204" s="130" t="s">
        <v>3561</v>
      </c>
      <c r="F1204" s="47">
        <v>1774</v>
      </c>
      <c r="G1204" s="47">
        <v>0</v>
      </c>
      <c r="H1204" s="47">
        <v>43</v>
      </c>
      <c r="I1204" s="47">
        <v>8763</v>
      </c>
      <c r="J1204" s="47">
        <v>17</v>
      </c>
      <c r="K1204" s="47">
        <v>17675</v>
      </c>
      <c r="L1204" s="47">
        <v>1967</v>
      </c>
      <c r="M1204" s="47">
        <v>130059</v>
      </c>
      <c r="N1204" s="153">
        <v>13027</v>
      </c>
      <c r="O1204" s="147">
        <v>0</v>
      </c>
      <c r="P1204" s="147">
        <v>0</v>
      </c>
      <c r="Q1204" s="47">
        <v>47018</v>
      </c>
      <c r="R1204" s="47">
        <v>0</v>
      </c>
      <c r="S1204" s="47">
        <v>0</v>
      </c>
      <c r="T1204" s="47">
        <v>0</v>
      </c>
      <c r="U1204" s="47">
        <v>0</v>
      </c>
      <c r="V1204" s="47">
        <v>0</v>
      </c>
      <c r="W1204" s="103">
        <v>220343</v>
      </c>
      <c r="X1204" s="41"/>
      <c r="Y1204" s="41"/>
      <c r="Z1204" s="41"/>
      <c r="AA1204" s="41"/>
    </row>
    <row r="1205" spans="1:27" ht="20.25" customHeight="1" x14ac:dyDescent="0.2">
      <c r="A1205" s="113" t="s">
        <v>3021</v>
      </c>
      <c r="B1205" s="114" t="s">
        <v>2997</v>
      </c>
      <c r="C1205" s="4" t="s">
        <v>1285</v>
      </c>
      <c r="D1205" s="144">
        <v>6</v>
      </c>
      <c r="E1205" s="130" t="s">
        <v>3561</v>
      </c>
      <c r="F1205" s="47">
        <v>692</v>
      </c>
      <c r="G1205" s="47">
        <v>0</v>
      </c>
      <c r="H1205" s="47">
        <v>204</v>
      </c>
      <c r="I1205" s="47">
        <v>10760</v>
      </c>
      <c r="J1205" s="47">
        <v>1662</v>
      </c>
      <c r="K1205" s="47">
        <v>14720</v>
      </c>
      <c r="L1205" s="47">
        <v>7956</v>
      </c>
      <c r="M1205" s="47">
        <v>334264</v>
      </c>
      <c r="N1205" s="153">
        <v>36908</v>
      </c>
      <c r="O1205" s="147">
        <v>4182</v>
      </c>
      <c r="P1205" s="147">
        <v>79402</v>
      </c>
      <c r="Q1205" s="47">
        <v>0</v>
      </c>
      <c r="R1205" s="47">
        <v>30325</v>
      </c>
      <c r="S1205" s="47">
        <v>0</v>
      </c>
      <c r="T1205" s="47">
        <v>0</v>
      </c>
      <c r="U1205" s="47">
        <v>0</v>
      </c>
      <c r="V1205" s="47">
        <v>0</v>
      </c>
      <c r="W1205" s="103">
        <v>521075</v>
      </c>
      <c r="X1205" s="41"/>
      <c r="Y1205" s="41"/>
      <c r="Z1205" s="41"/>
      <c r="AA1205" s="41"/>
    </row>
    <row r="1206" spans="1:27" ht="20.25" customHeight="1" x14ac:dyDescent="0.2">
      <c r="A1206" s="113" t="s">
        <v>3022</v>
      </c>
      <c r="B1206" s="114" t="s">
        <v>2997</v>
      </c>
      <c r="C1206" s="4" t="s">
        <v>1286</v>
      </c>
      <c r="D1206" s="144">
        <v>6</v>
      </c>
      <c r="E1206" s="130" t="s">
        <v>3561</v>
      </c>
      <c r="F1206" s="47">
        <v>0</v>
      </c>
      <c r="G1206" s="47">
        <v>0</v>
      </c>
      <c r="H1206" s="47">
        <v>314</v>
      </c>
      <c r="I1206" s="47">
        <v>4364</v>
      </c>
      <c r="J1206" s="47">
        <v>57</v>
      </c>
      <c r="K1206" s="47">
        <v>38944</v>
      </c>
      <c r="L1206" s="47">
        <v>10440</v>
      </c>
      <c r="M1206" s="47">
        <v>361526</v>
      </c>
      <c r="N1206" s="153">
        <v>99079</v>
      </c>
      <c r="O1206" s="147">
        <v>8653</v>
      </c>
      <c r="P1206" s="147">
        <v>0</v>
      </c>
      <c r="Q1206" s="47">
        <v>0</v>
      </c>
      <c r="R1206" s="47">
        <v>120468</v>
      </c>
      <c r="S1206" s="47">
        <v>0</v>
      </c>
      <c r="T1206" s="47">
        <v>0</v>
      </c>
      <c r="U1206" s="47">
        <v>0</v>
      </c>
      <c r="V1206" s="47">
        <v>0</v>
      </c>
      <c r="W1206" s="103">
        <v>643845</v>
      </c>
      <c r="X1206" s="41"/>
      <c r="Y1206" s="41"/>
      <c r="Z1206" s="41"/>
      <c r="AA1206" s="41"/>
    </row>
    <row r="1207" spans="1:27" ht="20.25" customHeight="1" x14ac:dyDescent="0.2">
      <c r="A1207" s="113" t="s">
        <v>3023</v>
      </c>
      <c r="B1207" s="114" t="s">
        <v>2997</v>
      </c>
      <c r="C1207" s="4" t="s">
        <v>1287</v>
      </c>
      <c r="D1207" s="144">
        <v>6</v>
      </c>
      <c r="E1207" s="130" t="s">
        <v>3561</v>
      </c>
      <c r="F1207" s="47">
        <v>1016</v>
      </c>
      <c r="G1207" s="47">
        <v>0</v>
      </c>
      <c r="H1207" s="47">
        <v>474</v>
      </c>
      <c r="I1207" s="47">
        <v>21758</v>
      </c>
      <c r="J1207" s="47">
        <v>2774</v>
      </c>
      <c r="K1207" s="47">
        <v>27761</v>
      </c>
      <c r="L1207" s="47">
        <v>12651</v>
      </c>
      <c r="M1207" s="47">
        <v>489056</v>
      </c>
      <c r="N1207" s="153">
        <v>33331</v>
      </c>
      <c r="O1207" s="147">
        <v>6801</v>
      </c>
      <c r="P1207" s="147">
        <v>0</v>
      </c>
      <c r="Q1207" s="47">
        <v>0</v>
      </c>
      <c r="R1207" s="47">
        <v>154837</v>
      </c>
      <c r="S1207" s="47">
        <v>0</v>
      </c>
      <c r="T1207" s="47">
        <v>0</v>
      </c>
      <c r="U1207" s="47">
        <v>0</v>
      </c>
      <c r="V1207" s="47">
        <v>0</v>
      </c>
      <c r="W1207" s="103">
        <v>750459</v>
      </c>
      <c r="X1207" s="41"/>
      <c r="Y1207" s="41"/>
      <c r="Z1207" s="41"/>
      <c r="AA1207" s="41"/>
    </row>
    <row r="1208" spans="1:27" ht="20.25" customHeight="1" x14ac:dyDescent="0.2">
      <c r="A1208" s="113" t="s">
        <v>3024</v>
      </c>
      <c r="B1208" s="114" t="s">
        <v>2997</v>
      </c>
      <c r="C1208" s="4" t="s">
        <v>1288</v>
      </c>
      <c r="D1208" s="144">
        <v>6</v>
      </c>
      <c r="E1208" s="130" t="s">
        <v>3561</v>
      </c>
      <c r="F1208" s="47">
        <v>422</v>
      </c>
      <c r="G1208" s="47">
        <v>0</v>
      </c>
      <c r="H1208" s="47">
        <v>190</v>
      </c>
      <c r="I1208" s="47">
        <v>7543</v>
      </c>
      <c r="J1208" s="47">
        <v>12846</v>
      </c>
      <c r="K1208" s="47">
        <v>14975</v>
      </c>
      <c r="L1208" s="47">
        <v>8819</v>
      </c>
      <c r="M1208" s="47">
        <v>306918</v>
      </c>
      <c r="N1208" s="153">
        <v>46318</v>
      </c>
      <c r="O1208" s="147">
        <v>0</v>
      </c>
      <c r="P1208" s="147">
        <v>10798</v>
      </c>
      <c r="Q1208" s="47">
        <v>0</v>
      </c>
      <c r="R1208" s="47">
        <v>106859</v>
      </c>
      <c r="S1208" s="47">
        <v>0</v>
      </c>
      <c r="T1208" s="47">
        <v>0</v>
      </c>
      <c r="U1208" s="47">
        <v>0</v>
      </c>
      <c r="V1208" s="47">
        <v>0</v>
      </c>
      <c r="W1208" s="103">
        <v>515688</v>
      </c>
      <c r="X1208" s="41"/>
      <c r="Y1208" s="41"/>
      <c r="Z1208" s="41"/>
      <c r="AA1208" s="41"/>
    </row>
    <row r="1209" spans="1:27" ht="20.25" customHeight="1" x14ac:dyDescent="0.2">
      <c r="A1209" s="113" t="s">
        <v>3025</v>
      </c>
      <c r="B1209" s="114" t="s">
        <v>2997</v>
      </c>
      <c r="C1209" s="4" t="s">
        <v>1289</v>
      </c>
      <c r="D1209" s="144">
        <v>6</v>
      </c>
      <c r="E1209" s="130" t="s">
        <v>3561</v>
      </c>
      <c r="F1209" s="47">
        <v>6210</v>
      </c>
      <c r="G1209" s="47">
        <v>2730</v>
      </c>
      <c r="H1209" s="47">
        <v>77</v>
      </c>
      <c r="I1209" s="47">
        <v>852</v>
      </c>
      <c r="J1209" s="47">
        <v>49</v>
      </c>
      <c r="K1209" s="47">
        <v>1947</v>
      </c>
      <c r="L1209" s="47">
        <v>2496</v>
      </c>
      <c r="M1209" s="47">
        <v>185229</v>
      </c>
      <c r="N1209" s="153">
        <v>8226</v>
      </c>
      <c r="O1209" s="147">
        <v>63</v>
      </c>
      <c r="P1209" s="147">
        <v>0</v>
      </c>
      <c r="Q1209" s="47">
        <v>253238</v>
      </c>
      <c r="R1209" s="47">
        <v>0</v>
      </c>
      <c r="S1209" s="47">
        <v>0</v>
      </c>
      <c r="T1209" s="47">
        <v>0</v>
      </c>
      <c r="U1209" s="47">
        <v>0</v>
      </c>
      <c r="V1209" s="47">
        <v>0</v>
      </c>
      <c r="W1209" s="103">
        <v>461117</v>
      </c>
      <c r="X1209" s="41"/>
      <c r="Y1209" s="41"/>
      <c r="Z1209" s="41"/>
      <c r="AA1209" s="41"/>
    </row>
    <row r="1210" spans="1:27" ht="20.25" customHeight="1" x14ac:dyDescent="0.2">
      <c r="A1210" s="113" t="s">
        <v>3026</v>
      </c>
      <c r="B1210" s="114" t="s">
        <v>2997</v>
      </c>
      <c r="C1210" s="4" t="s">
        <v>1290</v>
      </c>
      <c r="D1210" s="144">
        <v>6</v>
      </c>
      <c r="E1210" s="130" t="s">
        <v>3561</v>
      </c>
      <c r="F1210" s="47">
        <v>12058</v>
      </c>
      <c r="G1210" s="47">
        <v>0</v>
      </c>
      <c r="H1210" s="47">
        <v>163</v>
      </c>
      <c r="I1210" s="47">
        <v>14688</v>
      </c>
      <c r="J1210" s="47">
        <v>47</v>
      </c>
      <c r="K1210" s="47">
        <v>14626</v>
      </c>
      <c r="L1210" s="47">
        <v>6060</v>
      </c>
      <c r="M1210" s="47">
        <v>298947</v>
      </c>
      <c r="N1210" s="153">
        <v>16437</v>
      </c>
      <c r="O1210" s="147">
        <v>227</v>
      </c>
      <c r="P1210" s="147">
        <v>0</v>
      </c>
      <c r="Q1210" s="47">
        <v>0</v>
      </c>
      <c r="R1210" s="47">
        <v>0</v>
      </c>
      <c r="S1210" s="47">
        <v>0</v>
      </c>
      <c r="T1210" s="47">
        <v>0</v>
      </c>
      <c r="U1210" s="47">
        <v>0</v>
      </c>
      <c r="V1210" s="47">
        <v>0</v>
      </c>
      <c r="W1210" s="103">
        <v>363253</v>
      </c>
      <c r="X1210" s="41"/>
      <c r="Y1210" s="41"/>
      <c r="Z1210" s="41"/>
      <c r="AA1210" s="41"/>
    </row>
    <row r="1211" spans="1:27" ht="20.25" customHeight="1" x14ac:dyDescent="0.2">
      <c r="A1211" s="113" t="s">
        <v>3027</v>
      </c>
      <c r="B1211" s="114" t="s">
        <v>2997</v>
      </c>
      <c r="C1211" s="4" t="s">
        <v>1291</v>
      </c>
      <c r="D1211" s="144">
        <v>6</v>
      </c>
      <c r="E1211" s="130" t="s">
        <v>3561</v>
      </c>
      <c r="F1211" s="47">
        <v>25643</v>
      </c>
      <c r="G1211" s="47">
        <v>0</v>
      </c>
      <c r="H1211" s="47">
        <v>90</v>
      </c>
      <c r="I1211" s="47">
        <v>913</v>
      </c>
      <c r="J1211" s="47">
        <v>16</v>
      </c>
      <c r="K1211" s="47">
        <v>5434</v>
      </c>
      <c r="L1211" s="47">
        <v>2175</v>
      </c>
      <c r="M1211" s="47">
        <v>153069</v>
      </c>
      <c r="N1211" s="153">
        <v>7002</v>
      </c>
      <c r="O1211" s="147">
        <v>551</v>
      </c>
      <c r="P1211" s="147">
        <v>0</v>
      </c>
      <c r="Q1211" s="47">
        <v>128367</v>
      </c>
      <c r="R1211" s="47">
        <v>0</v>
      </c>
      <c r="S1211" s="47">
        <v>0</v>
      </c>
      <c r="T1211" s="47">
        <v>0</v>
      </c>
      <c r="U1211" s="47">
        <v>0</v>
      </c>
      <c r="V1211" s="47">
        <v>0</v>
      </c>
      <c r="W1211" s="103">
        <v>323260</v>
      </c>
      <c r="X1211" s="41"/>
      <c r="Y1211" s="41"/>
      <c r="Z1211" s="41"/>
      <c r="AA1211" s="41"/>
    </row>
    <row r="1212" spans="1:27" ht="20.25" customHeight="1" x14ac:dyDescent="0.2">
      <c r="A1212" s="113" t="s">
        <v>3028</v>
      </c>
      <c r="B1212" s="114" t="s">
        <v>2997</v>
      </c>
      <c r="C1212" s="4" t="s">
        <v>1292</v>
      </c>
      <c r="D1212" s="144">
        <v>6</v>
      </c>
      <c r="E1212" s="130" t="s">
        <v>3561</v>
      </c>
      <c r="F1212" s="47">
        <v>5762</v>
      </c>
      <c r="G1212" s="47">
        <v>19166</v>
      </c>
      <c r="H1212" s="47">
        <v>0</v>
      </c>
      <c r="I1212" s="47">
        <v>188</v>
      </c>
      <c r="J1212" s="47">
        <v>3</v>
      </c>
      <c r="K1212" s="47">
        <v>129</v>
      </c>
      <c r="L1212" s="47">
        <v>241</v>
      </c>
      <c r="M1212" s="47">
        <v>42429</v>
      </c>
      <c r="N1212" s="153">
        <v>4354</v>
      </c>
      <c r="O1212" s="147">
        <v>109</v>
      </c>
      <c r="P1212" s="147">
        <v>0</v>
      </c>
      <c r="Q1212" s="47">
        <v>37925</v>
      </c>
      <c r="R1212" s="47">
        <v>0</v>
      </c>
      <c r="S1212" s="47">
        <v>0</v>
      </c>
      <c r="T1212" s="47">
        <v>0</v>
      </c>
      <c r="U1212" s="47">
        <v>0</v>
      </c>
      <c r="V1212" s="47">
        <v>0</v>
      </c>
      <c r="W1212" s="103">
        <v>110306</v>
      </c>
      <c r="X1212" s="41"/>
      <c r="Y1212" s="41"/>
      <c r="Z1212" s="41"/>
      <c r="AA1212" s="41"/>
    </row>
    <row r="1213" spans="1:27" ht="20.25" customHeight="1" x14ac:dyDescent="0.2">
      <c r="A1213" s="113" t="s">
        <v>3029</v>
      </c>
      <c r="B1213" s="114" t="s">
        <v>2997</v>
      </c>
      <c r="C1213" s="4" t="s">
        <v>1293</v>
      </c>
      <c r="D1213" s="144">
        <v>6</v>
      </c>
      <c r="E1213" s="130" t="s">
        <v>3561</v>
      </c>
      <c r="F1213" s="47">
        <v>3502</v>
      </c>
      <c r="G1213" s="47">
        <v>7745</v>
      </c>
      <c r="H1213" s="47">
        <v>0</v>
      </c>
      <c r="I1213" s="47">
        <v>2296</v>
      </c>
      <c r="J1213" s="47">
        <v>8</v>
      </c>
      <c r="K1213" s="47">
        <v>1373</v>
      </c>
      <c r="L1213" s="47">
        <v>440</v>
      </c>
      <c r="M1213" s="47">
        <v>75971</v>
      </c>
      <c r="N1213" s="153">
        <v>3519</v>
      </c>
      <c r="O1213" s="147">
        <v>645</v>
      </c>
      <c r="P1213" s="147">
        <v>0</v>
      </c>
      <c r="Q1213" s="47">
        <v>146255</v>
      </c>
      <c r="R1213" s="47">
        <v>0</v>
      </c>
      <c r="S1213" s="47">
        <v>0</v>
      </c>
      <c r="T1213" s="47">
        <v>0</v>
      </c>
      <c r="U1213" s="47">
        <v>0</v>
      </c>
      <c r="V1213" s="47">
        <v>0</v>
      </c>
      <c r="W1213" s="103">
        <v>241754</v>
      </c>
      <c r="X1213" s="41"/>
      <c r="Y1213" s="41"/>
      <c r="Z1213" s="41"/>
      <c r="AA1213" s="41"/>
    </row>
    <row r="1214" spans="1:27" ht="20.25" customHeight="1" x14ac:dyDescent="0.2">
      <c r="A1214" s="113" t="s">
        <v>3030</v>
      </c>
      <c r="B1214" s="114" t="s">
        <v>2997</v>
      </c>
      <c r="C1214" s="4" t="s">
        <v>1294</v>
      </c>
      <c r="D1214" s="144">
        <v>6</v>
      </c>
      <c r="E1214" s="130" t="s">
        <v>3561</v>
      </c>
      <c r="F1214" s="47">
        <v>5798</v>
      </c>
      <c r="G1214" s="47">
        <v>24730</v>
      </c>
      <c r="H1214" s="47">
        <v>0</v>
      </c>
      <c r="I1214" s="47">
        <v>891</v>
      </c>
      <c r="J1214" s="47">
        <v>3</v>
      </c>
      <c r="K1214" s="47">
        <v>220</v>
      </c>
      <c r="L1214" s="47">
        <v>157</v>
      </c>
      <c r="M1214" s="47">
        <v>52940</v>
      </c>
      <c r="N1214" s="153">
        <v>8514</v>
      </c>
      <c r="O1214" s="147">
        <v>52</v>
      </c>
      <c r="P1214" s="147">
        <v>0</v>
      </c>
      <c r="Q1214" s="47">
        <v>83959</v>
      </c>
      <c r="R1214" s="47">
        <v>0</v>
      </c>
      <c r="S1214" s="47">
        <v>0</v>
      </c>
      <c r="T1214" s="47">
        <v>0</v>
      </c>
      <c r="U1214" s="47">
        <v>0</v>
      </c>
      <c r="V1214" s="47">
        <v>0</v>
      </c>
      <c r="W1214" s="103">
        <v>177264</v>
      </c>
      <c r="X1214" s="41"/>
      <c r="Y1214" s="41"/>
      <c r="Z1214" s="41"/>
      <c r="AA1214" s="41"/>
    </row>
    <row r="1215" spans="1:27" ht="20.25" customHeight="1" x14ac:dyDescent="0.2">
      <c r="A1215" s="113" t="s">
        <v>3031</v>
      </c>
      <c r="B1215" s="114" t="s">
        <v>2997</v>
      </c>
      <c r="C1215" s="4" t="s">
        <v>1295</v>
      </c>
      <c r="D1215" s="144">
        <v>6</v>
      </c>
      <c r="E1215" s="130" t="s">
        <v>3561</v>
      </c>
      <c r="F1215" s="47">
        <v>16955</v>
      </c>
      <c r="G1215" s="47">
        <v>38537</v>
      </c>
      <c r="H1215" s="47">
        <v>134</v>
      </c>
      <c r="I1215" s="47">
        <v>135</v>
      </c>
      <c r="J1215" s="47">
        <v>13</v>
      </c>
      <c r="K1215" s="47">
        <v>2451</v>
      </c>
      <c r="L1215" s="47">
        <v>1184</v>
      </c>
      <c r="M1215" s="47">
        <v>180452</v>
      </c>
      <c r="N1215" s="153">
        <v>13764</v>
      </c>
      <c r="O1215" s="147">
        <v>0</v>
      </c>
      <c r="P1215" s="147">
        <v>0</v>
      </c>
      <c r="Q1215" s="47">
        <v>361892</v>
      </c>
      <c r="R1215" s="47">
        <v>0</v>
      </c>
      <c r="S1215" s="47">
        <v>0</v>
      </c>
      <c r="T1215" s="47">
        <v>0</v>
      </c>
      <c r="U1215" s="47">
        <v>0</v>
      </c>
      <c r="V1215" s="47">
        <v>0</v>
      </c>
      <c r="W1215" s="103">
        <v>615517</v>
      </c>
      <c r="X1215" s="41"/>
      <c r="Y1215" s="41"/>
      <c r="Z1215" s="41"/>
      <c r="AA1215" s="41"/>
    </row>
    <row r="1216" spans="1:27" ht="20.25" customHeight="1" x14ac:dyDescent="0.2">
      <c r="A1216" s="113" t="s">
        <v>3032</v>
      </c>
      <c r="B1216" s="114" t="s">
        <v>2997</v>
      </c>
      <c r="C1216" s="4" t="s">
        <v>1296</v>
      </c>
      <c r="D1216" s="144">
        <v>6</v>
      </c>
      <c r="E1216" s="130" t="s">
        <v>3561</v>
      </c>
      <c r="F1216" s="47">
        <v>2559</v>
      </c>
      <c r="G1216" s="47">
        <v>98673</v>
      </c>
      <c r="H1216" s="47">
        <v>0</v>
      </c>
      <c r="I1216" s="47">
        <v>1875</v>
      </c>
      <c r="J1216" s="47">
        <v>4</v>
      </c>
      <c r="K1216" s="47">
        <v>583</v>
      </c>
      <c r="L1216" s="47">
        <v>427</v>
      </c>
      <c r="M1216" s="47">
        <v>60521</v>
      </c>
      <c r="N1216" s="153">
        <v>5593</v>
      </c>
      <c r="O1216" s="147">
        <v>0</v>
      </c>
      <c r="P1216" s="147">
        <v>0</v>
      </c>
      <c r="Q1216" s="47">
        <v>68120</v>
      </c>
      <c r="R1216" s="47">
        <v>0</v>
      </c>
      <c r="S1216" s="47">
        <v>0</v>
      </c>
      <c r="T1216" s="47">
        <v>0</v>
      </c>
      <c r="U1216" s="47">
        <v>0</v>
      </c>
      <c r="V1216" s="47">
        <v>0</v>
      </c>
      <c r="W1216" s="103">
        <v>238355</v>
      </c>
      <c r="X1216" s="41"/>
      <c r="Y1216" s="41"/>
      <c r="Z1216" s="41"/>
      <c r="AA1216" s="41"/>
    </row>
    <row r="1217" spans="1:27" ht="20.25" customHeight="1" x14ac:dyDescent="0.2">
      <c r="A1217" s="113" t="s">
        <v>3033</v>
      </c>
      <c r="B1217" s="114" t="s">
        <v>2997</v>
      </c>
      <c r="C1217" s="4" t="s">
        <v>1297</v>
      </c>
      <c r="D1217" s="144">
        <v>6</v>
      </c>
      <c r="E1217" s="130" t="s">
        <v>3561</v>
      </c>
      <c r="F1217" s="47">
        <v>2483</v>
      </c>
      <c r="G1217" s="47">
        <v>21453</v>
      </c>
      <c r="H1217" s="47">
        <v>0</v>
      </c>
      <c r="I1217" s="47">
        <v>9577</v>
      </c>
      <c r="J1217" s="47">
        <v>4</v>
      </c>
      <c r="K1217" s="47">
        <v>89</v>
      </c>
      <c r="L1217" s="47">
        <v>256</v>
      </c>
      <c r="M1217" s="47">
        <v>68203</v>
      </c>
      <c r="N1217" s="153">
        <v>7915</v>
      </c>
      <c r="O1217" s="147">
        <v>0</v>
      </c>
      <c r="P1217" s="147">
        <v>0</v>
      </c>
      <c r="Q1217" s="47">
        <v>35239</v>
      </c>
      <c r="R1217" s="47">
        <v>0</v>
      </c>
      <c r="S1217" s="47">
        <v>0</v>
      </c>
      <c r="T1217" s="47">
        <v>0</v>
      </c>
      <c r="U1217" s="47">
        <v>0</v>
      </c>
      <c r="V1217" s="47">
        <v>0</v>
      </c>
      <c r="W1217" s="103">
        <v>145219</v>
      </c>
      <c r="X1217" s="41"/>
      <c r="Y1217" s="41"/>
      <c r="Z1217" s="41"/>
      <c r="AA1217" s="41"/>
    </row>
    <row r="1218" spans="1:27" ht="20.25" customHeight="1" x14ac:dyDescent="0.2">
      <c r="A1218" s="113" t="s">
        <v>3034</v>
      </c>
      <c r="B1218" s="114" t="s">
        <v>2997</v>
      </c>
      <c r="C1218" s="4" t="s">
        <v>927</v>
      </c>
      <c r="D1218" s="144">
        <v>6</v>
      </c>
      <c r="E1218" s="130" t="s">
        <v>3561</v>
      </c>
      <c r="F1218" s="47">
        <v>582</v>
      </c>
      <c r="G1218" s="47">
        <v>36162</v>
      </c>
      <c r="H1218" s="47">
        <v>408</v>
      </c>
      <c r="I1218" s="47">
        <v>155</v>
      </c>
      <c r="J1218" s="47">
        <v>5</v>
      </c>
      <c r="K1218" s="47">
        <v>0</v>
      </c>
      <c r="L1218" s="47">
        <v>482</v>
      </c>
      <c r="M1218" s="47">
        <v>86750</v>
      </c>
      <c r="N1218" s="153">
        <v>5727</v>
      </c>
      <c r="O1218" s="147">
        <v>32</v>
      </c>
      <c r="P1218" s="147">
        <v>0</v>
      </c>
      <c r="Q1218" s="47">
        <v>158801</v>
      </c>
      <c r="R1218" s="47">
        <v>0</v>
      </c>
      <c r="S1218" s="47">
        <v>0</v>
      </c>
      <c r="T1218" s="47">
        <v>0</v>
      </c>
      <c r="U1218" s="47">
        <v>0</v>
      </c>
      <c r="V1218" s="47">
        <v>0</v>
      </c>
      <c r="W1218" s="103">
        <v>289104</v>
      </c>
      <c r="X1218" s="41"/>
      <c r="Y1218" s="41"/>
      <c r="Z1218" s="41"/>
      <c r="AA1218" s="41"/>
    </row>
    <row r="1219" spans="1:27" ht="20.25" customHeight="1" x14ac:dyDescent="0.2">
      <c r="A1219" s="113" t="s">
        <v>3035</v>
      </c>
      <c r="B1219" s="114" t="s">
        <v>2997</v>
      </c>
      <c r="C1219" s="4" t="s">
        <v>1298</v>
      </c>
      <c r="D1219" s="144">
        <v>6</v>
      </c>
      <c r="E1219" s="130" t="s">
        <v>3561</v>
      </c>
      <c r="F1219" s="47">
        <v>7006</v>
      </c>
      <c r="G1219" s="47">
        <v>2131</v>
      </c>
      <c r="H1219" s="47">
        <v>138</v>
      </c>
      <c r="I1219" s="47">
        <v>5709</v>
      </c>
      <c r="J1219" s="47">
        <v>5</v>
      </c>
      <c r="K1219" s="47">
        <v>46</v>
      </c>
      <c r="L1219" s="47">
        <v>548</v>
      </c>
      <c r="M1219" s="47">
        <v>81400</v>
      </c>
      <c r="N1219" s="153">
        <v>5926</v>
      </c>
      <c r="O1219" s="147">
        <v>0</v>
      </c>
      <c r="P1219" s="147">
        <v>0</v>
      </c>
      <c r="Q1219" s="47">
        <v>92117</v>
      </c>
      <c r="R1219" s="47">
        <v>0</v>
      </c>
      <c r="S1219" s="47">
        <v>0</v>
      </c>
      <c r="T1219" s="47">
        <v>0</v>
      </c>
      <c r="U1219" s="47">
        <v>0</v>
      </c>
      <c r="V1219" s="47">
        <v>0</v>
      </c>
      <c r="W1219" s="103">
        <v>195026</v>
      </c>
      <c r="X1219" s="41"/>
      <c r="Y1219" s="41"/>
      <c r="Z1219" s="41"/>
      <c r="AA1219" s="41"/>
    </row>
    <row r="1220" spans="1:27" ht="20.25" customHeight="1" x14ac:dyDescent="0.2">
      <c r="A1220" s="113" t="s">
        <v>3036</v>
      </c>
      <c r="B1220" s="114" t="s">
        <v>3037</v>
      </c>
      <c r="C1220" s="4" t="s">
        <v>1299</v>
      </c>
      <c r="D1220" s="144">
        <v>3</v>
      </c>
      <c r="E1220" s="130" t="s">
        <v>3561</v>
      </c>
      <c r="F1220" s="47">
        <v>76165</v>
      </c>
      <c r="G1220" s="47">
        <v>0</v>
      </c>
      <c r="H1220" s="47">
        <v>8443</v>
      </c>
      <c r="I1220" s="47">
        <v>295709</v>
      </c>
      <c r="J1220" s="47">
        <v>133458</v>
      </c>
      <c r="K1220" s="47">
        <v>382200</v>
      </c>
      <c r="L1220" s="47">
        <v>163206</v>
      </c>
      <c r="M1220" s="47">
        <v>5458820</v>
      </c>
      <c r="N1220" s="153">
        <v>270801</v>
      </c>
      <c r="O1220" s="147">
        <v>6613</v>
      </c>
      <c r="P1220" s="147">
        <v>0</v>
      </c>
      <c r="Q1220" s="47">
        <v>0</v>
      </c>
      <c r="R1220" s="47">
        <v>2296577</v>
      </c>
      <c r="S1220" s="47">
        <v>0</v>
      </c>
      <c r="T1220" s="47">
        <v>0</v>
      </c>
      <c r="U1220" s="47">
        <v>0</v>
      </c>
      <c r="V1220" s="47">
        <v>0</v>
      </c>
      <c r="W1220" s="103">
        <v>9091992</v>
      </c>
      <c r="X1220" s="41"/>
      <c r="Y1220" s="41"/>
      <c r="Z1220" s="41"/>
      <c r="AA1220" s="41"/>
    </row>
    <row r="1221" spans="1:27" ht="20.25" customHeight="1" x14ac:dyDescent="0.2">
      <c r="A1221" s="113" t="s">
        <v>3038</v>
      </c>
      <c r="B1221" s="114" t="s">
        <v>3037</v>
      </c>
      <c r="C1221" s="4" t="s">
        <v>1300</v>
      </c>
      <c r="D1221" s="144">
        <v>5</v>
      </c>
      <c r="E1221" s="130" t="s">
        <v>3561</v>
      </c>
      <c r="F1221" s="47">
        <v>19396</v>
      </c>
      <c r="G1221" s="47">
        <v>11389</v>
      </c>
      <c r="H1221" s="47">
        <v>0</v>
      </c>
      <c r="I1221" s="47">
        <v>52752</v>
      </c>
      <c r="J1221" s="47">
        <v>14775</v>
      </c>
      <c r="K1221" s="47">
        <v>95592</v>
      </c>
      <c r="L1221" s="47">
        <v>18910</v>
      </c>
      <c r="M1221" s="47">
        <v>920550</v>
      </c>
      <c r="N1221" s="153">
        <v>226201</v>
      </c>
      <c r="O1221" s="147">
        <v>11441</v>
      </c>
      <c r="P1221" s="147">
        <v>0</v>
      </c>
      <c r="Q1221" s="47">
        <v>15287</v>
      </c>
      <c r="R1221" s="47">
        <v>0</v>
      </c>
      <c r="S1221" s="47">
        <v>0</v>
      </c>
      <c r="T1221" s="47">
        <v>0</v>
      </c>
      <c r="U1221" s="47">
        <v>518663</v>
      </c>
      <c r="V1221" s="47">
        <v>0</v>
      </c>
      <c r="W1221" s="103">
        <v>1904956</v>
      </c>
      <c r="X1221" s="41"/>
      <c r="Y1221" s="41"/>
      <c r="Z1221" s="41"/>
      <c r="AA1221" s="41"/>
    </row>
    <row r="1222" spans="1:27" ht="20.25" customHeight="1" x14ac:dyDescent="0.2">
      <c r="A1222" s="113" t="s">
        <v>3039</v>
      </c>
      <c r="B1222" s="114" t="s">
        <v>3037</v>
      </c>
      <c r="C1222" s="4" t="s">
        <v>1301</v>
      </c>
      <c r="D1222" s="144">
        <v>5</v>
      </c>
      <c r="E1222" s="130" t="s">
        <v>3561</v>
      </c>
      <c r="F1222" s="47">
        <v>41328</v>
      </c>
      <c r="G1222" s="47">
        <v>0</v>
      </c>
      <c r="H1222" s="47">
        <v>3610</v>
      </c>
      <c r="I1222" s="47">
        <v>45268</v>
      </c>
      <c r="J1222" s="47">
        <v>164</v>
      </c>
      <c r="K1222" s="47">
        <v>34162</v>
      </c>
      <c r="L1222" s="47">
        <v>20600</v>
      </c>
      <c r="M1222" s="47">
        <v>982129</v>
      </c>
      <c r="N1222" s="153">
        <v>64307</v>
      </c>
      <c r="O1222" s="147">
        <v>8688</v>
      </c>
      <c r="P1222" s="147">
        <v>0</v>
      </c>
      <c r="Q1222" s="47">
        <v>0</v>
      </c>
      <c r="R1222" s="47">
        <v>0</v>
      </c>
      <c r="S1222" s="47">
        <v>0</v>
      </c>
      <c r="T1222" s="47">
        <v>0</v>
      </c>
      <c r="U1222" s="47">
        <v>670521</v>
      </c>
      <c r="V1222" s="47">
        <v>0</v>
      </c>
      <c r="W1222" s="103">
        <v>1870777</v>
      </c>
      <c r="X1222" s="41"/>
      <c r="Y1222" s="41"/>
      <c r="Z1222" s="41"/>
      <c r="AA1222" s="41"/>
    </row>
    <row r="1223" spans="1:27" ht="20.25" customHeight="1" x14ac:dyDescent="0.2">
      <c r="A1223" s="113" t="s">
        <v>3040</v>
      </c>
      <c r="B1223" s="114" t="s">
        <v>3037</v>
      </c>
      <c r="C1223" s="4" t="s">
        <v>1302</v>
      </c>
      <c r="D1223" s="144">
        <v>5</v>
      </c>
      <c r="E1223" s="130" t="s">
        <v>3561</v>
      </c>
      <c r="F1223" s="47">
        <v>17697</v>
      </c>
      <c r="G1223" s="47">
        <v>0</v>
      </c>
      <c r="H1223" s="47">
        <v>0</v>
      </c>
      <c r="I1223" s="47">
        <v>41624</v>
      </c>
      <c r="J1223" s="47">
        <v>29026</v>
      </c>
      <c r="K1223" s="47">
        <v>37512</v>
      </c>
      <c r="L1223" s="47">
        <v>9706</v>
      </c>
      <c r="M1223" s="47">
        <v>461392</v>
      </c>
      <c r="N1223" s="153">
        <v>37152</v>
      </c>
      <c r="O1223" s="147">
        <v>326</v>
      </c>
      <c r="P1223" s="147">
        <v>0</v>
      </c>
      <c r="Q1223" s="47">
        <v>0</v>
      </c>
      <c r="R1223" s="47">
        <v>0</v>
      </c>
      <c r="S1223" s="47">
        <v>0</v>
      </c>
      <c r="T1223" s="47">
        <v>0</v>
      </c>
      <c r="U1223" s="47">
        <v>0</v>
      </c>
      <c r="V1223" s="47">
        <v>0</v>
      </c>
      <c r="W1223" s="103">
        <v>634435</v>
      </c>
      <c r="X1223" s="41"/>
      <c r="Y1223" s="41"/>
      <c r="Z1223" s="41"/>
      <c r="AA1223" s="41"/>
    </row>
    <row r="1224" spans="1:27" ht="20.25" customHeight="1" x14ac:dyDescent="0.2">
      <c r="A1224" s="113" t="s">
        <v>3041</v>
      </c>
      <c r="B1224" s="114" t="s">
        <v>3037</v>
      </c>
      <c r="C1224" s="4" t="s">
        <v>1303</v>
      </c>
      <c r="D1224" s="144">
        <v>5</v>
      </c>
      <c r="E1224" s="130" t="s">
        <v>3561</v>
      </c>
      <c r="F1224" s="47">
        <v>11136</v>
      </c>
      <c r="G1224" s="47">
        <v>0</v>
      </c>
      <c r="H1224" s="47">
        <v>0</v>
      </c>
      <c r="I1224" s="47">
        <v>20781</v>
      </c>
      <c r="J1224" s="47">
        <v>75</v>
      </c>
      <c r="K1224" s="47">
        <v>36464</v>
      </c>
      <c r="L1224" s="47">
        <v>7642</v>
      </c>
      <c r="M1224" s="47">
        <v>411445</v>
      </c>
      <c r="N1224" s="153">
        <v>65585</v>
      </c>
      <c r="O1224" s="147">
        <v>1149</v>
      </c>
      <c r="P1224" s="147">
        <v>0</v>
      </c>
      <c r="Q1224" s="47">
        <v>0</v>
      </c>
      <c r="R1224" s="47">
        <v>0</v>
      </c>
      <c r="S1224" s="47">
        <v>0</v>
      </c>
      <c r="T1224" s="47">
        <v>0</v>
      </c>
      <c r="U1224" s="47">
        <v>0</v>
      </c>
      <c r="V1224" s="47">
        <v>0</v>
      </c>
      <c r="W1224" s="103">
        <v>554277</v>
      </c>
      <c r="X1224" s="41"/>
      <c r="Y1224" s="41"/>
      <c r="Z1224" s="41"/>
      <c r="AA1224" s="41"/>
    </row>
    <row r="1225" spans="1:27" ht="20.25" customHeight="1" x14ac:dyDescent="0.2">
      <c r="A1225" s="113" t="s">
        <v>3042</v>
      </c>
      <c r="B1225" s="114" t="s">
        <v>3037</v>
      </c>
      <c r="C1225" s="4" t="s">
        <v>1304</v>
      </c>
      <c r="D1225" s="144">
        <v>5</v>
      </c>
      <c r="E1225" s="130" t="s">
        <v>3561</v>
      </c>
      <c r="F1225" s="47">
        <v>299460</v>
      </c>
      <c r="G1225" s="47">
        <v>104616</v>
      </c>
      <c r="H1225" s="47">
        <v>319</v>
      </c>
      <c r="I1225" s="47">
        <v>44070</v>
      </c>
      <c r="J1225" s="47">
        <v>341</v>
      </c>
      <c r="K1225" s="47">
        <v>64396</v>
      </c>
      <c r="L1225" s="47">
        <v>22710</v>
      </c>
      <c r="M1225" s="47">
        <v>1361078</v>
      </c>
      <c r="N1225" s="153">
        <v>151495</v>
      </c>
      <c r="O1225" s="147">
        <v>5871</v>
      </c>
      <c r="P1225" s="147">
        <v>0</v>
      </c>
      <c r="Q1225" s="47">
        <v>431105</v>
      </c>
      <c r="R1225" s="47">
        <v>0</v>
      </c>
      <c r="S1225" s="47">
        <v>0</v>
      </c>
      <c r="T1225" s="47">
        <v>0</v>
      </c>
      <c r="U1225" s="47">
        <v>1015232</v>
      </c>
      <c r="V1225" s="47">
        <v>0</v>
      </c>
      <c r="W1225" s="103">
        <v>3500693</v>
      </c>
      <c r="X1225" s="41"/>
      <c r="Y1225" s="41"/>
      <c r="Z1225" s="41"/>
      <c r="AA1225" s="41"/>
    </row>
    <row r="1226" spans="1:27" ht="20.25" customHeight="1" x14ac:dyDescent="0.2">
      <c r="A1226" s="113" t="s">
        <v>3043</v>
      </c>
      <c r="B1226" s="114" t="s">
        <v>3037</v>
      </c>
      <c r="C1226" s="4" t="s">
        <v>1305</v>
      </c>
      <c r="D1226" s="144">
        <v>5</v>
      </c>
      <c r="E1226" s="130" t="s">
        <v>3561</v>
      </c>
      <c r="F1226" s="47">
        <v>38835</v>
      </c>
      <c r="G1226" s="47">
        <v>23445</v>
      </c>
      <c r="H1226" s="47">
        <v>43</v>
      </c>
      <c r="I1226" s="47">
        <v>5786</v>
      </c>
      <c r="J1226" s="47">
        <v>68</v>
      </c>
      <c r="K1226" s="47">
        <v>9183</v>
      </c>
      <c r="L1226" s="47">
        <v>9809</v>
      </c>
      <c r="M1226" s="47">
        <v>515612</v>
      </c>
      <c r="N1226" s="153">
        <v>56628</v>
      </c>
      <c r="O1226" s="147">
        <v>305</v>
      </c>
      <c r="P1226" s="147">
        <v>0</v>
      </c>
      <c r="Q1226" s="47">
        <v>894102</v>
      </c>
      <c r="R1226" s="47">
        <v>0</v>
      </c>
      <c r="S1226" s="47">
        <v>0</v>
      </c>
      <c r="T1226" s="47">
        <v>0</v>
      </c>
      <c r="U1226" s="47">
        <v>162960</v>
      </c>
      <c r="V1226" s="47">
        <v>0</v>
      </c>
      <c r="W1226" s="103">
        <v>1716776</v>
      </c>
      <c r="X1226" s="41"/>
      <c r="Y1226" s="41"/>
      <c r="Z1226" s="41"/>
      <c r="AA1226" s="41"/>
    </row>
    <row r="1227" spans="1:27" ht="20.25" customHeight="1" x14ac:dyDescent="0.2">
      <c r="A1227" s="113" t="s">
        <v>3044</v>
      </c>
      <c r="B1227" s="114" t="s">
        <v>3037</v>
      </c>
      <c r="C1227" s="4" t="s">
        <v>1306</v>
      </c>
      <c r="D1227" s="144">
        <v>5</v>
      </c>
      <c r="E1227" s="130" t="s">
        <v>3561</v>
      </c>
      <c r="F1227" s="47">
        <v>42995</v>
      </c>
      <c r="G1227" s="47">
        <v>74962</v>
      </c>
      <c r="H1227" s="47">
        <v>9382</v>
      </c>
      <c r="I1227" s="47">
        <v>5246</v>
      </c>
      <c r="J1227" s="47">
        <v>98</v>
      </c>
      <c r="K1227" s="47">
        <v>38874</v>
      </c>
      <c r="L1227" s="47">
        <v>17659</v>
      </c>
      <c r="M1227" s="47">
        <v>1135231</v>
      </c>
      <c r="N1227" s="153">
        <v>44121</v>
      </c>
      <c r="O1227" s="147">
        <v>434</v>
      </c>
      <c r="P1227" s="147">
        <v>0</v>
      </c>
      <c r="Q1227" s="47">
        <v>55294</v>
      </c>
      <c r="R1227" s="47">
        <v>0</v>
      </c>
      <c r="S1227" s="47">
        <v>0</v>
      </c>
      <c r="T1227" s="47">
        <v>0</v>
      </c>
      <c r="U1227" s="47">
        <v>859743</v>
      </c>
      <c r="V1227" s="47">
        <v>0</v>
      </c>
      <c r="W1227" s="103">
        <v>2284039</v>
      </c>
      <c r="X1227" s="41"/>
      <c r="Y1227" s="41"/>
      <c r="Z1227" s="41"/>
      <c r="AA1227" s="41"/>
    </row>
    <row r="1228" spans="1:27" ht="20.25" customHeight="1" x14ac:dyDescent="0.2">
      <c r="A1228" s="113" t="s">
        <v>3045</v>
      </c>
      <c r="B1228" s="114" t="s">
        <v>3037</v>
      </c>
      <c r="C1228" s="4" t="s">
        <v>1307</v>
      </c>
      <c r="D1228" s="144">
        <v>5</v>
      </c>
      <c r="E1228" s="130" t="s">
        <v>3561</v>
      </c>
      <c r="F1228" s="47">
        <v>0</v>
      </c>
      <c r="G1228" s="47">
        <v>0</v>
      </c>
      <c r="H1228" s="47">
        <v>4886</v>
      </c>
      <c r="I1228" s="47">
        <v>15203</v>
      </c>
      <c r="J1228" s="47">
        <v>80</v>
      </c>
      <c r="K1228" s="47">
        <v>12709</v>
      </c>
      <c r="L1228" s="47">
        <v>14156</v>
      </c>
      <c r="M1228" s="47">
        <v>672152</v>
      </c>
      <c r="N1228" s="153">
        <v>28123</v>
      </c>
      <c r="O1228" s="147">
        <v>0</v>
      </c>
      <c r="P1228" s="147">
        <v>0</v>
      </c>
      <c r="Q1228" s="47">
        <v>0</v>
      </c>
      <c r="R1228" s="47">
        <v>0</v>
      </c>
      <c r="S1228" s="47">
        <v>0</v>
      </c>
      <c r="T1228" s="47">
        <v>0</v>
      </c>
      <c r="U1228" s="47">
        <v>0</v>
      </c>
      <c r="V1228" s="47">
        <v>0</v>
      </c>
      <c r="W1228" s="103">
        <v>747309</v>
      </c>
      <c r="X1228" s="41"/>
      <c r="Y1228" s="41"/>
      <c r="Z1228" s="41"/>
      <c r="AA1228" s="41"/>
    </row>
    <row r="1229" spans="1:27" ht="20.25" customHeight="1" x14ac:dyDescent="0.2">
      <c r="A1229" s="113" t="s">
        <v>3046</v>
      </c>
      <c r="B1229" s="114" t="s">
        <v>3037</v>
      </c>
      <c r="C1229" s="4" t="s">
        <v>1308</v>
      </c>
      <c r="D1229" s="144">
        <v>6</v>
      </c>
      <c r="E1229" s="130" t="s">
        <v>3561</v>
      </c>
      <c r="F1229" s="47">
        <v>7266</v>
      </c>
      <c r="G1229" s="47">
        <v>22348</v>
      </c>
      <c r="H1229" s="47">
        <v>25641</v>
      </c>
      <c r="I1229" s="47">
        <v>11795</v>
      </c>
      <c r="J1229" s="47">
        <v>16</v>
      </c>
      <c r="K1229" s="47">
        <v>1750</v>
      </c>
      <c r="L1229" s="47">
        <v>2396</v>
      </c>
      <c r="M1229" s="47">
        <v>263908</v>
      </c>
      <c r="N1229" s="153">
        <v>25263</v>
      </c>
      <c r="O1229" s="147">
        <v>3850</v>
      </c>
      <c r="P1229" s="147">
        <v>0</v>
      </c>
      <c r="Q1229" s="47">
        <v>191554</v>
      </c>
      <c r="R1229" s="47">
        <v>0</v>
      </c>
      <c r="S1229" s="47">
        <v>0</v>
      </c>
      <c r="T1229" s="47">
        <v>0</v>
      </c>
      <c r="U1229" s="47">
        <v>196874</v>
      </c>
      <c r="V1229" s="47">
        <v>0</v>
      </c>
      <c r="W1229" s="103">
        <v>752661</v>
      </c>
      <c r="X1229" s="41"/>
      <c r="Y1229" s="41"/>
      <c r="Z1229" s="41"/>
      <c r="AA1229" s="41"/>
    </row>
    <row r="1230" spans="1:27" ht="20.25" customHeight="1" x14ac:dyDescent="0.2">
      <c r="A1230" s="113" t="s">
        <v>3047</v>
      </c>
      <c r="B1230" s="114" t="s">
        <v>3037</v>
      </c>
      <c r="C1230" s="4" t="s">
        <v>1309</v>
      </c>
      <c r="D1230" s="144">
        <v>6</v>
      </c>
      <c r="E1230" s="130" t="s">
        <v>3561</v>
      </c>
      <c r="F1230" s="47">
        <v>22042</v>
      </c>
      <c r="G1230" s="47">
        <v>110016</v>
      </c>
      <c r="H1230" s="47">
        <v>1441</v>
      </c>
      <c r="I1230" s="47">
        <v>19380</v>
      </c>
      <c r="J1230" s="47">
        <v>35</v>
      </c>
      <c r="K1230" s="47">
        <v>13774</v>
      </c>
      <c r="L1230" s="47">
        <v>4252</v>
      </c>
      <c r="M1230" s="47">
        <v>333992</v>
      </c>
      <c r="N1230" s="153">
        <v>16295</v>
      </c>
      <c r="O1230" s="147">
        <v>4709</v>
      </c>
      <c r="P1230" s="147">
        <v>0</v>
      </c>
      <c r="Q1230" s="47">
        <v>330635</v>
      </c>
      <c r="R1230" s="47">
        <v>0</v>
      </c>
      <c r="S1230" s="47">
        <v>0</v>
      </c>
      <c r="T1230" s="47">
        <v>0</v>
      </c>
      <c r="U1230" s="47">
        <v>198885</v>
      </c>
      <c r="V1230" s="47">
        <v>0</v>
      </c>
      <c r="W1230" s="103">
        <v>1055456</v>
      </c>
      <c r="X1230" s="41"/>
      <c r="Y1230" s="41"/>
      <c r="Z1230" s="41"/>
      <c r="AA1230" s="41"/>
    </row>
    <row r="1231" spans="1:27" ht="20.25" customHeight="1" x14ac:dyDescent="0.2">
      <c r="A1231" s="113" t="s">
        <v>3048</v>
      </c>
      <c r="B1231" s="114" t="s">
        <v>3037</v>
      </c>
      <c r="C1231" s="4" t="s">
        <v>1310</v>
      </c>
      <c r="D1231" s="144">
        <v>6</v>
      </c>
      <c r="E1231" s="130" t="s">
        <v>3561</v>
      </c>
      <c r="F1231" s="47">
        <v>2663</v>
      </c>
      <c r="G1231" s="47">
        <v>0</v>
      </c>
      <c r="H1231" s="47">
        <v>338</v>
      </c>
      <c r="I1231" s="47">
        <v>1055</v>
      </c>
      <c r="J1231" s="47">
        <v>14</v>
      </c>
      <c r="K1231" s="47">
        <v>3413</v>
      </c>
      <c r="L1231" s="47">
        <v>1523</v>
      </c>
      <c r="M1231" s="47">
        <v>123015</v>
      </c>
      <c r="N1231" s="153">
        <v>11203</v>
      </c>
      <c r="O1231" s="147">
        <v>135</v>
      </c>
      <c r="P1231" s="147">
        <v>0</v>
      </c>
      <c r="Q1231" s="47">
        <v>190209</v>
      </c>
      <c r="R1231" s="47">
        <v>0</v>
      </c>
      <c r="S1231" s="47">
        <v>0</v>
      </c>
      <c r="T1231" s="47">
        <v>0</v>
      </c>
      <c r="U1231" s="47">
        <v>0</v>
      </c>
      <c r="V1231" s="47">
        <v>0</v>
      </c>
      <c r="W1231" s="103">
        <v>333568</v>
      </c>
      <c r="X1231" s="41"/>
      <c r="Y1231" s="41"/>
      <c r="Z1231" s="41"/>
      <c r="AA1231" s="41"/>
    </row>
    <row r="1232" spans="1:27" ht="20.25" customHeight="1" x14ac:dyDescent="0.2">
      <c r="A1232" s="113" t="s">
        <v>3049</v>
      </c>
      <c r="B1232" s="114" t="s">
        <v>3037</v>
      </c>
      <c r="C1232" s="4" t="s">
        <v>1311</v>
      </c>
      <c r="D1232" s="144">
        <v>6</v>
      </c>
      <c r="E1232" s="130" t="s">
        <v>3561</v>
      </c>
      <c r="F1232" s="47">
        <v>27553</v>
      </c>
      <c r="G1232" s="47">
        <v>1942</v>
      </c>
      <c r="H1232" s="47">
        <v>174</v>
      </c>
      <c r="I1232" s="47">
        <v>2302</v>
      </c>
      <c r="J1232" s="47">
        <v>13</v>
      </c>
      <c r="K1232" s="47">
        <v>2106</v>
      </c>
      <c r="L1232" s="47">
        <v>1248</v>
      </c>
      <c r="M1232" s="47">
        <v>121801</v>
      </c>
      <c r="N1232" s="153">
        <v>12011</v>
      </c>
      <c r="O1232" s="147">
        <v>0</v>
      </c>
      <c r="P1232" s="147">
        <v>0</v>
      </c>
      <c r="Q1232" s="47">
        <v>163193</v>
      </c>
      <c r="R1232" s="47">
        <v>0</v>
      </c>
      <c r="S1232" s="47">
        <v>0</v>
      </c>
      <c r="T1232" s="47">
        <v>0</v>
      </c>
      <c r="U1232" s="47">
        <v>0</v>
      </c>
      <c r="V1232" s="47">
        <v>0</v>
      </c>
      <c r="W1232" s="103">
        <v>332343</v>
      </c>
      <c r="X1232" s="41"/>
      <c r="Y1232" s="41"/>
      <c r="Z1232" s="41"/>
      <c r="AA1232" s="41"/>
    </row>
    <row r="1233" spans="1:27" ht="20.25" customHeight="1" x14ac:dyDescent="0.2">
      <c r="A1233" s="113" t="s">
        <v>3050</v>
      </c>
      <c r="B1233" s="114" t="s">
        <v>3037</v>
      </c>
      <c r="C1233" s="4" t="s">
        <v>1312</v>
      </c>
      <c r="D1233" s="144">
        <v>6</v>
      </c>
      <c r="E1233" s="130" t="s">
        <v>3561</v>
      </c>
      <c r="F1233" s="47">
        <v>4209</v>
      </c>
      <c r="G1233" s="47">
        <v>0</v>
      </c>
      <c r="H1233" s="47">
        <v>0</v>
      </c>
      <c r="I1233" s="47">
        <v>35730</v>
      </c>
      <c r="J1233" s="47">
        <v>32</v>
      </c>
      <c r="K1233" s="47">
        <v>7385</v>
      </c>
      <c r="L1233" s="47">
        <v>3065</v>
      </c>
      <c r="M1233" s="47">
        <v>212667</v>
      </c>
      <c r="N1233" s="153">
        <v>105306</v>
      </c>
      <c r="O1233" s="147">
        <v>3078</v>
      </c>
      <c r="P1233" s="147">
        <v>0</v>
      </c>
      <c r="Q1233" s="47">
        <v>97871</v>
      </c>
      <c r="R1233" s="47">
        <v>0</v>
      </c>
      <c r="S1233" s="47">
        <v>0</v>
      </c>
      <c r="T1233" s="47">
        <v>0</v>
      </c>
      <c r="U1233" s="47">
        <v>0</v>
      </c>
      <c r="V1233" s="47">
        <v>0</v>
      </c>
      <c r="W1233" s="103">
        <v>469343</v>
      </c>
      <c r="X1233" s="41"/>
      <c r="Y1233" s="41"/>
      <c r="Z1233" s="41"/>
      <c r="AA1233" s="41"/>
    </row>
    <row r="1234" spans="1:27" ht="20.25" customHeight="1" x14ac:dyDescent="0.2">
      <c r="A1234" s="113" t="s">
        <v>3051</v>
      </c>
      <c r="B1234" s="114" t="s">
        <v>3037</v>
      </c>
      <c r="C1234" s="4" t="s">
        <v>1313</v>
      </c>
      <c r="D1234" s="144">
        <v>6</v>
      </c>
      <c r="E1234" s="130" t="s">
        <v>3561</v>
      </c>
      <c r="F1234" s="47">
        <v>8480</v>
      </c>
      <c r="G1234" s="47">
        <v>50762</v>
      </c>
      <c r="H1234" s="47">
        <v>0</v>
      </c>
      <c r="I1234" s="47">
        <v>13621</v>
      </c>
      <c r="J1234" s="47">
        <v>11</v>
      </c>
      <c r="K1234" s="47">
        <v>14198</v>
      </c>
      <c r="L1234" s="47">
        <v>1504</v>
      </c>
      <c r="M1234" s="47">
        <v>157541</v>
      </c>
      <c r="N1234" s="153">
        <v>29996</v>
      </c>
      <c r="O1234" s="147">
        <v>992</v>
      </c>
      <c r="P1234" s="147">
        <v>0</v>
      </c>
      <c r="Q1234" s="47">
        <v>125</v>
      </c>
      <c r="R1234" s="47">
        <v>0</v>
      </c>
      <c r="S1234" s="47">
        <v>0</v>
      </c>
      <c r="T1234" s="47">
        <v>0</v>
      </c>
      <c r="U1234" s="47">
        <v>0</v>
      </c>
      <c r="V1234" s="47">
        <v>0</v>
      </c>
      <c r="W1234" s="103">
        <v>277230</v>
      </c>
      <c r="X1234" s="41"/>
      <c r="Y1234" s="41"/>
      <c r="Z1234" s="41"/>
      <c r="AA1234" s="41"/>
    </row>
    <row r="1235" spans="1:27" ht="20.25" customHeight="1" x14ac:dyDescent="0.2">
      <c r="A1235" s="113" t="s">
        <v>3052</v>
      </c>
      <c r="B1235" s="114" t="s">
        <v>3037</v>
      </c>
      <c r="C1235" s="4" t="s">
        <v>1314</v>
      </c>
      <c r="D1235" s="144">
        <v>6</v>
      </c>
      <c r="E1235" s="130" t="s">
        <v>3561</v>
      </c>
      <c r="F1235" s="47">
        <v>45256</v>
      </c>
      <c r="G1235" s="47">
        <v>149193</v>
      </c>
      <c r="H1235" s="47">
        <v>893</v>
      </c>
      <c r="I1235" s="47">
        <v>1294</v>
      </c>
      <c r="J1235" s="47">
        <v>90</v>
      </c>
      <c r="K1235" s="47">
        <v>19431</v>
      </c>
      <c r="L1235" s="47">
        <v>6955</v>
      </c>
      <c r="M1235" s="47">
        <v>563263</v>
      </c>
      <c r="N1235" s="153">
        <v>47627</v>
      </c>
      <c r="O1235" s="147">
        <v>7253</v>
      </c>
      <c r="P1235" s="147">
        <v>0</v>
      </c>
      <c r="Q1235" s="47">
        <v>382295</v>
      </c>
      <c r="R1235" s="47">
        <v>0</v>
      </c>
      <c r="S1235" s="47">
        <v>0</v>
      </c>
      <c r="T1235" s="47">
        <v>0</v>
      </c>
      <c r="U1235" s="47">
        <v>615876</v>
      </c>
      <c r="V1235" s="47">
        <v>0</v>
      </c>
      <c r="W1235" s="103">
        <v>1839426</v>
      </c>
      <c r="X1235" s="41"/>
      <c r="Y1235" s="41"/>
      <c r="Z1235" s="41"/>
      <c r="AA1235" s="41"/>
    </row>
    <row r="1236" spans="1:27" ht="20.25" customHeight="1" x14ac:dyDescent="0.2">
      <c r="A1236" s="113" t="s">
        <v>3053</v>
      </c>
      <c r="B1236" s="114" t="s">
        <v>3037</v>
      </c>
      <c r="C1236" s="4" t="s">
        <v>877</v>
      </c>
      <c r="D1236" s="144">
        <v>6</v>
      </c>
      <c r="E1236" s="130" t="s">
        <v>3561</v>
      </c>
      <c r="F1236" s="47">
        <v>553</v>
      </c>
      <c r="G1236" s="47">
        <v>0</v>
      </c>
      <c r="H1236" s="47">
        <v>0</v>
      </c>
      <c r="I1236" s="47">
        <v>6182</v>
      </c>
      <c r="J1236" s="47">
        <v>16</v>
      </c>
      <c r="K1236" s="47">
        <v>7328</v>
      </c>
      <c r="L1236" s="47">
        <v>2130</v>
      </c>
      <c r="M1236" s="47">
        <v>150765</v>
      </c>
      <c r="N1236" s="153">
        <v>30789</v>
      </c>
      <c r="O1236" s="147">
        <v>0</v>
      </c>
      <c r="P1236" s="147">
        <v>0</v>
      </c>
      <c r="Q1236" s="47">
        <v>0</v>
      </c>
      <c r="R1236" s="47">
        <v>0</v>
      </c>
      <c r="S1236" s="47">
        <v>0</v>
      </c>
      <c r="T1236" s="47">
        <v>0</v>
      </c>
      <c r="U1236" s="47">
        <v>0</v>
      </c>
      <c r="V1236" s="47">
        <v>0</v>
      </c>
      <c r="W1236" s="103">
        <v>197763</v>
      </c>
      <c r="X1236" s="41"/>
      <c r="Y1236" s="41"/>
      <c r="Z1236" s="41"/>
      <c r="AA1236" s="41"/>
    </row>
    <row r="1237" spans="1:27" ht="20.25" customHeight="1" x14ac:dyDescent="0.2">
      <c r="A1237" s="113" t="s">
        <v>3054</v>
      </c>
      <c r="B1237" s="114" t="s">
        <v>3037</v>
      </c>
      <c r="C1237" s="4" t="s">
        <v>250</v>
      </c>
      <c r="D1237" s="144">
        <v>6</v>
      </c>
      <c r="E1237" s="130" t="s">
        <v>3561</v>
      </c>
      <c r="F1237" s="47">
        <v>1237</v>
      </c>
      <c r="G1237" s="47">
        <v>0</v>
      </c>
      <c r="H1237" s="47">
        <v>0</v>
      </c>
      <c r="I1237" s="47">
        <v>7609</v>
      </c>
      <c r="J1237" s="47">
        <v>14</v>
      </c>
      <c r="K1237" s="47">
        <v>14709</v>
      </c>
      <c r="L1237" s="47">
        <v>1918</v>
      </c>
      <c r="M1237" s="47">
        <v>148463</v>
      </c>
      <c r="N1237" s="153">
        <v>30802</v>
      </c>
      <c r="O1237" s="147">
        <v>270</v>
      </c>
      <c r="P1237" s="147">
        <v>0</v>
      </c>
      <c r="Q1237" s="47">
        <v>0</v>
      </c>
      <c r="R1237" s="47">
        <v>0</v>
      </c>
      <c r="S1237" s="47">
        <v>0</v>
      </c>
      <c r="T1237" s="47">
        <v>0</v>
      </c>
      <c r="U1237" s="47">
        <v>0</v>
      </c>
      <c r="V1237" s="47">
        <v>0</v>
      </c>
      <c r="W1237" s="103">
        <v>205022</v>
      </c>
      <c r="X1237" s="41"/>
      <c r="Y1237" s="41"/>
      <c r="Z1237" s="41"/>
      <c r="AA1237" s="41"/>
    </row>
    <row r="1238" spans="1:27" ht="20.25" customHeight="1" x14ac:dyDescent="0.2">
      <c r="A1238" s="113" t="s">
        <v>3055</v>
      </c>
      <c r="B1238" s="114" t="s">
        <v>3037</v>
      </c>
      <c r="C1238" s="4" t="s">
        <v>1315</v>
      </c>
      <c r="D1238" s="144">
        <v>6</v>
      </c>
      <c r="E1238" s="130" t="s">
        <v>3561</v>
      </c>
      <c r="F1238" s="47">
        <v>13059</v>
      </c>
      <c r="G1238" s="47">
        <v>0</v>
      </c>
      <c r="H1238" s="47">
        <v>4801</v>
      </c>
      <c r="I1238" s="47">
        <v>2403</v>
      </c>
      <c r="J1238" s="47">
        <v>12</v>
      </c>
      <c r="K1238" s="47">
        <v>6349</v>
      </c>
      <c r="L1238" s="47">
        <v>1576</v>
      </c>
      <c r="M1238" s="47">
        <v>156565</v>
      </c>
      <c r="N1238" s="153">
        <v>22944</v>
      </c>
      <c r="O1238" s="147">
        <v>794</v>
      </c>
      <c r="P1238" s="147">
        <v>0</v>
      </c>
      <c r="Q1238" s="47">
        <v>158157</v>
      </c>
      <c r="R1238" s="47">
        <v>0</v>
      </c>
      <c r="S1238" s="47">
        <v>0</v>
      </c>
      <c r="T1238" s="47">
        <v>0</v>
      </c>
      <c r="U1238" s="47">
        <v>0</v>
      </c>
      <c r="V1238" s="47">
        <v>0</v>
      </c>
      <c r="W1238" s="103">
        <v>366660</v>
      </c>
      <c r="X1238" s="41"/>
      <c r="Y1238" s="41"/>
      <c r="Z1238" s="41"/>
      <c r="AA1238" s="41"/>
    </row>
    <row r="1239" spans="1:27" ht="20.25" customHeight="1" x14ac:dyDescent="0.2">
      <c r="A1239" s="113" t="s">
        <v>3056</v>
      </c>
      <c r="B1239" s="114" t="s">
        <v>3037</v>
      </c>
      <c r="C1239" s="4" t="s">
        <v>1316</v>
      </c>
      <c r="D1239" s="144">
        <v>6</v>
      </c>
      <c r="E1239" s="130" t="s">
        <v>3561</v>
      </c>
      <c r="F1239" s="47">
        <v>15761</v>
      </c>
      <c r="G1239" s="47">
        <v>91157</v>
      </c>
      <c r="H1239" s="47">
        <v>26533</v>
      </c>
      <c r="I1239" s="47">
        <v>3526</v>
      </c>
      <c r="J1239" s="47">
        <v>16</v>
      </c>
      <c r="K1239" s="47">
        <v>18670</v>
      </c>
      <c r="L1239" s="47">
        <v>1910</v>
      </c>
      <c r="M1239" s="47">
        <v>185930</v>
      </c>
      <c r="N1239" s="153">
        <v>98019</v>
      </c>
      <c r="O1239" s="147">
        <v>145</v>
      </c>
      <c r="P1239" s="147">
        <v>0</v>
      </c>
      <c r="Q1239" s="47">
        <v>82190</v>
      </c>
      <c r="R1239" s="47">
        <v>0</v>
      </c>
      <c r="S1239" s="47">
        <v>0</v>
      </c>
      <c r="T1239" s="47">
        <v>0</v>
      </c>
      <c r="U1239" s="47">
        <v>0</v>
      </c>
      <c r="V1239" s="47">
        <v>0</v>
      </c>
      <c r="W1239" s="103">
        <v>523857</v>
      </c>
      <c r="X1239" s="41"/>
      <c r="Y1239" s="41"/>
      <c r="Z1239" s="41"/>
      <c r="AA1239" s="41"/>
    </row>
    <row r="1240" spans="1:27" ht="20.25" customHeight="1" x14ac:dyDescent="0.2">
      <c r="A1240" s="113" t="s">
        <v>3057</v>
      </c>
      <c r="B1240" s="114" t="s">
        <v>3037</v>
      </c>
      <c r="C1240" s="4" t="s">
        <v>1317</v>
      </c>
      <c r="D1240" s="144">
        <v>6</v>
      </c>
      <c r="E1240" s="130" t="s">
        <v>3561</v>
      </c>
      <c r="F1240" s="47">
        <v>30963</v>
      </c>
      <c r="G1240" s="47">
        <v>141476</v>
      </c>
      <c r="H1240" s="47">
        <v>110</v>
      </c>
      <c r="I1240" s="47">
        <v>24580</v>
      </c>
      <c r="J1240" s="47">
        <v>27</v>
      </c>
      <c r="K1240" s="47">
        <v>23836</v>
      </c>
      <c r="L1240" s="47">
        <v>4639</v>
      </c>
      <c r="M1240" s="47">
        <v>310680</v>
      </c>
      <c r="N1240" s="153">
        <v>53123</v>
      </c>
      <c r="O1240" s="147">
        <v>1429</v>
      </c>
      <c r="P1240" s="147">
        <v>0</v>
      </c>
      <c r="Q1240" s="47">
        <v>197</v>
      </c>
      <c r="R1240" s="47">
        <v>0</v>
      </c>
      <c r="S1240" s="47">
        <v>0</v>
      </c>
      <c r="T1240" s="47">
        <v>0</v>
      </c>
      <c r="U1240" s="47">
        <v>159169</v>
      </c>
      <c r="V1240" s="47">
        <v>0</v>
      </c>
      <c r="W1240" s="103">
        <v>750229</v>
      </c>
      <c r="X1240" s="41"/>
      <c r="Y1240" s="41"/>
      <c r="Z1240" s="41"/>
      <c r="AA1240" s="41"/>
    </row>
    <row r="1241" spans="1:27" ht="20.25" customHeight="1" x14ac:dyDescent="0.2">
      <c r="A1241" s="113" t="s">
        <v>3058</v>
      </c>
      <c r="B1241" s="114" t="s">
        <v>3037</v>
      </c>
      <c r="C1241" s="4" t="s">
        <v>1318</v>
      </c>
      <c r="D1241" s="144">
        <v>6</v>
      </c>
      <c r="E1241" s="130" t="s">
        <v>3561</v>
      </c>
      <c r="F1241" s="47">
        <v>55012</v>
      </c>
      <c r="G1241" s="47">
        <v>0</v>
      </c>
      <c r="H1241" s="47">
        <v>572</v>
      </c>
      <c r="I1241" s="47">
        <v>4890</v>
      </c>
      <c r="J1241" s="47">
        <v>21</v>
      </c>
      <c r="K1241" s="47">
        <v>4326</v>
      </c>
      <c r="L1241" s="47">
        <v>2680</v>
      </c>
      <c r="M1241" s="47">
        <v>309397</v>
      </c>
      <c r="N1241" s="153">
        <v>7677</v>
      </c>
      <c r="O1241" s="147">
        <v>1245</v>
      </c>
      <c r="P1241" s="147">
        <v>0</v>
      </c>
      <c r="Q1241" s="47">
        <v>382649</v>
      </c>
      <c r="R1241" s="47">
        <v>0</v>
      </c>
      <c r="S1241" s="47">
        <v>0</v>
      </c>
      <c r="T1241" s="47">
        <v>0</v>
      </c>
      <c r="U1241" s="47">
        <v>130591</v>
      </c>
      <c r="V1241" s="47">
        <v>0</v>
      </c>
      <c r="W1241" s="103">
        <v>899060</v>
      </c>
      <c r="X1241" s="41"/>
      <c r="Y1241" s="41"/>
      <c r="Z1241" s="41"/>
      <c r="AA1241" s="41"/>
    </row>
    <row r="1242" spans="1:27" ht="20.25" customHeight="1" x14ac:dyDescent="0.2">
      <c r="A1242" s="113" t="s">
        <v>3059</v>
      </c>
      <c r="B1242" s="114" t="s">
        <v>3037</v>
      </c>
      <c r="C1242" s="4" t="s">
        <v>1319</v>
      </c>
      <c r="D1242" s="144">
        <v>6</v>
      </c>
      <c r="E1242" s="130" t="s">
        <v>3561</v>
      </c>
      <c r="F1242" s="47">
        <v>18003</v>
      </c>
      <c r="G1242" s="47">
        <v>86</v>
      </c>
      <c r="H1242" s="47">
        <v>0</v>
      </c>
      <c r="I1242" s="47">
        <v>11604</v>
      </c>
      <c r="J1242" s="47">
        <v>74</v>
      </c>
      <c r="K1242" s="47">
        <v>14017</v>
      </c>
      <c r="L1242" s="47">
        <v>5106</v>
      </c>
      <c r="M1242" s="47">
        <v>447604</v>
      </c>
      <c r="N1242" s="153">
        <v>100949</v>
      </c>
      <c r="O1242" s="147">
        <v>854</v>
      </c>
      <c r="P1242" s="147">
        <v>0</v>
      </c>
      <c r="Q1242" s="47">
        <v>104441</v>
      </c>
      <c r="R1242" s="47">
        <v>0</v>
      </c>
      <c r="S1242" s="47">
        <v>0</v>
      </c>
      <c r="T1242" s="47">
        <v>0</v>
      </c>
      <c r="U1242" s="47">
        <v>310873</v>
      </c>
      <c r="V1242" s="47">
        <v>0</v>
      </c>
      <c r="W1242" s="103">
        <v>1013611</v>
      </c>
      <c r="X1242" s="41"/>
      <c r="Y1242" s="41"/>
      <c r="Z1242" s="41"/>
      <c r="AA1242" s="41"/>
    </row>
    <row r="1243" spans="1:27" ht="20.25" customHeight="1" x14ac:dyDescent="0.2">
      <c r="A1243" s="113" t="s">
        <v>3060</v>
      </c>
      <c r="B1243" s="114" t="s">
        <v>3037</v>
      </c>
      <c r="C1243" s="4" t="s">
        <v>1320</v>
      </c>
      <c r="D1243" s="144">
        <v>6</v>
      </c>
      <c r="E1243" s="130" t="s">
        <v>3561</v>
      </c>
      <c r="F1243" s="47">
        <v>4285</v>
      </c>
      <c r="G1243" s="47">
        <v>0</v>
      </c>
      <c r="H1243" s="47">
        <v>0</v>
      </c>
      <c r="I1243" s="47">
        <v>17723</v>
      </c>
      <c r="J1243" s="47">
        <v>30</v>
      </c>
      <c r="K1243" s="47">
        <v>2313</v>
      </c>
      <c r="L1243" s="47">
        <v>4126</v>
      </c>
      <c r="M1243" s="47">
        <v>237025</v>
      </c>
      <c r="N1243" s="153">
        <v>31144</v>
      </c>
      <c r="O1243" s="147">
        <v>2782</v>
      </c>
      <c r="P1243" s="147">
        <v>0</v>
      </c>
      <c r="Q1243" s="47">
        <v>0</v>
      </c>
      <c r="R1243" s="47">
        <v>0</v>
      </c>
      <c r="S1243" s="47">
        <v>0</v>
      </c>
      <c r="T1243" s="47">
        <v>0</v>
      </c>
      <c r="U1243" s="47">
        <v>0</v>
      </c>
      <c r="V1243" s="47">
        <v>0</v>
      </c>
      <c r="W1243" s="103">
        <v>299428</v>
      </c>
      <c r="X1243" s="41"/>
      <c r="Y1243" s="41"/>
      <c r="Z1243" s="41"/>
      <c r="AA1243" s="41"/>
    </row>
    <row r="1244" spans="1:27" ht="20.25" customHeight="1" x14ac:dyDescent="0.2">
      <c r="A1244" s="113" t="s">
        <v>3061</v>
      </c>
      <c r="B1244" s="114" t="s">
        <v>3037</v>
      </c>
      <c r="C1244" s="4" t="s">
        <v>1321</v>
      </c>
      <c r="D1244" s="144">
        <v>6</v>
      </c>
      <c r="E1244" s="130" t="s">
        <v>3561</v>
      </c>
      <c r="F1244" s="47">
        <v>5147</v>
      </c>
      <c r="G1244" s="47">
        <v>0</v>
      </c>
      <c r="H1244" s="47">
        <v>0</v>
      </c>
      <c r="I1244" s="47">
        <v>10771</v>
      </c>
      <c r="J1244" s="47">
        <v>8</v>
      </c>
      <c r="K1244" s="47">
        <v>7232</v>
      </c>
      <c r="L1244" s="47">
        <v>970</v>
      </c>
      <c r="M1244" s="47">
        <v>133404</v>
      </c>
      <c r="N1244" s="153">
        <v>40031</v>
      </c>
      <c r="O1244" s="147">
        <v>298</v>
      </c>
      <c r="P1244" s="147">
        <v>0</v>
      </c>
      <c r="Q1244" s="47">
        <v>165528</v>
      </c>
      <c r="R1244" s="47">
        <v>0</v>
      </c>
      <c r="S1244" s="47">
        <v>0</v>
      </c>
      <c r="T1244" s="47">
        <v>0</v>
      </c>
      <c r="U1244" s="47">
        <v>0</v>
      </c>
      <c r="V1244" s="47">
        <v>0</v>
      </c>
      <c r="W1244" s="103">
        <v>363389</v>
      </c>
      <c r="X1244" s="41"/>
      <c r="Y1244" s="41"/>
      <c r="Z1244" s="41"/>
      <c r="AA1244" s="41"/>
    </row>
    <row r="1245" spans="1:27" ht="20.25" customHeight="1" x14ac:dyDescent="0.2">
      <c r="A1245" s="113" t="s">
        <v>3062</v>
      </c>
      <c r="B1245" s="114" t="s">
        <v>3037</v>
      </c>
      <c r="C1245" s="4" t="s">
        <v>1322</v>
      </c>
      <c r="D1245" s="144">
        <v>6</v>
      </c>
      <c r="E1245" s="130" t="s">
        <v>3561</v>
      </c>
      <c r="F1245" s="47">
        <v>26548</v>
      </c>
      <c r="G1245" s="47">
        <v>0</v>
      </c>
      <c r="H1245" s="47">
        <v>11466</v>
      </c>
      <c r="I1245" s="47">
        <v>19599</v>
      </c>
      <c r="J1245" s="47">
        <v>39</v>
      </c>
      <c r="K1245" s="47">
        <v>14394</v>
      </c>
      <c r="L1245" s="47">
        <v>3569</v>
      </c>
      <c r="M1245" s="47">
        <v>277253</v>
      </c>
      <c r="N1245" s="153">
        <v>43682</v>
      </c>
      <c r="O1245" s="147">
        <v>228</v>
      </c>
      <c r="P1245" s="147">
        <v>0</v>
      </c>
      <c r="Q1245" s="47">
        <v>434356</v>
      </c>
      <c r="R1245" s="47">
        <v>0</v>
      </c>
      <c r="S1245" s="47">
        <v>0</v>
      </c>
      <c r="T1245" s="47">
        <v>0</v>
      </c>
      <c r="U1245" s="47">
        <v>0</v>
      </c>
      <c r="V1245" s="47">
        <v>0</v>
      </c>
      <c r="W1245" s="103">
        <v>831134</v>
      </c>
      <c r="X1245" s="41"/>
      <c r="Y1245" s="41"/>
      <c r="Z1245" s="41"/>
      <c r="AA1245" s="41"/>
    </row>
    <row r="1246" spans="1:27" ht="20.25" customHeight="1" x14ac:dyDescent="0.2">
      <c r="A1246" s="113" t="s">
        <v>3063</v>
      </c>
      <c r="B1246" s="114" t="s">
        <v>3037</v>
      </c>
      <c r="C1246" s="4" t="s">
        <v>1323</v>
      </c>
      <c r="D1246" s="144">
        <v>6</v>
      </c>
      <c r="E1246" s="130" t="s">
        <v>3561</v>
      </c>
      <c r="F1246" s="47">
        <v>2518</v>
      </c>
      <c r="G1246" s="47">
        <v>0</v>
      </c>
      <c r="H1246" s="47">
        <v>0</v>
      </c>
      <c r="I1246" s="47">
        <v>387</v>
      </c>
      <c r="J1246" s="47">
        <v>5</v>
      </c>
      <c r="K1246" s="47">
        <v>1578</v>
      </c>
      <c r="L1246" s="47">
        <v>675</v>
      </c>
      <c r="M1246" s="47">
        <v>82568</v>
      </c>
      <c r="N1246" s="153">
        <v>16162</v>
      </c>
      <c r="O1246" s="147">
        <v>0</v>
      </c>
      <c r="P1246" s="147">
        <v>0</v>
      </c>
      <c r="Q1246" s="47">
        <v>211392</v>
      </c>
      <c r="R1246" s="47">
        <v>0</v>
      </c>
      <c r="S1246" s="47">
        <v>0</v>
      </c>
      <c r="T1246" s="47">
        <v>0</v>
      </c>
      <c r="U1246" s="47">
        <v>0</v>
      </c>
      <c r="V1246" s="47">
        <v>0</v>
      </c>
      <c r="W1246" s="103">
        <v>315285</v>
      </c>
      <c r="X1246" s="41"/>
      <c r="Y1246" s="41"/>
      <c r="Z1246" s="41"/>
      <c r="AA1246" s="41"/>
    </row>
    <row r="1247" spans="1:27" ht="20.25" customHeight="1" x14ac:dyDescent="0.2">
      <c r="A1247" s="113" t="s">
        <v>3064</v>
      </c>
      <c r="B1247" s="114" t="s">
        <v>3037</v>
      </c>
      <c r="C1247" s="4" t="s">
        <v>1324</v>
      </c>
      <c r="D1247" s="144">
        <v>6</v>
      </c>
      <c r="E1247" s="130" t="s">
        <v>3561</v>
      </c>
      <c r="F1247" s="47">
        <v>2647</v>
      </c>
      <c r="G1247" s="47">
        <v>5707</v>
      </c>
      <c r="H1247" s="47">
        <v>0</v>
      </c>
      <c r="I1247" s="47">
        <v>4572</v>
      </c>
      <c r="J1247" s="47">
        <v>6</v>
      </c>
      <c r="K1247" s="47">
        <v>1232</v>
      </c>
      <c r="L1247" s="47">
        <v>626</v>
      </c>
      <c r="M1247" s="47">
        <v>113761</v>
      </c>
      <c r="N1247" s="153">
        <v>5801</v>
      </c>
      <c r="O1247" s="147">
        <v>16</v>
      </c>
      <c r="P1247" s="147">
        <v>0</v>
      </c>
      <c r="Q1247" s="47">
        <v>106117</v>
      </c>
      <c r="R1247" s="47">
        <v>0</v>
      </c>
      <c r="S1247" s="47">
        <v>0</v>
      </c>
      <c r="T1247" s="47">
        <v>0</v>
      </c>
      <c r="U1247" s="47">
        <v>0</v>
      </c>
      <c r="V1247" s="47">
        <v>0</v>
      </c>
      <c r="W1247" s="103">
        <v>240485</v>
      </c>
      <c r="X1247" s="41"/>
      <c r="Y1247" s="41"/>
      <c r="Z1247" s="41"/>
      <c r="AA1247" s="41"/>
    </row>
    <row r="1248" spans="1:27" ht="20.25" customHeight="1" x14ac:dyDescent="0.2">
      <c r="A1248" s="113" t="s">
        <v>3065</v>
      </c>
      <c r="B1248" s="114" t="s">
        <v>3037</v>
      </c>
      <c r="C1248" s="4" t="s">
        <v>1325</v>
      </c>
      <c r="D1248" s="144">
        <v>6</v>
      </c>
      <c r="E1248" s="130" t="s">
        <v>3561</v>
      </c>
      <c r="F1248" s="47">
        <v>1914</v>
      </c>
      <c r="G1248" s="47">
        <v>700</v>
      </c>
      <c r="H1248" s="47">
        <v>0</v>
      </c>
      <c r="I1248" s="47">
        <v>5042</v>
      </c>
      <c r="J1248" s="47">
        <v>1</v>
      </c>
      <c r="K1248" s="47">
        <v>0</v>
      </c>
      <c r="L1248" s="47">
        <v>125</v>
      </c>
      <c r="M1248" s="47">
        <v>33817</v>
      </c>
      <c r="N1248" s="153">
        <v>3461</v>
      </c>
      <c r="O1248" s="147">
        <v>50</v>
      </c>
      <c r="P1248" s="147">
        <v>0</v>
      </c>
      <c r="Q1248" s="47">
        <v>87116</v>
      </c>
      <c r="R1248" s="47">
        <v>0</v>
      </c>
      <c r="S1248" s="47">
        <v>0</v>
      </c>
      <c r="T1248" s="47">
        <v>0</v>
      </c>
      <c r="U1248" s="47">
        <v>0</v>
      </c>
      <c r="V1248" s="47">
        <v>0</v>
      </c>
      <c r="W1248" s="103">
        <v>132226</v>
      </c>
      <c r="X1248" s="41"/>
      <c r="Y1248" s="41"/>
      <c r="Z1248" s="41"/>
      <c r="AA1248" s="41"/>
    </row>
    <row r="1249" spans="1:27" ht="20.25" customHeight="1" x14ac:dyDescent="0.2">
      <c r="A1249" s="113" t="s">
        <v>3066</v>
      </c>
      <c r="B1249" s="114" t="s">
        <v>3037</v>
      </c>
      <c r="C1249" s="4" t="s">
        <v>1326</v>
      </c>
      <c r="D1249" s="144">
        <v>6</v>
      </c>
      <c r="E1249" s="130" t="s">
        <v>3561</v>
      </c>
      <c r="F1249" s="47">
        <v>18981</v>
      </c>
      <c r="G1249" s="47">
        <v>2431</v>
      </c>
      <c r="H1249" s="47">
        <v>43</v>
      </c>
      <c r="I1249" s="47">
        <v>4451</v>
      </c>
      <c r="J1249" s="47">
        <v>34</v>
      </c>
      <c r="K1249" s="47">
        <v>17505</v>
      </c>
      <c r="L1249" s="47">
        <v>4345</v>
      </c>
      <c r="M1249" s="47">
        <v>342581</v>
      </c>
      <c r="N1249" s="153">
        <v>49720</v>
      </c>
      <c r="O1249" s="147">
        <v>46</v>
      </c>
      <c r="P1249" s="147">
        <v>0</v>
      </c>
      <c r="Q1249" s="47">
        <v>328272</v>
      </c>
      <c r="R1249" s="47">
        <v>0</v>
      </c>
      <c r="S1249" s="47">
        <v>0</v>
      </c>
      <c r="T1249" s="47">
        <v>0</v>
      </c>
      <c r="U1249" s="47">
        <v>239210</v>
      </c>
      <c r="V1249" s="47">
        <v>0</v>
      </c>
      <c r="W1249" s="103">
        <v>1007619</v>
      </c>
      <c r="X1249" s="41"/>
      <c r="Y1249" s="41"/>
      <c r="Z1249" s="41"/>
      <c r="AA1249" s="41"/>
    </row>
    <row r="1250" spans="1:27" ht="20.25" customHeight="1" x14ac:dyDescent="0.2">
      <c r="A1250" s="113" t="s">
        <v>3067</v>
      </c>
      <c r="B1250" s="114" t="s">
        <v>3068</v>
      </c>
      <c r="C1250" s="4" t="s">
        <v>1327</v>
      </c>
      <c r="D1250" s="144">
        <v>3</v>
      </c>
      <c r="E1250" s="130" t="s">
        <v>3561</v>
      </c>
      <c r="F1250" s="47">
        <v>104386</v>
      </c>
      <c r="G1250" s="47">
        <v>9503</v>
      </c>
      <c r="H1250" s="47">
        <v>27095</v>
      </c>
      <c r="I1250" s="47">
        <v>53797</v>
      </c>
      <c r="J1250" s="47">
        <v>844</v>
      </c>
      <c r="K1250" s="47">
        <v>111784</v>
      </c>
      <c r="L1250" s="47">
        <v>68810</v>
      </c>
      <c r="M1250" s="47">
        <v>3247160</v>
      </c>
      <c r="N1250" s="153">
        <v>245504</v>
      </c>
      <c r="O1250" s="147">
        <v>15515</v>
      </c>
      <c r="P1250" s="147">
        <v>0</v>
      </c>
      <c r="Q1250" s="47">
        <v>289752</v>
      </c>
      <c r="R1250" s="47">
        <v>0</v>
      </c>
      <c r="S1250" s="47">
        <v>0</v>
      </c>
      <c r="T1250" s="47">
        <v>0</v>
      </c>
      <c r="U1250" s="47">
        <v>1714957</v>
      </c>
      <c r="V1250" s="47">
        <v>0</v>
      </c>
      <c r="W1250" s="103">
        <v>5889107</v>
      </c>
      <c r="X1250" s="41"/>
      <c r="Y1250" s="41"/>
      <c r="Z1250" s="41"/>
      <c r="AA1250" s="41"/>
    </row>
    <row r="1251" spans="1:27" ht="20.25" customHeight="1" x14ac:dyDescent="0.2">
      <c r="A1251" s="113" t="s">
        <v>3069</v>
      </c>
      <c r="B1251" s="114" t="s">
        <v>3068</v>
      </c>
      <c r="C1251" s="4" t="s">
        <v>1328</v>
      </c>
      <c r="D1251" s="144">
        <v>5</v>
      </c>
      <c r="E1251" s="130" t="s">
        <v>3561</v>
      </c>
      <c r="F1251" s="47">
        <v>6026</v>
      </c>
      <c r="G1251" s="47">
        <v>0</v>
      </c>
      <c r="H1251" s="47">
        <v>0</v>
      </c>
      <c r="I1251" s="47">
        <v>65890</v>
      </c>
      <c r="J1251" s="47">
        <v>21070</v>
      </c>
      <c r="K1251" s="47">
        <v>89389</v>
      </c>
      <c r="L1251" s="47">
        <v>54717</v>
      </c>
      <c r="M1251" s="47">
        <v>2062468</v>
      </c>
      <c r="N1251" s="153">
        <v>169295</v>
      </c>
      <c r="O1251" s="147">
        <v>17798</v>
      </c>
      <c r="P1251" s="147">
        <v>0</v>
      </c>
      <c r="Q1251" s="47">
        <v>0</v>
      </c>
      <c r="R1251" s="47">
        <v>0</v>
      </c>
      <c r="S1251" s="47">
        <v>0</v>
      </c>
      <c r="T1251" s="47">
        <v>0</v>
      </c>
      <c r="U1251" s="47">
        <v>836911</v>
      </c>
      <c r="V1251" s="47">
        <v>0</v>
      </c>
      <c r="W1251" s="103">
        <v>3323564</v>
      </c>
      <c r="X1251" s="41"/>
      <c r="Y1251" s="41"/>
      <c r="Z1251" s="41"/>
      <c r="AA1251" s="41"/>
    </row>
    <row r="1252" spans="1:27" ht="20.25" customHeight="1" x14ac:dyDescent="0.2">
      <c r="A1252" s="113" t="s">
        <v>3070</v>
      </c>
      <c r="B1252" s="114" t="s">
        <v>3068</v>
      </c>
      <c r="C1252" s="4" t="s">
        <v>1329</v>
      </c>
      <c r="D1252" s="144">
        <v>5</v>
      </c>
      <c r="E1252" s="130" t="s">
        <v>3561</v>
      </c>
      <c r="F1252" s="47">
        <v>142695</v>
      </c>
      <c r="G1252" s="47">
        <v>1789</v>
      </c>
      <c r="H1252" s="47">
        <v>413</v>
      </c>
      <c r="I1252" s="47">
        <v>56983</v>
      </c>
      <c r="J1252" s="47">
        <v>139</v>
      </c>
      <c r="K1252" s="47">
        <v>38625</v>
      </c>
      <c r="L1252" s="47">
        <v>15842</v>
      </c>
      <c r="M1252" s="47">
        <v>783234</v>
      </c>
      <c r="N1252" s="153">
        <v>221034</v>
      </c>
      <c r="O1252" s="147">
        <v>5259</v>
      </c>
      <c r="P1252" s="147">
        <v>0</v>
      </c>
      <c r="Q1252" s="47">
        <v>265</v>
      </c>
      <c r="R1252" s="47">
        <v>0</v>
      </c>
      <c r="S1252" s="47">
        <v>0</v>
      </c>
      <c r="T1252" s="47">
        <v>0</v>
      </c>
      <c r="U1252" s="47">
        <v>451009</v>
      </c>
      <c r="V1252" s="47">
        <v>0</v>
      </c>
      <c r="W1252" s="103">
        <v>1717287</v>
      </c>
      <c r="X1252" s="41"/>
      <c r="Y1252" s="41"/>
      <c r="Z1252" s="41"/>
      <c r="AA1252" s="41"/>
    </row>
    <row r="1253" spans="1:27" ht="20.25" customHeight="1" x14ac:dyDescent="0.2">
      <c r="A1253" s="113" t="s">
        <v>3071</v>
      </c>
      <c r="B1253" s="114" t="s">
        <v>3068</v>
      </c>
      <c r="C1253" s="4" t="s">
        <v>1330</v>
      </c>
      <c r="D1253" s="144">
        <v>5</v>
      </c>
      <c r="E1253" s="130" t="s">
        <v>3561</v>
      </c>
      <c r="F1253" s="47">
        <v>0</v>
      </c>
      <c r="G1253" s="47">
        <v>0</v>
      </c>
      <c r="H1253" s="47">
        <v>0</v>
      </c>
      <c r="I1253" s="47">
        <v>35318</v>
      </c>
      <c r="J1253" s="47">
        <v>102</v>
      </c>
      <c r="K1253" s="47">
        <v>23819</v>
      </c>
      <c r="L1253" s="47">
        <v>10523</v>
      </c>
      <c r="M1253" s="47">
        <v>490051</v>
      </c>
      <c r="N1253" s="153">
        <v>33290</v>
      </c>
      <c r="O1253" s="147">
        <v>356</v>
      </c>
      <c r="P1253" s="147">
        <v>0</v>
      </c>
      <c r="Q1253" s="47">
        <v>0</v>
      </c>
      <c r="R1253" s="47">
        <v>0</v>
      </c>
      <c r="S1253" s="47">
        <v>0</v>
      </c>
      <c r="T1253" s="47">
        <v>0</v>
      </c>
      <c r="U1253" s="47">
        <v>0</v>
      </c>
      <c r="V1253" s="47">
        <v>0</v>
      </c>
      <c r="W1253" s="103">
        <v>593459</v>
      </c>
      <c r="X1253" s="41"/>
      <c r="Y1253" s="41"/>
      <c r="Z1253" s="41"/>
      <c r="AA1253" s="41"/>
    </row>
    <row r="1254" spans="1:27" ht="20.25" customHeight="1" x14ac:dyDescent="0.2">
      <c r="A1254" s="113" t="s">
        <v>3072</v>
      </c>
      <c r="B1254" s="114" t="s">
        <v>3068</v>
      </c>
      <c r="C1254" s="4" t="s">
        <v>1331</v>
      </c>
      <c r="D1254" s="144">
        <v>6</v>
      </c>
      <c r="E1254" s="130" t="s">
        <v>3561</v>
      </c>
      <c r="F1254" s="47">
        <v>3080</v>
      </c>
      <c r="G1254" s="47">
        <v>0</v>
      </c>
      <c r="H1254" s="47">
        <v>612</v>
      </c>
      <c r="I1254" s="47">
        <v>42908</v>
      </c>
      <c r="J1254" s="47">
        <v>32</v>
      </c>
      <c r="K1254" s="47">
        <v>5885</v>
      </c>
      <c r="L1254" s="47">
        <v>2823</v>
      </c>
      <c r="M1254" s="47">
        <v>219770</v>
      </c>
      <c r="N1254" s="153">
        <v>16314</v>
      </c>
      <c r="O1254" s="147">
        <v>768</v>
      </c>
      <c r="P1254" s="147">
        <v>0</v>
      </c>
      <c r="Q1254" s="47">
        <v>257928</v>
      </c>
      <c r="R1254" s="47">
        <v>0</v>
      </c>
      <c r="S1254" s="47">
        <v>0</v>
      </c>
      <c r="T1254" s="47">
        <v>0</v>
      </c>
      <c r="U1254" s="47">
        <v>0</v>
      </c>
      <c r="V1254" s="47">
        <v>0</v>
      </c>
      <c r="W1254" s="103">
        <v>550120</v>
      </c>
      <c r="X1254" s="41"/>
      <c r="Y1254" s="41"/>
      <c r="Z1254" s="41"/>
      <c r="AA1254" s="41"/>
    </row>
    <row r="1255" spans="1:27" ht="20.25" customHeight="1" x14ac:dyDescent="0.2">
      <c r="A1255" s="113" t="s">
        <v>3073</v>
      </c>
      <c r="B1255" s="114" t="s">
        <v>3068</v>
      </c>
      <c r="C1255" s="4" t="s">
        <v>1332</v>
      </c>
      <c r="D1255" s="144">
        <v>6</v>
      </c>
      <c r="E1255" s="130" t="s">
        <v>3561</v>
      </c>
      <c r="F1255" s="47">
        <v>23201</v>
      </c>
      <c r="G1255" s="47">
        <v>20845</v>
      </c>
      <c r="H1255" s="47">
        <v>5388</v>
      </c>
      <c r="I1255" s="47">
        <v>4182</v>
      </c>
      <c r="J1255" s="47">
        <v>6</v>
      </c>
      <c r="K1255" s="47">
        <v>1109</v>
      </c>
      <c r="L1255" s="47">
        <v>767</v>
      </c>
      <c r="M1255" s="47">
        <v>120200</v>
      </c>
      <c r="N1255" s="153">
        <v>12003</v>
      </c>
      <c r="O1255" s="147">
        <v>504</v>
      </c>
      <c r="P1255" s="147">
        <v>0</v>
      </c>
      <c r="Q1255" s="47">
        <v>164567</v>
      </c>
      <c r="R1255" s="47">
        <v>0</v>
      </c>
      <c r="S1255" s="47">
        <v>0</v>
      </c>
      <c r="T1255" s="47">
        <v>0</v>
      </c>
      <c r="U1255" s="47">
        <v>0</v>
      </c>
      <c r="V1255" s="47">
        <v>0</v>
      </c>
      <c r="W1255" s="103">
        <v>352772</v>
      </c>
      <c r="X1255" s="41"/>
      <c r="Y1255" s="41"/>
      <c r="Z1255" s="41"/>
      <c r="AA1255" s="41"/>
    </row>
    <row r="1256" spans="1:27" ht="20.25" customHeight="1" x14ac:dyDescent="0.2">
      <c r="A1256" s="113" t="s">
        <v>3074</v>
      </c>
      <c r="B1256" s="114" t="s">
        <v>3068</v>
      </c>
      <c r="C1256" s="4" t="s">
        <v>1333</v>
      </c>
      <c r="D1256" s="144">
        <v>6</v>
      </c>
      <c r="E1256" s="130" t="s">
        <v>3561</v>
      </c>
      <c r="F1256" s="47">
        <v>14536</v>
      </c>
      <c r="G1256" s="47">
        <v>0</v>
      </c>
      <c r="H1256" s="47">
        <v>0</v>
      </c>
      <c r="I1256" s="47">
        <v>9688</v>
      </c>
      <c r="J1256" s="47">
        <v>11</v>
      </c>
      <c r="K1256" s="47">
        <v>7666</v>
      </c>
      <c r="L1256" s="47">
        <v>1936</v>
      </c>
      <c r="M1256" s="47">
        <v>187759</v>
      </c>
      <c r="N1256" s="153">
        <v>39918</v>
      </c>
      <c r="O1256" s="147">
        <v>104</v>
      </c>
      <c r="P1256" s="147">
        <v>0</v>
      </c>
      <c r="Q1256" s="47">
        <v>355343</v>
      </c>
      <c r="R1256" s="47">
        <v>0</v>
      </c>
      <c r="S1256" s="47">
        <v>0</v>
      </c>
      <c r="T1256" s="47">
        <v>0</v>
      </c>
      <c r="U1256" s="47">
        <v>0</v>
      </c>
      <c r="V1256" s="47">
        <v>0</v>
      </c>
      <c r="W1256" s="103">
        <v>616961</v>
      </c>
      <c r="X1256" s="41"/>
      <c r="Y1256" s="41"/>
      <c r="Z1256" s="41"/>
      <c r="AA1256" s="41"/>
    </row>
    <row r="1257" spans="1:27" ht="20.25" customHeight="1" x14ac:dyDescent="0.2">
      <c r="A1257" s="113" t="s">
        <v>3075</v>
      </c>
      <c r="B1257" s="114" t="s">
        <v>3068</v>
      </c>
      <c r="C1257" s="4" t="s">
        <v>1334</v>
      </c>
      <c r="D1257" s="144">
        <v>6</v>
      </c>
      <c r="E1257" s="130" t="s">
        <v>3561</v>
      </c>
      <c r="F1257" s="47">
        <v>20144</v>
      </c>
      <c r="G1257" s="47">
        <v>16064</v>
      </c>
      <c r="H1257" s="47">
        <v>8682</v>
      </c>
      <c r="I1257" s="47">
        <v>16105</v>
      </c>
      <c r="J1257" s="47">
        <v>30</v>
      </c>
      <c r="K1257" s="47">
        <v>10240</v>
      </c>
      <c r="L1257" s="47">
        <v>4094</v>
      </c>
      <c r="M1257" s="47">
        <v>398692</v>
      </c>
      <c r="N1257" s="153">
        <v>5845</v>
      </c>
      <c r="O1257" s="147">
        <v>507</v>
      </c>
      <c r="P1257" s="147">
        <v>0</v>
      </c>
      <c r="Q1257" s="47">
        <v>200043</v>
      </c>
      <c r="R1257" s="47">
        <v>0</v>
      </c>
      <c r="S1257" s="47">
        <v>0</v>
      </c>
      <c r="T1257" s="47">
        <v>0</v>
      </c>
      <c r="U1257" s="47">
        <v>241297</v>
      </c>
      <c r="V1257" s="47">
        <v>0</v>
      </c>
      <c r="W1257" s="103">
        <v>921743</v>
      </c>
      <c r="X1257" s="41"/>
      <c r="Y1257" s="41"/>
      <c r="Z1257" s="41"/>
      <c r="AA1257" s="41"/>
    </row>
    <row r="1258" spans="1:27" ht="20.25" customHeight="1" x14ac:dyDescent="0.2">
      <c r="A1258" s="113" t="s">
        <v>3076</v>
      </c>
      <c r="B1258" s="114" t="s">
        <v>3068</v>
      </c>
      <c r="C1258" s="4" t="s">
        <v>1335</v>
      </c>
      <c r="D1258" s="144">
        <v>6</v>
      </c>
      <c r="E1258" s="130" t="s">
        <v>3561</v>
      </c>
      <c r="F1258" s="47">
        <v>9740</v>
      </c>
      <c r="G1258" s="47">
        <v>1542</v>
      </c>
      <c r="H1258" s="47">
        <v>815</v>
      </c>
      <c r="I1258" s="47">
        <v>2161</v>
      </c>
      <c r="J1258" s="47">
        <v>17</v>
      </c>
      <c r="K1258" s="47">
        <v>3921</v>
      </c>
      <c r="L1258" s="47">
        <v>1347</v>
      </c>
      <c r="M1258" s="47">
        <v>171598</v>
      </c>
      <c r="N1258" s="153">
        <v>55290</v>
      </c>
      <c r="O1258" s="147">
        <v>602</v>
      </c>
      <c r="P1258" s="147">
        <v>0</v>
      </c>
      <c r="Q1258" s="47">
        <v>194011</v>
      </c>
      <c r="R1258" s="47">
        <v>0</v>
      </c>
      <c r="S1258" s="47">
        <v>0</v>
      </c>
      <c r="T1258" s="47">
        <v>0</v>
      </c>
      <c r="U1258" s="47">
        <v>0</v>
      </c>
      <c r="V1258" s="47">
        <v>0</v>
      </c>
      <c r="W1258" s="103">
        <v>441044</v>
      </c>
      <c r="X1258" s="41"/>
      <c r="Y1258" s="41"/>
      <c r="Z1258" s="41"/>
      <c r="AA1258" s="41"/>
    </row>
    <row r="1259" spans="1:27" ht="20.25" customHeight="1" x14ac:dyDescent="0.2">
      <c r="A1259" s="113" t="s">
        <v>3077</v>
      </c>
      <c r="B1259" s="114" t="s">
        <v>3068</v>
      </c>
      <c r="C1259" s="4" t="s">
        <v>1336</v>
      </c>
      <c r="D1259" s="144">
        <v>6</v>
      </c>
      <c r="E1259" s="130" t="s">
        <v>3561</v>
      </c>
      <c r="F1259" s="47">
        <v>17099</v>
      </c>
      <c r="G1259" s="47">
        <v>0</v>
      </c>
      <c r="H1259" s="47">
        <v>158</v>
      </c>
      <c r="I1259" s="47">
        <v>13148</v>
      </c>
      <c r="J1259" s="47">
        <v>42</v>
      </c>
      <c r="K1259" s="47">
        <v>39996</v>
      </c>
      <c r="L1259" s="47">
        <v>3653</v>
      </c>
      <c r="M1259" s="47">
        <v>362324</v>
      </c>
      <c r="N1259" s="153">
        <v>7197</v>
      </c>
      <c r="O1259" s="147">
        <v>542</v>
      </c>
      <c r="P1259" s="147">
        <v>0</v>
      </c>
      <c r="Q1259" s="47">
        <v>94039</v>
      </c>
      <c r="R1259" s="47">
        <v>0</v>
      </c>
      <c r="S1259" s="47">
        <v>0</v>
      </c>
      <c r="T1259" s="47">
        <v>0</v>
      </c>
      <c r="U1259" s="47">
        <v>238755</v>
      </c>
      <c r="V1259" s="47">
        <v>0</v>
      </c>
      <c r="W1259" s="103">
        <v>776953</v>
      </c>
      <c r="X1259" s="41"/>
      <c r="Y1259" s="41"/>
      <c r="Z1259" s="41"/>
      <c r="AA1259" s="41"/>
    </row>
    <row r="1260" spans="1:27" ht="20.25" customHeight="1" x14ac:dyDescent="0.2">
      <c r="A1260" s="113" t="s">
        <v>3078</v>
      </c>
      <c r="B1260" s="114" t="s">
        <v>3068</v>
      </c>
      <c r="C1260" s="4" t="s">
        <v>1337</v>
      </c>
      <c r="D1260" s="144">
        <v>6</v>
      </c>
      <c r="E1260" s="130" t="s">
        <v>3561</v>
      </c>
      <c r="F1260" s="47">
        <v>22153</v>
      </c>
      <c r="G1260" s="47">
        <v>17651</v>
      </c>
      <c r="H1260" s="47">
        <v>6049</v>
      </c>
      <c r="I1260" s="47">
        <v>22530</v>
      </c>
      <c r="J1260" s="47">
        <v>50</v>
      </c>
      <c r="K1260" s="47">
        <v>27308</v>
      </c>
      <c r="L1260" s="47">
        <v>4247</v>
      </c>
      <c r="M1260" s="47">
        <v>366880</v>
      </c>
      <c r="N1260" s="153">
        <v>10785</v>
      </c>
      <c r="O1260" s="147">
        <v>834</v>
      </c>
      <c r="P1260" s="147">
        <v>0</v>
      </c>
      <c r="Q1260" s="47">
        <v>14142</v>
      </c>
      <c r="R1260" s="47">
        <v>0</v>
      </c>
      <c r="S1260" s="47">
        <v>0</v>
      </c>
      <c r="T1260" s="47">
        <v>0</v>
      </c>
      <c r="U1260" s="47">
        <v>350811</v>
      </c>
      <c r="V1260" s="47">
        <v>0</v>
      </c>
      <c r="W1260" s="103">
        <v>843440</v>
      </c>
      <c r="X1260" s="41"/>
      <c r="Y1260" s="41"/>
      <c r="Z1260" s="41"/>
      <c r="AA1260" s="41"/>
    </row>
    <row r="1261" spans="1:27" ht="20.25" customHeight="1" x14ac:dyDescent="0.2">
      <c r="A1261" s="113" t="s">
        <v>3079</v>
      </c>
      <c r="B1261" s="114" t="s">
        <v>3068</v>
      </c>
      <c r="C1261" s="4" t="s">
        <v>1338</v>
      </c>
      <c r="D1261" s="144">
        <v>6</v>
      </c>
      <c r="E1261" s="130" t="s">
        <v>3561</v>
      </c>
      <c r="F1261" s="47">
        <v>8028</v>
      </c>
      <c r="G1261" s="47">
        <v>0</v>
      </c>
      <c r="H1261" s="47">
        <v>0</v>
      </c>
      <c r="I1261" s="47">
        <v>6264</v>
      </c>
      <c r="J1261" s="47">
        <v>39</v>
      </c>
      <c r="K1261" s="47">
        <v>16486</v>
      </c>
      <c r="L1261" s="47">
        <v>3476</v>
      </c>
      <c r="M1261" s="47">
        <v>316824</v>
      </c>
      <c r="N1261" s="153">
        <v>7159</v>
      </c>
      <c r="O1261" s="147">
        <v>929</v>
      </c>
      <c r="P1261" s="147">
        <v>0</v>
      </c>
      <c r="Q1261" s="47">
        <v>647</v>
      </c>
      <c r="R1261" s="47">
        <v>0</v>
      </c>
      <c r="S1261" s="47">
        <v>0</v>
      </c>
      <c r="T1261" s="47">
        <v>0</v>
      </c>
      <c r="U1261" s="47">
        <v>194690</v>
      </c>
      <c r="V1261" s="47">
        <v>0</v>
      </c>
      <c r="W1261" s="103">
        <v>554542</v>
      </c>
      <c r="X1261" s="41"/>
      <c r="Y1261" s="41"/>
      <c r="Z1261" s="41"/>
      <c r="AA1261" s="41"/>
    </row>
    <row r="1262" spans="1:27" ht="20.25" customHeight="1" x14ac:dyDescent="0.2">
      <c r="A1262" s="113" t="s">
        <v>3080</v>
      </c>
      <c r="B1262" s="114" t="s">
        <v>3068</v>
      </c>
      <c r="C1262" s="4" t="s">
        <v>1339</v>
      </c>
      <c r="D1262" s="144">
        <v>6</v>
      </c>
      <c r="E1262" s="130" t="s">
        <v>3561</v>
      </c>
      <c r="F1262" s="47">
        <v>0</v>
      </c>
      <c r="G1262" s="47">
        <v>0</v>
      </c>
      <c r="H1262" s="47">
        <v>0</v>
      </c>
      <c r="I1262" s="47">
        <v>5664</v>
      </c>
      <c r="J1262" s="47">
        <v>9</v>
      </c>
      <c r="K1262" s="47">
        <v>655</v>
      </c>
      <c r="L1262" s="47">
        <v>1179</v>
      </c>
      <c r="M1262" s="47">
        <v>114666</v>
      </c>
      <c r="N1262" s="153">
        <v>17271</v>
      </c>
      <c r="O1262" s="147">
        <v>0</v>
      </c>
      <c r="P1262" s="147">
        <v>0</v>
      </c>
      <c r="Q1262" s="47">
        <v>0</v>
      </c>
      <c r="R1262" s="47">
        <v>0</v>
      </c>
      <c r="S1262" s="47">
        <v>0</v>
      </c>
      <c r="T1262" s="47">
        <v>0</v>
      </c>
      <c r="U1262" s="47">
        <v>0</v>
      </c>
      <c r="V1262" s="47">
        <v>0</v>
      </c>
      <c r="W1262" s="103">
        <v>139444</v>
      </c>
      <c r="X1262" s="41"/>
      <c r="Y1262" s="41"/>
      <c r="Z1262" s="41"/>
      <c r="AA1262" s="41"/>
    </row>
    <row r="1263" spans="1:27" ht="20.25" customHeight="1" x14ac:dyDescent="0.2">
      <c r="A1263" s="113" t="s">
        <v>3081</v>
      </c>
      <c r="B1263" s="114" t="s">
        <v>3068</v>
      </c>
      <c r="C1263" s="4" t="s">
        <v>1340</v>
      </c>
      <c r="D1263" s="144">
        <v>6</v>
      </c>
      <c r="E1263" s="130" t="s">
        <v>3561</v>
      </c>
      <c r="F1263" s="47">
        <v>5302</v>
      </c>
      <c r="G1263" s="47">
        <v>52091</v>
      </c>
      <c r="H1263" s="47">
        <v>0</v>
      </c>
      <c r="I1263" s="47">
        <v>9427</v>
      </c>
      <c r="J1263" s="47">
        <v>33</v>
      </c>
      <c r="K1263" s="47">
        <v>36231</v>
      </c>
      <c r="L1263" s="47">
        <v>4276</v>
      </c>
      <c r="M1263" s="47">
        <v>406737</v>
      </c>
      <c r="N1263" s="153">
        <v>30755</v>
      </c>
      <c r="O1263" s="147">
        <v>579</v>
      </c>
      <c r="P1263" s="147">
        <v>0</v>
      </c>
      <c r="Q1263" s="47">
        <v>294180</v>
      </c>
      <c r="R1263" s="47">
        <v>0</v>
      </c>
      <c r="S1263" s="47">
        <v>0</v>
      </c>
      <c r="T1263" s="47">
        <v>0</v>
      </c>
      <c r="U1263" s="47">
        <v>150652</v>
      </c>
      <c r="V1263" s="47">
        <v>0</v>
      </c>
      <c r="W1263" s="103">
        <v>990263</v>
      </c>
      <c r="X1263" s="41"/>
      <c r="Y1263" s="41"/>
      <c r="Z1263" s="41"/>
      <c r="AA1263" s="41"/>
    </row>
    <row r="1264" spans="1:27" ht="20.25" customHeight="1" x14ac:dyDescent="0.2">
      <c r="A1264" s="113" t="s">
        <v>3082</v>
      </c>
      <c r="B1264" s="114" t="s">
        <v>3068</v>
      </c>
      <c r="C1264" s="4" t="s">
        <v>323</v>
      </c>
      <c r="D1264" s="144">
        <v>6</v>
      </c>
      <c r="E1264" s="130" t="s">
        <v>3561</v>
      </c>
      <c r="F1264" s="47">
        <v>29003</v>
      </c>
      <c r="G1264" s="47">
        <v>11755</v>
      </c>
      <c r="H1264" s="47">
        <v>657</v>
      </c>
      <c r="I1264" s="47">
        <v>2438</v>
      </c>
      <c r="J1264" s="47">
        <v>20</v>
      </c>
      <c r="K1264" s="47">
        <v>9200</v>
      </c>
      <c r="L1264" s="47">
        <v>2652</v>
      </c>
      <c r="M1264" s="47">
        <v>256310</v>
      </c>
      <c r="N1264" s="153">
        <v>14687</v>
      </c>
      <c r="O1264" s="147">
        <v>479</v>
      </c>
      <c r="P1264" s="147">
        <v>0</v>
      </c>
      <c r="Q1264" s="47">
        <v>0</v>
      </c>
      <c r="R1264" s="47">
        <v>0</v>
      </c>
      <c r="S1264" s="47">
        <v>0</v>
      </c>
      <c r="T1264" s="47">
        <v>0</v>
      </c>
      <c r="U1264" s="47">
        <v>141852</v>
      </c>
      <c r="V1264" s="47">
        <v>0</v>
      </c>
      <c r="W1264" s="103">
        <v>469053</v>
      </c>
      <c r="X1264" s="41"/>
      <c r="Y1264" s="41"/>
      <c r="Z1264" s="41"/>
      <c r="AA1264" s="41"/>
    </row>
    <row r="1265" spans="1:27" ht="20.25" customHeight="1" x14ac:dyDescent="0.2">
      <c r="A1265" s="113" t="s">
        <v>3083</v>
      </c>
      <c r="B1265" s="114" t="s">
        <v>3068</v>
      </c>
      <c r="C1265" s="4" t="s">
        <v>1341</v>
      </c>
      <c r="D1265" s="144">
        <v>6</v>
      </c>
      <c r="E1265" s="130" t="s">
        <v>3561</v>
      </c>
      <c r="F1265" s="47">
        <v>3139</v>
      </c>
      <c r="G1265" s="47">
        <v>0</v>
      </c>
      <c r="H1265" s="47">
        <v>0</v>
      </c>
      <c r="I1265" s="47">
        <v>2809</v>
      </c>
      <c r="J1265" s="47">
        <v>55</v>
      </c>
      <c r="K1265" s="47">
        <v>4201</v>
      </c>
      <c r="L1265" s="47">
        <v>3164</v>
      </c>
      <c r="M1265" s="47">
        <v>289923</v>
      </c>
      <c r="N1265" s="153">
        <v>7152</v>
      </c>
      <c r="O1265" s="147">
        <v>325</v>
      </c>
      <c r="P1265" s="147">
        <v>0</v>
      </c>
      <c r="Q1265" s="47">
        <v>249201</v>
      </c>
      <c r="R1265" s="47">
        <v>0</v>
      </c>
      <c r="S1265" s="47">
        <v>0</v>
      </c>
      <c r="T1265" s="47">
        <v>0</v>
      </c>
      <c r="U1265" s="47">
        <v>274943</v>
      </c>
      <c r="V1265" s="47">
        <v>0</v>
      </c>
      <c r="W1265" s="103">
        <v>834912</v>
      </c>
      <c r="X1265" s="41"/>
      <c r="Y1265" s="41"/>
      <c r="Z1265" s="41"/>
      <c r="AA1265" s="41"/>
    </row>
    <row r="1266" spans="1:27" ht="20.25" customHeight="1" x14ac:dyDescent="0.2">
      <c r="A1266" s="113" t="s">
        <v>3084</v>
      </c>
      <c r="B1266" s="114" t="s">
        <v>3068</v>
      </c>
      <c r="C1266" s="4" t="s">
        <v>1342</v>
      </c>
      <c r="D1266" s="144">
        <v>6</v>
      </c>
      <c r="E1266" s="130" t="s">
        <v>3561</v>
      </c>
      <c r="F1266" s="47">
        <v>25485</v>
      </c>
      <c r="G1266" s="47">
        <v>0</v>
      </c>
      <c r="H1266" s="47">
        <v>153</v>
      </c>
      <c r="I1266" s="47">
        <v>321</v>
      </c>
      <c r="J1266" s="47">
        <v>13</v>
      </c>
      <c r="K1266" s="47">
        <v>1709</v>
      </c>
      <c r="L1266" s="47">
        <v>1103</v>
      </c>
      <c r="M1266" s="47">
        <v>169586</v>
      </c>
      <c r="N1266" s="153">
        <v>17357</v>
      </c>
      <c r="O1266" s="147">
        <v>1173</v>
      </c>
      <c r="P1266" s="147">
        <v>0</v>
      </c>
      <c r="Q1266" s="47">
        <v>454273</v>
      </c>
      <c r="R1266" s="47">
        <v>0</v>
      </c>
      <c r="S1266" s="47">
        <v>0</v>
      </c>
      <c r="T1266" s="47">
        <v>0</v>
      </c>
      <c r="U1266" s="47">
        <v>0</v>
      </c>
      <c r="V1266" s="47">
        <v>0</v>
      </c>
      <c r="W1266" s="103">
        <v>671173</v>
      </c>
      <c r="X1266" s="41"/>
      <c r="Y1266" s="41"/>
      <c r="Z1266" s="41"/>
      <c r="AA1266" s="41"/>
    </row>
    <row r="1267" spans="1:27" ht="20.25" customHeight="1" x14ac:dyDescent="0.2">
      <c r="A1267" s="113" t="s">
        <v>3085</v>
      </c>
      <c r="B1267" s="114" t="s">
        <v>3068</v>
      </c>
      <c r="C1267" s="4" t="s">
        <v>1148</v>
      </c>
      <c r="D1267" s="144">
        <v>6</v>
      </c>
      <c r="E1267" s="130" t="s">
        <v>3561</v>
      </c>
      <c r="F1267" s="47">
        <v>6766</v>
      </c>
      <c r="G1267" s="47">
        <v>0</v>
      </c>
      <c r="H1267" s="47">
        <v>0</v>
      </c>
      <c r="I1267" s="47">
        <v>1973</v>
      </c>
      <c r="J1267" s="47">
        <v>0</v>
      </c>
      <c r="K1267" s="47">
        <v>1455</v>
      </c>
      <c r="L1267" s="47">
        <v>901</v>
      </c>
      <c r="M1267" s="47">
        <v>118111</v>
      </c>
      <c r="N1267" s="153">
        <v>3149</v>
      </c>
      <c r="O1267" s="147">
        <v>1001</v>
      </c>
      <c r="P1267" s="147">
        <v>0</v>
      </c>
      <c r="Q1267" s="47">
        <v>174400</v>
      </c>
      <c r="R1267" s="47">
        <v>0</v>
      </c>
      <c r="S1267" s="47">
        <v>0</v>
      </c>
      <c r="T1267" s="47">
        <v>0</v>
      </c>
      <c r="U1267" s="47">
        <v>0</v>
      </c>
      <c r="V1267" s="47">
        <v>0</v>
      </c>
      <c r="W1267" s="103">
        <v>307756</v>
      </c>
      <c r="X1267" s="41"/>
      <c r="Y1267" s="41"/>
      <c r="Z1267" s="41"/>
      <c r="AA1267" s="41"/>
    </row>
    <row r="1268" spans="1:27" ht="20.25" customHeight="1" x14ac:dyDescent="0.2">
      <c r="A1268" s="113" t="s">
        <v>3086</v>
      </c>
      <c r="B1268" s="114" t="s">
        <v>3068</v>
      </c>
      <c r="C1268" s="4" t="s">
        <v>1343</v>
      </c>
      <c r="D1268" s="144">
        <v>6</v>
      </c>
      <c r="E1268" s="130" t="s">
        <v>3561</v>
      </c>
      <c r="F1268" s="47">
        <v>9318</v>
      </c>
      <c r="G1268" s="47">
        <v>24326</v>
      </c>
      <c r="H1268" s="47">
        <v>0</v>
      </c>
      <c r="I1268" s="47">
        <v>5103</v>
      </c>
      <c r="J1268" s="47">
        <v>9</v>
      </c>
      <c r="K1268" s="47">
        <v>3602</v>
      </c>
      <c r="L1268" s="47">
        <v>693</v>
      </c>
      <c r="M1268" s="47">
        <v>122239</v>
      </c>
      <c r="N1268" s="153">
        <v>4314</v>
      </c>
      <c r="O1268" s="147">
        <v>10</v>
      </c>
      <c r="P1268" s="147">
        <v>0</v>
      </c>
      <c r="Q1268" s="47">
        <v>151738</v>
      </c>
      <c r="R1268" s="47">
        <v>0</v>
      </c>
      <c r="S1268" s="47">
        <v>0</v>
      </c>
      <c r="T1268" s="47">
        <v>0</v>
      </c>
      <c r="U1268" s="47">
        <v>0</v>
      </c>
      <c r="V1268" s="47">
        <v>0</v>
      </c>
      <c r="W1268" s="103">
        <v>321352</v>
      </c>
      <c r="X1268" s="41"/>
      <c r="Y1268" s="41"/>
      <c r="Z1268" s="41"/>
      <c r="AA1268" s="41"/>
    </row>
    <row r="1269" spans="1:27" ht="20.25" customHeight="1" x14ac:dyDescent="0.2">
      <c r="A1269" s="113" t="s">
        <v>3087</v>
      </c>
      <c r="B1269" s="114" t="s">
        <v>3088</v>
      </c>
      <c r="C1269" s="4" t="s">
        <v>1344</v>
      </c>
      <c r="D1269" s="144">
        <v>3</v>
      </c>
      <c r="E1269" s="130" t="s">
        <v>3561</v>
      </c>
      <c r="F1269" s="47">
        <v>25979</v>
      </c>
      <c r="G1269" s="47">
        <v>40932</v>
      </c>
      <c r="H1269" s="47">
        <v>7626</v>
      </c>
      <c r="I1269" s="47">
        <v>155787</v>
      </c>
      <c r="J1269" s="47">
        <v>28804</v>
      </c>
      <c r="K1269" s="47">
        <v>103271</v>
      </c>
      <c r="L1269" s="47">
        <v>81957</v>
      </c>
      <c r="M1269" s="47">
        <v>3497518</v>
      </c>
      <c r="N1269" s="153">
        <v>74089</v>
      </c>
      <c r="O1269" s="147">
        <v>2720</v>
      </c>
      <c r="P1269" s="147">
        <v>0</v>
      </c>
      <c r="Q1269" s="47">
        <v>209220</v>
      </c>
      <c r="R1269" s="47">
        <v>0</v>
      </c>
      <c r="S1269" s="47">
        <v>0</v>
      </c>
      <c r="T1269" s="47">
        <v>0</v>
      </c>
      <c r="U1269" s="47">
        <v>2129035</v>
      </c>
      <c r="V1269" s="47">
        <v>289590</v>
      </c>
      <c r="W1269" s="103">
        <v>6646528</v>
      </c>
      <c r="X1269" s="41"/>
      <c r="Y1269" s="41"/>
      <c r="Z1269" s="41"/>
      <c r="AA1269" s="41"/>
    </row>
    <row r="1270" spans="1:27" ht="20.25" customHeight="1" x14ac:dyDescent="0.2">
      <c r="A1270" s="113" t="s">
        <v>3089</v>
      </c>
      <c r="B1270" s="114" t="s">
        <v>3088</v>
      </c>
      <c r="C1270" s="4" t="s">
        <v>1345</v>
      </c>
      <c r="D1270" s="144">
        <v>5</v>
      </c>
      <c r="E1270" s="130" t="s">
        <v>3561</v>
      </c>
      <c r="F1270" s="47">
        <v>244590</v>
      </c>
      <c r="G1270" s="47">
        <v>58497</v>
      </c>
      <c r="H1270" s="47">
        <v>21805</v>
      </c>
      <c r="I1270" s="47">
        <v>21917</v>
      </c>
      <c r="J1270" s="47">
        <v>140</v>
      </c>
      <c r="K1270" s="47">
        <v>32341</v>
      </c>
      <c r="L1270" s="47">
        <v>18376</v>
      </c>
      <c r="M1270" s="47">
        <v>1167393</v>
      </c>
      <c r="N1270" s="153">
        <v>56227</v>
      </c>
      <c r="O1270" s="147">
        <v>815</v>
      </c>
      <c r="P1270" s="147">
        <v>0</v>
      </c>
      <c r="Q1270" s="47">
        <v>1420546</v>
      </c>
      <c r="R1270" s="47">
        <v>0</v>
      </c>
      <c r="S1270" s="47">
        <v>0</v>
      </c>
      <c r="T1270" s="47">
        <v>0</v>
      </c>
      <c r="U1270" s="47">
        <v>1048502</v>
      </c>
      <c r="V1270" s="47">
        <v>0</v>
      </c>
      <c r="W1270" s="103">
        <v>4091149</v>
      </c>
      <c r="X1270" s="41"/>
      <c r="Y1270" s="41"/>
      <c r="Z1270" s="41"/>
      <c r="AA1270" s="41"/>
    </row>
    <row r="1271" spans="1:27" ht="20.25" customHeight="1" x14ac:dyDescent="0.2">
      <c r="A1271" s="113" t="s">
        <v>3090</v>
      </c>
      <c r="B1271" s="114" t="s">
        <v>3088</v>
      </c>
      <c r="C1271" s="4" t="s">
        <v>1346</v>
      </c>
      <c r="D1271" s="144">
        <v>5</v>
      </c>
      <c r="E1271" s="130" t="s">
        <v>3561</v>
      </c>
      <c r="F1271" s="47">
        <v>29192</v>
      </c>
      <c r="G1271" s="47">
        <v>243360</v>
      </c>
      <c r="H1271" s="47">
        <v>12459</v>
      </c>
      <c r="I1271" s="47">
        <v>69779</v>
      </c>
      <c r="J1271" s="47">
        <v>18775</v>
      </c>
      <c r="K1271" s="47">
        <v>132620</v>
      </c>
      <c r="L1271" s="47">
        <v>53682</v>
      </c>
      <c r="M1271" s="47">
        <v>2630236</v>
      </c>
      <c r="N1271" s="153">
        <v>139483</v>
      </c>
      <c r="O1271" s="147">
        <v>1683</v>
      </c>
      <c r="P1271" s="147">
        <v>0</v>
      </c>
      <c r="Q1271" s="47">
        <v>353592</v>
      </c>
      <c r="R1271" s="47">
        <v>0</v>
      </c>
      <c r="S1271" s="47">
        <v>0</v>
      </c>
      <c r="T1271" s="47">
        <v>0</v>
      </c>
      <c r="U1271" s="47">
        <v>2010105</v>
      </c>
      <c r="V1271" s="47">
        <v>0</v>
      </c>
      <c r="W1271" s="103">
        <v>5694966</v>
      </c>
      <c r="X1271" s="41"/>
      <c r="Y1271" s="41"/>
      <c r="Z1271" s="41"/>
      <c r="AA1271" s="41"/>
    </row>
    <row r="1272" spans="1:27" ht="20.25" customHeight="1" x14ac:dyDescent="0.2">
      <c r="A1272" s="113" t="s">
        <v>3091</v>
      </c>
      <c r="B1272" s="114" t="s">
        <v>3088</v>
      </c>
      <c r="C1272" s="4" t="s">
        <v>1347</v>
      </c>
      <c r="D1272" s="144">
        <v>5</v>
      </c>
      <c r="E1272" s="130" t="s">
        <v>3561</v>
      </c>
      <c r="F1272" s="47">
        <v>45011</v>
      </c>
      <c r="G1272" s="47">
        <v>81364</v>
      </c>
      <c r="H1272" s="47">
        <v>250</v>
      </c>
      <c r="I1272" s="47">
        <v>14557</v>
      </c>
      <c r="J1272" s="47">
        <v>124</v>
      </c>
      <c r="K1272" s="47">
        <v>40970</v>
      </c>
      <c r="L1272" s="47">
        <v>14840</v>
      </c>
      <c r="M1272" s="47">
        <v>838171</v>
      </c>
      <c r="N1272" s="153">
        <v>46294</v>
      </c>
      <c r="O1272" s="147">
        <v>6062</v>
      </c>
      <c r="P1272" s="147">
        <v>0</v>
      </c>
      <c r="Q1272" s="47">
        <v>699374</v>
      </c>
      <c r="R1272" s="47">
        <v>0</v>
      </c>
      <c r="S1272" s="47">
        <v>0</v>
      </c>
      <c r="T1272" s="47">
        <v>0</v>
      </c>
      <c r="U1272" s="47">
        <v>437200</v>
      </c>
      <c r="V1272" s="47">
        <v>0</v>
      </c>
      <c r="W1272" s="103">
        <v>2224217</v>
      </c>
      <c r="X1272" s="41"/>
      <c r="Y1272" s="41"/>
      <c r="Z1272" s="41"/>
      <c r="AA1272" s="41"/>
    </row>
    <row r="1273" spans="1:27" ht="20.25" customHeight="1" x14ac:dyDescent="0.2">
      <c r="A1273" s="113" t="s">
        <v>3092</v>
      </c>
      <c r="B1273" s="114" t="s">
        <v>3088</v>
      </c>
      <c r="C1273" s="4" t="s">
        <v>1348</v>
      </c>
      <c r="D1273" s="144">
        <v>5</v>
      </c>
      <c r="E1273" s="130" t="s">
        <v>3561</v>
      </c>
      <c r="F1273" s="47">
        <v>65044</v>
      </c>
      <c r="G1273" s="47">
        <v>30874</v>
      </c>
      <c r="H1273" s="47">
        <v>174</v>
      </c>
      <c r="I1273" s="47">
        <v>6123</v>
      </c>
      <c r="J1273" s="47">
        <v>105</v>
      </c>
      <c r="K1273" s="47">
        <v>9836</v>
      </c>
      <c r="L1273" s="47">
        <v>9793</v>
      </c>
      <c r="M1273" s="47">
        <v>679543</v>
      </c>
      <c r="N1273" s="153">
        <v>57577</v>
      </c>
      <c r="O1273" s="147">
        <v>600</v>
      </c>
      <c r="P1273" s="147">
        <v>0</v>
      </c>
      <c r="Q1273" s="47">
        <v>708526</v>
      </c>
      <c r="R1273" s="47">
        <v>0</v>
      </c>
      <c r="S1273" s="47">
        <v>0</v>
      </c>
      <c r="T1273" s="47">
        <v>0</v>
      </c>
      <c r="U1273" s="47">
        <v>611197</v>
      </c>
      <c r="V1273" s="47">
        <v>0</v>
      </c>
      <c r="W1273" s="103">
        <v>2179392</v>
      </c>
      <c r="X1273" s="41"/>
      <c r="Y1273" s="41"/>
      <c r="Z1273" s="41"/>
      <c r="AA1273" s="41"/>
    </row>
    <row r="1274" spans="1:27" ht="20.25" customHeight="1" x14ac:dyDescent="0.2">
      <c r="A1274" s="113" t="s">
        <v>3093</v>
      </c>
      <c r="B1274" s="114" t="s">
        <v>3088</v>
      </c>
      <c r="C1274" s="4" t="s">
        <v>1349</v>
      </c>
      <c r="D1274" s="144">
        <v>5</v>
      </c>
      <c r="E1274" s="130" t="s">
        <v>3561</v>
      </c>
      <c r="F1274" s="47">
        <v>36908</v>
      </c>
      <c r="G1274" s="47">
        <v>29106</v>
      </c>
      <c r="H1274" s="47">
        <v>2595</v>
      </c>
      <c r="I1274" s="47">
        <v>24375</v>
      </c>
      <c r="J1274" s="47">
        <v>102</v>
      </c>
      <c r="K1274" s="47">
        <v>29809</v>
      </c>
      <c r="L1274" s="47">
        <v>11831</v>
      </c>
      <c r="M1274" s="47">
        <v>789016</v>
      </c>
      <c r="N1274" s="153">
        <v>30409</v>
      </c>
      <c r="O1274" s="147">
        <v>258</v>
      </c>
      <c r="P1274" s="147">
        <v>0</v>
      </c>
      <c r="Q1274" s="47">
        <v>1212269</v>
      </c>
      <c r="R1274" s="47">
        <v>0</v>
      </c>
      <c r="S1274" s="47">
        <v>0</v>
      </c>
      <c r="T1274" s="47">
        <v>0</v>
      </c>
      <c r="U1274" s="47">
        <v>640888</v>
      </c>
      <c r="V1274" s="47">
        <v>0</v>
      </c>
      <c r="W1274" s="103">
        <v>2807566</v>
      </c>
      <c r="X1274" s="41"/>
      <c r="Y1274" s="41"/>
      <c r="Z1274" s="41"/>
      <c r="AA1274" s="41"/>
    </row>
    <row r="1275" spans="1:27" ht="20.25" customHeight="1" x14ac:dyDescent="0.2">
      <c r="A1275" s="113" t="s">
        <v>3094</v>
      </c>
      <c r="B1275" s="114" t="s">
        <v>3088</v>
      </c>
      <c r="C1275" s="4" t="s">
        <v>1350</v>
      </c>
      <c r="D1275" s="144">
        <v>5</v>
      </c>
      <c r="E1275" s="130" t="s">
        <v>3561</v>
      </c>
      <c r="F1275" s="47">
        <v>162240</v>
      </c>
      <c r="G1275" s="47">
        <v>25682</v>
      </c>
      <c r="H1275" s="47">
        <v>534</v>
      </c>
      <c r="I1275" s="47">
        <v>8052</v>
      </c>
      <c r="J1275" s="47">
        <v>74</v>
      </c>
      <c r="K1275" s="47">
        <v>20329</v>
      </c>
      <c r="L1275" s="47">
        <v>7125</v>
      </c>
      <c r="M1275" s="47">
        <v>461160</v>
      </c>
      <c r="N1275" s="153">
        <v>67924</v>
      </c>
      <c r="O1275" s="147">
        <v>261</v>
      </c>
      <c r="P1275" s="147">
        <v>0</v>
      </c>
      <c r="Q1275" s="47">
        <v>629908</v>
      </c>
      <c r="R1275" s="47">
        <v>0</v>
      </c>
      <c r="S1275" s="47">
        <v>0</v>
      </c>
      <c r="T1275" s="47">
        <v>0</v>
      </c>
      <c r="U1275" s="47">
        <v>256312</v>
      </c>
      <c r="V1275" s="47">
        <v>0</v>
      </c>
      <c r="W1275" s="103">
        <v>1639601</v>
      </c>
      <c r="X1275" s="41"/>
      <c r="Y1275" s="41"/>
      <c r="Z1275" s="41"/>
      <c r="AA1275" s="41"/>
    </row>
    <row r="1276" spans="1:27" ht="20.25" customHeight="1" x14ac:dyDescent="0.2">
      <c r="A1276" s="113" t="s">
        <v>3095</v>
      </c>
      <c r="B1276" s="114" t="s">
        <v>3088</v>
      </c>
      <c r="C1276" s="4" t="s">
        <v>1351</v>
      </c>
      <c r="D1276" s="144">
        <v>5</v>
      </c>
      <c r="E1276" s="130" t="s">
        <v>3561</v>
      </c>
      <c r="F1276" s="47">
        <v>54915</v>
      </c>
      <c r="G1276" s="47">
        <v>48838</v>
      </c>
      <c r="H1276" s="47">
        <v>11575</v>
      </c>
      <c r="I1276" s="47">
        <v>2399</v>
      </c>
      <c r="J1276" s="47">
        <v>243</v>
      </c>
      <c r="K1276" s="47">
        <v>27512</v>
      </c>
      <c r="L1276" s="47">
        <v>12148</v>
      </c>
      <c r="M1276" s="47">
        <v>937720</v>
      </c>
      <c r="N1276" s="153">
        <v>33911</v>
      </c>
      <c r="O1276" s="147">
        <v>1721</v>
      </c>
      <c r="P1276" s="147">
        <v>0</v>
      </c>
      <c r="Q1276" s="47">
        <v>1158493</v>
      </c>
      <c r="R1276" s="47">
        <v>0</v>
      </c>
      <c r="S1276" s="47">
        <v>0</v>
      </c>
      <c r="T1276" s="47">
        <v>0</v>
      </c>
      <c r="U1276" s="47">
        <v>1006074</v>
      </c>
      <c r="V1276" s="47">
        <v>0</v>
      </c>
      <c r="W1276" s="103">
        <v>3295549</v>
      </c>
      <c r="X1276" s="41"/>
      <c r="Y1276" s="41"/>
      <c r="Z1276" s="41"/>
      <c r="AA1276" s="41"/>
    </row>
    <row r="1277" spans="1:27" ht="20.25" customHeight="1" x14ac:dyDescent="0.2">
      <c r="A1277" s="113" t="s">
        <v>3096</v>
      </c>
      <c r="B1277" s="114" t="s">
        <v>3088</v>
      </c>
      <c r="C1277" s="4" t="s">
        <v>1352</v>
      </c>
      <c r="D1277" s="144">
        <v>6</v>
      </c>
      <c r="E1277" s="130" t="s">
        <v>3561</v>
      </c>
      <c r="F1277" s="47">
        <v>40570</v>
      </c>
      <c r="G1277" s="47">
        <v>54152</v>
      </c>
      <c r="H1277" s="47">
        <v>2002</v>
      </c>
      <c r="I1277" s="47">
        <v>4655</v>
      </c>
      <c r="J1277" s="47">
        <v>32</v>
      </c>
      <c r="K1277" s="47">
        <v>7167</v>
      </c>
      <c r="L1277" s="47">
        <v>3480</v>
      </c>
      <c r="M1277" s="47">
        <v>374271</v>
      </c>
      <c r="N1277" s="153">
        <v>36643</v>
      </c>
      <c r="O1277" s="147">
        <v>98</v>
      </c>
      <c r="P1277" s="147">
        <v>0</v>
      </c>
      <c r="Q1277" s="47">
        <v>937798</v>
      </c>
      <c r="R1277" s="47">
        <v>0</v>
      </c>
      <c r="S1277" s="47">
        <v>0</v>
      </c>
      <c r="T1277" s="47">
        <v>0</v>
      </c>
      <c r="U1277" s="47">
        <v>276585</v>
      </c>
      <c r="V1277" s="47">
        <v>0</v>
      </c>
      <c r="W1277" s="103">
        <v>1737453</v>
      </c>
      <c r="X1277" s="41"/>
      <c r="Y1277" s="41"/>
      <c r="Z1277" s="41"/>
      <c r="AA1277" s="41"/>
    </row>
    <row r="1278" spans="1:27" ht="20.25" customHeight="1" x14ac:dyDescent="0.2">
      <c r="A1278" s="113" t="s">
        <v>3097</v>
      </c>
      <c r="B1278" s="114" t="s">
        <v>3088</v>
      </c>
      <c r="C1278" s="4" t="s">
        <v>1353</v>
      </c>
      <c r="D1278" s="144">
        <v>6</v>
      </c>
      <c r="E1278" s="130" t="s">
        <v>3561</v>
      </c>
      <c r="F1278" s="47">
        <v>25420</v>
      </c>
      <c r="G1278" s="47">
        <v>14362</v>
      </c>
      <c r="H1278" s="47">
        <v>370</v>
      </c>
      <c r="I1278" s="47">
        <v>589</v>
      </c>
      <c r="J1278" s="47">
        <v>13</v>
      </c>
      <c r="K1278" s="47">
        <v>6113</v>
      </c>
      <c r="L1278" s="47">
        <v>1164</v>
      </c>
      <c r="M1278" s="47">
        <v>202445</v>
      </c>
      <c r="N1278" s="153">
        <v>21232</v>
      </c>
      <c r="O1278" s="147">
        <v>141</v>
      </c>
      <c r="P1278" s="147">
        <v>0</v>
      </c>
      <c r="Q1278" s="47">
        <v>540859</v>
      </c>
      <c r="R1278" s="47">
        <v>0</v>
      </c>
      <c r="S1278" s="47">
        <v>0</v>
      </c>
      <c r="T1278" s="47">
        <v>0</v>
      </c>
      <c r="U1278" s="47">
        <v>93944</v>
      </c>
      <c r="V1278" s="47">
        <v>0</v>
      </c>
      <c r="W1278" s="103">
        <v>906652</v>
      </c>
      <c r="X1278" s="41"/>
      <c r="Y1278" s="41"/>
      <c r="Z1278" s="41"/>
      <c r="AA1278" s="41"/>
    </row>
    <row r="1279" spans="1:27" ht="20.25" customHeight="1" x14ac:dyDescent="0.2">
      <c r="A1279" s="113" t="s">
        <v>3098</v>
      </c>
      <c r="B1279" s="114" t="s">
        <v>3088</v>
      </c>
      <c r="C1279" s="4" t="s">
        <v>1354</v>
      </c>
      <c r="D1279" s="144">
        <v>6</v>
      </c>
      <c r="E1279" s="130" t="s">
        <v>3561</v>
      </c>
      <c r="F1279" s="47">
        <v>10780</v>
      </c>
      <c r="G1279" s="47">
        <v>62921</v>
      </c>
      <c r="H1279" s="47">
        <v>507</v>
      </c>
      <c r="I1279" s="47">
        <v>12534</v>
      </c>
      <c r="J1279" s="47">
        <v>18</v>
      </c>
      <c r="K1279" s="47">
        <v>1730</v>
      </c>
      <c r="L1279" s="47">
        <v>1148</v>
      </c>
      <c r="M1279" s="47">
        <v>116979</v>
      </c>
      <c r="N1279" s="153">
        <v>20196</v>
      </c>
      <c r="O1279" s="147">
        <v>76</v>
      </c>
      <c r="P1279" s="147">
        <v>0</v>
      </c>
      <c r="Q1279" s="47">
        <v>219591</v>
      </c>
      <c r="R1279" s="47">
        <v>0</v>
      </c>
      <c r="S1279" s="47">
        <v>0</v>
      </c>
      <c r="T1279" s="47">
        <v>0</v>
      </c>
      <c r="U1279" s="47">
        <v>0</v>
      </c>
      <c r="V1279" s="47">
        <v>0</v>
      </c>
      <c r="W1279" s="103">
        <v>446480</v>
      </c>
      <c r="X1279" s="41"/>
      <c r="Y1279" s="41"/>
      <c r="Z1279" s="41"/>
      <c r="AA1279" s="41"/>
    </row>
    <row r="1280" spans="1:27" ht="20.25" customHeight="1" x14ac:dyDescent="0.2">
      <c r="A1280" s="113" t="s">
        <v>3099</v>
      </c>
      <c r="B1280" s="114" t="s">
        <v>3088</v>
      </c>
      <c r="C1280" s="4" t="s">
        <v>415</v>
      </c>
      <c r="D1280" s="144">
        <v>6</v>
      </c>
      <c r="E1280" s="130" t="s">
        <v>3561</v>
      </c>
      <c r="F1280" s="47">
        <v>40355</v>
      </c>
      <c r="G1280" s="47">
        <v>32084</v>
      </c>
      <c r="H1280" s="47">
        <v>1634</v>
      </c>
      <c r="I1280" s="47">
        <v>665</v>
      </c>
      <c r="J1280" s="47">
        <v>15</v>
      </c>
      <c r="K1280" s="47">
        <v>4756</v>
      </c>
      <c r="L1280" s="47">
        <v>1128</v>
      </c>
      <c r="M1280" s="47">
        <v>194502</v>
      </c>
      <c r="N1280" s="153">
        <v>11368</v>
      </c>
      <c r="O1280" s="147">
        <v>2116</v>
      </c>
      <c r="P1280" s="147">
        <v>0</v>
      </c>
      <c r="Q1280" s="47">
        <v>274345</v>
      </c>
      <c r="R1280" s="47">
        <v>0</v>
      </c>
      <c r="S1280" s="47">
        <v>0</v>
      </c>
      <c r="T1280" s="47">
        <v>0</v>
      </c>
      <c r="U1280" s="47">
        <v>201391</v>
      </c>
      <c r="V1280" s="47">
        <v>0</v>
      </c>
      <c r="W1280" s="103">
        <v>764359</v>
      </c>
      <c r="X1280" s="41"/>
      <c r="Y1280" s="41"/>
      <c r="Z1280" s="41"/>
      <c r="AA1280" s="41"/>
    </row>
    <row r="1281" spans="1:27" ht="20.25" customHeight="1" x14ac:dyDescent="0.2">
      <c r="A1281" s="113" t="s">
        <v>3100</v>
      </c>
      <c r="B1281" s="114" t="s">
        <v>3088</v>
      </c>
      <c r="C1281" s="4" t="s">
        <v>1355</v>
      </c>
      <c r="D1281" s="144">
        <v>6</v>
      </c>
      <c r="E1281" s="130" t="s">
        <v>3561</v>
      </c>
      <c r="F1281" s="47">
        <v>115780</v>
      </c>
      <c r="G1281" s="47">
        <v>9226</v>
      </c>
      <c r="H1281" s="47">
        <v>887</v>
      </c>
      <c r="I1281" s="47">
        <v>917</v>
      </c>
      <c r="J1281" s="47">
        <v>26</v>
      </c>
      <c r="K1281" s="47">
        <v>12416</v>
      </c>
      <c r="L1281" s="47">
        <v>2622</v>
      </c>
      <c r="M1281" s="47">
        <v>365817</v>
      </c>
      <c r="N1281" s="153">
        <v>24433</v>
      </c>
      <c r="O1281" s="147">
        <v>347</v>
      </c>
      <c r="P1281" s="147">
        <v>0</v>
      </c>
      <c r="Q1281" s="47">
        <v>568434</v>
      </c>
      <c r="R1281" s="47">
        <v>0</v>
      </c>
      <c r="S1281" s="47">
        <v>0</v>
      </c>
      <c r="T1281" s="47">
        <v>0</v>
      </c>
      <c r="U1281" s="47">
        <v>131387</v>
      </c>
      <c r="V1281" s="47">
        <v>0</v>
      </c>
      <c r="W1281" s="103">
        <v>1232292</v>
      </c>
      <c r="X1281" s="41"/>
      <c r="Y1281" s="41"/>
      <c r="Z1281" s="41"/>
      <c r="AA1281" s="41"/>
    </row>
    <row r="1282" spans="1:27" ht="20.25" customHeight="1" x14ac:dyDescent="0.2">
      <c r="A1282" s="113" t="s">
        <v>3101</v>
      </c>
      <c r="B1282" s="114" t="s">
        <v>3088</v>
      </c>
      <c r="C1282" s="4" t="s">
        <v>1356</v>
      </c>
      <c r="D1282" s="144">
        <v>6</v>
      </c>
      <c r="E1282" s="130" t="s">
        <v>3561</v>
      </c>
      <c r="F1282" s="47">
        <v>153413</v>
      </c>
      <c r="G1282" s="47">
        <v>40504</v>
      </c>
      <c r="H1282" s="47">
        <v>0</v>
      </c>
      <c r="I1282" s="47">
        <v>2432</v>
      </c>
      <c r="J1282" s="47">
        <v>16</v>
      </c>
      <c r="K1282" s="47">
        <v>7901</v>
      </c>
      <c r="L1282" s="47">
        <v>1901</v>
      </c>
      <c r="M1282" s="47">
        <v>257019</v>
      </c>
      <c r="N1282" s="153">
        <v>63745</v>
      </c>
      <c r="O1282" s="147">
        <v>171</v>
      </c>
      <c r="P1282" s="147">
        <v>0</v>
      </c>
      <c r="Q1282" s="47">
        <v>436039</v>
      </c>
      <c r="R1282" s="47">
        <v>0</v>
      </c>
      <c r="S1282" s="47">
        <v>0</v>
      </c>
      <c r="T1282" s="47">
        <v>0</v>
      </c>
      <c r="U1282" s="47">
        <v>94302</v>
      </c>
      <c r="V1282" s="47">
        <v>0</v>
      </c>
      <c r="W1282" s="103">
        <v>1057443</v>
      </c>
      <c r="X1282" s="41"/>
      <c r="Y1282" s="41"/>
      <c r="Z1282" s="41"/>
      <c r="AA1282" s="41"/>
    </row>
    <row r="1283" spans="1:27" ht="20.25" customHeight="1" x14ac:dyDescent="0.2">
      <c r="A1283" s="113" t="s">
        <v>3102</v>
      </c>
      <c r="B1283" s="114" t="s">
        <v>3088</v>
      </c>
      <c r="C1283" s="4" t="s">
        <v>1357</v>
      </c>
      <c r="D1283" s="144">
        <v>6</v>
      </c>
      <c r="E1283" s="130" t="s">
        <v>3561</v>
      </c>
      <c r="F1283" s="47">
        <v>4890</v>
      </c>
      <c r="G1283" s="47">
        <v>0</v>
      </c>
      <c r="H1283" s="47">
        <v>1332</v>
      </c>
      <c r="I1283" s="47">
        <v>47</v>
      </c>
      <c r="J1283" s="47">
        <v>19</v>
      </c>
      <c r="K1283" s="47">
        <v>3613</v>
      </c>
      <c r="L1283" s="47">
        <v>1661</v>
      </c>
      <c r="M1283" s="47">
        <v>210231</v>
      </c>
      <c r="N1283" s="153">
        <v>7403</v>
      </c>
      <c r="O1283" s="147">
        <v>621</v>
      </c>
      <c r="P1283" s="147">
        <v>0</v>
      </c>
      <c r="Q1283" s="47">
        <v>343688</v>
      </c>
      <c r="R1283" s="47">
        <v>0</v>
      </c>
      <c r="S1283" s="47">
        <v>0</v>
      </c>
      <c r="T1283" s="47">
        <v>0</v>
      </c>
      <c r="U1283" s="47">
        <v>165222</v>
      </c>
      <c r="V1283" s="47">
        <v>0</v>
      </c>
      <c r="W1283" s="103">
        <v>738727</v>
      </c>
      <c r="X1283" s="41"/>
      <c r="Y1283" s="41"/>
      <c r="Z1283" s="41"/>
      <c r="AA1283" s="41"/>
    </row>
    <row r="1284" spans="1:27" ht="20.25" customHeight="1" x14ac:dyDescent="0.2">
      <c r="A1284" s="113" t="s">
        <v>3103</v>
      </c>
      <c r="B1284" s="114" t="s">
        <v>3088</v>
      </c>
      <c r="C1284" s="4" t="s">
        <v>1358</v>
      </c>
      <c r="D1284" s="144">
        <v>6</v>
      </c>
      <c r="E1284" s="130" t="s">
        <v>3561</v>
      </c>
      <c r="F1284" s="47">
        <v>669</v>
      </c>
      <c r="G1284" s="47">
        <v>566635</v>
      </c>
      <c r="H1284" s="47">
        <v>644</v>
      </c>
      <c r="I1284" s="47">
        <v>3386</v>
      </c>
      <c r="J1284" s="47">
        <v>14</v>
      </c>
      <c r="K1284" s="47">
        <v>2090</v>
      </c>
      <c r="L1284" s="47">
        <v>636</v>
      </c>
      <c r="M1284" s="47">
        <v>89569</v>
      </c>
      <c r="N1284" s="153">
        <v>5971</v>
      </c>
      <c r="O1284" s="147">
        <v>78</v>
      </c>
      <c r="P1284" s="147">
        <v>0</v>
      </c>
      <c r="Q1284" s="47">
        <v>279228</v>
      </c>
      <c r="R1284" s="47">
        <v>0</v>
      </c>
      <c r="S1284" s="47">
        <v>0</v>
      </c>
      <c r="T1284" s="47">
        <v>0</v>
      </c>
      <c r="U1284" s="47">
        <v>0</v>
      </c>
      <c r="V1284" s="47">
        <v>0</v>
      </c>
      <c r="W1284" s="103">
        <v>948920</v>
      </c>
      <c r="X1284" s="41"/>
      <c r="Y1284" s="41"/>
      <c r="Z1284" s="41"/>
      <c r="AA1284" s="41"/>
    </row>
    <row r="1285" spans="1:27" ht="20.25" customHeight="1" x14ac:dyDescent="0.2">
      <c r="A1285" s="113" t="s">
        <v>3104</v>
      </c>
      <c r="B1285" s="114" t="s">
        <v>3088</v>
      </c>
      <c r="C1285" s="4" t="s">
        <v>1359</v>
      </c>
      <c r="D1285" s="144">
        <v>6</v>
      </c>
      <c r="E1285" s="130" t="s">
        <v>3561</v>
      </c>
      <c r="F1285" s="47">
        <v>759</v>
      </c>
      <c r="G1285" s="47">
        <v>401420</v>
      </c>
      <c r="H1285" s="47">
        <v>164</v>
      </c>
      <c r="I1285" s="47">
        <v>1300</v>
      </c>
      <c r="J1285" s="47">
        <v>8</v>
      </c>
      <c r="K1285" s="47">
        <v>11978</v>
      </c>
      <c r="L1285" s="47">
        <v>783</v>
      </c>
      <c r="M1285" s="47">
        <v>107745</v>
      </c>
      <c r="N1285" s="153">
        <v>6636</v>
      </c>
      <c r="O1285" s="147">
        <v>50</v>
      </c>
      <c r="P1285" s="147">
        <v>0</v>
      </c>
      <c r="Q1285" s="47">
        <v>547187</v>
      </c>
      <c r="R1285" s="47">
        <v>0</v>
      </c>
      <c r="S1285" s="47">
        <v>0</v>
      </c>
      <c r="T1285" s="47">
        <v>0</v>
      </c>
      <c r="U1285" s="47">
        <v>0</v>
      </c>
      <c r="V1285" s="47">
        <v>0</v>
      </c>
      <c r="W1285" s="103">
        <v>1078030</v>
      </c>
      <c r="X1285" s="41"/>
      <c r="Y1285" s="41"/>
      <c r="Z1285" s="41"/>
      <c r="AA1285" s="41"/>
    </row>
    <row r="1286" spans="1:27" ht="20.25" customHeight="1" x14ac:dyDescent="0.2">
      <c r="A1286" s="113" t="s">
        <v>3105</v>
      </c>
      <c r="B1286" s="114" t="s">
        <v>3088</v>
      </c>
      <c r="C1286" s="4" t="s">
        <v>1360</v>
      </c>
      <c r="D1286" s="144">
        <v>6</v>
      </c>
      <c r="E1286" s="130" t="s">
        <v>3561</v>
      </c>
      <c r="F1286" s="47">
        <v>234</v>
      </c>
      <c r="G1286" s="47">
        <v>166718</v>
      </c>
      <c r="H1286" s="47">
        <v>316</v>
      </c>
      <c r="I1286" s="47">
        <v>0</v>
      </c>
      <c r="J1286" s="47">
        <v>2</v>
      </c>
      <c r="K1286" s="47">
        <v>58</v>
      </c>
      <c r="L1286" s="47">
        <v>130</v>
      </c>
      <c r="M1286" s="47">
        <v>34141</v>
      </c>
      <c r="N1286" s="153">
        <v>8331</v>
      </c>
      <c r="O1286" s="147">
        <v>13</v>
      </c>
      <c r="P1286" s="147">
        <v>0</v>
      </c>
      <c r="Q1286" s="47">
        <v>108964</v>
      </c>
      <c r="R1286" s="47">
        <v>0</v>
      </c>
      <c r="S1286" s="47">
        <v>0</v>
      </c>
      <c r="T1286" s="47">
        <v>0</v>
      </c>
      <c r="U1286" s="47">
        <v>0</v>
      </c>
      <c r="V1286" s="47">
        <v>0</v>
      </c>
      <c r="W1286" s="103">
        <v>318907</v>
      </c>
      <c r="X1286" s="41"/>
      <c r="Y1286" s="41"/>
      <c r="Z1286" s="41"/>
      <c r="AA1286" s="41"/>
    </row>
    <row r="1287" spans="1:27" ht="20.25" customHeight="1" x14ac:dyDescent="0.2">
      <c r="A1287" s="113" t="s">
        <v>3106</v>
      </c>
      <c r="B1287" s="114" t="s">
        <v>3088</v>
      </c>
      <c r="C1287" s="4" t="s">
        <v>1361</v>
      </c>
      <c r="D1287" s="144">
        <v>6</v>
      </c>
      <c r="E1287" s="130" t="s">
        <v>3561</v>
      </c>
      <c r="F1287" s="47">
        <v>12326</v>
      </c>
      <c r="G1287" s="47">
        <v>587106</v>
      </c>
      <c r="H1287" s="47">
        <v>425</v>
      </c>
      <c r="I1287" s="47">
        <v>1621</v>
      </c>
      <c r="J1287" s="47">
        <v>52</v>
      </c>
      <c r="K1287" s="47">
        <v>16196</v>
      </c>
      <c r="L1287" s="47">
        <v>5024</v>
      </c>
      <c r="M1287" s="47">
        <v>404519</v>
      </c>
      <c r="N1287" s="153">
        <v>75370</v>
      </c>
      <c r="O1287" s="147">
        <v>307</v>
      </c>
      <c r="P1287" s="147">
        <v>0</v>
      </c>
      <c r="Q1287" s="47">
        <v>698219</v>
      </c>
      <c r="R1287" s="47">
        <v>0</v>
      </c>
      <c r="S1287" s="47">
        <v>0</v>
      </c>
      <c r="T1287" s="47">
        <v>0</v>
      </c>
      <c r="U1287" s="47">
        <v>291673</v>
      </c>
      <c r="V1287" s="47">
        <v>0</v>
      </c>
      <c r="W1287" s="103">
        <v>2092838</v>
      </c>
      <c r="X1287" s="41"/>
      <c r="Y1287" s="41"/>
      <c r="Z1287" s="41"/>
      <c r="AA1287" s="41"/>
    </row>
    <row r="1288" spans="1:27" ht="20.25" customHeight="1" x14ac:dyDescent="0.2">
      <c r="A1288" s="113" t="s">
        <v>3107</v>
      </c>
      <c r="B1288" s="114" t="s">
        <v>3108</v>
      </c>
      <c r="C1288" s="4" t="s">
        <v>1362</v>
      </c>
      <c r="D1288" s="144">
        <v>2</v>
      </c>
      <c r="E1288" s="130" t="s">
        <v>3561</v>
      </c>
      <c r="F1288" s="47">
        <v>146518</v>
      </c>
      <c r="G1288" s="47">
        <v>0</v>
      </c>
      <c r="H1288" s="47">
        <v>5465</v>
      </c>
      <c r="I1288" s="47">
        <v>427212</v>
      </c>
      <c r="J1288" s="47">
        <v>87305</v>
      </c>
      <c r="K1288" s="47">
        <v>749643</v>
      </c>
      <c r="L1288" s="47">
        <v>304069</v>
      </c>
      <c r="M1288" s="47">
        <v>11413605</v>
      </c>
      <c r="N1288" s="153">
        <v>358410</v>
      </c>
      <c r="O1288" s="147">
        <v>27557</v>
      </c>
      <c r="P1288" s="147">
        <v>0</v>
      </c>
      <c r="Q1288" s="47">
        <v>221343</v>
      </c>
      <c r="R1288" s="47">
        <v>2402043</v>
      </c>
      <c r="S1288" s="47">
        <v>0</v>
      </c>
      <c r="T1288" s="47">
        <v>0</v>
      </c>
      <c r="U1288" s="47">
        <v>808972</v>
      </c>
      <c r="V1288" s="47">
        <v>0</v>
      </c>
      <c r="W1288" s="103">
        <v>16952142</v>
      </c>
      <c r="X1288" s="41"/>
      <c r="Y1288" s="41"/>
      <c r="Z1288" s="41"/>
      <c r="AA1288" s="41"/>
    </row>
    <row r="1289" spans="1:27" ht="20.25" customHeight="1" x14ac:dyDescent="0.2">
      <c r="A1289" s="113" t="s">
        <v>3109</v>
      </c>
      <c r="B1289" s="114" t="s">
        <v>3108</v>
      </c>
      <c r="C1289" s="4" t="s">
        <v>1363</v>
      </c>
      <c r="D1289" s="144">
        <v>3</v>
      </c>
      <c r="E1289" s="130" t="s">
        <v>3561</v>
      </c>
      <c r="F1289" s="47">
        <v>147298</v>
      </c>
      <c r="G1289" s="47">
        <v>0</v>
      </c>
      <c r="H1289" s="47">
        <v>1368</v>
      </c>
      <c r="I1289" s="47">
        <v>146445</v>
      </c>
      <c r="J1289" s="47">
        <v>2343</v>
      </c>
      <c r="K1289" s="47">
        <v>350001</v>
      </c>
      <c r="L1289" s="47">
        <v>183060</v>
      </c>
      <c r="M1289" s="47">
        <v>6863539</v>
      </c>
      <c r="N1289" s="153">
        <v>450055</v>
      </c>
      <c r="O1289" s="147">
        <v>70806</v>
      </c>
      <c r="P1289" s="147">
        <v>0</v>
      </c>
      <c r="Q1289" s="47">
        <v>0</v>
      </c>
      <c r="R1289" s="47">
        <v>5209021</v>
      </c>
      <c r="S1289" s="47">
        <v>0</v>
      </c>
      <c r="T1289" s="47">
        <v>0</v>
      </c>
      <c r="U1289" s="47">
        <v>1282087</v>
      </c>
      <c r="V1289" s="47">
        <v>0</v>
      </c>
      <c r="W1289" s="103">
        <v>14706023</v>
      </c>
      <c r="X1289" s="41"/>
      <c r="Y1289" s="41"/>
      <c r="Z1289" s="41"/>
      <c r="AA1289" s="41"/>
    </row>
    <row r="1290" spans="1:27" ht="20.25" customHeight="1" x14ac:dyDescent="0.2">
      <c r="A1290" s="113" t="s">
        <v>3110</v>
      </c>
      <c r="B1290" s="114" t="s">
        <v>3108</v>
      </c>
      <c r="C1290" s="4" t="s">
        <v>1364</v>
      </c>
      <c r="D1290" s="144">
        <v>5</v>
      </c>
      <c r="E1290" s="130" t="s">
        <v>3561</v>
      </c>
      <c r="F1290" s="47">
        <v>57349</v>
      </c>
      <c r="G1290" s="47">
        <v>0</v>
      </c>
      <c r="H1290" s="47">
        <v>11934</v>
      </c>
      <c r="I1290" s="47">
        <v>16428</v>
      </c>
      <c r="J1290" s="47">
        <v>22728</v>
      </c>
      <c r="K1290" s="47">
        <v>117096</v>
      </c>
      <c r="L1290" s="47">
        <v>35069</v>
      </c>
      <c r="M1290" s="47">
        <v>1728921</v>
      </c>
      <c r="N1290" s="153">
        <v>244272</v>
      </c>
      <c r="O1290" s="147">
        <v>2351</v>
      </c>
      <c r="P1290" s="147">
        <v>0</v>
      </c>
      <c r="Q1290" s="47">
        <v>303033</v>
      </c>
      <c r="R1290" s="47">
        <v>0</v>
      </c>
      <c r="S1290" s="47">
        <v>0</v>
      </c>
      <c r="T1290" s="47">
        <v>0</v>
      </c>
      <c r="U1290" s="47">
        <v>1317051</v>
      </c>
      <c r="V1290" s="47">
        <v>0</v>
      </c>
      <c r="W1290" s="103">
        <v>3856232</v>
      </c>
      <c r="X1290" s="41"/>
      <c r="Y1290" s="41"/>
      <c r="Z1290" s="41"/>
      <c r="AA1290" s="41"/>
    </row>
    <row r="1291" spans="1:27" ht="20.25" customHeight="1" x14ac:dyDescent="0.2">
      <c r="A1291" s="113" t="s">
        <v>3111</v>
      </c>
      <c r="B1291" s="114" t="s">
        <v>3108</v>
      </c>
      <c r="C1291" s="4" t="s">
        <v>1365</v>
      </c>
      <c r="D1291" s="144">
        <v>5</v>
      </c>
      <c r="E1291" s="130" t="s">
        <v>3561</v>
      </c>
      <c r="F1291" s="47">
        <v>5101</v>
      </c>
      <c r="G1291" s="47">
        <v>0</v>
      </c>
      <c r="H1291" s="47">
        <v>4076</v>
      </c>
      <c r="I1291" s="47">
        <v>36033</v>
      </c>
      <c r="J1291" s="47">
        <v>62383</v>
      </c>
      <c r="K1291" s="47">
        <v>26863</v>
      </c>
      <c r="L1291" s="47">
        <v>20915</v>
      </c>
      <c r="M1291" s="47">
        <v>968386</v>
      </c>
      <c r="N1291" s="153">
        <v>89647</v>
      </c>
      <c r="O1291" s="147">
        <v>2467</v>
      </c>
      <c r="P1291" s="147">
        <v>0</v>
      </c>
      <c r="Q1291" s="47">
        <v>0</v>
      </c>
      <c r="R1291" s="47">
        <v>484615</v>
      </c>
      <c r="S1291" s="47">
        <v>0</v>
      </c>
      <c r="T1291" s="47">
        <v>0</v>
      </c>
      <c r="U1291" s="47">
        <v>0</v>
      </c>
      <c r="V1291" s="47">
        <v>0</v>
      </c>
      <c r="W1291" s="103">
        <v>1700486</v>
      </c>
      <c r="X1291" s="41"/>
      <c r="Y1291" s="41"/>
      <c r="Z1291" s="41"/>
      <c r="AA1291" s="41"/>
    </row>
    <row r="1292" spans="1:27" ht="20.25" customHeight="1" x14ac:dyDescent="0.2">
      <c r="A1292" s="113" t="s">
        <v>3112</v>
      </c>
      <c r="B1292" s="114" t="s">
        <v>3108</v>
      </c>
      <c r="C1292" s="4" t="s">
        <v>1366</v>
      </c>
      <c r="D1292" s="144">
        <v>5</v>
      </c>
      <c r="E1292" s="130" t="s">
        <v>3561</v>
      </c>
      <c r="F1292" s="47">
        <v>59662</v>
      </c>
      <c r="G1292" s="47">
        <v>62740</v>
      </c>
      <c r="H1292" s="47">
        <v>0</v>
      </c>
      <c r="I1292" s="47">
        <v>33018</v>
      </c>
      <c r="J1292" s="47">
        <v>174</v>
      </c>
      <c r="K1292" s="47">
        <v>73139</v>
      </c>
      <c r="L1292" s="47">
        <v>18622</v>
      </c>
      <c r="M1292" s="47">
        <v>799057</v>
      </c>
      <c r="N1292" s="153">
        <v>129716</v>
      </c>
      <c r="O1292" s="147">
        <v>11426</v>
      </c>
      <c r="P1292" s="147">
        <v>0</v>
      </c>
      <c r="Q1292" s="47">
        <v>0</v>
      </c>
      <c r="R1292" s="47">
        <v>314186</v>
      </c>
      <c r="S1292" s="47">
        <v>0</v>
      </c>
      <c r="T1292" s="47">
        <v>0</v>
      </c>
      <c r="U1292" s="47">
        <v>0</v>
      </c>
      <c r="V1292" s="47">
        <v>0</v>
      </c>
      <c r="W1292" s="103">
        <v>1501740</v>
      </c>
      <c r="X1292" s="41"/>
      <c r="Y1292" s="41"/>
      <c r="Z1292" s="41"/>
      <c r="AA1292" s="41"/>
    </row>
    <row r="1293" spans="1:27" ht="20.25" customHeight="1" x14ac:dyDescent="0.2">
      <c r="A1293" s="113" t="s">
        <v>3113</v>
      </c>
      <c r="B1293" s="114" t="s">
        <v>3108</v>
      </c>
      <c r="C1293" s="4" t="s">
        <v>1367</v>
      </c>
      <c r="D1293" s="144">
        <v>5</v>
      </c>
      <c r="E1293" s="130" t="s">
        <v>3561</v>
      </c>
      <c r="F1293" s="47">
        <v>57790</v>
      </c>
      <c r="G1293" s="47">
        <v>0</v>
      </c>
      <c r="H1293" s="47">
        <v>534</v>
      </c>
      <c r="I1293" s="47">
        <v>8535</v>
      </c>
      <c r="J1293" s="47">
        <v>230</v>
      </c>
      <c r="K1293" s="47">
        <v>26453</v>
      </c>
      <c r="L1293" s="47">
        <v>14974</v>
      </c>
      <c r="M1293" s="47">
        <v>745108</v>
      </c>
      <c r="N1293" s="153">
        <v>2852</v>
      </c>
      <c r="O1293" s="147">
        <v>3200</v>
      </c>
      <c r="P1293" s="147">
        <v>0</v>
      </c>
      <c r="Q1293" s="47">
        <v>682101</v>
      </c>
      <c r="R1293" s="47">
        <v>132379</v>
      </c>
      <c r="S1293" s="47">
        <v>0</v>
      </c>
      <c r="T1293" s="47">
        <v>0</v>
      </c>
      <c r="U1293" s="47">
        <v>255219</v>
      </c>
      <c r="V1293" s="47">
        <v>0</v>
      </c>
      <c r="W1293" s="103">
        <v>1929375</v>
      </c>
      <c r="X1293" s="41"/>
      <c r="Y1293" s="41"/>
      <c r="Z1293" s="41"/>
      <c r="AA1293" s="41"/>
    </row>
    <row r="1294" spans="1:27" ht="20.25" customHeight="1" x14ac:dyDescent="0.2">
      <c r="A1294" s="113" t="s">
        <v>3114</v>
      </c>
      <c r="B1294" s="114" t="s">
        <v>3108</v>
      </c>
      <c r="C1294" s="4" t="s">
        <v>1368</v>
      </c>
      <c r="D1294" s="144">
        <v>5</v>
      </c>
      <c r="E1294" s="130" t="s">
        <v>3561</v>
      </c>
      <c r="F1294" s="47">
        <v>22638</v>
      </c>
      <c r="G1294" s="47">
        <v>770</v>
      </c>
      <c r="H1294" s="47">
        <v>57</v>
      </c>
      <c r="I1294" s="47">
        <v>8296</v>
      </c>
      <c r="J1294" s="47">
        <v>235</v>
      </c>
      <c r="K1294" s="47">
        <v>37278</v>
      </c>
      <c r="L1294" s="47">
        <v>20397</v>
      </c>
      <c r="M1294" s="47">
        <v>1023257</v>
      </c>
      <c r="N1294" s="153">
        <v>36628</v>
      </c>
      <c r="O1294" s="147">
        <v>4455</v>
      </c>
      <c r="P1294" s="147">
        <v>0</v>
      </c>
      <c r="Q1294" s="47">
        <v>0</v>
      </c>
      <c r="R1294" s="47">
        <v>0</v>
      </c>
      <c r="S1294" s="47">
        <v>0</v>
      </c>
      <c r="T1294" s="47">
        <v>0</v>
      </c>
      <c r="U1294" s="47">
        <v>475155</v>
      </c>
      <c r="V1294" s="47">
        <v>0</v>
      </c>
      <c r="W1294" s="103">
        <v>1629166</v>
      </c>
      <c r="X1294" s="41"/>
      <c r="Y1294" s="41"/>
      <c r="Z1294" s="41"/>
      <c r="AA1294" s="41"/>
    </row>
    <row r="1295" spans="1:27" ht="20.25" customHeight="1" x14ac:dyDescent="0.2">
      <c r="A1295" s="113" t="s">
        <v>3115</v>
      </c>
      <c r="B1295" s="114" t="s">
        <v>3108</v>
      </c>
      <c r="C1295" s="4" t="s">
        <v>1369</v>
      </c>
      <c r="D1295" s="144">
        <v>5</v>
      </c>
      <c r="E1295" s="130" t="s">
        <v>3561</v>
      </c>
      <c r="F1295" s="47">
        <v>345287</v>
      </c>
      <c r="G1295" s="47">
        <v>39985</v>
      </c>
      <c r="H1295" s="47">
        <v>10351</v>
      </c>
      <c r="I1295" s="47">
        <v>10458</v>
      </c>
      <c r="J1295" s="47">
        <v>948</v>
      </c>
      <c r="K1295" s="47">
        <v>12843</v>
      </c>
      <c r="L1295" s="47">
        <v>9834</v>
      </c>
      <c r="M1295" s="47">
        <v>765541</v>
      </c>
      <c r="N1295" s="153">
        <v>10794</v>
      </c>
      <c r="O1295" s="147">
        <v>2876</v>
      </c>
      <c r="P1295" s="147">
        <v>0</v>
      </c>
      <c r="Q1295" s="47">
        <v>869108</v>
      </c>
      <c r="R1295" s="47">
        <v>0</v>
      </c>
      <c r="S1295" s="47">
        <v>0</v>
      </c>
      <c r="T1295" s="47">
        <v>0</v>
      </c>
      <c r="U1295" s="47">
        <v>583482</v>
      </c>
      <c r="V1295" s="47">
        <v>0</v>
      </c>
      <c r="W1295" s="103">
        <v>2661507</v>
      </c>
      <c r="X1295" s="41"/>
      <c r="Y1295" s="41"/>
      <c r="Z1295" s="41"/>
      <c r="AA1295" s="41"/>
    </row>
    <row r="1296" spans="1:27" ht="20.25" customHeight="1" x14ac:dyDescent="0.2">
      <c r="A1296" s="113" t="s">
        <v>3116</v>
      </c>
      <c r="B1296" s="114" t="s">
        <v>3108</v>
      </c>
      <c r="C1296" s="4" t="s">
        <v>1370</v>
      </c>
      <c r="D1296" s="144">
        <v>5</v>
      </c>
      <c r="E1296" s="130" t="s">
        <v>3561</v>
      </c>
      <c r="F1296" s="47">
        <v>74894</v>
      </c>
      <c r="G1296" s="47">
        <v>96546</v>
      </c>
      <c r="H1296" s="47">
        <v>107</v>
      </c>
      <c r="I1296" s="47">
        <v>9686</v>
      </c>
      <c r="J1296" s="47">
        <v>93</v>
      </c>
      <c r="K1296" s="47">
        <v>14877</v>
      </c>
      <c r="L1296" s="47">
        <v>8373</v>
      </c>
      <c r="M1296" s="47">
        <v>790432</v>
      </c>
      <c r="N1296" s="153">
        <v>53335</v>
      </c>
      <c r="O1296" s="147">
        <v>10500</v>
      </c>
      <c r="P1296" s="147">
        <v>0</v>
      </c>
      <c r="Q1296" s="47">
        <v>805659</v>
      </c>
      <c r="R1296" s="47">
        <v>0</v>
      </c>
      <c r="S1296" s="47">
        <v>0</v>
      </c>
      <c r="T1296" s="47">
        <v>0</v>
      </c>
      <c r="U1296" s="47">
        <v>645716</v>
      </c>
      <c r="V1296" s="47">
        <v>0</v>
      </c>
      <c r="W1296" s="103">
        <v>2510218</v>
      </c>
      <c r="X1296" s="41"/>
      <c r="Y1296" s="41"/>
      <c r="Z1296" s="41"/>
      <c r="AA1296" s="41"/>
    </row>
    <row r="1297" spans="1:27" ht="20.25" customHeight="1" x14ac:dyDescent="0.2">
      <c r="A1297" s="113" t="s">
        <v>3117</v>
      </c>
      <c r="B1297" s="114" t="s">
        <v>3108</v>
      </c>
      <c r="C1297" s="4" t="s">
        <v>1371</v>
      </c>
      <c r="D1297" s="144">
        <v>5</v>
      </c>
      <c r="E1297" s="130" t="s">
        <v>3561</v>
      </c>
      <c r="F1297" s="47">
        <v>1413</v>
      </c>
      <c r="G1297" s="47">
        <v>11102</v>
      </c>
      <c r="H1297" s="47">
        <v>893</v>
      </c>
      <c r="I1297" s="47">
        <v>1161</v>
      </c>
      <c r="J1297" s="47">
        <v>156</v>
      </c>
      <c r="K1297" s="47">
        <v>14547</v>
      </c>
      <c r="L1297" s="47">
        <v>12870</v>
      </c>
      <c r="M1297" s="47">
        <v>743976</v>
      </c>
      <c r="N1297" s="153">
        <v>55361</v>
      </c>
      <c r="O1297" s="147">
        <v>406</v>
      </c>
      <c r="P1297" s="147">
        <v>0</v>
      </c>
      <c r="Q1297" s="47">
        <v>194605</v>
      </c>
      <c r="R1297" s="47">
        <v>0</v>
      </c>
      <c r="S1297" s="47">
        <v>0</v>
      </c>
      <c r="T1297" s="47">
        <v>0</v>
      </c>
      <c r="U1297" s="47">
        <v>576706</v>
      </c>
      <c r="V1297" s="47">
        <v>0</v>
      </c>
      <c r="W1297" s="103">
        <v>1613196</v>
      </c>
      <c r="X1297" s="41"/>
      <c r="Y1297" s="41"/>
      <c r="Z1297" s="41"/>
      <c r="AA1297" s="41"/>
    </row>
    <row r="1298" spans="1:27" ht="20.25" customHeight="1" x14ac:dyDescent="0.2">
      <c r="A1298" s="113" t="s">
        <v>3118</v>
      </c>
      <c r="B1298" s="114" t="s">
        <v>3108</v>
      </c>
      <c r="C1298" s="4" t="s">
        <v>1372</v>
      </c>
      <c r="D1298" s="144">
        <v>5</v>
      </c>
      <c r="E1298" s="130" t="s">
        <v>3561</v>
      </c>
      <c r="F1298" s="47">
        <v>4027</v>
      </c>
      <c r="G1298" s="47">
        <v>0</v>
      </c>
      <c r="H1298" s="47">
        <v>4486</v>
      </c>
      <c r="I1298" s="47">
        <v>5840</v>
      </c>
      <c r="J1298" s="47">
        <v>91</v>
      </c>
      <c r="K1298" s="47">
        <v>15286</v>
      </c>
      <c r="L1298" s="47">
        <v>11794</v>
      </c>
      <c r="M1298" s="47">
        <v>674903</v>
      </c>
      <c r="N1298" s="153">
        <v>38346</v>
      </c>
      <c r="O1298" s="147">
        <v>1941</v>
      </c>
      <c r="P1298" s="147">
        <v>0</v>
      </c>
      <c r="Q1298" s="47">
        <v>170044</v>
      </c>
      <c r="R1298" s="47">
        <v>0</v>
      </c>
      <c r="S1298" s="47">
        <v>0</v>
      </c>
      <c r="T1298" s="47">
        <v>0</v>
      </c>
      <c r="U1298" s="47">
        <v>432520</v>
      </c>
      <c r="V1298" s="47">
        <v>0</v>
      </c>
      <c r="W1298" s="103">
        <v>1359278</v>
      </c>
      <c r="X1298" s="41"/>
      <c r="Y1298" s="41"/>
      <c r="Z1298" s="41"/>
      <c r="AA1298" s="41"/>
    </row>
    <row r="1299" spans="1:27" ht="20.25" customHeight="1" x14ac:dyDescent="0.2">
      <c r="A1299" s="113" t="s">
        <v>3119</v>
      </c>
      <c r="B1299" s="114" t="s">
        <v>3108</v>
      </c>
      <c r="C1299" s="4" t="s">
        <v>1373</v>
      </c>
      <c r="D1299" s="144">
        <v>5</v>
      </c>
      <c r="E1299" s="130" t="s">
        <v>3561</v>
      </c>
      <c r="F1299" s="47">
        <v>12484</v>
      </c>
      <c r="G1299" s="47">
        <v>0</v>
      </c>
      <c r="H1299" s="47">
        <v>2173</v>
      </c>
      <c r="I1299" s="47">
        <v>3765</v>
      </c>
      <c r="J1299" s="47">
        <v>120</v>
      </c>
      <c r="K1299" s="47">
        <v>21619</v>
      </c>
      <c r="L1299" s="47">
        <v>11823</v>
      </c>
      <c r="M1299" s="47">
        <v>787321</v>
      </c>
      <c r="N1299" s="153">
        <v>12222</v>
      </c>
      <c r="O1299" s="147">
        <v>2886</v>
      </c>
      <c r="P1299" s="147">
        <v>0</v>
      </c>
      <c r="Q1299" s="47">
        <v>116827</v>
      </c>
      <c r="R1299" s="47">
        <v>0</v>
      </c>
      <c r="S1299" s="47">
        <v>0</v>
      </c>
      <c r="T1299" s="47">
        <v>0</v>
      </c>
      <c r="U1299" s="47">
        <v>543362</v>
      </c>
      <c r="V1299" s="47">
        <v>0</v>
      </c>
      <c r="W1299" s="103">
        <v>1514602</v>
      </c>
      <c r="X1299" s="41"/>
      <c r="Y1299" s="41"/>
      <c r="Z1299" s="41"/>
      <c r="AA1299" s="41"/>
    </row>
    <row r="1300" spans="1:27" ht="20.25" customHeight="1" x14ac:dyDescent="0.2">
      <c r="A1300" s="113" t="s">
        <v>3120</v>
      </c>
      <c r="B1300" s="114" t="s">
        <v>3108</v>
      </c>
      <c r="C1300" s="4" t="s">
        <v>1374</v>
      </c>
      <c r="D1300" s="144">
        <v>5</v>
      </c>
      <c r="E1300" s="130" t="s">
        <v>3561</v>
      </c>
      <c r="F1300" s="47">
        <v>73690</v>
      </c>
      <c r="G1300" s="47">
        <v>34422</v>
      </c>
      <c r="H1300" s="47">
        <v>12934</v>
      </c>
      <c r="I1300" s="47">
        <v>14566</v>
      </c>
      <c r="J1300" s="47">
        <v>117</v>
      </c>
      <c r="K1300" s="47">
        <v>17256</v>
      </c>
      <c r="L1300" s="47">
        <v>12936</v>
      </c>
      <c r="M1300" s="47">
        <v>1139247</v>
      </c>
      <c r="N1300" s="153">
        <v>141744</v>
      </c>
      <c r="O1300" s="147">
        <v>3065</v>
      </c>
      <c r="P1300" s="147">
        <v>0</v>
      </c>
      <c r="Q1300" s="47">
        <v>1337295</v>
      </c>
      <c r="R1300" s="47">
        <v>0</v>
      </c>
      <c r="S1300" s="47">
        <v>0</v>
      </c>
      <c r="T1300" s="47">
        <v>0</v>
      </c>
      <c r="U1300" s="47">
        <v>659170</v>
      </c>
      <c r="V1300" s="47">
        <v>0</v>
      </c>
      <c r="W1300" s="103">
        <v>3446442</v>
      </c>
      <c r="X1300" s="41"/>
      <c r="Y1300" s="41"/>
      <c r="Z1300" s="41"/>
      <c r="AA1300" s="41"/>
    </row>
    <row r="1301" spans="1:27" ht="20.25" customHeight="1" x14ac:dyDescent="0.2">
      <c r="A1301" s="113" t="s">
        <v>3121</v>
      </c>
      <c r="B1301" s="114" t="s">
        <v>3108</v>
      </c>
      <c r="C1301" s="4" t="s">
        <v>1375</v>
      </c>
      <c r="D1301" s="144">
        <v>5</v>
      </c>
      <c r="E1301" s="130" t="s">
        <v>3561</v>
      </c>
      <c r="F1301" s="47">
        <v>36590</v>
      </c>
      <c r="G1301" s="47">
        <v>38692</v>
      </c>
      <c r="H1301" s="47">
        <v>43</v>
      </c>
      <c r="I1301" s="47">
        <v>1799</v>
      </c>
      <c r="J1301" s="47">
        <v>199</v>
      </c>
      <c r="K1301" s="47">
        <v>9914</v>
      </c>
      <c r="L1301" s="47">
        <v>6377</v>
      </c>
      <c r="M1301" s="47">
        <v>758605</v>
      </c>
      <c r="N1301" s="153">
        <v>4062</v>
      </c>
      <c r="O1301" s="147">
        <v>5024</v>
      </c>
      <c r="P1301" s="147">
        <v>0</v>
      </c>
      <c r="Q1301" s="47">
        <v>903788</v>
      </c>
      <c r="R1301" s="47">
        <v>0</v>
      </c>
      <c r="S1301" s="47">
        <v>0</v>
      </c>
      <c r="T1301" s="47">
        <v>0</v>
      </c>
      <c r="U1301" s="47">
        <v>492456</v>
      </c>
      <c r="V1301" s="47">
        <v>0</v>
      </c>
      <c r="W1301" s="103">
        <v>2257549</v>
      </c>
      <c r="X1301" s="41"/>
      <c r="Y1301" s="41"/>
      <c r="Z1301" s="41"/>
      <c r="AA1301" s="41"/>
    </row>
    <row r="1302" spans="1:27" ht="20.25" customHeight="1" x14ac:dyDescent="0.2">
      <c r="A1302" s="113" t="s">
        <v>3122</v>
      </c>
      <c r="B1302" s="114" t="s">
        <v>3108</v>
      </c>
      <c r="C1302" s="4" t="s">
        <v>1376</v>
      </c>
      <c r="D1302" s="144">
        <v>5</v>
      </c>
      <c r="E1302" s="130" t="s">
        <v>3561</v>
      </c>
      <c r="F1302" s="47">
        <v>12271</v>
      </c>
      <c r="G1302" s="47">
        <v>0</v>
      </c>
      <c r="H1302" s="47">
        <v>0</v>
      </c>
      <c r="I1302" s="47">
        <v>22997</v>
      </c>
      <c r="J1302" s="47">
        <v>67</v>
      </c>
      <c r="K1302" s="47">
        <v>6438</v>
      </c>
      <c r="L1302" s="47">
        <v>9956</v>
      </c>
      <c r="M1302" s="47">
        <v>614208</v>
      </c>
      <c r="N1302" s="153">
        <v>39472</v>
      </c>
      <c r="O1302" s="147">
        <v>3441</v>
      </c>
      <c r="P1302" s="147">
        <v>0</v>
      </c>
      <c r="Q1302" s="47">
        <v>25734</v>
      </c>
      <c r="R1302" s="47">
        <v>0</v>
      </c>
      <c r="S1302" s="47">
        <v>0</v>
      </c>
      <c r="T1302" s="47">
        <v>0</v>
      </c>
      <c r="U1302" s="47">
        <v>307197</v>
      </c>
      <c r="V1302" s="47">
        <v>0</v>
      </c>
      <c r="W1302" s="103">
        <v>1041781</v>
      </c>
      <c r="X1302" s="41"/>
      <c r="Y1302" s="41"/>
      <c r="Z1302" s="41"/>
      <c r="AA1302" s="41"/>
    </row>
    <row r="1303" spans="1:27" ht="20.25" customHeight="1" x14ac:dyDescent="0.2">
      <c r="A1303" s="113" t="s">
        <v>3123</v>
      </c>
      <c r="B1303" s="114" t="s">
        <v>3108</v>
      </c>
      <c r="C1303" s="4" t="s">
        <v>1377</v>
      </c>
      <c r="D1303" s="144">
        <v>6</v>
      </c>
      <c r="E1303" s="130" t="s">
        <v>3561</v>
      </c>
      <c r="F1303" s="47">
        <v>11496</v>
      </c>
      <c r="G1303" s="47">
        <v>10325</v>
      </c>
      <c r="H1303" s="47">
        <v>0</v>
      </c>
      <c r="I1303" s="47">
        <v>1566</v>
      </c>
      <c r="J1303" s="47">
        <v>33</v>
      </c>
      <c r="K1303" s="47">
        <v>15222</v>
      </c>
      <c r="L1303" s="47">
        <v>3927</v>
      </c>
      <c r="M1303" s="47">
        <v>315163</v>
      </c>
      <c r="N1303" s="153">
        <v>6546</v>
      </c>
      <c r="O1303" s="147">
        <v>1797</v>
      </c>
      <c r="P1303" s="147">
        <v>0</v>
      </c>
      <c r="Q1303" s="47">
        <v>74162</v>
      </c>
      <c r="R1303" s="47">
        <v>0</v>
      </c>
      <c r="S1303" s="47">
        <v>0</v>
      </c>
      <c r="T1303" s="47">
        <v>0</v>
      </c>
      <c r="U1303" s="47">
        <v>220371</v>
      </c>
      <c r="V1303" s="47">
        <v>0</v>
      </c>
      <c r="W1303" s="103">
        <v>660608</v>
      </c>
      <c r="X1303" s="41"/>
      <c r="Y1303" s="41"/>
      <c r="Z1303" s="41"/>
      <c r="AA1303" s="41"/>
    </row>
    <row r="1304" spans="1:27" ht="20.25" customHeight="1" x14ac:dyDescent="0.2">
      <c r="A1304" s="113" t="s">
        <v>3124</v>
      </c>
      <c r="B1304" s="114" t="s">
        <v>3108</v>
      </c>
      <c r="C1304" s="4" t="s">
        <v>1378</v>
      </c>
      <c r="D1304" s="144">
        <v>6</v>
      </c>
      <c r="E1304" s="130" t="s">
        <v>3561</v>
      </c>
      <c r="F1304" s="47">
        <v>0</v>
      </c>
      <c r="G1304" s="47">
        <v>0</v>
      </c>
      <c r="H1304" s="47">
        <v>77</v>
      </c>
      <c r="I1304" s="47">
        <v>9800</v>
      </c>
      <c r="J1304" s="47">
        <v>51</v>
      </c>
      <c r="K1304" s="47">
        <v>7147</v>
      </c>
      <c r="L1304" s="47">
        <v>4208</v>
      </c>
      <c r="M1304" s="47">
        <v>217364</v>
      </c>
      <c r="N1304" s="153">
        <v>14322</v>
      </c>
      <c r="O1304" s="147">
        <v>626</v>
      </c>
      <c r="P1304" s="147">
        <v>0</v>
      </c>
      <c r="Q1304" s="47">
        <v>0</v>
      </c>
      <c r="R1304" s="47">
        <v>78863</v>
      </c>
      <c r="S1304" s="47">
        <v>0</v>
      </c>
      <c r="T1304" s="47">
        <v>0</v>
      </c>
      <c r="U1304" s="47">
        <v>0</v>
      </c>
      <c r="V1304" s="47">
        <v>0</v>
      </c>
      <c r="W1304" s="103">
        <v>332458</v>
      </c>
      <c r="X1304" s="41"/>
      <c r="Y1304" s="41"/>
      <c r="Z1304" s="41"/>
      <c r="AA1304" s="41"/>
    </row>
    <row r="1305" spans="1:27" ht="20.25" customHeight="1" x14ac:dyDescent="0.2">
      <c r="A1305" s="113" t="s">
        <v>3125</v>
      </c>
      <c r="B1305" s="114" t="s">
        <v>3108</v>
      </c>
      <c r="C1305" s="4" t="s">
        <v>1379</v>
      </c>
      <c r="D1305" s="144">
        <v>6</v>
      </c>
      <c r="E1305" s="130" t="s">
        <v>3561</v>
      </c>
      <c r="F1305" s="47">
        <v>3359</v>
      </c>
      <c r="G1305" s="47">
        <v>0</v>
      </c>
      <c r="H1305" s="47">
        <v>0</v>
      </c>
      <c r="I1305" s="47">
        <v>2436</v>
      </c>
      <c r="J1305" s="47">
        <v>32</v>
      </c>
      <c r="K1305" s="47">
        <v>12571</v>
      </c>
      <c r="L1305" s="47">
        <v>4264</v>
      </c>
      <c r="M1305" s="47">
        <v>209901</v>
      </c>
      <c r="N1305" s="153">
        <v>9964</v>
      </c>
      <c r="O1305" s="147">
        <v>801</v>
      </c>
      <c r="P1305" s="147">
        <v>0</v>
      </c>
      <c r="Q1305" s="47">
        <v>0</v>
      </c>
      <c r="R1305" s="47">
        <v>0</v>
      </c>
      <c r="S1305" s="47">
        <v>0</v>
      </c>
      <c r="T1305" s="47">
        <v>0</v>
      </c>
      <c r="U1305" s="47">
        <v>0</v>
      </c>
      <c r="V1305" s="47">
        <v>0</v>
      </c>
      <c r="W1305" s="103">
        <v>243328</v>
      </c>
      <c r="X1305" s="41"/>
      <c r="Y1305" s="41"/>
      <c r="Z1305" s="41"/>
      <c r="AA1305" s="41"/>
    </row>
    <row r="1306" spans="1:27" ht="20.25" customHeight="1" x14ac:dyDescent="0.2">
      <c r="A1306" s="113" t="s">
        <v>3126</v>
      </c>
      <c r="B1306" s="114" t="s">
        <v>3108</v>
      </c>
      <c r="C1306" s="4" t="s">
        <v>1380</v>
      </c>
      <c r="D1306" s="144">
        <v>6</v>
      </c>
      <c r="E1306" s="130" t="s">
        <v>3561</v>
      </c>
      <c r="F1306" s="47">
        <v>16484</v>
      </c>
      <c r="G1306" s="47">
        <v>46075</v>
      </c>
      <c r="H1306" s="47">
        <v>0</v>
      </c>
      <c r="I1306" s="47">
        <v>19413</v>
      </c>
      <c r="J1306" s="47">
        <v>38</v>
      </c>
      <c r="K1306" s="47">
        <v>21205</v>
      </c>
      <c r="L1306" s="47">
        <v>3842</v>
      </c>
      <c r="M1306" s="47">
        <v>260135</v>
      </c>
      <c r="N1306" s="153">
        <v>21250</v>
      </c>
      <c r="O1306" s="147">
        <v>4994</v>
      </c>
      <c r="P1306" s="147">
        <v>0</v>
      </c>
      <c r="Q1306" s="47">
        <v>483489</v>
      </c>
      <c r="R1306" s="47">
        <v>0</v>
      </c>
      <c r="S1306" s="47">
        <v>0</v>
      </c>
      <c r="T1306" s="47">
        <v>0</v>
      </c>
      <c r="U1306" s="47">
        <v>0</v>
      </c>
      <c r="V1306" s="47">
        <v>0</v>
      </c>
      <c r="W1306" s="103">
        <v>876925</v>
      </c>
      <c r="X1306" s="41"/>
      <c r="Y1306" s="41"/>
      <c r="Z1306" s="41"/>
      <c r="AA1306" s="41"/>
    </row>
    <row r="1307" spans="1:27" ht="20.25" customHeight="1" x14ac:dyDescent="0.2">
      <c r="A1307" s="113" t="s">
        <v>3127</v>
      </c>
      <c r="B1307" s="114" t="s">
        <v>3108</v>
      </c>
      <c r="C1307" s="4" t="s">
        <v>1381</v>
      </c>
      <c r="D1307" s="144">
        <v>6</v>
      </c>
      <c r="E1307" s="130" t="s">
        <v>3561</v>
      </c>
      <c r="F1307" s="47">
        <v>2375</v>
      </c>
      <c r="G1307" s="47">
        <v>25280</v>
      </c>
      <c r="H1307" s="47">
        <v>11042</v>
      </c>
      <c r="I1307" s="47">
        <v>4591</v>
      </c>
      <c r="J1307" s="47">
        <v>2</v>
      </c>
      <c r="K1307" s="47">
        <v>413</v>
      </c>
      <c r="L1307" s="47">
        <v>144</v>
      </c>
      <c r="M1307" s="47">
        <v>53024</v>
      </c>
      <c r="N1307" s="153">
        <v>497</v>
      </c>
      <c r="O1307" s="147">
        <v>23</v>
      </c>
      <c r="P1307" s="147">
        <v>0</v>
      </c>
      <c r="Q1307" s="47">
        <v>22509</v>
      </c>
      <c r="R1307" s="47">
        <v>0</v>
      </c>
      <c r="S1307" s="47">
        <v>0</v>
      </c>
      <c r="T1307" s="47">
        <v>0</v>
      </c>
      <c r="U1307" s="47">
        <v>0</v>
      </c>
      <c r="V1307" s="47">
        <v>0</v>
      </c>
      <c r="W1307" s="103">
        <v>119900</v>
      </c>
      <c r="X1307" s="41"/>
      <c r="Y1307" s="41"/>
      <c r="Z1307" s="41"/>
      <c r="AA1307" s="41"/>
    </row>
    <row r="1308" spans="1:27" ht="20.25" customHeight="1" x14ac:dyDescent="0.2">
      <c r="A1308" s="113" t="s">
        <v>3128</v>
      </c>
      <c r="B1308" s="114" t="s">
        <v>3108</v>
      </c>
      <c r="C1308" s="4" t="s">
        <v>1382</v>
      </c>
      <c r="D1308" s="144">
        <v>6</v>
      </c>
      <c r="E1308" s="130" t="s">
        <v>3561</v>
      </c>
      <c r="F1308" s="47">
        <v>6019</v>
      </c>
      <c r="G1308" s="47">
        <v>27169</v>
      </c>
      <c r="H1308" s="47">
        <v>369</v>
      </c>
      <c r="I1308" s="47">
        <v>1945</v>
      </c>
      <c r="J1308" s="47">
        <v>50</v>
      </c>
      <c r="K1308" s="47">
        <v>9128</v>
      </c>
      <c r="L1308" s="47">
        <v>5777</v>
      </c>
      <c r="M1308" s="47">
        <v>404233</v>
      </c>
      <c r="N1308" s="153">
        <v>8505</v>
      </c>
      <c r="O1308" s="147">
        <v>459</v>
      </c>
      <c r="P1308" s="147">
        <v>0</v>
      </c>
      <c r="Q1308" s="47">
        <v>474011</v>
      </c>
      <c r="R1308" s="47">
        <v>0</v>
      </c>
      <c r="S1308" s="47">
        <v>0</v>
      </c>
      <c r="T1308" s="47">
        <v>0</v>
      </c>
      <c r="U1308" s="47">
        <v>446829</v>
      </c>
      <c r="V1308" s="47">
        <v>0</v>
      </c>
      <c r="W1308" s="103">
        <v>1384494</v>
      </c>
      <c r="X1308" s="41"/>
      <c r="Y1308" s="41"/>
      <c r="Z1308" s="41"/>
      <c r="AA1308" s="41"/>
    </row>
    <row r="1309" spans="1:27" ht="20.25" customHeight="1" x14ac:dyDescent="0.2">
      <c r="A1309" s="113" t="s">
        <v>3129</v>
      </c>
      <c r="B1309" s="114" t="s">
        <v>3108</v>
      </c>
      <c r="C1309" s="4" t="s">
        <v>1383</v>
      </c>
      <c r="D1309" s="144">
        <v>6</v>
      </c>
      <c r="E1309" s="130" t="s">
        <v>3561</v>
      </c>
      <c r="F1309" s="47">
        <v>3772</v>
      </c>
      <c r="G1309" s="47">
        <v>0</v>
      </c>
      <c r="H1309" s="47">
        <v>0</v>
      </c>
      <c r="I1309" s="47">
        <v>5217</v>
      </c>
      <c r="J1309" s="47">
        <v>46</v>
      </c>
      <c r="K1309" s="47">
        <v>8745</v>
      </c>
      <c r="L1309" s="47">
        <v>4646</v>
      </c>
      <c r="M1309" s="47">
        <v>235052</v>
      </c>
      <c r="N1309" s="153">
        <v>21425</v>
      </c>
      <c r="O1309" s="147">
        <v>2132</v>
      </c>
      <c r="P1309" s="147">
        <v>0</v>
      </c>
      <c r="Q1309" s="47">
        <v>0</v>
      </c>
      <c r="R1309" s="47">
        <v>0</v>
      </c>
      <c r="S1309" s="47">
        <v>0</v>
      </c>
      <c r="T1309" s="47">
        <v>0</v>
      </c>
      <c r="U1309" s="47">
        <v>0</v>
      </c>
      <c r="V1309" s="47">
        <v>0</v>
      </c>
      <c r="W1309" s="103">
        <v>281035</v>
      </c>
      <c r="X1309" s="41"/>
      <c r="Y1309" s="41"/>
      <c r="Z1309" s="41"/>
      <c r="AA1309" s="41"/>
    </row>
    <row r="1310" spans="1:27" ht="20.25" customHeight="1" x14ac:dyDescent="0.2">
      <c r="A1310" s="113" t="s">
        <v>3130</v>
      </c>
      <c r="B1310" s="114" t="s">
        <v>3108</v>
      </c>
      <c r="C1310" s="4" t="s">
        <v>1384</v>
      </c>
      <c r="D1310" s="144">
        <v>6</v>
      </c>
      <c r="E1310" s="130" t="s">
        <v>3561</v>
      </c>
      <c r="F1310" s="47">
        <v>4193</v>
      </c>
      <c r="G1310" s="47">
        <v>0</v>
      </c>
      <c r="H1310" s="47">
        <v>0</v>
      </c>
      <c r="I1310" s="47">
        <v>4605</v>
      </c>
      <c r="J1310" s="47">
        <v>20</v>
      </c>
      <c r="K1310" s="47">
        <v>2695</v>
      </c>
      <c r="L1310" s="47">
        <v>1356</v>
      </c>
      <c r="M1310" s="47">
        <v>145014</v>
      </c>
      <c r="N1310" s="153">
        <v>4475</v>
      </c>
      <c r="O1310" s="147">
        <v>559</v>
      </c>
      <c r="P1310" s="147">
        <v>0</v>
      </c>
      <c r="Q1310" s="47">
        <v>158431</v>
      </c>
      <c r="R1310" s="47">
        <v>0</v>
      </c>
      <c r="S1310" s="47">
        <v>0</v>
      </c>
      <c r="T1310" s="47">
        <v>0</v>
      </c>
      <c r="U1310" s="47">
        <v>0</v>
      </c>
      <c r="V1310" s="47">
        <v>0</v>
      </c>
      <c r="W1310" s="103">
        <v>321348</v>
      </c>
      <c r="X1310" s="41"/>
      <c r="Y1310" s="41"/>
      <c r="Z1310" s="41"/>
      <c r="AA1310" s="41"/>
    </row>
    <row r="1311" spans="1:27" ht="20.25" customHeight="1" x14ac:dyDescent="0.2">
      <c r="A1311" s="113" t="s">
        <v>3131</v>
      </c>
      <c r="B1311" s="114" t="s">
        <v>3108</v>
      </c>
      <c r="C1311" s="4" t="s">
        <v>1385</v>
      </c>
      <c r="D1311" s="144">
        <v>6</v>
      </c>
      <c r="E1311" s="130" t="s">
        <v>3561</v>
      </c>
      <c r="F1311" s="47">
        <v>2788</v>
      </c>
      <c r="G1311" s="47">
        <v>21501</v>
      </c>
      <c r="H1311" s="47">
        <v>14653</v>
      </c>
      <c r="I1311" s="47">
        <v>6435</v>
      </c>
      <c r="J1311" s="47">
        <v>5</v>
      </c>
      <c r="K1311" s="47">
        <v>0</v>
      </c>
      <c r="L1311" s="47">
        <v>241</v>
      </c>
      <c r="M1311" s="47">
        <v>59210</v>
      </c>
      <c r="N1311" s="153">
        <v>0</v>
      </c>
      <c r="O1311" s="147">
        <v>0</v>
      </c>
      <c r="P1311" s="147">
        <v>0</v>
      </c>
      <c r="Q1311" s="47">
        <v>261223</v>
      </c>
      <c r="R1311" s="47">
        <v>0</v>
      </c>
      <c r="S1311" s="47">
        <v>0</v>
      </c>
      <c r="T1311" s="47">
        <v>0</v>
      </c>
      <c r="U1311" s="47">
        <v>0</v>
      </c>
      <c r="V1311" s="47">
        <v>0</v>
      </c>
      <c r="W1311" s="103">
        <v>366056</v>
      </c>
      <c r="X1311" s="41"/>
      <c r="Y1311" s="41"/>
      <c r="Z1311" s="41"/>
      <c r="AA1311" s="41"/>
    </row>
    <row r="1312" spans="1:27" ht="20.25" customHeight="1" x14ac:dyDescent="0.2">
      <c r="A1312" s="113" t="s">
        <v>3132</v>
      </c>
      <c r="B1312" s="114" t="s">
        <v>3108</v>
      </c>
      <c r="C1312" s="4" t="s">
        <v>1386</v>
      </c>
      <c r="D1312" s="144">
        <v>6</v>
      </c>
      <c r="E1312" s="130" t="s">
        <v>3561</v>
      </c>
      <c r="F1312" s="47">
        <v>4785</v>
      </c>
      <c r="G1312" s="47">
        <v>0</v>
      </c>
      <c r="H1312" s="47">
        <v>0</v>
      </c>
      <c r="I1312" s="47">
        <v>8786</v>
      </c>
      <c r="J1312" s="47">
        <v>31</v>
      </c>
      <c r="K1312" s="47">
        <v>1673</v>
      </c>
      <c r="L1312" s="47">
        <v>1121</v>
      </c>
      <c r="M1312" s="47">
        <v>134757</v>
      </c>
      <c r="N1312" s="153">
        <v>2323</v>
      </c>
      <c r="O1312" s="147">
        <v>322</v>
      </c>
      <c r="P1312" s="147">
        <v>0</v>
      </c>
      <c r="Q1312" s="47">
        <v>141563</v>
      </c>
      <c r="R1312" s="47">
        <v>0</v>
      </c>
      <c r="S1312" s="47">
        <v>0</v>
      </c>
      <c r="T1312" s="47">
        <v>0</v>
      </c>
      <c r="U1312" s="47">
        <v>0</v>
      </c>
      <c r="V1312" s="47">
        <v>0</v>
      </c>
      <c r="W1312" s="103">
        <v>295361</v>
      </c>
      <c r="X1312" s="41"/>
      <c r="Y1312" s="41"/>
      <c r="Z1312" s="41"/>
      <c r="AA1312" s="41"/>
    </row>
    <row r="1313" spans="1:27" ht="20.25" customHeight="1" x14ac:dyDescent="0.2">
      <c r="A1313" s="113" t="s">
        <v>3133</v>
      </c>
      <c r="B1313" s="114" t="s">
        <v>3108</v>
      </c>
      <c r="C1313" s="4" t="s">
        <v>1387</v>
      </c>
      <c r="D1313" s="144">
        <v>6</v>
      </c>
      <c r="E1313" s="130" t="s">
        <v>3561</v>
      </c>
      <c r="F1313" s="47">
        <v>79539</v>
      </c>
      <c r="G1313" s="47">
        <v>74982</v>
      </c>
      <c r="H1313" s="47">
        <v>1155</v>
      </c>
      <c r="I1313" s="47">
        <v>749</v>
      </c>
      <c r="J1313" s="47">
        <v>48</v>
      </c>
      <c r="K1313" s="47">
        <v>11189</v>
      </c>
      <c r="L1313" s="47">
        <v>3683</v>
      </c>
      <c r="M1313" s="47">
        <v>393424</v>
      </c>
      <c r="N1313" s="153">
        <v>10545</v>
      </c>
      <c r="O1313" s="147">
        <v>2428</v>
      </c>
      <c r="P1313" s="147">
        <v>0</v>
      </c>
      <c r="Q1313" s="47">
        <v>584263</v>
      </c>
      <c r="R1313" s="47">
        <v>0</v>
      </c>
      <c r="S1313" s="47">
        <v>0</v>
      </c>
      <c r="T1313" s="47">
        <v>0</v>
      </c>
      <c r="U1313" s="47">
        <v>50616</v>
      </c>
      <c r="V1313" s="47">
        <v>0</v>
      </c>
      <c r="W1313" s="103">
        <v>1212621</v>
      </c>
      <c r="X1313" s="41"/>
      <c r="Y1313" s="41"/>
      <c r="Z1313" s="41"/>
      <c r="AA1313" s="41"/>
    </row>
    <row r="1314" spans="1:27" ht="20.25" customHeight="1" x14ac:dyDescent="0.2">
      <c r="A1314" s="113" t="s">
        <v>3134</v>
      </c>
      <c r="B1314" s="114" t="s">
        <v>3108</v>
      </c>
      <c r="C1314" s="4" t="s">
        <v>1388</v>
      </c>
      <c r="D1314" s="144">
        <v>6</v>
      </c>
      <c r="E1314" s="130" t="s">
        <v>3561</v>
      </c>
      <c r="F1314" s="47">
        <v>12355</v>
      </c>
      <c r="G1314" s="47">
        <v>0</v>
      </c>
      <c r="H1314" s="47">
        <v>647</v>
      </c>
      <c r="I1314" s="47">
        <v>7053</v>
      </c>
      <c r="J1314" s="47">
        <v>83</v>
      </c>
      <c r="K1314" s="47">
        <v>3847</v>
      </c>
      <c r="L1314" s="47">
        <v>2765</v>
      </c>
      <c r="M1314" s="47">
        <v>317777</v>
      </c>
      <c r="N1314" s="153">
        <v>2603</v>
      </c>
      <c r="O1314" s="147">
        <v>58</v>
      </c>
      <c r="P1314" s="147">
        <v>0</v>
      </c>
      <c r="Q1314" s="47">
        <v>162677</v>
      </c>
      <c r="R1314" s="47">
        <v>0</v>
      </c>
      <c r="S1314" s="47">
        <v>0</v>
      </c>
      <c r="T1314" s="47">
        <v>0</v>
      </c>
      <c r="U1314" s="47">
        <v>47799</v>
      </c>
      <c r="V1314" s="47">
        <v>0</v>
      </c>
      <c r="W1314" s="103">
        <v>557664</v>
      </c>
      <c r="X1314" s="41"/>
      <c r="Y1314" s="41"/>
      <c r="Z1314" s="41"/>
      <c r="AA1314" s="41"/>
    </row>
    <row r="1315" spans="1:27" ht="20.25" customHeight="1" x14ac:dyDescent="0.2">
      <c r="A1315" s="113" t="s">
        <v>3135</v>
      </c>
      <c r="B1315" s="114" t="s">
        <v>3136</v>
      </c>
      <c r="C1315" s="4" t="s">
        <v>1389</v>
      </c>
      <c r="D1315" s="144">
        <v>2</v>
      </c>
      <c r="E1315" s="130" t="s">
        <v>3561</v>
      </c>
      <c r="F1315" s="47">
        <v>563942</v>
      </c>
      <c r="G1315" s="47">
        <v>62330</v>
      </c>
      <c r="H1315" s="47">
        <v>11480</v>
      </c>
      <c r="I1315" s="47">
        <v>487570</v>
      </c>
      <c r="J1315" s="47">
        <v>522038</v>
      </c>
      <c r="K1315" s="47">
        <v>1772087</v>
      </c>
      <c r="L1315" s="47">
        <v>2965553</v>
      </c>
      <c r="M1315" s="47">
        <v>20444270</v>
      </c>
      <c r="N1315" s="153">
        <v>1011750</v>
      </c>
      <c r="O1315" s="147">
        <v>113911</v>
      </c>
      <c r="P1315" s="147">
        <v>0</v>
      </c>
      <c r="Q1315" s="47">
        <v>0</v>
      </c>
      <c r="R1315" s="47">
        <v>7006418</v>
      </c>
      <c r="S1315" s="47">
        <v>0</v>
      </c>
      <c r="T1315" s="47">
        <v>0</v>
      </c>
      <c r="U1315" s="47">
        <v>372453</v>
      </c>
      <c r="V1315" s="47">
        <v>0</v>
      </c>
      <c r="W1315" s="103">
        <v>35333802</v>
      </c>
      <c r="X1315" s="41"/>
      <c r="Y1315" s="41"/>
      <c r="Z1315" s="41"/>
      <c r="AA1315" s="41"/>
    </row>
    <row r="1316" spans="1:27" ht="20.25" customHeight="1" x14ac:dyDescent="0.2">
      <c r="A1316" s="113" t="s">
        <v>3137</v>
      </c>
      <c r="B1316" s="114" t="s">
        <v>3136</v>
      </c>
      <c r="C1316" s="4" t="s">
        <v>1390</v>
      </c>
      <c r="D1316" s="144">
        <v>3</v>
      </c>
      <c r="E1316" s="130" t="s">
        <v>3561</v>
      </c>
      <c r="F1316" s="47">
        <v>277188</v>
      </c>
      <c r="G1316" s="47">
        <v>26982</v>
      </c>
      <c r="H1316" s="47">
        <v>323</v>
      </c>
      <c r="I1316" s="47">
        <v>91172</v>
      </c>
      <c r="J1316" s="47">
        <v>628</v>
      </c>
      <c r="K1316" s="47">
        <v>207695</v>
      </c>
      <c r="L1316" s="47">
        <v>91055</v>
      </c>
      <c r="M1316" s="47">
        <v>3901142</v>
      </c>
      <c r="N1316" s="153">
        <v>196094</v>
      </c>
      <c r="O1316" s="147">
        <v>22730</v>
      </c>
      <c r="P1316" s="147">
        <v>0</v>
      </c>
      <c r="Q1316" s="47">
        <v>299108</v>
      </c>
      <c r="R1316" s="47">
        <v>619458</v>
      </c>
      <c r="S1316" s="47">
        <v>0</v>
      </c>
      <c r="T1316" s="47">
        <v>0</v>
      </c>
      <c r="U1316" s="47">
        <v>1929899</v>
      </c>
      <c r="V1316" s="47">
        <v>0</v>
      </c>
      <c r="W1316" s="103">
        <v>7663474</v>
      </c>
      <c r="X1316" s="41"/>
      <c r="Y1316" s="41"/>
      <c r="Z1316" s="41"/>
      <c r="AA1316" s="41"/>
    </row>
    <row r="1317" spans="1:27" ht="20.25" customHeight="1" x14ac:dyDescent="0.2">
      <c r="A1317" s="113" t="s">
        <v>3138</v>
      </c>
      <c r="B1317" s="114" t="s">
        <v>3136</v>
      </c>
      <c r="C1317" s="4" t="s">
        <v>1391</v>
      </c>
      <c r="D1317" s="144">
        <v>5</v>
      </c>
      <c r="E1317" s="130" t="s">
        <v>3561</v>
      </c>
      <c r="F1317" s="47">
        <v>74928</v>
      </c>
      <c r="G1317" s="47">
        <v>0</v>
      </c>
      <c r="H1317" s="47">
        <v>0</v>
      </c>
      <c r="I1317" s="47">
        <v>53510</v>
      </c>
      <c r="J1317" s="47">
        <v>5254</v>
      </c>
      <c r="K1317" s="47">
        <v>29176</v>
      </c>
      <c r="L1317" s="47">
        <v>10143</v>
      </c>
      <c r="M1317" s="47">
        <v>479515</v>
      </c>
      <c r="N1317" s="153">
        <v>37792</v>
      </c>
      <c r="O1317" s="147">
        <v>13147</v>
      </c>
      <c r="P1317" s="147">
        <v>0</v>
      </c>
      <c r="Q1317" s="47">
        <v>0</v>
      </c>
      <c r="R1317" s="47">
        <v>0</v>
      </c>
      <c r="S1317" s="47">
        <v>0</v>
      </c>
      <c r="T1317" s="47">
        <v>0</v>
      </c>
      <c r="U1317" s="47">
        <v>0</v>
      </c>
      <c r="V1317" s="47">
        <v>0</v>
      </c>
      <c r="W1317" s="103">
        <v>703465</v>
      </c>
      <c r="X1317" s="41"/>
      <c r="Y1317" s="41"/>
      <c r="Z1317" s="41"/>
      <c r="AA1317" s="41"/>
    </row>
    <row r="1318" spans="1:27" ht="20.25" customHeight="1" x14ac:dyDescent="0.2">
      <c r="A1318" s="113" t="s">
        <v>3139</v>
      </c>
      <c r="B1318" s="114" t="s">
        <v>3136</v>
      </c>
      <c r="C1318" s="4" t="s">
        <v>1392</v>
      </c>
      <c r="D1318" s="144">
        <v>5</v>
      </c>
      <c r="E1318" s="130" t="s">
        <v>3561</v>
      </c>
      <c r="F1318" s="47">
        <v>94582</v>
      </c>
      <c r="G1318" s="47">
        <v>39338</v>
      </c>
      <c r="H1318" s="47">
        <v>2238</v>
      </c>
      <c r="I1318" s="47">
        <v>92566</v>
      </c>
      <c r="J1318" s="47">
        <v>1095</v>
      </c>
      <c r="K1318" s="47">
        <v>98735</v>
      </c>
      <c r="L1318" s="47">
        <v>36814</v>
      </c>
      <c r="M1318" s="47">
        <v>1784847</v>
      </c>
      <c r="N1318" s="153">
        <v>254972</v>
      </c>
      <c r="O1318" s="147">
        <v>9637</v>
      </c>
      <c r="P1318" s="147">
        <v>0</v>
      </c>
      <c r="Q1318" s="47">
        <v>593928</v>
      </c>
      <c r="R1318" s="47">
        <v>364604</v>
      </c>
      <c r="S1318" s="47">
        <v>0</v>
      </c>
      <c r="T1318" s="47">
        <v>0</v>
      </c>
      <c r="U1318" s="47">
        <v>1522849</v>
      </c>
      <c r="V1318" s="47">
        <v>0</v>
      </c>
      <c r="W1318" s="103">
        <v>4896205</v>
      </c>
      <c r="X1318" s="41"/>
      <c r="Y1318" s="41"/>
      <c r="Z1318" s="41"/>
      <c r="AA1318" s="41"/>
    </row>
    <row r="1319" spans="1:27" ht="20.25" customHeight="1" x14ac:dyDescent="0.2">
      <c r="A1319" s="113" t="s">
        <v>3140</v>
      </c>
      <c r="B1319" s="114" t="s">
        <v>3136</v>
      </c>
      <c r="C1319" s="4" t="s">
        <v>1393</v>
      </c>
      <c r="D1319" s="144">
        <v>5</v>
      </c>
      <c r="E1319" s="130" t="s">
        <v>3561</v>
      </c>
      <c r="F1319" s="47">
        <v>275734</v>
      </c>
      <c r="G1319" s="47">
        <v>38746</v>
      </c>
      <c r="H1319" s="47">
        <v>2062</v>
      </c>
      <c r="I1319" s="47">
        <v>17482</v>
      </c>
      <c r="J1319" s="47">
        <v>291</v>
      </c>
      <c r="K1319" s="47">
        <v>43447</v>
      </c>
      <c r="L1319" s="47">
        <v>48867</v>
      </c>
      <c r="M1319" s="47">
        <v>2307887</v>
      </c>
      <c r="N1319" s="153">
        <v>84381</v>
      </c>
      <c r="O1319" s="147">
        <v>6456</v>
      </c>
      <c r="P1319" s="147">
        <v>0</v>
      </c>
      <c r="Q1319" s="47">
        <v>178504</v>
      </c>
      <c r="R1319" s="47">
        <v>95872</v>
      </c>
      <c r="S1319" s="47">
        <v>0</v>
      </c>
      <c r="T1319" s="47">
        <v>0</v>
      </c>
      <c r="U1319" s="47">
        <v>2353189</v>
      </c>
      <c r="V1319" s="47">
        <v>0</v>
      </c>
      <c r="W1319" s="103">
        <v>5452918</v>
      </c>
      <c r="X1319" s="41"/>
      <c r="Y1319" s="41"/>
      <c r="Z1319" s="41"/>
      <c r="AA1319" s="41"/>
    </row>
    <row r="1320" spans="1:27" ht="20.25" customHeight="1" x14ac:dyDescent="0.2">
      <c r="A1320" s="113" t="s">
        <v>3141</v>
      </c>
      <c r="B1320" s="114" t="s">
        <v>3136</v>
      </c>
      <c r="C1320" s="4" t="s">
        <v>1394</v>
      </c>
      <c r="D1320" s="144">
        <v>3</v>
      </c>
      <c r="E1320" s="130" t="s">
        <v>3561</v>
      </c>
      <c r="F1320" s="47">
        <v>204925</v>
      </c>
      <c r="G1320" s="47">
        <v>0</v>
      </c>
      <c r="H1320" s="47">
        <v>3819</v>
      </c>
      <c r="I1320" s="47">
        <v>305573</v>
      </c>
      <c r="J1320" s="47">
        <v>236740</v>
      </c>
      <c r="K1320" s="47">
        <v>149963</v>
      </c>
      <c r="L1320" s="47">
        <v>185110</v>
      </c>
      <c r="M1320" s="47">
        <v>6941458</v>
      </c>
      <c r="N1320" s="153">
        <v>185341</v>
      </c>
      <c r="O1320" s="147">
        <v>44154</v>
      </c>
      <c r="P1320" s="147">
        <v>0</v>
      </c>
      <c r="Q1320" s="47">
        <v>86682</v>
      </c>
      <c r="R1320" s="47">
        <v>2328876</v>
      </c>
      <c r="S1320" s="47">
        <v>0</v>
      </c>
      <c r="T1320" s="47">
        <v>0</v>
      </c>
      <c r="U1320" s="47">
        <v>2630666</v>
      </c>
      <c r="V1320" s="47">
        <v>0</v>
      </c>
      <c r="W1320" s="103">
        <v>13303307</v>
      </c>
      <c r="X1320" s="41"/>
      <c r="Y1320" s="41"/>
      <c r="Z1320" s="41"/>
      <c r="AA1320" s="41"/>
    </row>
    <row r="1321" spans="1:27" ht="20.25" customHeight="1" x14ac:dyDescent="0.2">
      <c r="A1321" s="113" t="s">
        <v>3142</v>
      </c>
      <c r="B1321" s="114" t="s">
        <v>3136</v>
      </c>
      <c r="C1321" s="4" t="s">
        <v>735</v>
      </c>
      <c r="D1321" s="144">
        <v>5</v>
      </c>
      <c r="E1321" s="130" t="s">
        <v>3561</v>
      </c>
      <c r="F1321" s="47">
        <v>8328</v>
      </c>
      <c r="G1321" s="47">
        <v>28812</v>
      </c>
      <c r="H1321" s="47">
        <v>509</v>
      </c>
      <c r="I1321" s="47">
        <v>27592</v>
      </c>
      <c r="J1321" s="47">
        <v>125</v>
      </c>
      <c r="K1321" s="47">
        <v>9616</v>
      </c>
      <c r="L1321" s="47">
        <v>14133</v>
      </c>
      <c r="M1321" s="47">
        <v>740404</v>
      </c>
      <c r="N1321" s="153">
        <v>27932</v>
      </c>
      <c r="O1321" s="147">
        <v>1015</v>
      </c>
      <c r="P1321" s="147">
        <v>0</v>
      </c>
      <c r="Q1321" s="47">
        <v>440377</v>
      </c>
      <c r="R1321" s="47">
        <v>57862</v>
      </c>
      <c r="S1321" s="47">
        <v>0</v>
      </c>
      <c r="T1321" s="47">
        <v>0</v>
      </c>
      <c r="U1321" s="47">
        <v>269039</v>
      </c>
      <c r="V1321" s="47">
        <v>0</v>
      </c>
      <c r="W1321" s="103">
        <v>1625744</v>
      </c>
      <c r="X1321" s="41"/>
      <c r="Y1321" s="41"/>
      <c r="Z1321" s="41"/>
      <c r="AA1321" s="41"/>
    </row>
    <row r="1322" spans="1:27" ht="20.25" customHeight="1" x14ac:dyDescent="0.2">
      <c r="A1322" s="113" t="s">
        <v>3143</v>
      </c>
      <c r="B1322" s="114" t="s">
        <v>3136</v>
      </c>
      <c r="C1322" s="4" t="s">
        <v>1395</v>
      </c>
      <c r="D1322" s="144">
        <v>5</v>
      </c>
      <c r="E1322" s="130" t="s">
        <v>3561</v>
      </c>
      <c r="F1322" s="47">
        <v>76162</v>
      </c>
      <c r="G1322" s="47">
        <v>97621</v>
      </c>
      <c r="H1322" s="47">
        <v>2341</v>
      </c>
      <c r="I1322" s="47">
        <v>17311</v>
      </c>
      <c r="J1322" s="47">
        <v>202</v>
      </c>
      <c r="K1322" s="47">
        <v>20480</v>
      </c>
      <c r="L1322" s="47">
        <v>18263</v>
      </c>
      <c r="M1322" s="47">
        <v>1225477</v>
      </c>
      <c r="N1322" s="153">
        <v>23805</v>
      </c>
      <c r="O1322" s="147">
        <v>11349</v>
      </c>
      <c r="P1322" s="147">
        <v>0</v>
      </c>
      <c r="Q1322" s="47">
        <v>2161085</v>
      </c>
      <c r="R1322" s="47">
        <v>0</v>
      </c>
      <c r="S1322" s="47">
        <v>0</v>
      </c>
      <c r="T1322" s="47">
        <v>0</v>
      </c>
      <c r="U1322" s="47">
        <v>574753</v>
      </c>
      <c r="V1322" s="47">
        <v>0</v>
      </c>
      <c r="W1322" s="103">
        <v>4228849</v>
      </c>
      <c r="X1322" s="41"/>
      <c r="Y1322" s="41"/>
      <c r="Z1322" s="41"/>
      <c r="AA1322" s="41"/>
    </row>
    <row r="1323" spans="1:27" ht="20.25" customHeight="1" x14ac:dyDescent="0.2">
      <c r="A1323" s="113" t="s">
        <v>3144</v>
      </c>
      <c r="B1323" s="114" t="s">
        <v>3136</v>
      </c>
      <c r="C1323" s="4" t="s">
        <v>1396</v>
      </c>
      <c r="D1323" s="144">
        <v>5</v>
      </c>
      <c r="E1323" s="130" t="s">
        <v>3561</v>
      </c>
      <c r="F1323" s="47">
        <v>188052</v>
      </c>
      <c r="G1323" s="47">
        <v>128046</v>
      </c>
      <c r="H1323" s="47">
        <v>17885</v>
      </c>
      <c r="I1323" s="47">
        <v>33166</v>
      </c>
      <c r="J1323" s="47">
        <v>106</v>
      </c>
      <c r="K1323" s="47">
        <v>17193</v>
      </c>
      <c r="L1323" s="47">
        <v>10823</v>
      </c>
      <c r="M1323" s="47">
        <v>981375</v>
      </c>
      <c r="N1323" s="153">
        <v>28050</v>
      </c>
      <c r="O1323" s="147">
        <v>676</v>
      </c>
      <c r="P1323" s="147">
        <v>0</v>
      </c>
      <c r="Q1323" s="47">
        <v>1122652</v>
      </c>
      <c r="R1323" s="47">
        <v>0</v>
      </c>
      <c r="S1323" s="47">
        <v>0</v>
      </c>
      <c r="T1323" s="47">
        <v>0</v>
      </c>
      <c r="U1323" s="47">
        <v>621083</v>
      </c>
      <c r="V1323" s="47">
        <v>0</v>
      </c>
      <c r="W1323" s="103">
        <v>3149107</v>
      </c>
      <c r="X1323" s="41"/>
      <c r="Y1323" s="41"/>
      <c r="Z1323" s="41"/>
      <c r="AA1323" s="41"/>
    </row>
    <row r="1324" spans="1:27" ht="20.25" customHeight="1" x14ac:dyDescent="0.2">
      <c r="A1324" s="113" t="s">
        <v>3145</v>
      </c>
      <c r="B1324" s="114" t="s">
        <v>3136</v>
      </c>
      <c r="C1324" s="4" t="s">
        <v>1397</v>
      </c>
      <c r="D1324" s="144">
        <v>5</v>
      </c>
      <c r="E1324" s="130" t="s">
        <v>3561</v>
      </c>
      <c r="F1324" s="47">
        <v>14431</v>
      </c>
      <c r="G1324" s="47">
        <v>698</v>
      </c>
      <c r="H1324" s="47">
        <v>0</v>
      </c>
      <c r="I1324" s="47">
        <v>20468</v>
      </c>
      <c r="J1324" s="47">
        <v>43110</v>
      </c>
      <c r="K1324" s="47">
        <v>66685</v>
      </c>
      <c r="L1324" s="47">
        <v>13020</v>
      </c>
      <c r="M1324" s="47">
        <v>547522</v>
      </c>
      <c r="N1324" s="153">
        <v>85337</v>
      </c>
      <c r="O1324" s="147">
        <v>1977</v>
      </c>
      <c r="P1324" s="147">
        <v>0</v>
      </c>
      <c r="Q1324" s="47">
        <v>0</v>
      </c>
      <c r="R1324" s="47">
        <v>0</v>
      </c>
      <c r="S1324" s="47">
        <v>0</v>
      </c>
      <c r="T1324" s="47">
        <v>0</v>
      </c>
      <c r="U1324" s="47">
        <v>0</v>
      </c>
      <c r="V1324" s="47">
        <v>0</v>
      </c>
      <c r="W1324" s="103">
        <v>793248</v>
      </c>
      <c r="X1324" s="41"/>
      <c r="Y1324" s="41"/>
      <c r="Z1324" s="41"/>
      <c r="AA1324" s="41"/>
    </row>
    <row r="1325" spans="1:27" ht="20.25" customHeight="1" x14ac:dyDescent="0.2">
      <c r="A1325" s="113" t="s">
        <v>3146</v>
      </c>
      <c r="B1325" s="114" t="s">
        <v>3136</v>
      </c>
      <c r="C1325" s="4" t="s">
        <v>1398</v>
      </c>
      <c r="D1325" s="144">
        <v>5</v>
      </c>
      <c r="E1325" s="130" t="s">
        <v>3561</v>
      </c>
      <c r="F1325" s="47">
        <v>144717</v>
      </c>
      <c r="G1325" s="47">
        <v>20626</v>
      </c>
      <c r="H1325" s="47">
        <v>799</v>
      </c>
      <c r="I1325" s="47">
        <v>65114</v>
      </c>
      <c r="J1325" s="47">
        <v>587</v>
      </c>
      <c r="K1325" s="47">
        <v>132676</v>
      </c>
      <c r="L1325" s="47">
        <v>68349</v>
      </c>
      <c r="M1325" s="47">
        <v>2486761</v>
      </c>
      <c r="N1325" s="153">
        <v>130040</v>
      </c>
      <c r="O1325" s="147">
        <v>52975</v>
      </c>
      <c r="P1325" s="147">
        <v>0</v>
      </c>
      <c r="Q1325" s="47">
        <v>222492</v>
      </c>
      <c r="R1325" s="47">
        <v>0</v>
      </c>
      <c r="S1325" s="47">
        <v>0</v>
      </c>
      <c r="T1325" s="47">
        <v>0</v>
      </c>
      <c r="U1325" s="47">
        <v>2689049</v>
      </c>
      <c r="V1325" s="47">
        <v>0</v>
      </c>
      <c r="W1325" s="103">
        <v>6014185</v>
      </c>
      <c r="X1325" s="41"/>
      <c r="Y1325" s="41"/>
      <c r="Z1325" s="41"/>
      <c r="AA1325" s="41"/>
    </row>
    <row r="1326" spans="1:27" ht="20.25" customHeight="1" x14ac:dyDescent="0.2">
      <c r="A1326" s="113" t="s">
        <v>3147</v>
      </c>
      <c r="B1326" s="114" t="s">
        <v>3136</v>
      </c>
      <c r="C1326" s="4" t="s">
        <v>1399</v>
      </c>
      <c r="D1326" s="144">
        <v>5</v>
      </c>
      <c r="E1326" s="130" t="s">
        <v>3561</v>
      </c>
      <c r="F1326" s="47">
        <v>8190</v>
      </c>
      <c r="G1326" s="47">
        <v>43346</v>
      </c>
      <c r="H1326" s="47">
        <v>539</v>
      </c>
      <c r="I1326" s="47">
        <v>48290</v>
      </c>
      <c r="J1326" s="47">
        <v>264</v>
      </c>
      <c r="K1326" s="47">
        <v>69630</v>
      </c>
      <c r="L1326" s="47">
        <v>43009</v>
      </c>
      <c r="M1326" s="47">
        <v>1884991</v>
      </c>
      <c r="N1326" s="153">
        <v>142773</v>
      </c>
      <c r="O1326" s="147">
        <v>13200</v>
      </c>
      <c r="P1326" s="147">
        <v>0</v>
      </c>
      <c r="Q1326" s="47">
        <v>292503</v>
      </c>
      <c r="R1326" s="47">
        <v>0</v>
      </c>
      <c r="S1326" s="47">
        <v>0</v>
      </c>
      <c r="T1326" s="47">
        <v>0</v>
      </c>
      <c r="U1326" s="47">
        <v>2073548</v>
      </c>
      <c r="V1326" s="47">
        <v>0</v>
      </c>
      <c r="W1326" s="103">
        <v>4620283</v>
      </c>
      <c r="X1326" s="41"/>
      <c r="Y1326" s="41"/>
      <c r="Z1326" s="41"/>
      <c r="AA1326" s="41"/>
    </row>
    <row r="1327" spans="1:27" ht="20.25" customHeight="1" x14ac:dyDescent="0.2">
      <c r="A1327" s="113" t="s">
        <v>3148</v>
      </c>
      <c r="B1327" s="114" t="s">
        <v>3136</v>
      </c>
      <c r="C1327" s="4" t="s">
        <v>1400</v>
      </c>
      <c r="D1327" s="144">
        <v>5</v>
      </c>
      <c r="E1327" s="130" t="s">
        <v>3561</v>
      </c>
      <c r="F1327" s="47">
        <v>62912</v>
      </c>
      <c r="G1327" s="47">
        <v>20206</v>
      </c>
      <c r="H1327" s="47">
        <v>1231</v>
      </c>
      <c r="I1327" s="47">
        <v>8635</v>
      </c>
      <c r="J1327" s="47">
        <v>76</v>
      </c>
      <c r="K1327" s="47">
        <v>9405</v>
      </c>
      <c r="L1327" s="47">
        <v>9439</v>
      </c>
      <c r="M1327" s="47">
        <v>783261</v>
      </c>
      <c r="N1327" s="153">
        <v>33430</v>
      </c>
      <c r="O1327" s="147">
        <v>1584</v>
      </c>
      <c r="P1327" s="147">
        <v>0</v>
      </c>
      <c r="Q1327" s="47">
        <v>485381</v>
      </c>
      <c r="R1327" s="47">
        <v>0</v>
      </c>
      <c r="S1327" s="47">
        <v>0</v>
      </c>
      <c r="T1327" s="47">
        <v>0</v>
      </c>
      <c r="U1327" s="47">
        <v>665424</v>
      </c>
      <c r="V1327" s="47">
        <v>0</v>
      </c>
      <c r="W1327" s="103">
        <v>2080984</v>
      </c>
      <c r="X1327" s="41"/>
      <c r="Y1327" s="41"/>
      <c r="Z1327" s="41"/>
      <c r="AA1327" s="41"/>
    </row>
    <row r="1328" spans="1:27" ht="20.25" customHeight="1" x14ac:dyDescent="0.2">
      <c r="A1328" s="113" t="s">
        <v>3149</v>
      </c>
      <c r="B1328" s="114" t="s">
        <v>3136</v>
      </c>
      <c r="C1328" s="4" t="s">
        <v>1401</v>
      </c>
      <c r="D1328" s="144">
        <v>5</v>
      </c>
      <c r="E1328" s="130" t="s">
        <v>3561</v>
      </c>
      <c r="F1328" s="47">
        <v>45433</v>
      </c>
      <c r="G1328" s="47">
        <v>0</v>
      </c>
      <c r="H1328" s="47">
        <v>0</v>
      </c>
      <c r="I1328" s="47">
        <v>19189</v>
      </c>
      <c r="J1328" s="47">
        <v>48</v>
      </c>
      <c r="K1328" s="47">
        <v>35306</v>
      </c>
      <c r="L1328" s="47">
        <v>8526</v>
      </c>
      <c r="M1328" s="47">
        <v>585190</v>
      </c>
      <c r="N1328" s="153">
        <v>5720</v>
      </c>
      <c r="O1328" s="147">
        <v>883</v>
      </c>
      <c r="P1328" s="147">
        <v>0</v>
      </c>
      <c r="Q1328" s="47">
        <v>172850</v>
      </c>
      <c r="R1328" s="47">
        <v>0</v>
      </c>
      <c r="S1328" s="47">
        <v>0</v>
      </c>
      <c r="T1328" s="47">
        <v>0</v>
      </c>
      <c r="U1328" s="47">
        <v>549262</v>
      </c>
      <c r="V1328" s="47">
        <v>0</v>
      </c>
      <c r="W1328" s="103">
        <v>1422407</v>
      </c>
      <c r="X1328" s="41"/>
      <c r="Y1328" s="41"/>
      <c r="Z1328" s="41"/>
      <c r="AA1328" s="41"/>
    </row>
    <row r="1329" spans="1:27" ht="20.25" customHeight="1" x14ac:dyDescent="0.2">
      <c r="A1329" s="113" t="s">
        <v>3150</v>
      </c>
      <c r="B1329" s="114" t="s">
        <v>3136</v>
      </c>
      <c r="C1329" s="4" t="s">
        <v>1402</v>
      </c>
      <c r="D1329" s="144">
        <v>6</v>
      </c>
      <c r="E1329" s="130" t="s">
        <v>3561</v>
      </c>
      <c r="F1329" s="47">
        <v>24668</v>
      </c>
      <c r="G1329" s="47">
        <v>0</v>
      </c>
      <c r="H1329" s="47">
        <v>3251</v>
      </c>
      <c r="I1329" s="47">
        <v>26466</v>
      </c>
      <c r="J1329" s="47">
        <v>64172</v>
      </c>
      <c r="K1329" s="47">
        <v>58930</v>
      </c>
      <c r="L1329" s="47">
        <v>20728</v>
      </c>
      <c r="M1329" s="47">
        <v>719764</v>
      </c>
      <c r="N1329" s="153">
        <v>200118</v>
      </c>
      <c r="O1329" s="147">
        <v>3336</v>
      </c>
      <c r="P1329" s="147">
        <v>0</v>
      </c>
      <c r="Q1329" s="47">
        <v>0</v>
      </c>
      <c r="R1329" s="47">
        <v>111785</v>
      </c>
      <c r="S1329" s="47">
        <v>0</v>
      </c>
      <c r="T1329" s="47">
        <v>0</v>
      </c>
      <c r="U1329" s="47">
        <v>0</v>
      </c>
      <c r="V1329" s="47">
        <v>0</v>
      </c>
      <c r="W1329" s="103">
        <v>1233218</v>
      </c>
      <c r="X1329" s="41"/>
      <c r="Y1329" s="41"/>
      <c r="Z1329" s="41"/>
      <c r="AA1329" s="41"/>
    </row>
    <row r="1330" spans="1:27" ht="20.25" customHeight="1" x14ac:dyDescent="0.2">
      <c r="A1330" s="113" t="s">
        <v>3151</v>
      </c>
      <c r="B1330" s="114" t="s">
        <v>3136</v>
      </c>
      <c r="C1330" s="4" t="s">
        <v>1403</v>
      </c>
      <c r="D1330" s="144">
        <v>6</v>
      </c>
      <c r="E1330" s="130" t="s">
        <v>3561</v>
      </c>
      <c r="F1330" s="47">
        <v>43059</v>
      </c>
      <c r="G1330" s="47">
        <v>0</v>
      </c>
      <c r="H1330" s="47">
        <v>1818</v>
      </c>
      <c r="I1330" s="47">
        <v>23338</v>
      </c>
      <c r="J1330" s="47">
        <v>63</v>
      </c>
      <c r="K1330" s="47">
        <v>11405</v>
      </c>
      <c r="L1330" s="47">
        <v>12038</v>
      </c>
      <c r="M1330" s="47">
        <v>464341</v>
      </c>
      <c r="N1330" s="153">
        <v>52544</v>
      </c>
      <c r="O1330" s="147">
        <v>5069</v>
      </c>
      <c r="P1330" s="147">
        <v>0</v>
      </c>
      <c r="Q1330" s="47">
        <v>0</v>
      </c>
      <c r="R1330" s="47">
        <v>51141</v>
      </c>
      <c r="S1330" s="47">
        <v>0</v>
      </c>
      <c r="T1330" s="47">
        <v>0</v>
      </c>
      <c r="U1330" s="47">
        <v>0</v>
      </c>
      <c r="V1330" s="47">
        <v>0</v>
      </c>
      <c r="W1330" s="103">
        <v>664816</v>
      </c>
      <c r="X1330" s="41"/>
      <c r="Y1330" s="41"/>
      <c r="Z1330" s="41"/>
      <c r="AA1330" s="41"/>
    </row>
    <row r="1331" spans="1:27" ht="20.25" customHeight="1" x14ac:dyDescent="0.2">
      <c r="A1331" s="113" t="s">
        <v>3152</v>
      </c>
      <c r="B1331" s="114" t="s">
        <v>3136</v>
      </c>
      <c r="C1331" s="4" t="s">
        <v>1404</v>
      </c>
      <c r="D1331" s="144">
        <v>6</v>
      </c>
      <c r="E1331" s="130" t="s">
        <v>3561</v>
      </c>
      <c r="F1331" s="47">
        <v>22962</v>
      </c>
      <c r="G1331" s="47">
        <v>0</v>
      </c>
      <c r="H1331" s="47">
        <v>1411</v>
      </c>
      <c r="I1331" s="47">
        <v>32266</v>
      </c>
      <c r="J1331" s="47">
        <v>43</v>
      </c>
      <c r="K1331" s="47">
        <v>14006</v>
      </c>
      <c r="L1331" s="47">
        <v>6975</v>
      </c>
      <c r="M1331" s="47">
        <v>354177</v>
      </c>
      <c r="N1331" s="153">
        <v>21890</v>
      </c>
      <c r="O1331" s="147">
        <v>6164</v>
      </c>
      <c r="P1331" s="147">
        <v>0</v>
      </c>
      <c r="Q1331" s="47">
        <v>0</v>
      </c>
      <c r="R1331" s="47">
        <v>55548</v>
      </c>
      <c r="S1331" s="47">
        <v>0</v>
      </c>
      <c r="T1331" s="47">
        <v>0</v>
      </c>
      <c r="U1331" s="47">
        <v>0</v>
      </c>
      <c r="V1331" s="47">
        <v>0</v>
      </c>
      <c r="W1331" s="103">
        <v>515442</v>
      </c>
      <c r="X1331" s="41"/>
      <c r="Y1331" s="41"/>
      <c r="Z1331" s="41"/>
      <c r="AA1331" s="41"/>
    </row>
    <row r="1332" spans="1:27" ht="20.25" customHeight="1" x14ac:dyDescent="0.2">
      <c r="A1332" s="113" t="s">
        <v>3153</v>
      </c>
      <c r="B1332" s="114" t="s">
        <v>3136</v>
      </c>
      <c r="C1332" s="4" t="s">
        <v>1405</v>
      </c>
      <c r="D1332" s="144">
        <v>6</v>
      </c>
      <c r="E1332" s="130" t="s">
        <v>3561</v>
      </c>
      <c r="F1332" s="47">
        <v>131984</v>
      </c>
      <c r="G1332" s="47">
        <v>0</v>
      </c>
      <c r="H1332" s="47">
        <v>1057</v>
      </c>
      <c r="I1332" s="47">
        <v>31524</v>
      </c>
      <c r="J1332" s="47">
        <v>34</v>
      </c>
      <c r="K1332" s="47">
        <v>6008</v>
      </c>
      <c r="L1332" s="47">
        <v>4969</v>
      </c>
      <c r="M1332" s="47">
        <v>273481</v>
      </c>
      <c r="N1332" s="153">
        <v>11930</v>
      </c>
      <c r="O1332" s="147">
        <v>5497</v>
      </c>
      <c r="P1332" s="147">
        <v>0</v>
      </c>
      <c r="Q1332" s="47">
        <v>0</v>
      </c>
      <c r="R1332" s="47">
        <v>62114</v>
      </c>
      <c r="S1332" s="47">
        <v>0</v>
      </c>
      <c r="T1332" s="47">
        <v>0</v>
      </c>
      <c r="U1332" s="47">
        <v>0</v>
      </c>
      <c r="V1332" s="47">
        <v>0</v>
      </c>
      <c r="W1332" s="103">
        <v>528598</v>
      </c>
      <c r="X1332" s="41"/>
      <c r="Y1332" s="41"/>
      <c r="Z1332" s="41"/>
      <c r="AA1332" s="41"/>
    </row>
    <row r="1333" spans="1:27" ht="20.25" customHeight="1" x14ac:dyDescent="0.2">
      <c r="A1333" s="113" t="s">
        <v>3154</v>
      </c>
      <c r="B1333" s="114" t="s">
        <v>3136</v>
      </c>
      <c r="C1333" s="4" t="s">
        <v>1406</v>
      </c>
      <c r="D1333" s="144">
        <v>6</v>
      </c>
      <c r="E1333" s="130" t="s">
        <v>3561</v>
      </c>
      <c r="F1333" s="47">
        <v>9621</v>
      </c>
      <c r="G1333" s="47">
        <v>6824</v>
      </c>
      <c r="H1333" s="47">
        <v>0</v>
      </c>
      <c r="I1333" s="47">
        <v>1287</v>
      </c>
      <c r="J1333" s="47">
        <v>14</v>
      </c>
      <c r="K1333" s="47">
        <v>3260</v>
      </c>
      <c r="L1333" s="47">
        <v>1983</v>
      </c>
      <c r="M1333" s="47">
        <v>268971</v>
      </c>
      <c r="N1333" s="153">
        <v>26190</v>
      </c>
      <c r="O1333" s="147">
        <v>520</v>
      </c>
      <c r="P1333" s="147">
        <v>0</v>
      </c>
      <c r="Q1333" s="47">
        <v>397236</v>
      </c>
      <c r="R1333" s="47">
        <v>0</v>
      </c>
      <c r="S1333" s="47">
        <v>0</v>
      </c>
      <c r="T1333" s="47">
        <v>0</v>
      </c>
      <c r="U1333" s="47">
        <v>189500</v>
      </c>
      <c r="V1333" s="47">
        <v>0</v>
      </c>
      <c r="W1333" s="103">
        <v>905406</v>
      </c>
      <c r="X1333" s="41"/>
      <c r="Y1333" s="41"/>
      <c r="Z1333" s="41"/>
      <c r="AA1333" s="41"/>
    </row>
    <row r="1334" spans="1:27" ht="20.25" customHeight="1" x14ac:dyDescent="0.2">
      <c r="A1334" s="113" t="s">
        <v>3155</v>
      </c>
      <c r="B1334" s="114" t="s">
        <v>3136</v>
      </c>
      <c r="C1334" s="4" t="s">
        <v>1407</v>
      </c>
      <c r="D1334" s="144">
        <v>6</v>
      </c>
      <c r="E1334" s="130" t="s">
        <v>3561</v>
      </c>
      <c r="F1334" s="47">
        <v>52594</v>
      </c>
      <c r="G1334" s="47">
        <v>18485</v>
      </c>
      <c r="H1334" s="47">
        <v>4599</v>
      </c>
      <c r="I1334" s="47">
        <v>1353</v>
      </c>
      <c r="J1334" s="47">
        <v>66</v>
      </c>
      <c r="K1334" s="47">
        <v>2989</v>
      </c>
      <c r="L1334" s="47">
        <v>5268</v>
      </c>
      <c r="M1334" s="47">
        <v>559469</v>
      </c>
      <c r="N1334" s="153">
        <v>47418</v>
      </c>
      <c r="O1334" s="147">
        <v>278</v>
      </c>
      <c r="P1334" s="147">
        <v>0</v>
      </c>
      <c r="Q1334" s="47">
        <v>440146</v>
      </c>
      <c r="R1334" s="47">
        <v>0</v>
      </c>
      <c r="S1334" s="47">
        <v>0</v>
      </c>
      <c r="T1334" s="47">
        <v>0</v>
      </c>
      <c r="U1334" s="47">
        <v>412921</v>
      </c>
      <c r="V1334" s="47">
        <v>0</v>
      </c>
      <c r="W1334" s="103">
        <v>1545586</v>
      </c>
      <c r="X1334" s="41"/>
      <c r="Y1334" s="41"/>
      <c r="Z1334" s="41"/>
      <c r="AA1334" s="41"/>
    </row>
    <row r="1335" spans="1:27" ht="20.25" customHeight="1" x14ac:dyDescent="0.2">
      <c r="A1335" s="113" t="s">
        <v>3156</v>
      </c>
      <c r="B1335" s="114" t="s">
        <v>3136</v>
      </c>
      <c r="C1335" s="4" t="s">
        <v>1408</v>
      </c>
      <c r="D1335" s="144">
        <v>6</v>
      </c>
      <c r="E1335" s="130" t="s">
        <v>3561</v>
      </c>
      <c r="F1335" s="47">
        <v>20321</v>
      </c>
      <c r="G1335" s="47">
        <v>2711</v>
      </c>
      <c r="H1335" s="47">
        <v>236</v>
      </c>
      <c r="I1335" s="47">
        <v>1441</v>
      </c>
      <c r="J1335" s="47">
        <v>35</v>
      </c>
      <c r="K1335" s="47">
        <v>8560</v>
      </c>
      <c r="L1335" s="47">
        <v>2416</v>
      </c>
      <c r="M1335" s="47">
        <v>261964</v>
      </c>
      <c r="N1335" s="153">
        <v>8955</v>
      </c>
      <c r="O1335" s="147">
        <v>60</v>
      </c>
      <c r="P1335" s="147">
        <v>0</v>
      </c>
      <c r="Q1335" s="47">
        <v>376872</v>
      </c>
      <c r="R1335" s="47">
        <v>0</v>
      </c>
      <c r="S1335" s="47">
        <v>0</v>
      </c>
      <c r="T1335" s="47">
        <v>0</v>
      </c>
      <c r="U1335" s="47">
        <v>181238</v>
      </c>
      <c r="V1335" s="47">
        <v>0</v>
      </c>
      <c r="W1335" s="103">
        <v>864809</v>
      </c>
      <c r="X1335" s="41"/>
      <c r="Y1335" s="41"/>
      <c r="Z1335" s="41"/>
      <c r="AA1335" s="41"/>
    </row>
    <row r="1336" spans="1:27" ht="20.25" customHeight="1" x14ac:dyDescent="0.2">
      <c r="A1336" s="113" t="s">
        <v>3157</v>
      </c>
      <c r="B1336" s="114" t="s">
        <v>3136</v>
      </c>
      <c r="C1336" s="4" t="s">
        <v>1409</v>
      </c>
      <c r="D1336" s="144">
        <v>6</v>
      </c>
      <c r="E1336" s="130" t="s">
        <v>3561</v>
      </c>
      <c r="F1336" s="47">
        <v>25962</v>
      </c>
      <c r="G1336" s="47">
        <v>27636</v>
      </c>
      <c r="H1336" s="47">
        <v>380</v>
      </c>
      <c r="I1336" s="47">
        <v>4234</v>
      </c>
      <c r="J1336" s="47">
        <v>43</v>
      </c>
      <c r="K1336" s="47">
        <v>8238</v>
      </c>
      <c r="L1336" s="47">
        <v>4435</v>
      </c>
      <c r="M1336" s="47">
        <v>441456</v>
      </c>
      <c r="N1336" s="153">
        <v>47906</v>
      </c>
      <c r="O1336" s="147">
        <v>462</v>
      </c>
      <c r="P1336" s="147">
        <v>0</v>
      </c>
      <c r="Q1336" s="47">
        <v>340603</v>
      </c>
      <c r="R1336" s="47">
        <v>0</v>
      </c>
      <c r="S1336" s="47">
        <v>0</v>
      </c>
      <c r="T1336" s="47">
        <v>0</v>
      </c>
      <c r="U1336" s="47">
        <v>90017</v>
      </c>
      <c r="V1336" s="47">
        <v>0</v>
      </c>
      <c r="W1336" s="103">
        <v>991372</v>
      </c>
      <c r="X1336" s="41"/>
      <c r="Y1336" s="41"/>
      <c r="Z1336" s="41"/>
      <c r="AA1336" s="41"/>
    </row>
    <row r="1337" spans="1:27" ht="20.25" customHeight="1" x14ac:dyDescent="0.2">
      <c r="A1337" s="113" t="s">
        <v>3158</v>
      </c>
      <c r="B1337" s="114" t="s">
        <v>3136</v>
      </c>
      <c r="C1337" s="4" t="s">
        <v>1410</v>
      </c>
      <c r="D1337" s="144">
        <v>6</v>
      </c>
      <c r="E1337" s="130" t="s">
        <v>3561</v>
      </c>
      <c r="F1337" s="47">
        <v>31160</v>
      </c>
      <c r="G1337" s="47">
        <v>19851</v>
      </c>
      <c r="H1337" s="47">
        <v>714</v>
      </c>
      <c r="I1337" s="47">
        <v>3633</v>
      </c>
      <c r="J1337" s="47">
        <v>26</v>
      </c>
      <c r="K1337" s="47">
        <v>3315</v>
      </c>
      <c r="L1337" s="47">
        <v>2192</v>
      </c>
      <c r="M1337" s="47">
        <v>363749</v>
      </c>
      <c r="N1337" s="153">
        <v>10414</v>
      </c>
      <c r="O1337" s="147">
        <v>568</v>
      </c>
      <c r="P1337" s="147">
        <v>0</v>
      </c>
      <c r="Q1337" s="47">
        <v>483840</v>
      </c>
      <c r="R1337" s="47">
        <v>0</v>
      </c>
      <c r="S1337" s="47">
        <v>0</v>
      </c>
      <c r="T1337" s="47">
        <v>0</v>
      </c>
      <c r="U1337" s="47">
        <v>151796</v>
      </c>
      <c r="V1337" s="47">
        <v>0</v>
      </c>
      <c r="W1337" s="103">
        <v>1071258</v>
      </c>
      <c r="X1337" s="41"/>
      <c r="Y1337" s="41"/>
      <c r="Z1337" s="41"/>
      <c r="AA1337" s="41"/>
    </row>
    <row r="1338" spans="1:27" ht="20.25" customHeight="1" x14ac:dyDescent="0.2">
      <c r="A1338" s="113" t="s">
        <v>3159</v>
      </c>
      <c r="B1338" s="114" t="s">
        <v>3160</v>
      </c>
      <c r="C1338" s="4" t="s">
        <v>1411</v>
      </c>
      <c r="D1338" s="144">
        <v>3</v>
      </c>
      <c r="E1338" s="130" t="s">
        <v>3561</v>
      </c>
      <c r="F1338" s="47">
        <v>82767</v>
      </c>
      <c r="G1338" s="47">
        <v>17958</v>
      </c>
      <c r="H1338" s="47">
        <v>546</v>
      </c>
      <c r="I1338" s="47">
        <v>197409</v>
      </c>
      <c r="J1338" s="47">
        <v>1507</v>
      </c>
      <c r="K1338" s="47">
        <v>646098</v>
      </c>
      <c r="L1338" s="47">
        <v>98708</v>
      </c>
      <c r="M1338" s="47">
        <v>4236894</v>
      </c>
      <c r="N1338" s="153">
        <v>276387</v>
      </c>
      <c r="O1338" s="147">
        <v>10886</v>
      </c>
      <c r="P1338" s="147">
        <v>0</v>
      </c>
      <c r="Q1338" s="47">
        <v>527824</v>
      </c>
      <c r="R1338" s="47">
        <v>1308027</v>
      </c>
      <c r="S1338" s="47">
        <v>0</v>
      </c>
      <c r="T1338" s="47">
        <v>0</v>
      </c>
      <c r="U1338" s="47">
        <v>1604145</v>
      </c>
      <c r="V1338" s="47">
        <v>0</v>
      </c>
      <c r="W1338" s="103">
        <v>9009156</v>
      </c>
      <c r="X1338" s="41"/>
      <c r="Y1338" s="41"/>
      <c r="Z1338" s="41"/>
      <c r="AA1338" s="41"/>
    </row>
    <row r="1339" spans="1:27" ht="20.25" customHeight="1" x14ac:dyDescent="0.2">
      <c r="A1339" s="113" t="s">
        <v>3161</v>
      </c>
      <c r="B1339" s="114" t="s">
        <v>3160</v>
      </c>
      <c r="C1339" s="4" t="s">
        <v>1412</v>
      </c>
      <c r="D1339" s="144">
        <v>5</v>
      </c>
      <c r="E1339" s="130" t="s">
        <v>3561</v>
      </c>
      <c r="F1339" s="47">
        <v>4173</v>
      </c>
      <c r="G1339" s="47">
        <v>0</v>
      </c>
      <c r="H1339" s="47">
        <v>16210</v>
      </c>
      <c r="I1339" s="47">
        <v>91489</v>
      </c>
      <c r="J1339" s="47">
        <v>19065</v>
      </c>
      <c r="K1339" s="47">
        <v>102256</v>
      </c>
      <c r="L1339" s="47">
        <v>69910</v>
      </c>
      <c r="M1339" s="47">
        <v>2479363</v>
      </c>
      <c r="N1339" s="153">
        <v>79469</v>
      </c>
      <c r="O1339" s="147">
        <v>1658</v>
      </c>
      <c r="P1339" s="147">
        <v>0</v>
      </c>
      <c r="Q1339" s="47">
        <v>18398</v>
      </c>
      <c r="R1339" s="47">
        <v>987577</v>
      </c>
      <c r="S1339" s="47">
        <v>0</v>
      </c>
      <c r="T1339" s="47">
        <v>0</v>
      </c>
      <c r="U1339" s="47">
        <v>721652</v>
      </c>
      <c r="V1339" s="47">
        <v>0</v>
      </c>
      <c r="W1339" s="103">
        <v>4591220</v>
      </c>
      <c r="X1339" s="41"/>
      <c r="Y1339" s="41"/>
      <c r="Z1339" s="41"/>
      <c r="AA1339" s="41"/>
    </row>
    <row r="1340" spans="1:27" ht="20.25" customHeight="1" x14ac:dyDescent="0.2">
      <c r="A1340" s="113" t="s">
        <v>3162</v>
      </c>
      <c r="B1340" s="114" t="s">
        <v>3160</v>
      </c>
      <c r="C1340" s="4" t="s">
        <v>1413</v>
      </c>
      <c r="D1340" s="144">
        <v>5</v>
      </c>
      <c r="E1340" s="130" t="s">
        <v>3561</v>
      </c>
      <c r="F1340" s="47">
        <v>31987</v>
      </c>
      <c r="G1340" s="47">
        <v>0</v>
      </c>
      <c r="H1340" s="47">
        <v>22621</v>
      </c>
      <c r="I1340" s="47">
        <v>143883</v>
      </c>
      <c r="J1340" s="47">
        <v>604</v>
      </c>
      <c r="K1340" s="47">
        <v>152726</v>
      </c>
      <c r="L1340" s="47">
        <v>74306</v>
      </c>
      <c r="M1340" s="47">
        <v>3014026</v>
      </c>
      <c r="N1340" s="153">
        <v>346012</v>
      </c>
      <c r="O1340" s="147">
        <v>5280</v>
      </c>
      <c r="P1340" s="147">
        <v>0</v>
      </c>
      <c r="Q1340" s="47">
        <v>531914</v>
      </c>
      <c r="R1340" s="47">
        <v>0</v>
      </c>
      <c r="S1340" s="47">
        <v>0</v>
      </c>
      <c r="T1340" s="47">
        <v>0</v>
      </c>
      <c r="U1340" s="47">
        <v>2156262</v>
      </c>
      <c r="V1340" s="47">
        <v>0</v>
      </c>
      <c r="W1340" s="103">
        <v>6479621</v>
      </c>
      <c r="X1340" s="41"/>
      <c r="Y1340" s="41"/>
      <c r="Z1340" s="41"/>
      <c r="AA1340" s="41"/>
    </row>
    <row r="1341" spans="1:27" ht="20.25" customHeight="1" x14ac:dyDescent="0.2">
      <c r="A1341" s="113" t="s">
        <v>3163</v>
      </c>
      <c r="B1341" s="114" t="s">
        <v>3160</v>
      </c>
      <c r="C1341" s="4" t="s">
        <v>1414</v>
      </c>
      <c r="D1341" s="144">
        <v>5</v>
      </c>
      <c r="E1341" s="130" t="s">
        <v>3561</v>
      </c>
      <c r="F1341" s="47">
        <v>97486</v>
      </c>
      <c r="G1341" s="47">
        <v>61999</v>
      </c>
      <c r="H1341" s="47">
        <v>831</v>
      </c>
      <c r="I1341" s="47">
        <v>1646</v>
      </c>
      <c r="J1341" s="47">
        <v>145</v>
      </c>
      <c r="K1341" s="47">
        <v>40250</v>
      </c>
      <c r="L1341" s="47">
        <v>15221</v>
      </c>
      <c r="M1341" s="47">
        <v>1048300</v>
      </c>
      <c r="N1341" s="153">
        <v>2135</v>
      </c>
      <c r="O1341" s="147">
        <v>538</v>
      </c>
      <c r="P1341" s="147">
        <v>0</v>
      </c>
      <c r="Q1341" s="47">
        <v>532305</v>
      </c>
      <c r="R1341" s="47">
        <v>0</v>
      </c>
      <c r="S1341" s="47">
        <v>0</v>
      </c>
      <c r="T1341" s="47">
        <v>0</v>
      </c>
      <c r="U1341" s="47">
        <v>676618</v>
      </c>
      <c r="V1341" s="47">
        <v>0</v>
      </c>
      <c r="W1341" s="103">
        <v>2477474</v>
      </c>
      <c r="X1341" s="41"/>
      <c r="Y1341" s="41"/>
      <c r="Z1341" s="41"/>
      <c r="AA1341" s="41"/>
    </row>
    <row r="1342" spans="1:27" ht="20.25" customHeight="1" x14ac:dyDescent="0.2">
      <c r="A1342" s="113" t="s">
        <v>3164</v>
      </c>
      <c r="B1342" s="114" t="s">
        <v>3160</v>
      </c>
      <c r="C1342" s="4" t="s">
        <v>1415</v>
      </c>
      <c r="D1342" s="144">
        <v>5</v>
      </c>
      <c r="E1342" s="130" t="s">
        <v>3561</v>
      </c>
      <c r="F1342" s="47">
        <v>1075</v>
      </c>
      <c r="G1342" s="47">
        <v>0</v>
      </c>
      <c r="H1342" s="47">
        <v>0</v>
      </c>
      <c r="I1342" s="47">
        <v>99679</v>
      </c>
      <c r="J1342" s="47">
        <v>36430</v>
      </c>
      <c r="K1342" s="47">
        <v>96854</v>
      </c>
      <c r="L1342" s="47">
        <v>41660</v>
      </c>
      <c r="M1342" s="47">
        <v>1671120</v>
      </c>
      <c r="N1342" s="153">
        <v>29297</v>
      </c>
      <c r="O1342" s="147">
        <v>8346</v>
      </c>
      <c r="P1342" s="147">
        <v>0</v>
      </c>
      <c r="Q1342" s="47">
        <v>0</v>
      </c>
      <c r="R1342" s="47">
        <v>593852</v>
      </c>
      <c r="S1342" s="47">
        <v>0</v>
      </c>
      <c r="T1342" s="47">
        <v>0</v>
      </c>
      <c r="U1342" s="47">
        <v>0</v>
      </c>
      <c r="V1342" s="47">
        <v>0</v>
      </c>
      <c r="W1342" s="103">
        <v>2578313</v>
      </c>
      <c r="X1342" s="41"/>
      <c r="Y1342" s="41"/>
      <c r="Z1342" s="41"/>
      <c r="AA1342" s="41"/>
    </row>
    <row r="1343" spans="1:27" ht="20.25" customHeight="1" x14ac:dyDescent="0.2">
      <c r="A1343" s="113" t="s">
        <v>3165</v>
      </c>
      <c r="B1343" s="114" t="s">
        <v>3160</v>
      </c>
      <c r="C1343" s="4" t="s">
        <v>1416</v>
      </c>
      <c r="D1343" s="144">
        <v>5</v>
      </c>
      <c r="E1343" s="130" t="s">
        <v>3561</v>
      </c>
      <c r="F1343" s="47">
        <v>17296</v>
      </c>
      <c r="G1343" s="47">
        <v>0</v>
      </c>
      <c r="H1343" s="47">
        <v>0</v>
      </c>
      <c r="I1343" s="47">
        <v>53686</v>
      </c>
      <c r="J1343" s="47">
        <v>165</v>
      </c>
      <c r="K1343" s="47">
        <v>70307</v>
      </c>
      <c r="L1343" s="47">
        <v>19536</v>
      </c>
      <c r="M1343" s="47">
        <v>771615</v>
      </c>
      <c r="N1343" s="153">
        <v>80992</v>
      </c>
      <c r="O1343" s="147">
        <v>1471</v>
      </c>
      <c r="P1343" s="147">
        <v>0</v>
      </c>
      <c r="Q1343" s="47">
        <v>0</v>
      </c>
      <c r="R1343" s="47">
        <v>152104</v>
      </c>
      <c r="S1343" s="47">
        <v>0</v>
      </c>
      <c r="T1343" s="47">
        <v>0</v>
      </c>
      <c r="U1343" s="47">
        <v>0</v>
      </c>
      <c r="V1343" s="47">
        <v>0</v>
      </c>
      <c r="W1343" s="103">
        <v>1167172</v>
      </c>
      <c r="X1343" s="41"/>
      <c r="Y1343" s="41"/>
      <c r="Z1343" s="41"/>
      <c r="AA1343" s="41"/>
    </row>
    <row r="1344" spans="1:27" ht="20.25" customHeight="1" x14ac:dyDescent="0.2">
      <c r="A1344" s="113" t="s">
        <v>3166</v>
      </c>
      <c r="B1344" s="114" t="s">
        <v>3160</v>
      </c>
      <c r="C1344" s="4" t="s">
        <v>1417</v>
      </c>
      <c r="D1344" s="144">
        <v>5</v>
      </c>
      <c r="E1344" s="130" t="s">
        <v>3561</v>
      </c>
      <c r="F1344" s="47">
        <v>120177</v>
      </c>
      <c r="G1344" s="47">
        <v>28803</v>
      </c>
      <c r="H1344" s="47">
        <v>1860</v>
      </c>
      <c r="I1344" s="47">
        <v>8711</v>
      </c>
      <c r="J1344" s="47">
        <v>354</v>
      </c>
      <c r="K1344" s="47">
        <v>63269</v>
      </c>
      <c r="L1344" s="47">
        <v>51726</v>
      </c>
      <c r="M1344" s="47">
        <v>2455857</v>
      </c>
      <c r="N1344" s="153">
        <v>39485</v>
      </c>
      <c r="O1344" s="147">
        <v>3524</v>
      </c>
      <c r="P1344" s="147">
        <v>0</v>
      </c>
      <c r="Q1344" s="47">
        <v>159376</v>
      </c>
      <c r="R1344" s="47">
        <v>194977</v>
      </c>
      <c r="S1344" s="47">
        <v>0</v>
      </c>
      <c r="T1344" s="47">
        <v>0</v>
      </c>
      <c r="U1344" s="47">
        <v>1400375</v>
      </c>
      <c r="V1344" s="47">
        <v>0</v>
      </c>
      <c r="W1344" s="103">
        <v>4528494</v>
      </c>
      <c r="X1344" s="41"/>
      <c r="Y1344" s="41"/>
      <c r="Z1344" s="41"/>
      <c r="AA1344" s="41"/>
    </row>
    <row r="1345" spans="1:27" ht="20.25" customHeight="1" x14ac:dyDescent="0.2">
      <c r="A1345" s="113" t="s">
        <v>3167</v>
      </c>
      <c r="B1345" s="114" t="s">
        <v>3160</v>
      </c>
      <c r="C1345" s="4" t="s">
        <v>1418</v>
      </c>
      <c r="D1345" s="144">
        <v>5</v>
      </c>
      <c r="E1345" s="130" t="s">
        <v>3561</v>
      </c>
      <c r="F1345" s="47">
        <v>32198</v>
      </c>
      <c r="G1345" s="47">
        <v>0</v>
      </c>
      <c r="H1345" s="47">
        <v>70</v>
      </c>
      <c r="I1345" s="47">
        <v>9666</v>
      </c>
      <c r="J1345" s="47">
        <v>51399</v>
      </c>
      <c r="K1345" s="47">
        <v>26596</v>
      </c>
      <c r="L1345" s="47">
        <v>36361</v>
      </c>
      <c r="M1345" s="47">
        <v>959738</v>
      </c>
      <c r="N1345" s="153">
        <v>51396</v>
      </c>
      <c r="O1345" s="147">
        <v>151</v>
      </c>
      <c r="P1345" s="147">
        <v>0</v>
      </c>
      <c r="Q1345" s="47">
        <v>0</v>
      </c>
      <c r="R1345" s="47">
        <v>92053</v>
      </c>
      <c r="S1345" s="47">
        <v>0</v>
      </c>
      <c r="T1345" s="47">
        <v>0</v>
      </c>
      <c r="U1345" s="47">
        <v>451990</v>
      </c>
      <c r="V1345" s="47">
        <v>0</v>
      </c>
      <c r="W1345" s="103">
        <v>1711618</v>
      </c>
      <c r="X1345" s="41"/>
      <c r="Y1345" s="41"/>
      <c r="Z1345" s="41"/>
      <c r="AA1345" s="41"/>
    </row>
    <row r="1346" spans="1:27" ht="20.25" customHeight="1" x14ac:dyDescent="0.2">
      <c r="A1346" s="113" t="s">
        <v>3168</v>
      </c>
      <c r="B1346" s="114" t="s">
        <v>3160</v>
      </c>
      <c r="C1346" s="4" t="s">
        <v>1419</v>
      </c>
      <c r="D1346" s="144">
        <v>5</v>
      </c>
      <c r="E1346" s="130" t="s">
        <v>3561</v>
      </c>
      <c r="F1346" s="47">
        <v>12823</v>
      </c>
      <c r="G1346" s="47">
        <v>18615</v>
      </c>
      <c r="H1346" s="47">
        <v>26</v>
      </c>
      <c r="I1346" s="47">
        <v>11109</v>
      </c>
      <c r="J1346" s="47">
        <v>91</v>
      </c>
      <c r="K1346" s="47">
        <v>13095</v>
      </c>
      <c r="L1346" s="47">
        <v>10543</v>
      </c>
      <c r="M1346" s="47">
        <v>741415</v>
      </c>
      <c r="N1346" s="153">
        <v>6370</v>
      </c>
      <c r="O1346" s="147">
        <v>16</v>
      </c>
      <c r="P1346" s="147">
        <v>0</v>
      </c>
      <c r="Q1346" s="47">
        <v>511646</v>
      </c>
      <c r="R1346" s="47">
        <v>0</v>
      </c>
      <c r="S1346" s="47">
        <v>0</v>
      </c>
      <c r="T1346" s="47">
        <v>0</v>
      </c>
      <c r="U1346" s="47">
        <v>864523</v>
      </c>
      <c r="V1346" s="47">
        <v>0</v>
      </c>
      <c r="W1346" s="103">
        <v>2190272</v>
      </c>
      <c r="X1346" s="41"/>
      <c r="Y1346" s="41"/>
      <c r="Z1346" s="41"/>
      <c r="AA1346" s="41"/>
    </row>
    <row r="1347" spans="1:27" ht="20.25" customHeight="1" x14ac:dyDescent="0.2">
      <c r="A1347" s="113" t="s">
        <v>3169</v>
      </c>
      <c r="B1347" s="114" t="s">
        <v>3160</v>
      </c>
      <c r="C1347" s="4" t="s">
        <v>1420</v>
      </c>
      <c r="D1347" s="144">
        <v>5</v>
      </c>
      <c r="E1347" s="130" t="s">
        <v>3561</v>
      </c>
      <c r="F1347" s="47">
        <v>26945</v>
      </c>
      <c r="G1347" s="47">
        <v>33007</v>
      </c>
      <c r="H1347" s="47">
        <v>7553</v>
      </c>
      <c r="I1347" s="47">
        <v>27527</v>
      </c>
      <c r="J1347" s="47">
        <v>83</v>
      </c>
      <c r="K1347" s="47">
        <v>39487</v>
      </c>
      <c r="L1347" s="47">
        <v>12031</v>
      </c>
      <c r="M1347" s="47">
        <v>600689</v>
      </c>
      <c r="N1347" s="153">
        <v>31209</v>
      </c>
      <c r="O1347" s="147">
        <v>4377</v>
      </c>
      <c r="P1347" s="147">
        <v>0</v>
      </c>
      <c r="Q1347" s="47">
        <v>39869</v>
      </c>
      <c r="R1347" s="47">
        <v>0</v>
      </c>
      <c r="S1347" s="47">
        <v>0</v>
      </c>
      <c r="T1347" s="47">
        <v>0</v>
      </c>
      <c r="U1347" s="47">
        <v>286467</v>
      </c>
      <c r="V1347" s="47">
        <v>0</v>
      </c>
      <c r="W1347" s="103">
        <v>1109244</v>
      </c>
      <c r="X1347" s="41"/>
      <c r="Y1347" s="41"/>
      <c r="Z1347" s="41"/>
      <c r="AA1347" s="41"/>
    </row>
    <row r="1348" spans="1:27" ht="20.25" customHeight="1" x14ac:dyDescent="0.2">
      <c r="A1348" s="113" t="s">
        <v>3170</v>
      </c>
      <c r="B1348" s="114" t="s">
        <v>3160</v>
      </c>
      <c r="C1348" s="4" t="s">
        <v>1421</v>
      </c>
      <c r="D1348" s="144">
        <v>5</v>
      </c>
      <c r="E1348" s="130" t="s">
        <v>3561</v>
      </c>
      <c r="F1348" s="47">
        <v>24120</v>
      </c>
      <c r="G1348" s="47">
        <v>9134</v>
      </c>
      <c r="H1348" s="47">
        <v>5263</v>
      </c>
      <c r="I1348" s="47">
        <v>27890</v>
      </c>
      <c r="J1348" s="47">
        <v>74</v>
      </c>
      <c r="K1348" s="47">
        <v>4400</v>
      </c>
      <c r="L1348" s="47">
        <v>7146</v>
      </c>
      <c r="M1348" s="47">
        <v>585818</v>
      </c>
      <c r="N1348" s="153">
        <v>13608</v>
      </c>
      <c r="O1348" s="147">
        <v>160</v>
      </c>
      <c r="P1348" s="147">
        <v>0</v>
      </c>
      <c r="Q1348" s="47">
        <v>624931</v>
      </c>
      <c r="R1348" s="47">
        <v>58245</v>
      </c>
      <c r="S1348" s="47">
        <v>0</v>
      </c>
      <c r="T1348" s="47">
        <v>0</v>
      </c>
      <c r="U1348" s="47">
        <v>0</v>
      </c>
      <c r="V1348" s="47">
        <v>0</v>
      </c>
      <c r="W1348" s="103">
        <v>1360789</v>
      </c>
      <c r="X1348" s="41"/>
      <c r="Y1348" s="41"/>
      <c r="Z1348" s="41"/>
      <c r="AA1348" s="41"/>
    </row>
    <row r="1349" spans="1:27" ht="20.25" customHeight="1" x14ac:dyDescent="0.2">
      <c r="A1349" s="113" t="s">
        <v>3171</v>
      </c>
      <c r="B1349" s="114" t="s">
        <v>3160</v>
      </c>
      <c r="C1349" s="4" t="s">
        <v>1422</v>
      </c>
      <c r="D1349" s="144">
        <v>5</v>
      </c>
      <c r="E1349" s="130" t="s">
        <v>3561</v>
      </c>
      <c r="F1349" s="47">
        <v>54143</v>
      </c>
      <c r="G1349" s="47">
        <v>30950</v>
      </c>
      <c r="H1349" s="47">
        <v>444</v>
      </c>
      <c r="I1349" s="47">
        <v>64153</v>
      </c>
      <c r="J1349" s="47">
        <v>22686</v>
      </c>
      <c r="K1349" s="47">
        <v>227661</v>
      </c>
      <c r="L1349" s="47">
        <v>64223</v>
      </c>
      <c r="M1349" s="47">
        <v>2490060</v>
      </c>
      <c r="N1349" s="153">
        <v>116130</v>
      </c>
      <c r="O1349" s="147">
        <v>5785</v>
      </c>
      <c r="P1349" s="147">
        <v>0</v>
      </c>
      <c r="Q1349" s="47">
        <v>92197</v>
      </c>
      <c r="R1349" s="47">
        <v>498453</v>
      </c>
      <c r="S1349" s="47">
        <v>0</v>
      </c>
      <c r="T1349" s="47">
        <v>0</v>
      </c>
      <c r="U1349" s="47">
        <v>1795602</v>
      </c>
      <c r="V1349" s="47">
        <v>0</v>
      </c>
      <c r="W1349" s="103">
        <v>5462487</v>
      </c>
      <c r="X1349" s="41"/>
      <c r="Y1349" s="41"/>
      <c r="Z1349" s="41"/>
      <c r="AA1349" s="41"/>
    </row>
    <row r="1350" spans="1:27" ht="20.25" customHeight="1" x14ac:dyDescent="0.2">
      <c r="A1350" s="113" t="s">
        <v>3172</v>
      </c>
      <c r="B1350" s="114" t="s">
        <v>3160</v>
      </c>
      <c r="C1350" s="4" t="s">
        <v>1423</v>
      </c>
      <c r="D1350" s="144">
        <v>5</v>
      </c>
      <c r="E1350" s="130" t="s">
        <v>3561</v>
      </c>
      <c r="F1350" s="47">
        <v>5578</v>
      </c>
      <c r="G1350" s="47">
        <v>0</v>
      </c>
      <c r="H1350" s="47">
        <v>0</v>
      </c>
      <c r="I1350" s="47">
        <v>21978</v>
      </c>
      <c r="J1350" s="47">
        <v>183</v>
      </c>
      <c r="K1350" s="47">
        <v>35676</v>
      </c>
      <c r="L1350" s="47">
        <v>23542</v>
      </c>
      <c r="M1350" s="47">
        <v>1131027</v>
      </c>
      <c r="N1350" s="153">
        <v>34034</v>
      </c>
      <c r="O1350" s="147">
        <v>13961</v>
      </c>
      <c r="P1350" s="147">
        <v>0</v>
      </c>
      <c r="Q1350" s="47">
        <v>0</v>
      </c>
      <c r="R1350" s="47">
        <v>241612</v>
      </c>
      <c r="S1350" s="47">
        <v>0</v>
      </c>
      <c r="T1350" s="47">
        <v>0</v>
      </c>
      <c r="U1350" s="47">
        <v>800162</v>
      </c>
      <c r="V1350" s="47">
        <v>0</v>
      </c>
      <c r="W1350" s="103">
        <v>2307753</v>
      </c>
      <c r="X1350" s="41"/>
      <c r="Y1350" s="41"/>
      <c r="Z1350" s="41"/>
      <c r="AA1350" s="41"/>
    </row>
    <row r="1351" spans="1:27" ht="20.25" customHeight="1" x14ac:dyDescent="0.2">
      <c r="A1351" s="113" t="s">
        <v>3173</v>
      </c>
      <c r="B1351" s="114" t="s">
        <v>3160</v>
      </c>
      <c r="C1351" s="4" t="s">
        <v>1424</v>
      </c>
      <c r="D1351" s="144">
        <v>6</v>
      </c>
      <c r="E1351" s="130" t="s">
        <v>3561</v>
      </c>
      <c r="F1351" s="47">
        <v>15686</v>
      </c>
      <c r="G1351" s="47">
        <v>18083</v>
      </c>
      <c r="H1351" s="47">
        <v>937</v>
      </c>
      <c r="I1351" s="47">
        <v>3809</v>
      </c>
      <c r="J1351" s="47">
        <v>31</v>
      </c>
      <c r="K1351" s="47">
        <v>29509</v>
      </c>
      <c r="L1351" s="47">
        <v>4200</v>
      </c>
      <c r="M1351" s="47">
        <v>484447</v>
      </c>
      <c r="N1351" s="153">
        <v>2275</v>
      </c>
      <c r="O1351" s="147">
        <v>631</v>
      </c>
      <c r="P1351" s="147">
        <v>0</v>
      </c>
      <c r="Q1351" s="47">
        <v>550757</v>
      </c>
      <c r="R1351" s="47">
        <v>0</v>
      </c>
      <c r="S1351" s="47">
        <v>0</v>
      </c>
      <c r="T1351" s="47">
        <v>0</v>
      </c>
      <c r="U1351" s="47">
        <v>352402</v>
      </c>
      <c r="V1351" s="47">
        <v>0</v>
      </c>
      <c r="W1351" s="103">
        <v>1462767</v>
      </c>
      <c r="X1351" s="41"/>
      <c r="Y1351" s="41"/>
      <c r="Z1351" s="41"/>
      <c r="AA1351" s="41"/>
    </row>
    <row r="1352" spans="1:27" ht="20.25" customHeight="1" x14ac:dyDescent="0.2">
      <c r="A1352" s="113" t="s">
        <v>3174</v>
      </c>
      <c r="B1352" s="114" t="s">
        <v>3160</v>
      </c>
      <c r="C1352" s="4" t="s">
        <v>1425</v>
      </c>
      <c r="D1352" s="144">
        <v>6</v>
      </c>
      <c r="E1352" s="130" t="s">
        <v>3561</v>
      </c>
      <c r="F1352" s="47">
        <v>8680</v>
      </c>
      <c r="G1352" s="47">
        <v>0</v>
      </c>
      <c r="H1352" s="47">
        <v>0</v>
      </c>
      <c r="I1352" s="47">
        <v>167</v>
      </c>
      <c r="J1352" s="47">
        <v>17</v>
      </c>
      <c r="K1352" s="47">
        <v>8819</v>
      </c>
      <c r="L1352" s="47">
        <v>4299</v>
      </c>
      <c r="M1352" s="47">
        <v>191207</v>
      </c>
      <c r="N1352" s="153">
        <v>3365</v>
      </c>
      <c r="O1352" s="147">
        <v>526</v>
      </c>
      <c r="P1352" s="147">
        <v>0</v>
      </c>
      <c r="Q1352" s="47">
        <v>0</v>
      </c>
      <c r="R1352" s="47">
        <v>0</v>
      </c>
      <c r="S1352" s="47">
        <v>0</v>
      </c>
      <c r="T1352" s="47">
        <v>0</v>
      </c>
      <c r="U1352" s="47">
        <v>0</v>
      </c>
      <c r="V1352" s="47">
        <v>0</v>
      </c>
      <c r="W1352" s="103">
        <v>217080</v>
      </c>
      <c r="X1352" s="41"/>
      <c r="Y1352" s="41"/>
      <c r="Z1352" s="41"/>
      <c r="AA1352" s="41"/>
    </row>
    <row r="1353" spans="1:27" ht="20.25" customHeight="1" x14ac:dyDescent="0.2">
      <c r="A1353" s="113" t="s">
        <v>3175</v>
      </c>
      <c r="B1353" s="114" t="s">
        <v>3160</v>
      </c>
      <c r="C1353" s="4" t="s">
        <v>1426</v>
      </c>
      <c r="D1353" s="144">
        <v>6</v>
      </c>
      <c r="E1353" s="130" t="s">
        <v>3561</v>
      </c>
      <c r="F1353" s="47">
        <v>1212</v>
      </c>
      <c r="G1353" s="47">
        <v>1994</v>
      </c>
      <c r="H1353" s="47">
        <v>110</v>
      </c>
      <c r="I1353" s="47">
        <v>1020</v>
      </c>
      <c r="J1353" s="47">
        <v>4</v>
      </c>
      <c r="K1353" s="47">
        <v>3290</v>
      </c>
      <c r="L1353" s="47">
        <v>933</v>
      </c>
      <c r="M1353" s="47">
        <v>97477</v>
      </c>
      <c r="N1353" s="153">
        <v>4986</v>
      </c>
      <c r="O1353" s="147">
        <v>1761</v>
      </c>
      <c r="P1353" s="147">
        <v>0</v>
      </c>
      <c r="Q1353" s="47">
        <v>146191</v>
      </c>
      <c r="R1353" s="47">
        <v>0</v>
      </c>
      <c r="S1353" s="47">
        <v>0</v>
      </c>
      <c r="T1353" s="47">
        <v>0</v>
      </c>
      <c r="U1353" s="47">
        <v>0</v>
      </c>
      <c r="V1353" s="47">
        <v>0</v>
      </c>
      <c r="W1353" s="103">
        <v>258978</v>
      </c>
      <c r="X1353" s="41"/>
      <c r="Y1353" s="41"/>
      <c r="Z1353" s="41"/>
      <c r="AA1353" s="41"/>
    </row>
    <row r="1354" spans="1:27" ht="20.25" customHeight="1" x14ac:dyDescent="0.2">
      <c r="A1354" s="113" t="s">
        <v>3176</v>
      </c>
      <c r="B1354" s="114" t="s">
        <v>3160</v>
      </c>
      <c r="C1354" s="4" t="s">
        <v>1427</v>
      </c>
      <c r="D1354" s="144">
        <v>6</v>
      </c>
      <c r="E1354" s="130" t="s">
        <v>3561</v>
      </c>
      <c r="F1354" s="47">
        <v>2746</v>
      </c>
      <c r="G1354" s="47">
        <v>3994</v>
      </c>
      <c r="H1354" s="47">
        <v>160</v>
      </c>
      <c r="I1354" s="47">
        <v>16203</v>
      </c>
      <c r="J1354" s="47">
        <v>32</v>
      </c>
      <c r="K1354" s="47">
        <v>17038</v>
      </c>
      <c r="L1354" s="47">
        <v>4733</v>
      </c>
      <c r="M1354" s="47">
        <v>251781</v>
      </c>
      <c r="N1354" s="153">
        <v>27778</v>
      </c>
      <c r="O1354" s="147">
        <v>2570</v>
      </c>
      <c r="P1354" s="147">
        <v>0</v>
      </c>
      <c r="Q1354" s="47">
        <v>0</v>
      </c>
      <c r="R1354" s="47">
        <v>0</v>
      </c>
      <c r="S1354" s="47">
        <v>0</v>
      </c>
      <c r="T1354" s="47">
        <v>0</v>
      </c>
      <c r="U1354" s="47">
        <v>0</v>
      </c>
      <c r="V1354" s="47">
        <v>0</v>
      </c>
      <c r="W1354" s="103">
        <v>327035</v>
      </c>
      <c r="X1354" s="41"/>
      <c r="Y1354" s="41"/>
      <c r="Z1354" s="41"/>
      <c r="AA1354" s="41"/>
    </row>
    <row r="1355" spans="1:27" ht="20.25" customHeight="1" x14ac:dyDescent="0.2">
      <c r="A1355" s="113" t="s">
        <v>3177</v>
      </c>
      <c r="B1355" s="114" t="s">
        <v>3160</v>
      </c>
      <c r="C1355" s="4" t="s">
        <v>1428</v>
      </c>
      <c r="D1355" s="144">
        <v>6</v>
      </c>
      <c r="E1355" s="130" t="s">
        <v>3561</v>
      </c>
      <c r="F1355" s="47">
        <v>5600</v>
      </c>
      <c r="G1355" s="47">
        <v>0</v>
      </c>
      <c r="H1355" s="47">
        <v>232</v>
      </c>
      <c r="I1355" s="47">
        <v>2757</v>
      </c>
      <c r="J1355" s="47">
        <v>831</v>
      </c>
      <c r="K1355" s="47">
        <v>16309</v>
      </c>
      <c r="L1355" s="47">
        <v>3660</v>
      </c>
      <c r="M1355" s="47">
        <v>219998</v>
      </c>
      <c r="N1355" s="153">
        <v>10731</v>
      </c>
      <c r="O1355" s="147">
        <v>264</v>
      </c>
      <c r="P1355" s="147">
        <v>0</v>
      </c>
      <c r="Q1355" s="47">
        <v>0</v>
      </c>
      <c r="R1355" s="47">
        <v>0</v>
      </c>
      <c r="S1355" s="47">
        <v>0</v>
      </c>
      <c r="T1355" s="47">
        <v>0</v>
      </c>
      <c r="U1355" s="47">
        <v>0</v>
      </c>
      <c r="V1355" s="47">
        <v>0</v>
      </c>
      <c r="W1355" s="103">
        <v>260382</v>
      </c>
      <c r="X1355" s="41"/>
      <c r="Y1355" s="41"/>
      <c r="Z1355" s="41"/>
      <c r="AA1355" s="41"/>
    </row>
    <row r="1356" spans="1:27" ht="20.25" customHeight="1" x14ac:dyDescent="0.2">
      <c r="A1356" s="113" t="s">
        <v>3178</v>
      </c>
      <c r="B1356" s="114" t="s">
        <v>3160</v>
      </c>
      <c r="C1356" s="4" t="s">
        <v>1429</v>
      </c>
      <c r="D1356" s="144">
        <v>6</v>
      </c>
      <c r="E1356" s="130" t="s">
        <v>3561</v>
      </c>
      <c r="F1356" s="47">
        <v>5745</v>
      </c>
      <c r="G1356" s="47">
        <v>0</v>
      </c>
      <c r="H1356" s="47">
        <v>31</v>
      </c>
      <c r="I1356" s="47">
        <v>161</v>
      </c>
      <c r="J1356" s="47">
        <v>8</v>
      </c>
      <c r="K1356" s="47">
        <v>4656</v>
      </c>
      <c r="L1356" s="47">
        <v>743</v>
      </c>
      <c r="M1356" s="47">
        <v>113275</v>
      </c>
      <c r="N1356" s="153">
        <v>582</v>
      </c>
      <c r="O1356" s="147">
        <v>320</v>
      </c>
      <c r="P1356" s="147">
        <v>0</v>
      </c>
      <c r="Q1356" s="47">
        <v>110664</v>
      </c>
      <c r="R1356" s="47">
        <v>0</v>
      </c>
      <c r="S1356" s="47">
        <v>0</v>
      </c>
      <c r="T1356" s="47">
        <v>0</v>
      </c>
      <c r="U1356" s="47">
        <v>0</v>
      </c>
      <c r="V1356" s="47">
        <v>0</v>
      </c>
      <c r="W1356" s="103">
        <v>236185</v>
      </c>
      <c r="X1356" s="41"/>
      <c r="Y1356" s="41"/>
      <c r="Z1356" s="41"/>
      <c r="AA1356" s="41"/>
    </row>
    <row r="1357" spans="1:27" ht="20.25" customHeight="1" x14ac:dyDescent="0.2">
      <c r="A1357" s="113" t="s">
        <v>3179</v>
      </c>
      <c r="B1357" s="114" t="s">
        <v>3180</v>
      </c>
      <c r="C1357" s="4" t="s">
        <v>1430</v>
      </c>
      <c r="D1357" s="144">
        <v>5</v>
      </c>
      <c r="E1357" s="130" t="s">
        <v>3561</v>
      </c>
      <c r="F1357" s="47">
        <v>1625</v>
      </c>
      <c r="G1357" s="47">
        <v>0</v>
      </c>
      <c r="H1357" s="47">
        <v>0</v>
      </c>
      <c r="I1357" s="47">
        <v>61281</v>
      </c>
      <c r="J1357" s="47">
        <v>145238</v>
      </c>
      <c r="K1357" s="47">
        <v>168227</v>
      </c>
      <c r="L1357" s="47">
        <v>114956</v>
      </c>
      <c r="M1357" s="47">
        <v>3728936</v>
      </c>
      <c r="N1357" s="153">
        <v>93331</v>
      </c>
      <c r="O1357" s="147">
        <v>32641</v>
      </c>
      <c r="P1357" s="147">
        <v>0</v>
      </c>
      <c r="Q1357" s="47">
        <v>0</v>
      </c>
      <c r="R1357" s="47">
        <v>0</v>
      </c>
      <c r="S1357" s="47">
        <v>0</v>
      </c>
      <c r="T1357" s="47">
        <v>0</v>
      </c>
      <c r="U1357" s="47">
        <v>0</v>
      </c>
      <c r="V1357" s="47">
        <v>0</v>
      </c>
      <c r="W1357" s="103">
        <v>4346235</v>
      </c>
      <c r="X1357" s="41"/>
      <c r="Y1357" s="41"/>
      <c r="Z1357" s="41"/>
      <c r="AA1357" s="41"/>
    </row>
    <row r="1358" spans="1:27" ht="20.25" customHeight="1" x14ac:dyDescent="0.2">
      <c r="A1358" s="113" t="s">
        <v>3181</v>
      </c>
      <c r="B1358" s="114" t="s">
        <v>3180</v>
      </c>
      <c r="C1358" s="4" t="s">
        <v>1431</v>
      </c>
      <c r="D1358" s="144">
        <v>5</v>
      </c>
      <c r="E1358" s="130" t="s">
        <v>3561</v>
      </c>
      <c r="F1358" s="47">
        <v>121</v>
      </c>
      <c r="G1358" s="47">
        <v>0</v>
      </c>
      <c r="H1358" s="47">
        <v>1880</v>
      </c>
      <c r="I1358" s="47">
        <v>79130</v>
      </c>
      <c r="J1358" s="47">
        <v>4870</v>
      </c>
      <c r="K1358" s="47">
        <v>42335</v>
      </c>
      <c r="L1358" s="47">
        <v>21649</v>
      </c>
      <c r="M1358" s="47">
        <v>898857</v>
      </c>
      <c r="N1358" s="153">
        <v>90416</v>
      </c>
      <c r="O1358" s="147">
        <v>6591</v>
      </c>
      <c r="P1358" s="147">
        <v>0</v>
      </c>
      <c r="Q1358" s="47">
        <v>0</v>
      </c>
      <c r="R1358" s="47">
        <v>0</v>
      </c>
      <c r="S1358" s="47">
        <v>0</v>
      </c>
      <c r="T1358" s="47">
        <v>0</v>
      </c>
      <c r="U1358" s="47">
        <v>0</v>
      </c>
      <c r="V1358" s="47">
        <v>0</v>
      </c>
      <c r="W1358" s="103">
        <v>1145849</v>
      </c>
      <c r="X1358" s="41"/>
      <c r="Y1358" s="41"/>
      <c r="Z1358" s="41"/>
      <c r="AA1358" s="41"/>
    </row>
    <row r="1359" spans="1:27" ht="20.25" customHeight="1" x14ac:dyDescent="0.2">
      <c r="A1359" s="113" t="s">
        <v>3182</v>
      </c>
      <c r="B1359" s="114" t="s">
        <v>3180</v>
      </c>
      <c r="C1359" s="4" t="s">
        <v>1432</v>
      </c>
      <c r="D1359" s="144">
        <v>5</v>
      </c>
      <c r="E1359" s="130" t="s">
        <v>3561</v>
      </c>
      <c r="F1359" s="47">
        <v>694</v>
      </c>
      <c r="G1359" s="47">
        <v>0</v>
      </c>
      <c r="H1359" s="47">
        <v>0</v>
      </c>
      <c r="I1359" s="47">
        <v>20397</v>
      </c>
      <c r="J1359" s="47">
        <v>8000</v>
      </c>
      <c r="K1359" s="47">
        <v>41194</v>
      </c>
      <c r="L1359" s="47">
        <v>11082</v>
      </c>
      <c r="M1359" s="47">
        <v>561729</v>
      </c>
      <c r="N1359" s="153">
        <v>44070</v>
      </c>
      <c r="O1359" s="147">
        <v>65</v>
      </c>
      <c r="P1359" s="147">
        <v>0</v>
      </c>
      <c r="Q1359" s="47">
        <v>0</v>
      </c>
      <c r="R1359" s="47">
        <v>0</v>
      </c>
      <c r="S1359" s="47">
        <v>0</v>
      </c>
      <c r="T1359" s="47">
        <v>0</v>
      </c>
      <c r="U1359" s="47">
        <v>0</v>
      </c>
      <c r="V1359" s="47">
        <v>0</v>
      </c>
      <c r="W1359" s="103">
        <v>687231</v>
      </c>
      <c r="X1359" s="41"/>
      <c r="Y1359" s="41"/>
      <c r="Z1359" s="41"/>
      <c r="AA1359" s="41"/>
    </row>
    <row r="1360" spans="1:27" ht="20.25" customHeight="1" x14ac:dyDescent="0.2">
      <c r="A1360" s="113" t="s">
        <v>3183</v>
      </c>
      <c r="B1360" s="114" t="s">
        <v>3180</v>
      </c>
      <c r="C1360" s="4" t="s">
        <v>1433</v>
      </c>
      <c r="D1360" s="144">
        <v>5</v>
      </c>
      <c r="E1360" s="130" t="s">
        <v>3561</v>
      </c>
      <c r="F1360" s="47">
        <v>11260</v>
      </c>
      <c r="G1360" s="47">
        <v>3801</v>
      </c>
      <c r="H1360" s="47">
        <v>49</v>
      </c>
      <c r="I1360" s="47">
        <v>54343</v>
      </c>
      <c r="J1360" s="47">
        <v>66918</v>
      </c>
      <c r="K1360" s="47">
        <v>54322</v>
      </c>
      <c r="L1360" s="47">
        <v>49590</v>
      </c>
      <c r="M1360" s="47">
        <v>1001899</v>
      </c>
      <c r="N1360" s="153">
        <v>10607</v>
      </c>
      <c r="O1360" s="147">
        <v>4967</v>
      </c>
      <c r="P1360" s="147">
        <v>0</v>
      </c>
      <c r="Q1360" s="47">
        <v>0</v>
      </c>
      <c r="R1360" s="47">
        <v>0</v>
      </c>
      <c r="S1360" s="47">
        <v>0</v>
      </c>
      <c r="T1360" s="47">
        <v>0</v>
      </c>
      <c r="U1360" s="47">
        <v>1081721</v>
      </c>
      <c r="V1360" s="47">
        <v>0</v>
      </c>
      <c r="W1360" s="103">
        <v>2339477</v>
      </c>
      <c r="X1360" s="41"/>
      <c r="Y1360" s="41"/>
      <c r="Z1360" s="41"/>
      <c r="AA1360" s="41"/>
    </row>
    <row r="1361" spans="1:27" ht="20.25" customHeight="1" x14ac:dyDescent="0.2">
      <c r="A1361" s="113" t="s">
        <v>3184</v>
      </c>
      <c r="B1361" s="114" t="s">
        <v>3180</v>
      </c>
      <c r="C1361" s="4" t="s">
        <v>1434</v>
      </c>
      <c r="D1361" s="144">
        <v>5</v>
      </c>
      <c r="E1361" s="130" t="s">
        <v>3561</v>
      </c>
      <c r="F1361" s="47">
        <v>10165</v>
      </c>
      <c r="G1361" s="47">
        <v>8956</v>
      </c>
      <c r="H1361" s="47">
        <v>0</v>
      </c>
      <c r="I1361" s="47">
        <v>4183</v>
      </c>
      <c r="J1361" s="47">
        <v>98</v>
      </c>
      <c r="K1361" s="47">
        <v>18028</v>
      </c>
      <c r="L1361" s="47">
        <v>10912</v>
      </c>
      <c r="M1361" s="47">
        <v>750753</v>
      </c>
      <c r="N1361" s="153">
        <v>20858</v>
      </c>
      <c r="O1361" s="147">
        <v>733</v>
      </c>
      <c r="P1361" s="147">
        <v>0</v>
      </c>
      <c r="Q1361" s="47">
        <v>50989</v>
      </c>
      <c r="R1361" s="47">
        <v>0</v>
      </c>
      <c r="S1361" s="47">
        <v>0</v>
      </c>
      <c r="T1361" s="47">
        <v>0</v>
      </c>
      <c r="U1361" s="47">
        <v>855625</v>
      </c>
      <c r="V1361" s="47">
        <v>0</v>
      </c>
      <c r="W1361" s="103">
        <v>1731300</v>
      </c>
      <c r="X1361" s="41"/>
      <c r="Y1361" s="41"/>
      <c r="Z1361" s="41"/>
      <c r="AA1361" s="41"/>
    </row>
    <row r="1362" spans="1:27" ht="20.25" customHeight="1" x14ac:dyDescent="0.2">
      <c r="A1362" s="113" t="s">
        <v>3185</v>
      </c>
      <c r="B1362" s="114" t="s">
        <v>3180</v>
      </c>
      <c r="C1362" s="4" t="s">
        <v>1435</v>
      </c>
      <c r="D1362" s="144">
        <v>5</v>
      </c>
      <c r="E1362" s="130" t="s">
        <v>3561</v>
      </c>
      <c r="F1362" s="47">
        <v>2454</v>
      </c>
      <c r="G1362" s="47">
        <v>12223</v>
      </c>
      <c r="H1362" s="47">
        <v>0</v>
      </c>
      <c r="I1362" s="47">
        <v>2354</v>
      </c>
      <c r="J1362" s="47">
        <v>71</v>
      </c>
      <c r="K1362" s="47">
        <v>21434</v>
      </c>
      <c r="L1362" s="47">
        <v>8784</v>
      </c>
      <c r="M1362" s="47">
        <v>732786</v>
      </c>
      <c r="N1362" s="153">
        <v>20462</v>
      </c>
      <c r="O1362" s="147">
        <v>558</v>
      </c>
      <c r="P1362" s="147">
        <v>0</v>
      </c>
      <c r="Q1362" s="47">
        <v>78</v>
      </c>
      <c r="R1362" s="47">
        <v>0</v>
      </c>
      <c r="S1362" s="47">
        <v>0</v>
      </c>
      <c r="T1362" s="47">
        <v>0</v>
      </c>
      <c r="U1362" s="47">
        <v>855967</v>
      </c>
      <c r="V1362" s="47">
        <v>0</v>
      </c>
      <c r="W1362" s="103">
        <v>1657171</v>
      </c>
      <c r="X1362" s="41"/>
      <c r="Y1362" s="41"/>
      <c r="Z1362" s="41"/>
      <c r="AA1362" s="41"/>
    </row>
    <row r="1363" spans="1:27" ht="20.25" customHeight="1" x14ac:dyDescent="0.2">
      <c r="A1363" s="113" t="s">
        <v>3186</v>
      </c>
      <c r="B1363" s="114" t="s">
        <v>3180</v>
      </c>
      <c r="C1363" s="4" t="s">
        <v>1436</v>
      </c>
      <c r="D1363" s="144">
        <v>5</v>
      </c>
      <c r="E1363" s="130" t="s">
        <v>3561</v>
      </c>
      <c r="F1363" s="47">
        <v>24399</v>
      </c>
      <c r="G1363" s="47">
        <v>161133</v>
      </c>
      <c r="H1363" s="47">
        <v>376</v>
      </c>
      <c r="I1363" s="47">
        <v>5693</v>
      </c>
      <c r="J1363" s="47">
        <v>203</v>
      </c>
      <c r="K1363" s="47">
        <v>4147</v>
      </c>
      <c r="L1363" s="47">
        <v>8072</v>
      </c>
      <c r="M1363" s="47">
        <v>647874</v>
      </c>
      <c r="N1363" s="153">
        <v>28251</v>
      </c>
      <c r="O1363" s="147">
        <v>1323</v>
      </c>
      <c r="P1363" s="147">
        <v>0</v>
      </c>
      <c r="Q1363" s="47">
        <v>581375</v>
      </c>
      <c r="R1363" s="47">
        <v>0</v>
      </c>
      <c r="S1363" s="47">
        <v>0</v>
      </c>
      <c r="T1363" s="47">
        <v>0</v>
      </c>
      <c r="U1363" s="47">
        <v>645024</v>
      </c>
      <c r="V1363" s="47">
        <v>0</v>
      </c>
      <c r="W1363" s="103">
        <v>2107870</v>
      </c>
      <c r="X1363" s="41"/>
      <c r="Y1363" s="41"/>
      <c r="Z1363" s="41"/>
      <c r="AA1363" s="41"/>
    </row>
    <row r="1364" spans="1:27" ht="20.25" customHeight="1" x14ac:dyDescent="0.2">
      <c r="A1364" s="113" t="s">
        <v>3187</v>
      </c>
      <c r="B1364" s="114" t="s">
        <v>3180</v>
      </c>
      <c r="C1364" s="4" t="s">
        <v>1437</v>
      </c>
      <c r="D1364" s="144">
        <v>5</v>
      </c>
      <c r="E1364" s="130" t="s">
        <v>3561</v>
      </c>
      <c r="F1364" s="47">
        <v>63901</v>
      </c>
      <c r="G1364" s="47">
        <v>278044</v>
      </c>
      <c r="H1364" s="47">
        <v>0</v>
      </c>
      <c r="I1364" s="47">
        <v>462</v>
      </c>
      <c r="J1364" s="47">
        <v>79</v>
      </c>
      <c r="K1364" s="47">
        <v>6213</v>
      </c>
      <c r="L1364" s="47">
        <v>9092</v>
      </c>
      <c r="M1364" s="47">
        <v>783497</v>
      </c>
      <c r="N1364" s="153">
        <v>10705</v>
      </c>
      <c r="O1364" s="147">
        <v>1576</v>
      </c>
      <c r="P1364" s="147">
        <v>0</v>
      </c>
      <c r="Q1364" s="47">
        <v>1096708</v>
      </c>
      <c r="R1364" s="47">
        <v>0</v>
      </c>
      <c r="S1364" s="47">
        <v>0</v>
      </c>
      <c r="T1364" s="47">
        <v>0</v>
      </c>
      <c r="U1364" s="47">
        <v>488644</v>
      </c>
      <c r="V1364" s="47">
        <v>0</v>
      </c>
      <c r="W1364" s="103">
        <v>2738921</v>
      </c>
      <c r="X1364" s="41"/>
      <c r="Y1364" s="41"/>
      <c r="Z1364" s="41"/>
      <c r="AA1364" s="41"/>
    </row>
    <row r="1365" spans="1:27" ht="20.25" customHeight="1" x14ac:dyDescent="0.2">
      <c r="A1365" s="113" t="s">
        <v>3188</v>
      </c>
      <c r="B1365" s="114" t="s">
        <v>3180</v>
      </c>
      <c r="C1365" s="4" t="s">
        <v>1438</v>
      </c>
      <c r="D1365" s="144">
        <v>6</v>
      </c>
      <c r="E1365" s="130" t="s">
        <v>3561</v>
      </c>
      <c r="F1365" s="47">
        <v>9808</v>
      </c>
      <c r="G1365" s="47">
        <v>0</v>
      </c>
      <c r="H1365" s="47">
        <v>0</v>
      </c>
      <c r="I1365" s="47">
        <v>1807</v>
      </c>
      <c r="J1365" s="47">
        <v>14</v>
      </c>
      <c r="K1365" s="47">
        <v>651</v>
      </c>
      <c r="L1365" s="47">
        <v>1120</v>
      </c>
      <c r="M1365" s="47">
        <v>134433</v>
      </c>
      <c r="N1365" s="153">
        <v>8602</v>
      </c>
      <c r="O1365" s="147">
        <v>91</v>
      </c>
      <c r="P1365" s="147">
        <v>0</v>
      </c>
      <c r="Q1365" s="47">
        <v>141217</v>
      </c>
      <c r="R1365" s="47">
        <v>0</v>
      </c>
      <c r="S1365" s="47">
        <v>0</v>
      </c>
      <c r="T1365" s="47">
        <v>0</v>
      </c>
      <c r="U1365" s="47">
        <v>0</v>
      </c>
      <c r="V1365" s="47">
        <v>0</v>
      </c>
      <c r="W1365" s="103">
        <v>297743</v>
      </c>
      <c r="X1365" s="41"/>
      <c r="Y1365" s="41"/>
      <c r="Z1365" s="41"/>
      <c r="AA1365" s="41"/>
    </row>
    <row r="1366" spans="1:27" ht="20.25" customHeight="1" x14ac:dyDescent="0.2">
      <c r="A1366" s="113" t="s">
        <v>3189</v>
      </c>
      <c r="B1366" s="114" t="s">
        <v>3180</v>
      </c>
      <c r="C1366" s="4" t="s">
        <v>1439</v>
      </c>
      <c r="D1366" s="144">
        <v>6</v>
      </c>
      <c r="E1366" s="130" t="s">
        <v>3561</v>
      </c>
      <c r="F1366" s="47">
        <v>10562</v>
      </c>
      <c r="G1366" s="47">
        <v>7526</v>
      </c>
      <c r="H1366" s="47">
        <v>0</v>
      </c>
      <c r="I1366" s="47">
        <v>2635</v>
      </c>
      <c r="J1366" s="47">
        <v>4</v>
      </c>
      <c r="K1366" s="47">
        <v>0</v>
      </c>
      <c r="L1366" s="47">
        <v>261</v>
      </c>
      <c r="M1366" s="47">
        <v>75654</v>
      </c>
      <c r="N1366" s="153">
        <v>7701</v>
      </c>
      <c r="O1366" s="147">
        <v>239</v>
      </c>
      <c r="P1366" s="147">
        <v>0</v>
      </c>
      <c r="Q1366" s="47">
        <v>182421</v>
      </c>
      <c r="R1366" s="47">
        <v>0</v>
      </c>
      <c r="S1366" s="47">
        <v>0</v>
      </c>
      <c r="T1366" s="47">
        <v>0</v>
      </c>
      <c r="U1366" s="47">
        <v>0</v>
      </c>
      <c r="V1366" s="47">
        <v>0</v>
      </c>
      <c r="W1366" s="103">
        <v>287003</v>
      </c>
      <c r="X1366" s="41"/>
      <c r="Y1366" s="41"/>
      <c r="Z1366" s="41"/>
      <c r="AA1366" s="41"/>
    </row>
    <row r="1367" spans="1:27" ht="20.25" customHeight="1" x14ac:dyDescent="0.2">
      <c r="A1367" s="113" t="s">
        <v>3190</v>
      </c>
      <c r="B1367" s="114" t="s">
        <v>3180</v>
      </c>
      <c r="C1367" s="4" t="s">
        <v>1440</v>
      </c>
      <c r="D1367" s="144">
        <v>6</v>
      </c>
      <c r="E1367" s="130" t="s">
        <v>3561</v>
      </c>
      <c r="F1367" s="47">
        <v>9890</v>
      </c>
      <c r="G1367" s="47">
        <v>1750</v>
      </c>
      <c r="H1367" s="47">
        <v>0</v>
      </c>
      <c r="I1367" s="47">
        <v>1786</v>
      </c>
      <c r="J1367" s="47">
        <v>5</v>
      </c>
      <c r="K1367" s="47">
        <v>874</v>
      </c>
      <c r="L1367" s="47">
        <v>480</v>
      </c>
      <c r="M1367" s="47">
        <v>81602</v>
      </c>
      <c r="N1367" s="153">
        <v>7877</v>
      </c>
      <c r="O1367" s="147">
        <v>0</v>
      </c>
      <c r="P1367" s="147">
        <v>0</v>
      </c>
      <c r="Q1367" s="47">
        <v>71002</v>
      </c>
      <c r="R1367" s="47">
        <v>0</v>
      </c>
      <c r="S1367" s="47">
        <v>0</v>
      </c>
      <c r="T1367" s="47">
        <v>0</v>
      </c>
      <c r="U1367" s="47">
        <v>0</v>
      </c>
      <c r="V1367" s="47">
        <v>0</v>
      </c>
      <c r="W1367" s="103">
        <v>175266</v>
      </c>
      <c r="X1367" s="41"/>
      <c r="Y1367" s="41"/>
      <c r="Z1367" s="41"/>
      <c r="AA1367" s="41"/>
    </row>
    <row r="1368" spans="1:27" ht="20.25" customHeight="1" x14ac:dyDescent="0.2">
      <c r="A1368" s="113" t="s">
        <v>3191</v>
      </c>
      <c r="B1368" s="114" t="s">
        <v>3180</v>
      </c>
      <c r="C1368" s="4" t="s">
        <v>1441</v>
      </c>
      <c r="D1368" s="144">
        <v>6</v>
      </c>
      <c r="E1368" s="130" t="s">
        <v>3561</v>
      </c>
      <c r="F1368" s="47">
        <v>0</v>
      </c>
      <c r="G1368" s="47">
        <v>0</v>
      </c>
      <c r="H1368" s="47">
        <v>0</v>
      </c>
      <c r="I1368" s="47">
        <v>6916</v>
      </c>
      <c r="J1368" s="47">
        <v>61</v>
      </c>
      <c r="K1368" s="47">
        <v>3030</v>
      </c>
      <c r="L1368" s="47">
        <v>7180</v>
      </c>
      <c r="M1368" s="47">
        <v>365772</v>
      </c>
      <c r="N1368" s="153">
        <v>6036</v>
      </c>
      <c r="O1368" s="147">
        <v>0</v>
      </c>
      <c r="P1368" s="147">
        <v>0</v>
      </c>
      <c r="Q1368" s="47">
        <v>0</v>
      </c>
      <c r="R1368" s="47">
        <v>0</v>
      </c>
      <c r="S1368" s="47">
        <v>0</v>
      </c>
      <c r="T1368" s="47">
        <v>0</v>
      </c>
      <c r="U1368" s="47">
        <v>0</v>
      </c>
      <c r="V1368" s="47">
        <v>0</v>
      </c>
      <c r="W1368" s="103">
        <v>388995</v>
      </c>
      <c r="X1368" s="41"/>
      <c r="Y1368" s="41"/>
      <c r="Z1368" s="41"/>
      <c r="AA1368" s="41"/>
    </row>
    <row r="1369" spans="1:27" ht="20.25" customHeight="1" x14ac:dyDescent="0.2">
      <c r="A1369" s="113" t="s">
        <v>3192</v>
      </c>
      <c r="B1369" s="114" t="s">
        <v>3180</v>
      </c>
      <c r="C1369" s="4" t="s">
        <v>1442</v>
      </c>
      <c r="D1369" s="144">
        <v>6</v>
      </c>
      <c r="E1369" s="130" t="s">
        <v>3561</v>
      </c>
      <c r="F1369" s="47">
        <v>34384</v>
      </c>
      <c r="G1369" s="47">
        <v>18922</v>
      </c>
      <c r="H1369" s="47">
        <v>0</v>
      </c>
      <c r="I1369" s="47">
        <v>692</v>
      </c>
      <c r="J1369" s="47">
        <v>11</v>
      </c>
      <c r="K1369" s="47">
        <v>0</v>
      </c>
      <c r="L1369" s="47">
        <v>1114</v>
      </c>
      <c r="M1369" s="47">
        <v>161636</v>
      </c>
      <c r="N1369" s="153">
        <v>2374</v>
      </c>
      <c r="O1369" s="147">
        <v>375</v>
      </c>
      <c r="P1369" s="147">
        <v>0</v>
      </c>
      <c r="Q1369" s="47">
        <v>195400</v>
      </c>
      <c r="R1369" s="47">
        <v>0</v>
      </c>
      <c r="S1369" s="47">
        <v>0</v>
      </c>
      <c r="T1369" s="47">
        <v>0</v>
      </c>
      <c r="U1369" s="47">
        <v>0</v>
      </c>
      <c r="V1369" s="47">
        <v>0</v>
      </c>
      <c r="W1369" s="103">
        <v>414908</v>
      </c>
      <c r="X1369" s="41"/>
      <c r="Y1369" s="41"/>
      <c r="Z1369" s="41"/>
      <c r="AA1369" s="41"/>
    </row>
    <row r="1370" spans="1:27" ht="20.25" customHeight="1" x14ac:dyDescent="0.2">
      <c r="A1370" s="113" t="s">
        <v>3193</v>
      </c>
      <c r="B1370" s="114" t="s">
        <v>3180</v>
      </c>
      <c r="C1370" s="4" t="s">
        <v>1443</v>
      </c>
      <c r="D1370" s="144">
        <v>6</v>
      </c>
      <c r="E1370" s="130" t="s">
        <v>3561</v>
      </c>
      <c r="F1370" s="47">
        <v>38694</v>
      </c>
      <c r="G1370" s="47">
        <v>30964</v>
      </c>
      <c r="H1370" s="47">
        <v>4460</v>
      </c>
      <c r="I1370" s="47">
        <v>173</v>
      </c>
      <c r="J1370" s="47">
        <v>22</v>
      </c>
      <c r="K1370" s="47">
        <v>2364</v>
      </c>
      <c r="L1370" s="47">
        <v>2571</v>
      </c>
      <c r="M1370" s="47">
        <v>381789</v>
      </c>
      <c r="N1370" s="153">
        <v>51601</v>
      </c>
      <c r="O1370" s="147">
        <v>2261</v>
      </c>
      <c r="P1370" s="147">
        <v>0</v>
      </c>
      <c r="Q1370" s="47">
        <v>173606</v>
      </c>
      <c r="R1370" s="47">
        <v>0</v>
      </c>
      <c r="S1370" s="47">
        <v>0</v>
      </c>
      <c r="T1370" s="47">
        <v>0</v>
      </c>
      <c r="U1370" s="47">
        <v>427386</v>
      </c>
      <c r="V1370" s="47">
        <v>0</v>
      </c>
      <c r="W1370" s="103">
        <v>1115891</v>
      </c>
      <c r="X1370" s="41"/>
      <c r="Y1370" s="41"/>
      <c r="Z1370" s="41"/>
      <c r="AA1370" s="41"/>
    </row>
    <row r="1371" spans="1:27" ht="20.25" customHeight="1" x14ac:dyDescent="0.2">
      <c r="A1371" s="113" t="s">
        <v>3194</v>
      </c>
      <c r="B1371" s="114" t="s">
        <v>3180</v>
      </c>
      <c r="C1371" s="4" t="s">
        <v>1444</v>
      </c>
      <c r="D1371" s="144">
        <v>6</v>
      </c>
      <c r="E1371" s="130" t="s">
        <v>3561</v>
      </c>
      <c r="F1371" s="47">
        <v>2858</v>
      </c>
      <c r="G1371" s="47">
        <v>0</v>
      </c>
      <c r="H1371" s="47">
        <v>163</v>
      </c>
      <c r="I1371" s="47">
        <v>1118</v>
      </c>
      <c r="J1371" s="47">
        <v>8</v>
      </c>
      <c r="K1371" s="47">
        <v>5448</v>
      </c>
      <c r="L1371" s="47">
        <v>1236</v>
      </c>
      <c r="M1371" s="47">
        <v>118505</v>
      </c>
      <c r="N1371" s="153">
        <v>6103</v>
      </c>
      <c r="O1371" s="147">
        <v>0</v>
      </c>
      <c r="P1371" s="147">
        <v>0</v>
      </c>
      <c r="Q1371" s="47">
        <v>143779</v>
      </c>
      <c r="R1371" s="47">
        <v>0</v>
      </c>
      <c r="S1371" s="47">
        <v>0</v>
      </c>
      <c r="T1371" s="47">
        <v>0</v>
      </c>
      <c r="U1371" s="47">
        <v>0</v>
      </c>
      <c r="V1371" s="47">
        <v>0</v>
      </c>
      <c r="W1371" s="103">
        <v>279218</v>
      </c>
      <c r="X1371" s="41"/>
      <c r="Y1371" s="41"/>
      <c r="Z1371" s="41"/>
      <c r="AA1371" s="41"/>
    </row>
    <row r="1372" spans="1:27" ht="20.25" customHeight="1" x14ac:dyDescent="0.2">
      <c r="A1372" s="113" t="s">
        <v>3195</v>
      </c>
      <c r="B1372" s="114" t="s">
        <v>3180</v>
      </c>
      <c r="C1372" s="4" t="s">
        <v>1445</v>
      </c>
      <c r="D1372" s="144">
        <v>6</v>
      </c>
      <c r="E1372" s="130" t="s">
        <v>3561</v>
      </c>
      <c r="F1372" s="47">
        <v>12229</v>
      </c>
      <c r="G1372" s="47">
        <v>90</v>
      </c>
      <c r="H1372" s="47">
        <v>0</v>
      </c>
      <c r="I1372" s="47">
        <v>1557</v>
      </c>
      <c r="J1372" s="47">
        <v>18</v>
      </c>
      <c r="K1372" s="47">
        <v>810</v>
      </c>
      <c r="L1372" s="47">
        <v>1595</v>
      </c>
      <c r="M1372" s="47">
        <v>207065</v>
      </c>
      <c r="N1372" s="153">
        <v>4771</v>
      </c>
      <c r="O1372" s="147">
        <v>447</v>
      </c>
      <c r="P1372" s="147">
        <v>0</v>
      </c>
      <c r="Q1372" s="47">
        <v>202401</v>
      </c>
      <c r="R1372" s="47">
        <v>0</v>
      </c>
      <c r="S1372" s="47">
        <v>0</v>
      </c>
      <c r="T1372" s="47">
        <v>0</v>
      </c>
      <c r="U1372" s="47">
        <v>251836</v>
      </c>
      <c r="V1372" s="47">
        <v>0</v>
      </c>
      <c r="W1372" s="103">
        <v>682819</v>
      </c>
      <c r="X1372" s="41"/>
      <c r="Y1372" s="41"/>
      <c r="Z1372" s="41"/>
      <c r="AA1372" s="41"/>
    </row>
    <row r="1373" spans="1:27" ht="20.25" customHeight="1" x14ac:dyDescent="0.2">
      <c r="A1373" s="113" t="s">
        <v>3196</v>
      </c>
      <c r="B1373" s="114" t="s">
        <v>3180</v>
      </c>
      <c r="C1373" s="4" t="s">
        <v>1446</v>
      </c>
      <c r="D1373" s="144">
        <v>6</v>
      </c>
      <c r="E1373" s="130" t="s">
        <v>3561</v>
      </c>
      <c r="F1373" s="47">
        <v>20312</v>
      </c>
      <c r="G1373" s="47">
        <v>57782</v>
      </c>
      <c r="H1373" s="47">
        <v>0</v>
      </c>
      <c r="I1373" s="47">
        <v>2133</v>
      </c>
      <c r="J1373" s="47">
        <v>25</v>
      </c>
      <c r="K1373" s="47">
        <v>4299</v>
      </c>
      <c r="L1373" s="47">
        <v>2003</v>
      </c>
      <c r="M1373" s="47">
        <v>293818</v>
      </c>
      <c r="N1373" s="153">
        <v>9850</v>
      </c>
      <c r="O1373" s="147">
        <v>315</v>
      </c>
      <c r="P1373" s="147">
        <v>0</v>
      </c>
      <c r="Q1373" s="47">
        <v>173800</v>
      </c>
      <c r="R1373" s="47">
        <v>0</v>
      </c>
      <c r="S1373" s="47">
        <v>0</v>
      </c>
      <c r="T1373" s="47">
        <v>0</v>
      </c>
      <c r="U1373" s="47">
        <v>193499</v>
      </c>
      <c r="V1373" s="47">
        <v>0</v>
      </c>
      <c r="W1373" s="103">
        <v>757836</v>
      </c>
      <c r="X1373" s="41"/>
      <c r="Y1373" s="41"/>
      <c r="Z1373" s="41"/>
      <c r="AA1373" s="41"/>
    </row>
    <row r="1374" spans="1:27" ht="20.25" customHeight="1" x14ac:dyDescent="0.2">
      <c r="A1374" s="113" t="s">
        <v>3197</v>
      </c>
      <c r="B1374" s="114" t="s">
        <v>3180</v>
      </c>
      <c r="C1374" s="4" t="s">
        <v>1447</v>
      </c>
      <c r="D1374" s="144">
        <v>6</v>
      </c>
      <c r="E1374" s="130" t="s">
        <v>3561</v>
      </c>
      <c r="F1374" s="47">
        <v>0</v>
      </c>
      <c r="G1374" s="47">
        <v>0</v>
      </c>
      <c r="H1374" s="47">
        <v>0</v>
      </c>
      <c r="I1374" s="47">
        <v>12439</v>
      </c>
      <c r="J1374" s="47">
        <v>68</v>
      </c>
      <c r="K1374" s="47">
        <v>771</v>
      </c>
      <c r="L1374" s="47">
        <v>5953</v>
      </c>
      <c r="M1374" s="47">
        <v>262220</v>
      </c>
      <c r="N1374" s="153">
        <v>2952</v>
      </c>
      <c r="O1374" s="147">
        <v>0</v>
      </c>
      <c r="P1374" s="147">
        <v>0</v>
      </c>
      <c r="Q1374" s="47">
        <v>0</v>
      </c>
      <c r="R1374" s="47">
        <v>0</v>
      </c>
      <c r="S1374" s="47">
        <v>0</v>
      </c>
      <c r="T1374" s="47">
        <v>0</v>
      </c>
      <c r="U1374" s="47">
        <v>0</v>
      </c>
      <c r="V1374" s="47">
        <v>0</v>
      </c>
      <c r="W1374" s="103">
        <v>284403</v>
      </c>
      <c r="X1374" s="41"/>
      <c r="Y1374" s="41"/>
      <c r="Z1374" s="41"/>
      <c r="AA1374" s="41"/>
    </row>
    <row r="1375" spans="1:27" ht="20.25" customHeight="1" x14ac:dyDescent="0.2">
      <c r="A1375" s="113" t="s">
        <v>3198</v>
      </c>
      <c r="B1375" s="114" t="s">
        <v>3180</v>
      </c>
      <c r="C1375" s="4" t="s">
        <v>1448</v>
      </c>
      <c r="D1375" s="144">
        <v>6</v>
      </c>
      <c r="E1375" s="130" t="s">
        <v>3561</v>
      </c>
      <c r="F1375" s="47">
        <v>0</v>
      </c>
      <c r="G1375" s="47">
        <v>0</v>
      </c>
      <c r="H1375" s="47">
        <v>0</v>
      </c>
      <c r="I1375" s="47">
        <v>18222</v>
      </c>
      <c r="J1375" s="47">
        <v>53</v>
      </c>
      <c r="K1375" s="47">
        <v>6001</v>
      </c>
      <c r="L1375" s="47">
        <v>7494</v>
      </c>
      <c r="M1375" s="47">
        <v>333978</v>
      </c>
      <c r="N1375" s="153">
        <v>5514</v>
      </c>
      <c r="O1375" s="147">
        <v>1582</v>
      </c>
      <c r="P1375" s="147">
        <v>0</v>
      </c>
      <c r="Q1375" s="47">
        <v>0</v>
      </c>
      <c r="R1375" s="47">
        <v>0</v>
      </c>
      <c r="S1375" s="47">
        <v>0</v>
      </c>
      <c r="T1375" s="47">
        <v>0</v>
      </c>
      <c r="U1375" s="47">
        <v>0</v>
      </c>
      <c r="V1375" s="47">
        <v>0</v>
      </c>
      <c r="W1375" s="103">
        <v>372844</v>
      </c>
      <c r="X1375" s="41"/>
      <c r="Y1375" s="41"/>
      <c r="Z1375" s="41"/>
      <c r="AA1375" s="41"/>
    </row>
    <row r="1376" spans="1:27" ht="20.25" customHeight="1" x14ac:dyDescent="0.2">
      <c r="A1376" s="113" t="s">
        <v>3199</v>
      </c>
      <c r="B1376" s="114" t="s">
        <v>3180</v>
      </c>
      <c r="C1376" s="4" t="s">
        <v>1449</v>
      </c>
      <c r="D1376" s="144">
        <v>6</v>
      </c>
      <c r="E1376" s="130" t="s">
        <v>3561</v>
      </c>
      <c r="F1376" s="47">
        <v>1708</v>
      </c>
      <c r="G1376" s="47">
        <v>0</v>
      </c>
      <c r="H1376" s="47">
        <v>0</v>
      </c>
      <c r="I1376" s="47">
        <v>6234</v>
      </c>
      <c r="J1376" s="47">
        <v>98</v>
      </c>
      <c r="K1376" s="47">
        <v>21132</v>
      </c>
      <c r="L1376" s="47">
        <v>10442</v>
      </c>
      <c r="M1376" s="47">
        <v>464198</v>
      </c>
      <c r="N1376" s="153">
        <v>14052</v>
      </c>
      <c r="O1376" s="147">
        <v>167</v>
      </c>
      <c r="P1376" s="147">
        <v>0</v>
      </c>
      <c r="Q1376" s="47">
        <v>0</v>
      </c>
      <c r="R1376" s="47">
        <v>0</v>
      </c>
      <c r="S1376" s="47">
        <v>0</v>
      </c>
      <c r="T1376" s="47">
        <v>0</v>
      </c>
      <c r="U1376" s="47">
        <v>0</v>
      </c>
      <c r="V1376" s="47">
        <v>0</v>
      </c>
      <c r="W1376" s="103">
        <v>518031</v>
      </c>
      <c r="X1376" s="41"/>
      <c r="Y1376" s="41"/>
      <c r="Z1376" s="41"/>
      <c r="AA1376" s="41"/>
    </row>
    <row r="1377" spans="1:27" ht="20.25" customHeight="1" x14ac:dyDescent="0.2">
      <c r="A1377" s="113" t="s">
        <v>3200</v>
      </c>
      <c r="B1377" s="114" t="s">
        <v>3180</v>
      </c>
      <c r="C1377" s="4" t="s">
        <v>1450</v>
      </c>
      <c r="D1377" s="144">
        <v>6</v>
      </c>
      <c r="E1377" s="130" t="s">
        <v>3561</v>
      </c>
      <c r="F1377" s="47">
        <v>1359</v>
      </c>
      <c r="G1377" s="47">
        <v>0</v>
      </c>
      <c r="H1377" s="47">
        <v>0</v>
      </c>
      <c r="I1377" s="47">
        <v>2900</v>
      </c>
      <c r="J1377" s="47">
        <v>33</v>
      </c>
      <c r="K1377" s="47">
        <v>5974</v>
      </c>
      <c r="L1377" s="47">
        <v>3681</v>
      </c>
      <c r="M1377" s="47">
        <v>237929</v>
      </c>
      <c r="N1377" s="153">
        <v>22619</v>
      </c>
      <c r="O1377" s="147">
        <v>199</v>
      </c>
      <c r="P1377" s="147">
        <v>0</v>
      </c>
      <c r="Q1377" s="47">
        <v>0</v>
      </c>
      <c r="R1377" s="47">
        <v>0</v>
      </c>
      <c r="S1377" s="47">
        <v>0</v>
      </c>
      <c r="T1377" s="47">
        <v>0</v>
      </c>
      <c r="U1377" s="47">
        <v>0</v>
      </c>
      <c r="V1377" s="47">
        <v>0</v>
      </c>
      <c r="W1377" s="103">
        <v>274694</v>
      </c>
      <c r="X1377" s="41"/>
      <c r="Y1377" s="41"/>
      <c r="Z1377" s="41"/>
      <c r="AA1377" s="41"/>
    </row>
    <row r="1378" spans="1:27" ht="20.25" customHeight="1" x14ac:dyDescent="0.2">
      <c r="A1378" s="113" t="s">
        <v>3201</v>
      </c>
      <c r="B1378" s="114" t="s">
        <v>3180</v>
      </c>
      <c r="C1378" s="4" t="s">
        <v>1451</v>
      </c>
      <c r="D1378" s="144">
        <v>6</v>
      </c>
      <c r="E1378" s="130" t="s">
        <v>3561</v>
      </c>
      <c r="F1378" s="47">
        <v>1873</v>
      </c>
      <c r="G1378" s="47">
        <v>0</v>
      </c>
      <c r="H1378" s="47">
        <v>0</v>
      </c>
      <c r="I1378" s="47">
        <v>6975</v>
      </c>
      <c r="J1378" s="47">
        <v>36</v>
      </c>
      <c r="K1378" s="47">
        <v>7098</v>
      </c>
      <c r="L1378" s="47">
        <v>3005</v>
      </c>
      <c r="M1378" s="47">
        <v>208466</v>
      </c>
      <c r="N1378" s="153">
        <v>14104</v>
      </c>
      <c r="O1378" s="147">
        <v>0</v>
      </c>
      <c r="P1378" s="147">
        <v>0</v>
      </c>
      <c r="Q1378" s="47">
        <v>0</v>
      </c>
      <c r="R1378" s="47">
        <v>0</v>
      </c>
      <c r="S1378" s="47">
        <v>0</v>
      </c>
      <c r="T1378" s="47">
        <v>0</v>
      </c>
      <c r="U1378" s="47">
        <v>0</v>
      </c>
      <c r="V1378" s="47">
        <v>0</v>
      </c>
      <c r="W1378" s="103">
        <v>241557</v>
      </c>
      <c r="X1378" s="41"/>
      <c r="Y1378" s="41"/>
      <c r="Z1378" s="41"/>
      <c r="AA1378" s="41"/>
    </row>
    <row r="1379" spans="1:27" ht="20.25" customHeight="1" x14ac:dyDescent="0.2">
      <c r="A1379" s="113" t="s">
        <v>3202</v>
      </c>
      <c r="B1379" s="114" t="s">
        <v>3180</v>
      </c>
      <c r="C1379" s="4" t="s">
        <v>1452</v>
      </c>
      <c r="D1379" s="144">
        <v>6</v>
      </c>
      <c r="E1379" s="130" t="s">
        <v>3561</v>
      </c>
      <c r="F1379" s="47">
        <v>14036</v>
      </c>
      <c r="G1379" s="47">
        <v>37200</v>
      </c>
      <c r="H1379" s="47">
        <v>0</v>
      </c>
      <c r="I1379" s="47">
        <v>338</v>
      </c>
      <c r="J1379" s="47">
        <v>22</v>
      </c>
      <c r="K1379" s="47">
        <v>3593</v>
      </c>
      <c r="L1379" s="47">
        <v>2573</v>
      </c>
      <c r="M1379" s="47">
        <v>293191</v>
      </c>
      <c r="N1379" s="153">
        <v>7891</v>
      </c>
      <c r="O1379" s="147">
        <v>1412</v>
      </c>
      <c r="P1379" s="147">
        <v>0</v>
      </c>
      <c r="Q1379" s="47">
        <v>236108</v>
      </c>
      <c r="R1379" s="47">
        <v>0</v>
      </c>
      <c r="S1379" s="47">
        <v>0</v>
      </c>
      <c r="T1379" s="47">
        <v>0</v>
      </c>
      <c r="U1379" s="47">
        <v>419115</v>
      </c>
      <c r="V1379" s="47">
        <v>0</v>
      </c>
      <c r="W1379" s="103">
        <v>1015479</v>
      </c>
      <c r="X1379" s="41"/>
      <c r="Y1379" s="41"/>
      <c r="Z1379" s="41"/>
      <c r="AA1379" s="41"/>
    </row>
    <row r="1380" spans="1:27" ht="20.25" customHeight="1" x14ac:dyDescent="0.2">
      <c r="A1380" s="113" t="s">
        <v>3203</v>
      </c>
      <c r="B1380" s="114" t="s">
        <v>3180</v>
      </c>
      <c r="C1380" s="4" t="s">
        <v>1453</v>
      </c>
      <c r="D1380" s="144">
        <v>6</v>
      </c>
      <c r="E1380" s="130" t="s">
        <v>3561</v>
      </c>
      <c r="F1380" s="47">
        <v>15296</v>
      </c>
      <c r="G1380" s="47">
        <v>138851</v>
      </c>
      <c r="H1380" s="47">
        <v>0</v>
      </c>
      <c r="I1380" s="47">
        <v>1143</v>
      </c>
      <c r="J1380" s="47">
        <v>48</v>
      </c>
      <c r="K1380" s="47">
        <v>4200</v>
      </c>
      <c r="L1380" s="47">
        <v>3345</v>
      </c>
      <c r="M1380" s="47">
        <v>300385</v>
      </c>
      <c r="N1380" s="153">
        <v>7177</v>
      </c>
      <c r="O1380" s="147">
        <v>881</v>
      </c>
      <c r="P1380" s="147">
        <v>0</v>
      </c>
      <c r="Q1380" s="47">
        <v>175111</v>
      </c>
      <c r="R1380" s="47">
        <v>0</v>
      </c>
      <c r="S1380" s="47">
        <v>0</v>
      </c>
      <c r="T1380" s="47">
        <v>0</v>
      </c>
      <c r="U1380" s="47">
        <v>327219</v>
      </c>
      <c r="V1380" s="47">
        <v>0</v>
      </c>
      <c r="W1380" s="103">
        <v>973656</v>
      </c>
      <c r="X1380" s="41"/>
      <c r="Y1380" s="41"/>
      <c r="Z1380" s="41"/>
      <c r="AA1380" s="41"/>
    </row>
    <row r="1381" spans="1:27" ht="20.25" customHeight="1" x14ac:dyDescent="0.2">
      <c r="A1381" s="113" t="s">
        <v>3204</v>
      </c>
      <c r="B1381" s="114" t="s">
        <v>3205</v>
      </c>
      <c r="C1381" s="4" t="s">
        <v>1454</v>
      </c>
      <c r="D1381" s="144">
        <v>3</v>
      </c>
      <c r="E1381" s="130" t="s">
        <v>3561</v>
      </c>
      <c r="F1381" s="47">
        <v>16699</v>
      </c>
      <c r="G1381" s="47">
        <v>9514</v>
      </c>
      <c r="H1381" s="47">
        <v>48601</v>
      </c>
      <c r="I1381" s="47">
        <v>112036</v>
      </c>
      <c r="J1381" s="47">
        <v>54009</v>
      </c>
      <c r="K1381" s="47">
        <v>223130</v>
      </c>
      <c r="L1381" s="47">
        <v>202899</v>
      </c>
      <c r="M1381" s="47">
        <v>6306841</v>
      </c>
      <c r="N1381" s="153">
        <v>348003</v>
      </c>
      <c r="O1381" s="147">
        <v>40608</v>
      </c>
      <c r="P1381" s="147">
        <v>0</v>
      </c>
      <c r="Q1381" s="47">
        <v>192268</v>
      </c>
      <c r="R1381" s="47">
        <v>1138851</v>
      </c>
      <c r="S1381" s="47">
        <v>0</v>
      </c>
      <c r="T1381" s="47">
        <v>0</v>
      </c>
      <c r="U1381" s="47">
        <v>3025017</v>
      </c>
      <c r="V1381" s="47">
        <v>0</v>
      </c>
      <c r="W1381" s="103">
        <v>11718476</v>
      </c>
      <c r="X1381" s="41"/>
      <c r="Y1381" s="41"/>
      <c r="Z1381" s="41"/>
      <c r="AA1381" s="41"/>
    </row>
    <row r="1382" spans="1:27" ht="20.25" customHeight="1" x14ac:dyDescent="0.2">
      <c r="A1382" s="113" t="s">
        <v>3206</v>
      </c>
      <c r="B1382" s="114" t="s">
        <v>3205</v>
      </c>
      <c r="C1382" s="4" t="s">
        <v>1455</v>
      </c>
      <c r="D1382" s="144">
        <v>5</v>
      </c>
      <c r="E1382" s="130" t="s">
        <v>3561</v>
      </c>
      <c r="F1382" s="47">
        <v>9722</v>
      </c>
      <c r="G1382" s="47">
        <v>37025</v>
      </c>
      <c r="H1382" s="47">
        <v>1000</v>
      </c>
      <c r="I1382" s="47">
        <v>82600</v>
      </c>
      <c r="J1382" s="47">
        <v>8514</v>
      </c>
      <c r="K1382" s="47">
        <v>61315</v>
      </c>
      <c r="L1382" s="47">
        <v>38318</v>
      </c>
      <c r="M1382" s="47">
        <v>1677482</v>
      </c>
      <c r="N1382" s="153">
        <v>65233</v>
      </c>
      <c r="O1382" s="147">
        <v>2799</v>
      </c>
      <c r="P1382" s="147">
        <v>0</v>
      </c>
      <c r="Q1382" s="47">
        <v>0</v>
      </c>
      <c r="R1382" s="47">
        <v>211342</v>
      </c>
      <c r="S1382" s="47">
        <v>0</v>
      </c>
      <c r="T1382" s="47">
        <v>0</v>
      </c>
      <c r="U1382" s="47">
        <v>1438789</v>
      </c>
      <c r="V1382" s="47">
        <v>0</v>
      </c>
      <c r="W1382" s="103">
        <v>3634139</v>
      </c>
      <c r="X1382" s="41"/>
      <c r="Y1382" s="41"/>
      <c r="Z1382" s="41"/>
      <c r="AA1382" s="41"/>
    </row>
    <row r="1383" spans="1:27" ht="20.25" customHeight="1" x14ac:dyDescent="0.2">
      <c r="A1383" s="113" t="s">
        <v>3207</v>
      </c>
      <c r="B1383" s="114" t="s">
        <v>3205</v>
      </c>
      <c r="C1383" s="4" t="s">
        <v>1456</v>
      </c>
      <c r="D1383" s="144">
        <v>5</v>
      </c>
      <c r="E1383" s="130" t="s">
        <v>3561</v>
      </c>
      <c r="F1383" s="47">
        <v>6641</v>
      </c>
      <c r="G1383" s="47">
        <v>3950</v>
      </c>
      <c r="H1383" s="47">
        <v>3635</v>
      </c>
      <c r="I1383" s="47">
        <v>31479</v>
      </c>
      <c r="J1383" s="47">
        <v>149</v>
      </c>
      <c r="K1383" s="47">
        <v>34410</v>
      </c>
      <c r="L1383" s="47">
        <v>23474</v>
      </c>
      <c r="M1383" s="47">
        <v>920428</v>
      </c>
      <c r="N1383" s="153">
        <v>9280</v>
      </c>
      <c r="O1383" s="147">
        <v>1312</v>
      </c>
      <c r="P1383" s="147">
        <v>0</v>
      </c>
      <c r="Q1383" s="47">
        <v>0</v>
      </c>
      <c r="R1383" s="47">
        <v>170718</v>
      </c>
      <c r="S1383" s="47">
        <v>0</v>
      </c>
      <c r="T1383" s="47">
        <v>0</v>
      </c>
      <c r="U1383" s="47">
        <v>0</v>
      </c>
      <c r="V1383" s="47">
        <v>0</v>
      </c>
      <c r="W1383" s="103">
        <v>1205476</v>
      </c>
      <c r="X1383" s="41"/>
      <c r="Y1383" s="41"/>
      <c r="Z1383" s="41"/>
      <c r="AA1383" s="41"/>
    </row>
    <row r="1384" spans="1:27" ht="20.25" customHeight="1" x14ac:dyDescent="0.2">
      <c r="A1384" s="113" t="s">
        <v>3208</v>
      </c>
      <c r="B1384" s="114" t="s">
        <v>3205</v>
      </c>
      <c r="C1384" s="4" t="s">
        <v>1457</v>
      </c>
      <c r="D1384" s="144">
        <v>5</v>
      </c>
      <c r="E1384" s="130" t="s">
        <v>3561</v>
      </c>
      <c r="F1384" s="47">
        <v>0</v>
      </c>
      <c r="G1384" s="47">
        <v>0</v>
      </c>
      <c r="H1384" s="47">
        <v>1088</v>
      </c>
      <c r="I1384" s="47">
        <v>8769</v>
      </c>
      <c r="J1384" s="47">
        <v>131</v>
      </c>
      <c r="K1384" s="47">
        <v>15247</v>
      </c>
      <c r="L1384" s="47">
        <v>10418</v>
      </c>
      <c r="M1384" s="47">
        <v>485511</v>
      </c>
      <c r="N1384" s="153">
        <v>64014</v>
      </c>
      <c r="O1384" s="147">
        <v>45</v>
      </c>
      <c r="P1384" s="147">
        <v>0</v>
      </c>
      <c r="Q1384" s="47">
        <v>0</v>
      </c>
      <c r="R1384" s="47">
        <v>145262</v>
      </c>
      <c r="S1384" s="47">
        <v>0</v>
      </c>
      <c r="T1384" s="47">
        <v>503</v>
      </c>
      <c r="U1384" s="47">
        <v>0</v>
      </c>
      <c r="V1384" s="47">
        <v>0</v>
      </c>
      <c r="W1384" s="103">
        <v>730988</v>
      </c>
      <c r="X1384" s="41"/>
      <c r="Y1384" s="41"/>
      <c r="Z1384" s="41"/>
      <c r="AA1384" s="41"/>
    </row>
    <row r="1385" spans="1:27" ht="20.25" customHeight="1" x14ac:dyDescent="0.2">
      <c r="A1385" s="113" t="s">
        <v>3209</v>
      </c>
      <c r="B1385" s="114" t="s">
        <v>3205</v>
      </c>
      <c r="C1385" s="4" t="s">
        <v>1458</v>
      </c>
      <c r="D1385" s="144">
        <v>5</v>
      </c>
      <c r="E1385" s="130" t="s">
        <v>3561</v>
      </c>
      <c r="F1385" s="47">
        <v>3789</v>
      </c>
      <c r="G1385" s="47">
        <v>12519</v>
      </c>
      <c r="H1385" s="47">
        <v>0</v>
      </c>
      <c r="I1385" s="47">
        <v>19566</v>
      </c>
      <c r="J1385" s="47">
        <v>203</v>
      </c>
      <c r="K1385" s="47">
        <v>39260</v>
      </c>
      <c r="L1385" s="47">
        <v>25004</v>
      </c>
      <c r="M1385" s="47">
        <v>1041377</v>
      </c>
      <c r="N1385" s="153">
        <v>139336</v>
      </c>
      <c r="O1385" s="147">
        <v>2048</v>
      </c>
      <c r="P1385" s="147">
        <v>0</v>
      </c>
      <c r="Q1385" s="47">
        <v>7694</v>
      </c>
      <c r="R1385" s="47">
        <v>0</v>
      </c>
      <c r="S1385" s="47">
        <v>0</v>
      </c>
      <c r="T1385" s="47">
        <v>0</v>
      </c>
      <c r="U1385" s="47">
        <v>905812</v>
      </c>
      <c r="V1385" s="47">
        <v>0</v>
      </c>
      <c r="W1385" s="103">
        <v>2196608</v>
      </c>
      <c r="X1385" s="41"/>
      <c r="Y1385" s="41"/>
      <c r="Z1385" s="41"/>
      <c r="AA1385" s="41"/>
    </row>
    <row r="1386" spans="1:27" ht="20.25" customHeight="1" x14ac:dyDescent="0.2">
      <c r="A1386" s="113" t="s">
        <v>3210</v>
      </c>
      <c r="B1386" s="114" t="s">
        <v>3205</v>
      </c>
      <c r="C1386" s="4" t="s">
        <v>1459</v>
      </c>
      <c r="D1386" s="144">
        <v>5</v>
      </c>
      <c r="E1386" s="130" t="s">
        <v>3561</v>
      </c>
      <c r="F1386" s="47">
        <v>2504</v>
      </c>
      <c r="G1386" s="47">
        <v>19835</v>
      </c>
      <c r="H1386" s="47">
        <v>5089</v>
      </c>
      <c r="I1386" s="47">
        <v>2689</v>
      </c>
      <c r="J1386" s="47">
        <v>117</v>
      </c>
      <c r="K1386" s="47">
        <v>13205</v>
      </c>
      <c r="L1386" s="47">
        <v>15124</v>
      </c>
      <c r="M1386" s="47">
        <v>963297</v>
      </c>
      <c r="N1386" s="153">
        <v>85937</v>
      </c>
      <c r="O1386" s="147">
        <v>5825</v>
      </c>
      <c r="P1386" s="147">
        <v>0</v>
      </c>
      <c r="Q1386" s="47">
        <v>10094</v>
      </c>
      <c r="R1386" s="47">
        <v>0</v>
      </c>
      <c r="S1386" s="47">
        <v>0</v>
      </c>
      <c r="T1386" s="47">
        <v>0</v>
      </c>
      <c r="U1386" s="47">
        <v>1308603</v>
      </c>
      <c r="V1386" s="47">
        <v>0</v>
      </c>
      <c r="W1386" s="103">
        <v>2432319</v>
      </c>
      <c r="X1386" s="41"/>
      <c r="Y1386" s="41"/>
      <c r="Z1386" s="41"/>
      <c r="AA1386" s="41"/>
    </row>
    <row r="1387" spans="1:27" ht="20.25" customHeight="1" x14ac:dyDescent="0.2">
      <c r="A1387" s="113" t="s">
        <v>3211</v>
      </c>
      <c r="B1387" s="114" t="s">
        <v>3205</v>
      </c>
      <c r="C1387" s="4" t="s">
        <v>1460</v>
      </c>
      <c r="D1387" s="144">
        <v>5</v>
      </c>
      <c r="E1387" s="130" t="s">
        <v>3561</v>
      </c>
      <c r="F1387" s="47">
        <v>1347</v>
      </c>
      <c r="G1387" s="47">
        <v>0</v>
      </c>
      <c r="H1387" s="47">
        <v>0</v>
      </c>
      <c r="I1387" s="47">
        <v>3718</v>
      </c>
      <c r="J1387" s="47">
        <v>64</v>
      </c>
      <c r="K1387" s="47">
        <v>12423</v>
      </c>
      <c r="L1387" s="47">
        <v>12828</v>
      </c>
      <c r="M1387" s="47">
        <v>628928</v>
      </c>
      <c r="N1387" s="153">
        <v>36686</v>
      </c>
      <c r="O1387" s="147">
        <v>0</v>
      </c>
      <c r="P1387" s="147">
        <v>0</v>
      </c>
      <c r="Q1387" s="47">
        <v>974302</v>
      </c>
      <c r="R1387" s="47">
        <v>0</v>
      </c>
      <c r="S1387" s="47">
        <v>0</v>
      </c>
      <c r="T1387" s="47">
        <v>0</v>
      </c>
      <c r="U1387" s="47">
        <v>845613</v>
      </c>
      <c r="V1387" s="47">
        <v>0</v>
      </c>
      <c r="W1387" s="103">
        <v>2515909</v>
      </c>
      <c r="X1387" s="41"/>
      <c r="Y1387" s="41"/>
      <c r="Z1387" s="41"/>
      <c r="AA1387" s="41"/>
    </row>
    <row r="1388" spans="1:27" ht="20.25" customHeight="1" x14ac:dyDescent="0.2">
      <c r="A1388" s="113" t="s">
        <v>3212</v>
      </c>
      <c r="B1388" s="114" t="s">
        <v>3205</v>
      </c>
      <c r="C1388" s="4" t="s">
        <v>1461</v>
      </c>
      <c r="D1388" s="144">
        <v>5</v>
      </c>
      <c r="E1388" s="130" t="s">
        <v>3561</v>
      </c>
      <c r="F1388" s="47">
        <v>8436</v>
      </c>
      <c r="G1388" s="47">
        <v>0</v>
      </c>
      <c r="H1388" s="47">
        <v>0</v>
      </c>
      <c r="I1388" s="47">
        <v>4225</v>
      </c>
      <c r="J1388" s="47">
        <v>193</v>
      </c>
      <c r="K1388" s="47">
        <v>33949</v>
      </c>
      <c r="L1388" s="47">
        <v>21031</v>
      </c>
      <c r="M1388" s="47">
        <v>1303711</v>
      </c>
      <c r="N1388" s="153">
        <v>104018</v>
      </c>
      <c r="O1388" s="147">
        <v>516</v>
      </c>
      <c r="P1388" s="147">
        <v>0</v>
      </c>
      <c r="Q1388" s="47">
        <v>1995</v>
      </c>
      <c r="R1388" s="47">
        <v>0</v>
      </c>
      <c r="S1388" s="47">
        <v>0</v>
      </c>
      <c r="T1388" s="47">
        <v>0</v>
      </c>
      <c r="U1388" s="47">
        <v>1452208</v>
      </c>
      <c r="V1388" s="47">
        <v>0</v>
      </c>
      <c r="W1388" s="103">
        <v>2930282</v>
      </c>
      <c r="X1388" s="41"/>
      <c r="Y1388" s="41"/>
      <c r="Z1388" s="41"/>
      <c r="AA1388" s="41"/>
    </row>
    <row r="1389" spans="1:27" ht="20.25" customHeight="1" x14ac:dyDescent="0.2">
      <c r="A1389" s="113" t="s">
        <v>3213</v>
      </c>
      <c r="B1389" s="114" t="s">
        <v>3205</v>
      </c>
      <c r="C1389" s="4" t="s">
        <v>1462</v>
      </c>
      <c r="D1389" s="144">
        <v>6</v>
      </c>
      <c r="E1389" s="130" t="s">
        <v>3561</v>
      </c>
      <c r="F1389" s="47">
        <v>1033</v>
      </c>
      <c r="G1389" s="47">
        <v>145474</v>
      </c>
      <c r="H1389" s="47">
        <v>0</v>
      </c>
      <c r="I1389" s="47">
        <v>5469</v>
      </c>
      <c r="J1389" s="47">
        <v>97</v>
      </c>
      <c r="K1389" s="47">
        <v>16303</v>
      </c>
      <c r="L1389" s="47">
        <v>4269</v>
      </c>
      <c r="M1389" s="47">
        <v>261323</v>
      </c>
      <c r="N1389" s="153">
        <v>71133</v>
      </c>
      <c r="O1389" s="147">
        <v>3659</v>
      </c>
      <c r="P1389" s="147">
        <v>0</v>
      </c>
      <c r="Q1389" s="47">
        <v>280570</v>
      </c>
      <c r="R1389" s="47">
        <v>0</v>
      </c>
      <c r="S1389" s="47">
        <v>0</v>
      </c>
      <c r="T1389" s="47">
        <v>0</v>
      </c>
      <c r="U1389" s="47">
        <v>0</v>
      </c>
      <c r="V1389" s="47">
        <v>0</v>
      </c>
      <c r="W1389" s="103">
        <v>789330</v>
      </c>
      <c r="X1389" s="41"/>
      <c r="Y1389" s="41"/>
      <c r="Z1389" s="41"/>
      <c r="AA1389" s="41"/>
    </row>
    <row r="1390" spans="1:27" ht="20.25" customHeight="1" x14ac:dyDescent="0.2">
      <c r="A1390" s="113" t="s">
        <v>3214</v>
      </c>
      <c r="B1390" s="114" t="s">
        <v>3205</v>
      </c>
      <c r="C1390" s="4" t="s">
        <v>1463</v>
      </c>
      <c r="D1390" s="144">
        <v>6</v>
      </c>
      <c r="E1390" s="130" t="s">
        <v>3561</v>
      </c>
      <c r="F1390" s="47">
        <v>1908</v>
      </c>
      <c r="G1390" s="47">
        <v>63370</v>
      </c>
      <c r="H1390" s="47">
        <v>0</v>
      </c>
      <c r="I1390" s="47">
        <v>334</v>
      </c>
      <c r="J1390" s="47">
        <v>42</v>
      </c>
      <c r="K1390" s="47">
        <v>2439</v>
      </c>
      <c r="L1390" s="47">
        <v>4358</v>
      </c>
      <c r="M1390" s="47">
        <v>325875</v>
      </c>
      <c r="N1390" s="153">
        <v>43930</v>
      </c>
      <c r="O1390" s="147">
        <v>178</v>
      </c>
      <c r="P1390" s="147">
        <v>0</v>
      </c>
      <c r="Q1390" s="47">
        <v>206144</v>
      </c>
      <c r="R1390" s="47">
        <v>0</v>
      </c>
      <c r="S1390" s="47">
        <v>0</v>
      </c>
      <c r="T1390" s="47">
        <v>0</v>
      </c>
      <c r="U1390" s="47">
        <v>283725</v>
      </c>
      <c r="V1390" s="47">
        <v>0</v>
      </c>
      <c r="W1390" s="103">
        <v>932303</v>
      </c>
      <c r="X1390" s="41"/>
      <c r="Y1390" s="41"/>
      <c r="Z1390" s="41"/>
      <c r="AA1390" s="41"/>
    </row>
    <row r="1391" spans="1:27" ht="20.25" customHeight="1" x14ac:dyDescent="0.2">
      <c r="A1391" s="113" t="s">
        <v>3215</v>
      </c>
      <c r="B1391" s="114" t="s">
        <v>3205</v>
      </c>
      <c r="C1391" s="4" t="s">
        <v>1464</v>
      </c>
      <c r="D1391" s="144">
        <v>6</v>
      </c>
      <c r="E1391" s="130" t="s">
        <v>3561</v>
      </c>
      <c r="F1391" s="47">
        <v>2034</v>
      </c>
      <c r="G1391" s="47">
        <v>304</v>
      </c>
      <c r="H1391" s="47">
        <v>0</v>
      </c>
      <c r="I1391" s="47">
        <v>11251</v>
      </c>
      <c r="J1391" s="47">
        <v>109</v>
      </c>
      <c r="K1391" s="47">
        <v>11114</v>
      </c>
      <c r="L1391" s="47">
        <v>8316</v>
      </c>
      <c r="M1391" s="47">
        <v>388683</v>
      </c>
      <c r="N1391" s="153">
        <v>15197</v>
      </c>
      <c r="O1391" s="147">
        <v>408</v>
      </c>
      <c r="P1391" s="147">
        <v>0</v>
      </c>
      <c r="Q1391" s="47">
        <v>0</v>
      </c>
      <c r="R1391" s="47">
        <v>0</v>
      </c>
      <c r="S1391" s="47">
        <v>0</v>
      </c>
      <c r="T1391" s="47">
        <v>0</v>
      </c>
      <c r="U1391" s="47">
        <v>0</v>
      </c>
      <c r="V1391" s="47">
        <v>0</v>
      </c>
      <c r="W1391" s="103">
        <v>437416</v>
      </c>
      <c r="X1391" s="41"/>
      <c r="Y1391" s="41"/>
      <c r="Z1391" s="41"/>
      <c r="AA1391" s="41"/>
    </row>
    <row r="1392" spans="1:27" ht="20.25" customHeight="1" x14ac:dyDescent="0.2">
      <c r="A1392" s="113" t="s">
        <v>3216</v>
      </c>
      <c r="B1392" s="114" t="s">
        <v>3205</v>
      </c>
      <c r="C1392" s="4" t="s">
        <v>1465</v>
      </c>
      <c r="D1392" s="144">
        <v>6</v>
      </c>
      <c r="E1392" s="130" t="s">
        <v>3561</v>
      </c>
      <c r="F1392" s="47">
        <v>0</v>
      </c>
      <c r="G1392" s="47">
        <v>168842</v>
      </c>
      <c r="H1392" s="47">
        <v>0</v>
      </c>
      <c r="I1392" s="47">
        <v>1384</v>
      </c>
      <c r="J1392" s="47">
        <v>10</v>
      </c>
      <c r="K1392" s="47">
        <v>3724</v>
      </c>
      <c r="L1392" s="47">
        <v>1484</v>
      </c>
      <c r="M1392" s="47">
        <v>109294</v>
      </c>
      <c r="N1392" s="153">
        <v>10047</v>
      </c>
      <c r="O1392" s="147">
        <v>0</v>
      </c>
      <c r="P1392" s="147">
        <v>0</v>
      </c>
      <c r="Q1392" s="47">
        <v>113866</v>
      </c>
      <c r="R1392" s="47">
        <v>0</v>
      </c>
      <c r="S1392" s="47">
        <v>0</v>
      </c>
      <c r="T1392" s="47">
        <v>0</v>
      </c>
      <c r="U1392" s="47">
        <v>0</v>
      </c>
      <c r="V1392" s="47">
        <v>0</v>
      </c>
      <c r="W1392" s="103">
        <v>408651</v>
      </c>
      <c r="X1392" s="41"/>
      <c r="Y1392" s="41"/>
      <c r="Z1392" s="41"/>
      <c r="AA1392" s="41"/>
    </row>
    <row r="1393" spans="1:27" ht="20.25" customHeight="1" x14ac:dyDescent="0.2">
      <c r="A1393" s="113" t="s">
        <v>3217</v>
      </c>
      <c r="B1393" s="114" t="s">
        <v>3205</v>
      </c>
      <c r="C1393" s="4" t="s">
        <v>1466</v>
      </c>
      <c r="D1393" s="144">
        <v>6</v>
      </c>
      <c r="E1393" s="130" t="s">
        <v>3561</v>
      </c>
      <c r="F1393" s="47">
        <v>0</v>
      </c>
      <c r="G1393" s="47">
        <v>0</v>
      </c>
      <c r="H1393" s="47">
        <v>1740</v>
      </c>
      <c r="I1393" s="47">
        <v>7538</v>
      </c>
      <c r="J1393" s="47">
        <v>742</v>
      </c>
      <c r="K1393" s="47">
        <v>9794</v>
      </c>
      <c r="L1393" s="47">
        <v>6658</v>
      </c>
      <c r="M1393" s="47">
        <v>287103</v>
      </c>
      <c r="N1393" s="153">
        <v>11748</v>
      </c>
      <c r="O1393" s="147">
        <v>1061</v>
      </c>
      <c r="P1393" s="147">
        <v>0</v>
      </c>
      <c r="Q1393" s="47">
        <v>0</v>
      </c>
      <c r="R1393" s="47">
        <v>43696</v>
      </c>
      <c r="S1393" s="47">
        <v>0</v>
      </c>
      <c r="T1393" s="47">
        <v>0</v>
      </c>
      <c r="U1393" s="47">
        <v>0</v>
      </c>
      <c r="V1393" s="47">
        <v>0</v>
      </c>
      <c r="W1393" s="103">
        <v>370080</v>
      </c>
      <c r="X1393" s="41"/>
      <c r="Y1393" s="41"/>
      <c r="Z1393" s="41"/>
      <c r="AA1393" s="41"/>
    </row>
    <row r="1394" spans="1:27" ht="20.25" customHeight="1" x14ac:dyDescent="0.2">
      <c r="A1394" s="113" t="s">
        <v>3218</v>
      </c>
      <c r="B1394" s="114" t="s">
        <v>3205</v>
      </c>
      <c r="C1394" s="4" t="s">
        <v>1467</v>
      </c>
      <c r="D1394" s="144">
        <v>6</v>
      </c>
      <c r="E1394" s="130" t="s">
        <v>3561</v>
      </c>
      <c r="F1394" s="47">
        <v>0</v>
      </c>
      <c r="G1394" s="47">
        <v>0</v>
      </c>
      <c r="H1394" s="47">
        <v>896</v>
      </c>
      <c r="I1394" s="47">
        <v>0</v>
      </c>
      <c r="J1394" s="47">
        <v>93</v>
      </c>
      <c r="K1394" s="47">
        <v>3211</v>
      </c>
      <c r="L1394" s="47">
        <v>7499</v>
      </c>
      <c r="M1394" s="47">
        <v>451640</v>
      </c>
      <c r="N1394" s="153">
        <v>0</v>
      </c>
      <c r="O1394" s="147">
        <v>0</v>
      </c>
      <c r="P1394" s="147">
        <v>0</v>
      </c>
      <c r="Q1394" s="47">
        <v>0</v>
      </c>
      <c r="R1394" s="47">
        <v>0</v>
      </c>
      <c r="S1394" s="47">
        <v>0</v>
      </c>
      <c r="T1394" s="47">
        <v>0</v>
      </c>
      <c r="U1394" s="47">
        <v>116100</v>
      </c>
      <c r="V1394" s="47">
        <v>0</v>
      </c>
      <c r="W1394" s="103">
        <v>579439</v>
      </c>
      <c r="X1394" s="41"/>
      <c r="Y1394" s="41"/>
      <c r="Z1394" s="41"/>
      <c r="AA1394" s="41"/>
    </row>
    <row r="1395" spans="1:27" ht="20.25" customHeight="1" x14ac:dyDescent="0.2">
      <c r="A1395" s="113" t="s">
        <v>3219</v>
      </c>
      <c r="B1395" s="114" t="s">
        <v>3205</v>
      </c>
      <c r="C1395" s="4" t="s">
        <v>1468</v>
      </c>
      <c r="D1395" s="144">
        <v>6</v>
      </c>
      <c r="E1395" s="130" t="s">
        <v>3561</v>
      </c>
      <c r="F1395" s="47">
        <v>297</v>
      </c>
      <c r="G1395" s="47">
        <v>0</v>
      </c>
      <c r="H1395" s="47">
        <v>614</v>
      </c>
      <c r="I1395" s="47">
        <v>9955</v>
      </c>
      <c r="J1395" s="47">
        <v>43</v>
      </c>
      <c r="K1395" s="47">
        <v>7504</v>
      </c>
      <c r="L1395" s="47">
        <v>3170</v>
      </c>
      <c r="M1395" s="47">
        <v>184094</v>
      </c>
      <c r="N1395" s="153">
        <v>6358</v>
      </c>
      <c r="O1395" s="147">
        <v>12255</v>
      </c>
      <c r="P1395" s="147">
        <v>0</v>
      </c>
      <c r="Q1395" s="47">
        <v>77836</v>
      </c>
      <c r="R1395" s="47">
        <v>0</v>
      </c>
      <c r="S1395" s="47">
        <v>0</v>
      </c>
      <c r="T1395" s="47">
        <v>0</v>
      </c>
      <c r="U1395" s="47">
        <v>0</v>
      </c>
      <c r="V1395" s="47">
        <v>0</v>
      </c>
      <c r="W1395" s="103">
        <v>302126</v>
      </c>
      <c r="X1395" s="41"/>
      <c r="Y1395" s="41"/>
      <c r="Z1395" s="41"/>
      <c r="AA1395" s="41"/>
    </row>
    <row r="1396" spans="1:27" ht="20.25" customHeight="1" x14ac:dyDescent="0.2">
      <c r="A1396" s="113" t="s">
        <v>3220</v>
      </c>
      <c r="B1396" s="114" t="s">
        <v>3205</v>
      </c>
      <c r="C1396" s="4" t="s">
        <v>1469</v>
      </c>
      <c r="D1396" s="144">
        <v>6</v>
      </c>
      <c r="E1396" s="130" t="s">
        <v>3561</v>
      </c>
      <c r="F1396" s="47">
        <v>212</v>
      </c>
      <c r="G1396" s="47">
        <v>0</v>
      </c>
      <c r="H1396" s="47">
        <v>709</v>
      </c>
      <c r="I1396" s="47">
        <v>8718</v>
      </c>
      <c r="J1396" s="47">
        <v>796</v>
      </c>
      <c r="K1396" s="47">
        <v>24070</v>
      </c>
      <c r="L1396" s="47">
        <v>8309</v>
      </c>
      <c r="M1396" s="47">
        <v>380177</v>
      </c>
      <c r="N1396" s="153">
        <v>100397</v>
      </c>
      <c r="O1396" s="147">
        <v>1989</v>
      </c>
      <c r="P1396" s="147">
        <v>0</v>
      </c>
      <c r="Q1396" s="47">
        <v>0</v>
      </c>
      <c r="R1396" s="47">
        <v>176016</v>
      </c>
      <c r="S1396" s="47">
        <v>0</v>
      </c>
      <c r="T1396" s="47">
        <v>0</v>
      </c>
      <c r="U1396" s="47">
        <v>0</v>
      </c>
      <c r="V1396" s="47">
        <v>0</v>
      </c>
      <c r="W1396" s="103">
        <v>701393</v>
      </c>
      <c r="X1396" s="41"/>
      <c r="Y1396" s="41"/>
      <c r="Z1396" s="41"/>
      <c r="AA1396" s="41"/>
    </row>
    <row r="1397" spans="1:27" ht="20.25" customHeight="1" x14ac:dyDescent="0.2">
      <c r="A1397" s="113" t="s">
        <v>3221</v>
      </c>
      <c r="B1397" s="114" t="s">
        <v>3205</v>
      </c>
      <c r="C1397" s="4" t="s">
        <v>1470</v>
      </c>
      <c r="D1397" s="144">
        <v>6</v>
      </c>
      <c r="E1397" s="130" t="s">
        <v>3561</v>
      </c>
      <c r="F1397" s="47">
        <v>10139</v>
      </c>
      <c r="G1397" s="47">
        <v>5295</v>
      </c>
      <c r="H1397" s="47">
        <v>3717</v>
      </c>
      <c r="I1397" s="47">
        <v>17883</v>
      </c>
      <c r="J1397" s="47">
        <v>45</v>
      </c>
      <c r="K1397" s="47">
        <v>15276</v>
      </c>
      <c r="L1397" s="47">
        <v>4514</v>
      </c>
      <c r="M1397" s="47">
        <v>413568</v>
      </c>
      <c r="N1397" s="153">
        <v>9414</v>
      </c>
      <c r="O1397" s="147">
        <v>78</v>
      </c>
      <c r="P1397" s="147">
        <v>0</v>
      </c>
      <c r="Q1397" s="47">
        <v>113324</v>
      </c>
      <c r="R1397" s="47">
        <v>0</v>
      </c>
      <c r="S1397" s="47">
        <v>0</v>
      </c>
      <c r="T1397" s="47">
        <v>0</v>
      </c>
      <c r="U1397" s="47">
        <v>486140</v>
      </c>
      <c r="V1397" s="47">
        <v>0</v>
      </c>
      <c r="W1397" s="103">
        <v>1079393</v>
      </c>
      <c r="X1397" s="41"/>
      <c r="Y1397" s="41"/>
      <c r="Z1397" s="41"/>
      <c r="AA1397" s="41"/>
    </row>
    <row r="1398" spans="1:27" ht="20.25" customHeight="1" x14ac:dyDescent="0.2">
      <c r="A1398" s="113" t="s">
        <v>3222</v>
      </c>
      <c r="B1398" s="114" t="s">
        <v>3223</v>
      </c>
      <c r="C1398" s="4" t="s">
        <v>1471</v>
      </c>
      <c r="D1398" s="144">
        <v>3</v>
      </c>
      <c r="E1398" s="130" t="s">
        <v>3561</v>
      </c>
      <c r="F1398" s="47">
        <v>127095</v>
      </c>
      <c r="G1398" s="47">
        <v>58846</v>
      </c>
      <c r="H1398" s="47">
        <v>0</v>
      </c>
      <c r="I1398" s="47">
        <v>68113</v>
      </c>
      <c r="J1398" s="47">
        <v>3123</v>
      </c>
      <c r="K1398" s="47">
        <v>302210</v>
      </c>
      <c r="L1398" s="47">
        <v>183761</v>
      </c>
      <c r="M1398" s="47">
        <v>7045862</v>
      </c>
      <c r="N1398" s="153">
        <v>286592</v>
      </c>
      <c r="O1398" s="147">
        <v>7270</v>
      </c>
      <c r="P1398" s="147">
        <v>0</v>
      </c>
      <c r="Q1398" s="47">
        <v>134675</v>
      </c>
      <c r="R1398" s="47">
        <v>0</v>
      </c>
      <c r="S1398" s="47">
        <v>0</v>
      </c>
      <c r="T1398" s="47">
        <v>0</v>
      </c>
      <c r="U1398" s="47">
        <v>997760</v>
      </c>
      <c r="V1398" s="47">
        <v>0</v>
      </c>
      <c r="W1398" s="103">
        <v>9215307</v>
      </c>
      <c r="X1398" s="41"/>
      <c r="Y1398" s="41"/>
      <c r="Z1398" s="41"/>
      <c r="AA1398" s="41"/>
    </row>
    <row r="1399" spans="1:27" ht="20.25" customHeight="1" x14ac:dyDescent="0.2">
      <c r="A1399" s="113" t="s">
        <v>3224</v>
      </c>
      <c r="B1399" s="114" t="s">
        <v>3223</v>
      </c>
      <c r="C1399" s="4" t="s">
        <v>1472</v>
      </c>
      <c r="D1399" s="144">
        <v>5</v>
      </c>
      <c r="E1399" s="130" t="s">
        <v>3561</v>
      </c>
      <c r="F1399" s="47">
        <v>85643</v>
      </c>
      <c r="G1399" s="47">
        <v>59994</v>
      </c>
      <c r="H1399" s="47">
        <v>0</v>
      </c>
      <c r="I1399" s="47">
        <v>50554</v>
      </c>
      <c r="J1399" s="47">
        <v>1876</v>
      </c>
      <c r="K1399" s="47">
        <v>156679</v>
      </c>
      <c r="L1399" s="47">
        <v>57386</v>
      </c>
      <c r="M1399" s="47">
        <v>2964214</v>
      </c>
      <c r="N1399" s="153">
        <v>143897</v>
      </c>
      <c r="O1399" s="147">
        <v>8440</v>
      </c>
      <c r="P1399" s="147">
        <v>0</v>
      </c>
      <c r="Q1399" s="47">
        <v>378299</v>
      </c>
      <c r="R1399" s="47">
        <v>0</v>
      </c>
      <c r="S1399" s="47">
        <v>0</v>
      </c>
      <c r="T1399" s="47">
        <v>0</v>
      </c>
      <c r="U1399" s="47">
        <v>2561985</v>
      </c>
      <c r="V1399" s="47">
        <v>0</v>
      </c>
      <c r="W1399" s="103">
        <v>6468967</v>
      </c>
      <c r="X1399" s="41"/>
      <c r="Y1399" s="41"/>
      <c r="Z1399" s="41"/>
      <c r="AA1399" s="41"/>
    </row>
    <row r="1400" spans="1:27" ht="20.25" customHeight="1" x14ac:dyDescent="0.2">
      <c r="A1400" s="113" t="s">
        <v>3225</v>
      </c>
      <c r="B1400" s="114" t="s">
        <v>3223</v>
      </c>
      <c r="C1400" s="4" t="s">
        <v>1473</v>
      </c>
      <c r="D1400" s="144">
        <v>5</v>
      </c>
      <c r="E1400" s="130" t="s">
        <v>3561</v>
      </c>
      <c r="F1400" s="47">
        <v>359501</v>
      </c>
      <c r="G1400" s="47">
        <v>265180</v>
      </c>
      <c r="H1400" s="47">
        <v>13538</v>
      </c>
      <c r="I1400" s="47">
        <v>10609</v>
      </c>
      <c r="J1400" s="47">
        <v>266</v>
      </c>
      <c r="K1400" s="47">
        <v>58901</v>
      </c>
      <c r="L1400" s="47">
        <v>23480</v>
      </c>
      <c r="M1400" s="47">
        <v>1360674</v>
      </c>
      <c r="N1400" s="153">
        <v>97809</v>
      </c>
      <c r="O1400" s="147">
        <v>1019</v>
      </c>
      <c r="P1400" s="147">
        <v>0</v>
      </c>
      <c r="Q1400" s="47">
        <v>1741998</v>
      </c>
      <c r="R1400" s="47">
        <v>0</v>
      </c>
      <c r="S1400" s="47">
        <v>0</v>
      </c>
      <c r="T1400" s="47">
        <v>0</v>
      </c>
      <c r="U1400" s="47">
        <v>817912</v>
      </c>
      <c r="V1400" s="47">
        <v>0</v>
      </c>
      <c r="W1400" s="103">
        <v>4750887</v>
      </c>
      <c r="X1400" s="41"/>
      <c r="Y1400" s="41"/>
      <c r="Z1400" s="41"/>
      <c r="AA1400" s="41"/>
    </row>
    <row r="1401" spans="1:27" ht="20.25" customHeight="1" x14ac:dyDescent="0.2">
      <c r="A1401" s="113" t="s">
        <v>3226</v>
      </c>
      <c r="B1401" s="114" t="s">
        <v>3223</v>
      </c>
      <c r="C1401" s="4" t="s">
        <v>1474</v>
      </c>
      <c r="D1401" s="144">
        <v>5</v>
      </c>
      <c r="E1401" s="130" t="s">
        <v>3561</v>
      </c>
      <c r="F1401" s="47">
        <v>14579</v>
      </c>
      <c r="G1401" s="47">
        <v>43384</v>
      </c>
      <c r="H1401" s="47">
        <v>0</v>
      </c>
      <c r="I1401" s="47">
        <v>14292</v>
      </c>
      <c r="J1401" s="47">
        <v>100</v>
      </c>
      <c r="K1401" s="47">
        <v>38283</v>
      </c>
      <c r="L1401" s="47">
        <v>10674</v>
      </c>
      <c r="M1401" s="47">
        <v>604293</v>
      </c>
      <c r="N1401" s="153">
        <v>93811</v>
      </c>
      <c r="O1401" s="147">
        <v>315</v>
      </c>
      <c r="P1401" s="147">
        <v>0</v>
      </c>
      <c r="Q1401" s="47">
        <v>796618</v>
      </c>
      <c r="R1401" s="47">
        <v>0</v>
      </c>
      <c r="S1401" s="47">
        <v>0</v>
      </c>
      <c r="T1401" s="47">
        <v>0</v>
      </c>
      <c r="U1401" s="47">
        <v>454896</v>
      </c>
      <c r="V1401" s="47">
        <v>0</v>
      </c>
      <c r="W1401" s="103">
        <v>2071245</v>
      </c>
      <c r="X1401" s="41"/>
      <c r="Y1401" s="41"/>
      <c r="Z1401" s="41"/>
      <c r="AA1401" s="41"/>
    </row>
    <row r="1402" spans="1:27" ht="20.25" customHeight="1" x14ac:dyDescent="0.2">
      <c r="A1402" s="113" t="s">
        <v>3227</v>
      </c>
      <c r="B1402" s="114" t="s">
        <v>3223</v>
      </c>
      <c r="C1402" s="4" t="s">
        <v>1475</v>
      </c>
      <c r="D1402" s="144">
        <v>5</v>
      </c>
      <c r="E1402" s="130" t="s">
        <v>3561</v>
      </c>
      <c r="F1402" s="47">
        <v>42514</v>
      </c>
      <c r="G1402" s="47">
        <v>98</v>
      </c>
      <c r="H1402" s="47">
        <v>6503</v>
      </c>
      <c r="I1402" s="47">
        <v>78469</v>
      </c>
      <c r="J1402" s="47">
        <v>49547</v>
      </c>
      <c r="K1402" s="47">
        <v>117985</v>
      </c>
      <c r="L1402" s="47">
        <v>40786</v>
      </c>
      <c r="M1402" s="47">
        <v>1889243</v>
      </c>
      <c r="N1402" s="153">
        <v>122663</v>
      </c>
      <c r="O1402" s="147">
        <v>2668</v>
      </c>
      <c r="P1402" s="147">
        <v>0</v>
      </c>
      <c r="Q1402" s="47">
        <v>143983</v>
      </c>
      <c r="R1402" s="47">
        <v>0</v>
      </c>
      <c r="S1402" s="47">
        <v>0</v>
      </c>
      <c r="T1402" s="47">
        <v>0</v>
      </c>
      <c r="U1402" s="47">
        <v>208847</v>
      </c>
      <c r="V1402" s="47">
        <v>0</v>
      </c>
      <c r="W1402" s="103">
        <v>2703306</v>
      </c>
      <c r="X1402" s="41"/>
      <c r="Y1402" s="41"/>
      <c r="Z1402" s="41"/>
      <c r="AA1402" s="41"/>
    </row>
    <row r="1403" spans="1:27" ht="20.25" customHeight="1" x14ac:dyDescent="0.2">
      <c r="A1403" s="113" t="s">
        <v>3228</v>
      </c>
      <c r="B1403" s="114" t="s">
        <v>3223</v>
      </c>
      <c r="C1403" s="4" t="s">
        <v>1476</v>
      </c>
      <c r="D1403" s="144">
        <v>5</v>
      </c>
      <c r="E1403" s="130" t="s">
        <v>3561</v>
      </c>
      <c r="F1403" s="47">
        <v>24750</v>
      </c>
      <c r="G1403" s="47">
        <v>1626</v>
      </c>
      <c r="H1403" s="47">
        <v>17072</v>
      </c>
      <c r="I1403" s="47">
        <v>74607</v>
      </c>
      <c r="J1403" s="47">
        <v>21721</v>
      </c>
      <c r="K1403" s="47">
        <v>88449</v>
      </c>
      <c r="L1403" s="47">
        <v>32568</v>
      </c>
      <c r="M1403" s="47">
        <v>1813670</v>
      </c>
      <c r="N1403" s="153">
        <v>2178</v>
      </c>
      <c r="O1403" s="147">
        <v>3521</v>
      </c>
      <c r="P1403" s="147">
        <v>0</v>
      </c>
      <c r="Q1403" s="47">
        <v>0</v>
      </c>
      <c r="R1403" s="47">
        <v>0</v>
      </c>
      <c r="S1403" s="47">
        <v>0</v>
      </c>
      <c r="T1403" s="47">
        <v>0</v>
      </c>
      <c r="U1403" s="47">
        <v>1638727</v>
      </c>
      <c r="V1403" s="47">
        <v>0</v>
      </c>
      <c r="W1403" s="103">
        <v>3718889</v>
      </c>
      <c r="X1403" s="41"/>
      <c r="Y1403" s="41"/>
      <c r="Z1403" s="41"/>
      <c r="AA1403" s="41"/>
    </row>
    <row r="1404" spans="1:27" ht="20.25" customHeight="1" x14ac:dyDescent="0.2">
      <c r="A1404" s="113" t="s">
        <v>3229</v>
      </c>
      <c r="B1404" s="114" t="s">
        <v>3223</v>
      </c>
      <c r="C1404" s="4" t="s">
        <v>1477</v>
      </c>
      <c r="D1404" s="144">
        <v>5</v>
      </c>
      <c r="E1404" s="130" t="s">
        <v>3561</v>
      </c>
      <c r="F1404" s="47">
        <v>65833</v>
      </c>
      <c r="G1404" s="47">
        <v>181844</v>
      </c>
      <c r="H1404" s="47">
        <v>11110</v>
      </c>
      <c r="I1404" s="47">
        <v>9798</v>
      </c>
      <c r="J1404" s="47">
        <v>199</v>
      </c>
      <c r="K1404" s="47">
        <v>19097</v>
      </c>
      <c r="L1404" s="47">
        <v>12834</v>
      </c>
      <c r="M1404" s="47">
        <v>820765</v>
      </c>
      <c r="N1404" s="153">
        <v>63758</v>
      </c>
      <c r="O1404" s="147">
        <v>298</v>
      </c>
      <c r="P1404" s="147">
        <v>0</v>
      </c>
      <c r="Q1404" s="47">
        <v>867898</v>
      </c>
      <c r="R1404" s="47">
        <v>0</v>
      </c>
      <c r="S1404" s="47">
        <v>0</v>
      </c>
      <c r="T1404" s="47">
        <v>0</v>
      </c>
      <c r="U1404" s="47">
        <v>372450</v>
      </c>
      <c r="V1404" s="47">
        <v>0</v>
      </c>
      <c r="W1404" s="103">
        <v>2425884</v>
      </c>
      <c r="X1404" s="41"/>
      <c r="Y1404" s="41"/>
      <c r="Z1404" s="41"/>
      <c r="AA1404" s="41"/>
    </row>
    <row r="1405" spans="1:27" ht="20.25" customHeight="1" x14ac:dyDescent="0.2">
      <c r="A1405" s="113" t="s">
        <v>3230</v>
      </c>
      <c r="B1405" s="114" t="s">
        <v>3223</v>
      </c>
      <c r="C1405" s="4" t="s">
        <v>1478</v>
      </c>
      <c r="D1405" s="144">
        <v>5</v>
      </c>
      <c r="E1405" s="130" t="s">
        <v>3561</v>
      </c>
      <c r="F1405" s="47">
        <v>25956</v>
      </c>
      <c r="G1405" s="47">
        <v>0</v>
      </c>
      <c r="H1405" s="47">
        <v>590</v>
      </c>
      <c r="I1405" s="47">
        <v>3632</v>
      </c>
      <c r="J1405" s="47">
        <v>86</v>
      </c>
      <c r="K1405" s="47">
        <v>14821</v>
      </c>
      <c r="L1405" s="47">
        <v>9224</v>
      </c>
      <c r="M1405" s="47">
        <v>647042</v>
      </c>
      <c r="N1405" s="153">
        <v>36412</v>
      </c>
      <c r="O1405" s="147">
        <v>281</v>
      </c>
      <c r="P1405" s="147">
        <v>0</v>
      </c>
      <c r="Q1405" s="47">
        <v>298408</v>
      </c>
      <c r="R1405" s="47">
        <v>0</v>
      </c>
      <c r="S1405" s="47">
        <v>0</v>
      </c>
      <c r="T1405" s="47">
        <v>0</v>
      </c>
      <c r="U1405" s="47">
        <v>432414</v>
      </c>
      <c r="V1405" s="47">
        <v>0</v>
      </c>
      <c r="W1405" s="103">
        <v>1468866</v>
      </c>
      <c r="X1405" s="41"/>
      <c r="Y1405" s="41"/>
      <c r="Z1405" s="41"/>
      <c r="AA1405" s="41"/>
    </row>
    <row r="1406" spans="1:27" ht="20.25" customHeight="1" x14ac:dyDescent="0.2">
      <c r="A1406" s="113" t="s">
        <v>3231</v>
      </c>
      <c r="B1406" s="114" t="s">
        <v>3223</v>
      </c>
      <c r="C1406" s="4" t="s">
        <v>1479</v>
      </c>
      <c r="D1406" s="144">
        <v>5</v>
      </c>
      <c r="E1406" s="130" t="s">
        <v>3561</v>
      </c>
      <c r="F1406" s="47">
        <v>23994</v>
      </c>
      <c r="G1406" s="47">
        <v>0</v>
      </c>
      <c r="H1406" s="47">
        <v>370</v>
      </c>
      <c r="I1406" s="47">
        <v>34226</v>
      </c>
      <c r="J1406" s="47">
        <v>284</v>
      </c>
      <c r="K1406" s="47">
        <v>47362</v>
      </c>
      <c r="L1406" s="47">
        <v>41610</v>
      </c>
      <c r="M1406" s="47">
        <v>1536541</v>
      </c>
      <c r="N1406" s="153">
        <v>44050</v>
      </c>
      <c r="O1406" s="147">
        <v>2549</v>
      </c>
      <c r="P1406" s="147">
        <v>0</v>
      </c>
      <c r="Q1406" s="47">
        <v>68816</v>
      </c>
      <c r="R1406" s="47">
        <v>0</v>
      </c>
      <c r="S1406" s="47">
        <v>0</v>
      </c>
      <c r="T1406" s="47">
        <v>0</v>
      </c>
      <c r="U1406" s="47">
        <v>1448147</v>
      </c>
      <c r="V1406" s="47">
        <v>0</v>
      </c>
      <c r="W1406" s="103">
        <v>3247949</v>
      </c>
      <c r="X1406" s="41"/>
      <c r="Y1406" s="41"/>
      <c r="Z1406" s="41"/>
      <c r="AA1406" s="41"/>
    </row>
    <row r="1407" spans="1:27" ht="20.25" customHeight="1" x14ac:dyDescent="0.2">
      <c r="A1407" s="113" t="s">
        <v>3232</v>
      </c>
      <c r="B1407" s="114" t="s">
        <v>3223</v>
      </c>
      <c r="C1407" s="4" t="s">
        <v>1480</v>
      </c>
      <c r="D1407" s="144">
        <v>5</v>
      </c>
      <c r="E1407" s="130" t="s">
        <v>3561</v>
      </c>
      <c r="F1407" s="47">
        <v>135510</v>
      </c>
      <c r="G1407" s="47">
        <v>96659</v>
      </c>
      <c r="H1407" s="47">
        <v>0</v>
      </c>
      <c r="I1407" s="47">
        <v>21433</v>
      </c>
      <c r="J1407" s="47">
        <v>121</v>
      </c>
      <c r="K1407" s="47">
        <v>29159</v>
      </c>
      <c r="L1407" s="47">
        <v>8525</v>
      </c>
      <c r="M1407" s="47">
        <v>846370</v>
      </c>
      <c r="N1407" s="153">
        <v>54050</v>
      </c>
      <c r="O1407" s="147">
        <v>3890</v>
      </c>
      <c r="P1407" s="147">
        <v>0</v>
      </c>
      <c r="Q1407" s="47">
        <v>1084770</v>
      </c>
      <c r="R1407" s="47">
        <v>0</v>
      </c>
      <c r="S1407" s="47">
        <v>0</v>
      </c>
      <c r="T1407" s="47">
        <v>0</v>
      </c>
      <c r="U1407" s="47">
        <v>892994</v>
      </c>
      <c r="V1407" s="47">
        <v>0</v>
      </c>
      <c r="W1407" s="103">
        <v>3173481</v>
      </c>
      <c r="X1407" s="41"/>
      <c r="Y1407" s="41"/>
      <c r="Z1407" s="41"/>
      <c r="AA1407" s="41"/>
    </row>
    <row r="1408" spans="1:27" ht="20.25" customHeight="1" x14ac:dyDescent="0.2">
      <c r="A1408" s="113" t="s">
        <v>3233</v>
      </c>
      <c r="B1408" s="114" t="s">
        <v>3223</v>
      </c>
      <c r="C1408" s="4" t="s">
        <v>1481</v>
      </c>
      <c r="D1408" s="144">
        <v>5</v>
      </c>
      <c r="E1408" s="130" t="s">
        <v>3561</v>
      </c>
      <c r="F1408" s="47">
        <v>8938</v>
      </c>
      <c r="G1408" s="47">
        <v>2990</v>
      </c>
      <c r="H1408" s="47">
        <v>16</v>
      </c>
      <c r="I1408" s="47">
        <v>19494</v>
      </c>
      <c r="J1408" s="47">
        <v>80</v>
      </c>
      <c r="K1408" s="47">
        <v>28024</v>
      </c>
      <c r="L1408" s="47">
        <v>10119</v>
      </c>
      <c r="M1408" s="47">
        <v>559436</v>
      </c>
      <c r="N1408" s="153">
        <v>29755</v>
      </c>
      <c r="O1408" s="147">
        <v>192</v>
      </c>
      <c r="P1408" s="147">
        <v>0</v>
      </c>
      <c r="Q1408" s="47">
        <v>0</v>
      </c>
      <c r="R1408" s="47">
        <v>0</v>
      </c>
      <c r="S1408" s="47">
        <v>0</v>
      </c>
      <c r="T1408" s="47">
        <v>0</v>
      </c>
      <c r="U1408" s="47">
        <v>405185</v>
      </c>
      <c r="V1408" s="47">
        <v>0</v>
      </c>
      <c r="W1408" s="103">
        <v>1064229</v>
      </c>
      <c r="X1408" s="41"/>
      <c r="Y1408" s="41"/>
      <c r="Z1408" s="41"/>
      <c r="AA1408" s="41"/>
    </row>
    <row r="1409" spans="1:27" ht="20.25" customHeight="1" x14ac:dyDescent="0.2">
      <c r="A1409" s="113" t="s">
        <v>3234</v>
      </c>
      <c r="B1409" s="114" t="s">
        <v>3223</v>
      </c>
      <c r="C1409" s="4" t="s">
        <v>1482</v>
      </c>
      <c r="D1409" s="144">
        <v>6</v>
      </c>
      <c r="E1409" s="130" t="s">
        <v>3561</v>
      </c>
      <c r="F1409" s="47">
        <v>4947</v>
      </c>
      <c r="G1409" s="47">
        <v>284974</v>
      </c>
      <c r="H1409" s="47">
        <v>0</v>
      </c>
      <c r="I1409" s="47">
        <v>5868</v>
      </c>
      <c r="J1409" s="47">
        <v>11</v>
      </c>
      <c r="K1409" s="47">
        <v>25678</v>
      </c>
      <c r="L1409" s="47">
        <v>1881</v>
      </c>
      <c r="M1409" s="47">
        <v>231465</v>
      </c>
      <c r="N1409" s="153">
        <v>6176</v>
      </c>
      <c r="O1409" s="147">
        <v>571</v>
      </c>
      <c r="P1409" s="147">
        <v>0</v>
      </c>
      <c r="Q1409" s="47">
        <v>87616</v>
      </c>
      <c r="R1409" s="47">
        <v>0</v>
      </c>
      <c r="S1409" s="47">
        <v>0</v>
      </c>
      <c r="T1409" s="47">
        <v>0</v>
      </c>
      <c r="U1409" s="47">
        <v>109851</v>
      </c>
      <c r="V1409" s="47">
        <v>0</v>
      </c>
      <c r="W1409" s="103">
        <v>759038</v>
      </c>
      <c r="X1409" s="41"/>
      <c r="Y1409" s="41"/>
      <c r="Z1409" s="41"/>
      <c r="AA1409" s="41"/>
    </row>
    <row r="1410" spans="1:27" ht="20.25" customHeight="1" x14ac:dyDescent="0.2">
      <c r="A1410" s="113" t="s">
        <v>3235</v>
      </c>
      <c r="B1410" s="114" t="s">
        <v>3223</v>
      </c>
      <c r="C1410" s="4" t="s">
        <v>1483</v>
      </c>
      <c r="D1410" s="144">
        <v>6</v>
      </c>
      <c r="E1410" s="130" t="s">
        <v>3561</v>
      </c>
      <c r="F1410" s="47">
        <v>22467</v>
      </c>
      <c r="G1410" s="47">
        <v>22443</v>
      </c>
      <c r="H1410" s="47">
        <v>868</v>
      </c>
      <c r="I1410" s="47">
        <v>12745</v>
      </c>
      <c r="J1410" s="47">
        <v>15</v>
      </c>
      <c r="K1410" s="47">
        <v>21738</v>
      </c>
      <c r="L1410" s="47">
        <v>2246</v>
      </c>
      <c r="M1410" s="47">
        <v>343494</v>
      </c>
      <c r="N1410" s="153">
        <v>5664</v>
      </c>
      <c r="O1410" s="147">
        <v>0</v>
      </c>
      <c r="P1410" s="147">
        <v>0</v>
      </c>
      <c r="Q1410" s="47">
        <v>146146</v>
      </c>
      <c r="R1410" s="47">
        <v>0</v>
      </c>
      <c r="S1410" s="47">
        <v>0</v>
      </c>
      <c r="T1410" s="47">
        <v>0</v>
      </c>
      <c r="U1410" s="47">
        <v>109682</v>
      </c>
      <c r="V1410" s="47">
        <v>0</v>
      </c>
      <c r="W1410" s="103">
        <v>687508</v>
      </c>
      <c r="X1410" s="41"/>
      <c r="Y1410" s="41"/>
      <c r="Z1410" s="41"/>
      <c r="AA1410" s="41"/>
    </row>
    <row r="1411" spans="1:27" ht="20.25" customHeight="1" x14ac:dyDescent="0.2">
      <c r="A1411" s="113" t="s">
        <v>3236</v>
      </c>
      <c r="B1411" s="114" t="s">
        <v>3223</v>
      </c>
      <c r="C1411" s="4" t="s">
        <v>144</v>
      </c>
      <c r="D1411" s="144">
        <v>6</v>
      </c>
      <c r="E1411" s="130" t="s">
        <v>3561</v>
      </c>
      <c r="F1411" s="47">
        <v>0</v>
      </c>
      <c r="G1411" s="47">
        <v>0</v>
      </c>
      <c r="H1411" s="47">
        <v>0</v>
      </c>
      <c r="I1411" s="47">
        <v>11866</v>
      </c>
      <c r="J1411" s="47">
        <v>277</v>
      </c>
      <c r="K1411" s="47">
        <v>20924</v>
      </c>
      <c r="L1411" s="47">
        <v>8214</v>
      </c>
      <c r="M1411" s="47">
        <v>461904</v>
      </c>
      <c r="N1411" s="153">
        <v>42005</v>
      </c>
      <c r="O1411" s="147">
        <v>5107</v>
      </c>
      <c r="P1411" s="147">
        <v>0</v>
      </c>
      <c r="Q1411" s="47">
        <v>0</v>
      </c>
      <c r="R1411" s="47">
        <v>0</v>
      </c>
      <c r="S1411" s="47">
        <v>0</v>
      </c>
      <c r="T1411" s="47">
        <v>0</v>
      </c>
      <c r="U1411" s="47">
        <v>0</v>
      </c>
      <c r="V1411" s="47">
        <v>0</v>
      </c>
      <c r="W1411" s="103">
        <v>550297</v>
      </c>
      <c r="X1411" s="41"/>
      <c r="Y1411" s="41"/>
      <c r="Z1411" s="41"/>
      <c r="AA1411" s="41"/>
    </row>
    <row r="1412" spans="1:27" ht="20.25" customHeight="1" x14ac:dyDescent="0.2">
      <c r="A1412" s="113" t="s">
        <v>3237</v>
      </c>
      <c r="B1412" s="114" t="s">
        <v>3223</v>
      </c>
      <c r="C1412" s="4" t="s">
        <v>1484</v>
      </c>
      <c r="D1412" s="144">
        <v>6</v>
      </c>
      <c r="E1412" s="130" t="s">
        <v>3561</v>
      </c>
      <c r="F1412" s="47">
        <v>17278</v>
      </c>
      <c r="G1412" s="47">
        <v>0</v>
      </c>
      <c r="H1412" s="47">
        <v>0</v>
      </c>
      <c r="I1412" s="47">
        <v>3313</v>
      </c>
      <c r="J1412" s="47">
        <v>55</v>
      </c>
      <c r="K1412" s="47">
        <v>3273</v>
      </c>
      <c r="L1412" s="47">
        <v>5468</v>
      </c>
      <c r="M1412" s="47">
        <v>341820</v>
      </c>
      <c r="N1412" s="153">
        <v>9136</v>
      </c>
      <c r="O1412" s="147">
        <v>0</v>
      </c>
      <c r="P1412" s="147">
        <v>0</v>
      </c>
      <c r="Q1412" s="47">
        <v>13866</v>
      </c>
      <c r="R1412" s="47">
        <v>0</v>
      </c>
      <c r="S1412" s="47">
        <v>0</v>
      </c>
      <c r="T1412" s="47">
        <v>0</v>
      </c>
      <c r="U1412" s="47">
        <v>113947</v>
      </c>
      <c r="V1412" s="47">
        <v>0</v>
      </c>
      <c r="W1412" s="103">
        <v>508156</v>
      </c>
      <c r="X1412" s="41"/>
      <c r="Y1412" s="41"/>
      <c r="Z1412" s="41"/>
      <c r="AA1412" s="41"/>
    </row>
    <row r="1413" spans="1:27" ht="20.25" customHeight="1" x14ac:dyDescent="0.2">
      <c r="A1413" s="113" t="s">
        <v>3238</v>
      </c>
      <c r="B1413" s="114" t="s">
        <v>3223</v>
      </c>
      <c r="C1413" s="4" t="s">
        <v>1485</v>
      </c>
      <c r="D1413" s="144">
        <v>6</v>
      </c>
      <c r="E1413" s="130" t="s">
        <v>3561</v>
      </c>
      <c r="F1413" s="47">
        <v>19858</v>
      </c>
      <c r="G1413" s="47">
        <v>28247</v>
      </c>
      <c r="H1413" s="47">
        <v>171</v>
      </c>
      <c r="I1413" s="47">
        <v>6368</v>
      </c>
      <c r="J1413" s="47">
        <v>63</v>
      </c>
      <c r="K1413" s="47">
        <v>12474</v>
      </c>
      <c r="L1413" s="47">
        <v>3759</v>
      </c>
      <c r="M1413" s="47">
        <v>403775</v>
      </c>
      <c r="N1413" s="153">
        <v>4982</v>
      </c>
      <c r="O1413" s="147">
        <v>360</v>
      </c>
      <c r="P1413" s="147">
        <v>0</v>
      </c>
      <c r="Q1413" s="47">
        <v>128951</v>
      </c>
      <c r="R1413" s="47">
        <v>0</v>
      </c>
      <c r="S1413" s="47">
        <v>0</v>
      </c>
      <c r="T1413" s="47">
        <v>0</v>
      </c>
      <c r="U1413" s="47">
        <v>222812</v>
      </c>
      <c r="V1413" s="47">
        <v>0</v>
      </c>
      <c r="W1413" s="103">
        <v>831820</v>
      </c>
      <c r="X1413" s="41"/>
      <c r="Y1413" s="41"/>
      <c r="Z1413" s="41"/>
      <c r="AA1413" s="41"/>
    </row>
    <row r="1414" spans="1:27" ht="20.25" customHeight="1" x14ac:dyDescent="0.2">
      <c r="A1414" s="113" t="s">
        <v>3239</v>
      </c>
      <c r="B1414" s="114" t="s">
        <v>3223</v>
      </c>
      <c r="C1414" s="4" t="s">
        <v>1486</v>
      </c>
      <c r="D1414" s="144">
        <v>6</v>
      </c>
      <c r="E1414" s="130" t="s">
        <v>3561</v>
      </c>
      <c r="F1414" s="47">
        <v>12537</v>
      </c>
      <c r="G1414" s="47">
        <v>0</v>
      </c>
      <c r="H1414" s="47">
        <v>0</v>
      </c>
      <c r="I1414" s="47">
        <v>3569</v>
      </c>
      <c r="J1414" s="47">
        <v>21</v>
      </c>
      <c r="K1414" s="47">
        <v>35335</v>
      </c>
      <c r="L1414" s="47">
        <v>3404</v>
      </c>
      <c r="M1414" s="47">
        <v>345440</v>
      </c>
      <c r="N1414" s="153">
        <v>8359</v>
      </c>
      <c r="O1414" s="147">
        <v>0</v>
      </c>
      <c r="P1414" s="147">
        <v>0</v>
      </c>
      <c r="Q1414" s="47">
        <v>35386</v>
      </c>
      <c r="R1414" s="47">
        <v>0</v>
      </c>
      <c r="S1414" s="47">
        <v>0</v>
      </c>
      <c r="T1414" s="47">
        <v>0</v>
      </c>
      <c r="U1414" s="47">
        <v>215356</v>
      </c>
      <c r="V1414" s="47">
        <v>0</v>
      </c>
      <c r="W1414" s="103">
        <v>659407</v>
      </c>
      <c r="X1414" s="41"/>
      <c r="Y1414" s="41"/>
      <c r="Z1414" s="41"/>
      <c r="AA1414" s="41"/>
    </row>
    <row r="1415" spans="1:27" ht="20.25" customHeight="1" x14ac:dyDescent="0.2">
      <c r="A1415" s="113" t="s">
        <v>3240</v>
      </c>
      <c r="B1415" s="114" t="s">
        <v>3223</v>
      </c>
      <c r="C1415" s="4" t="s">
        <v>1487</v>
      </c>
      <c r="D1415" s="144">
        <v>6</v>
      </c>
      <c r="E1415" s="130" t="s">
        <v>3561</v>
      </c>
      <c r="F1415" s="47">
        <v>3557</v>
      </c>
      <c r="G1415" s="47">
        <v>8264</v>
      </c>
      <c r="H1415" s="47">
        <v>0</v>
      </c>
      <c r="I1415" s="47">
        <v>161</v>
      </c>
      <c r="J1415" s="47">
        <v>14</v>
      </c>
      <c r="K1415" s="47">
        <v>130</v>
      </c>
      <c r="L1415" s="47">
        <v>647</v>
      </c>
      <c r="M1415" s="47">
        <v>114730</v>
      </c>
      <c r="N1415" s="153">
        <v>3883</v>
      </c>
      <c r="O1415" s="147">
        <v>569</v>
      </c>
      <c r="P1415" s="147">
        <v>0</v>
      </c>
      <c r="Q1415" s="47">
        <v>260283</v>
      </c>
      <c r="R1415" s="47">
        <v>0</v>
      </c>
      <c r="S1415" s="47">
        <v>0</v>
      </c>
      <c r="T1415" s="47">
        <v>0</v>
      </c>
      <c r="U1415" s="47">
        <v>0</v>
      </c>
      <c r="V1415" s="47">
        <v>0</v>
      </c>
      <c r="W1415" s="103">
        <v>392238</v>
      </c>
      <c r="X1415" s="41"/>
      <c r="Y1415" s="41"/>
      <c r="Z1415" s="41"/>
      <c r="AA1415" s="41"/>
    </row>
    <row r="1416" spans="1:27" ht="20.25" customHeight="1" x14ac:dyDescent="0.2">
      <c r="A1416" s="113" t="s">
        <v>3241</v>
      </c>
      <c r="B1416" s="114" t="s">
        <v>3223</v>
      </c>
      <c r="C1416" s="4" t="s">
        <v>1488</v>
      </c>
      <c r="D1416" s="144">
        <v>6</v>
      </c>
      <c r="E1416" s="130" t="s">
        <v>3561</v>
      </c>
      <c r="F1416" s="47">
        <v>18995</v>
      </c>
      <c r="G1416" s="47">
        <v>0</v>
      </c>
      <c r="H1416" s="47">
        <v>0</v>
      </c>
      <c r="I1416" s="47">
        <v>0</v>
      </c>
      <c r="J1416" s="47">
        <v>30</v>
      </c>
      <c r="K1416" s="47">
        <v>4499</v>
      </c>
      <c r="L1416" s="47">
        <v>2527</v>
      </c>
      <c r="M1416" s="47">
        <v>255654</v>
      </c>
      <c r="N1416" s="153">
        <v>8560</v>
      </c>
      <c r="O1416" s="147">
        <v>217</v>
      </c>
      <c r="P1416" s="147">
        <v>0</v>
      </c>
      <c r="Q1416" s="47">
        <v>319931</v>
      </c>
      <c r="R1416" s="47">
        <v>0</v>
      </c>
      <c r="S1416" s="47">
        <v>0</v>
      </c>
      <c r="T1416" s="47">
        <v>0</v>
      </c>
      <c r="U1416" s="47">
        <v>121701</v>
      </c>
      <c r="V1416" s="47">
        <v>0</v>
      </c>
      <c r="W1416" s="103">
        <v>732114</v>
      </c>
      <c r="X1416" s="41"/>
      <c r="Y1416" s="41"/>
      <c r="Z1416" s="41"/>
      <c r="AA1416" s="41"/>
    </row>
    <row r="1417" spans="1:27" ht="20.25" customHeight="1" x14ac:dyDescent="0.2">
      <c r="A1417" s="113" t="s">
        <v>3242</v>
      </c>
      <c r="B1417" s="114" t="s">
        <v>3223</v>
      </c>
      <c r="C1417" s="4" t="s">
        <v>1489</v>
      </c>
      <c r="D1417" s="144">
        <v>6</v>
      </c>
      <c r="E1417" s="130" t="s">
        <v>3561</v>
      </c>
      <c r="F1417" s="47">
        <v>9449</v>
      </c>
      <c r="G1417" s="47">
        <v>5877</v>
      </c>
      <c r="H1417" s="47">
        <v>0</v>
      </c>
      <c r="I1417" s="47">
        <v>5176</v>
      </c>
      <c r="J1417" s="47">
        <v>40</v>
      </c>
      <c r="K1417" s="47">
        <v>57635</v>
      </c>
      <c r="L1417" s="47">
        <v>5518</v>
      </c>
      <c r="M1417" s="47">
        <v>567655</v>
      </c>
      <c r="N1417" s="153">
        <v>25939</v>
      </c>
      <c r="O1417" s="147">
        <v>2242</v>
      </c>
      <c r="P1417" s="147">
        <v>0</v>
      </c>
      <c r="Q1417" s="47">
        <v>734706</v>
      </c>
      <c r="R1417" s="47">
        <v>0</v>
      </c>
      <c r="S1417" s="47">
        <v>0</v>
      </c>
      <c r="T1417" s="47">
        <v>0</v>
      </c>
      <c r="U1417" s="47">
        <v>246821</v>
      </c>
      <c r="V1417" s="47">
        <v>0</v>
      </c>
      <c r="W1417" s="103">
        <v>1661058</v>
      </c>
      <c r="X1417" s="41"/>
      <c r="Y1417" s="41"/>
      <c r="Z1417" s="41"/>
      <c r="AA1417" s="41"/>
    </row>
    <row r="1418" spans="1:27" ht="20.25" customHeight="1" x14ac:dyDescent="0.2">
      <c r="A1418" s="113" t="s">
        <v>3243</v>
      </c>
      <c r="B1418" s="114" t="s">
        <v>3244</v>
      </c>
      <c r="C1418" s="4" t="s">
        <v>1490</v>
      </c>
      <c r="D1418" s="144">
        <v>3</v>
      </c>
      <c r="E1418" s="130" t="s">
        <v>3561</v>
      </c>
      <c r="F1418" s="47">
        <v>61232</v>
      </c>
      <c r="G1418" s="47">
        <v>0</v>
      </c>
      <c r="H1418" s="47">
        <v>10538</v>
      </c>
      <c r="I1418" s="47">
        <v>242972</v>
      </c>
      <c r="J1418" s="47">
        <v>55065</v>
      </c>
      <c r="K1418" s="47">
        <v>345695</v>
      </c>
      <c r="L1418" s="47">
        <v>133802</v>
      </c>
      <c r="M1418" s="47">
        <v>4961028</v>
      </c>
      <c r="N1418" s="153">
        <v>682570</v>
      </c>
      <c r="O1418" s="147">
        <v>57561</v>
      </c>
      <c r="P1418" s="147">
        <v>0</v>
      </c>
      <c r="Q1418" s="47">
        <v>266451</v>
      </c>
      <c r="R1418" s="47">
        <v>0</v>
      </c>
      <c r="S1418" s="47">
        <v>0</v>
      </c>
      <c r="T1418" s="47">
        <v>0</v>
      </c>
      <c r="U1418" s="47">
        <v>339319</v>
      </c>
      <c r="V1418" s="47">
        <v>0</v>
      </c>
      <c r="W1418" s="103">
        <v>7156233</v>
      </c>
      <c r="X1418" s="41"/>
      <c r="Y1418" s="41"/>
      <c r="Z1418" s="41"/>
      <c r="AA1418" s="41"/>
    </row>
    <row r="1419" spans="1:27" ht="20.25" customHeight="1" x14ac:dyDescent="0.2">
      <c r="A1419" s="113" t="s">
        <v>3245</v>
      </c>
      <c r="B1419" s="114" t="s">
        <v>3244</v>
      </c>
      <c r="C1419" s="4" t="s">
        <v>1491</v>
      </c>
      <c r="D1419" s="144">
        <v>5</v>
      </c>
      <c r="E1419" s="130" t="s">
        <v>3561</v>
      </c>
      <c r="F1419" s="47">
        <v>30216</v>
      </c>
      <c r="G1419" s="47">
        <v>0</v>
      </c>
      <c r="H1419" s="47">
        <v>0</v>
      </c>
      <c r="I1419" s="47">
        <v>17972</v>
      </c>
      <c r="J1419" s="47">
        <v>31</v>
      </c>
      <c r="K1419" s="47">
        <v>11611</v>
      </c>
      <c r="L1419" s="47">
        <v>3828</v>
      </c>
      <c r="M1419" s="47">
        <v>267210</v>
      </c>
      <c r="N1419" s="153">
        <v>79107</v>
      </c>
      <c r="O1419" s="147">
        <v>705</v>
      </c>
      <c r="P1419" s="147">
        <v>0</v>
      </c>
      <c r="Q1419" s="47">
        <v>464684</v>
      </c>
      <c r="R1419" s="47">
        <v>0</v>
      </c>
      <c r="S1419" s="47">
        <v>0</v>
      </c>
      <c r="T1419" s="47">
        <v>0</v>
      </c>
      <c r="U1419" s="47">
        <v>0</v>
      </c>
      <c r="V1419" s="47">
        <v>0</v>
      </c>
      <c r="W1419" s="103">
        <v>875364</v>
      </c>
      <c r="X1419" s="41"/>
      <c r="Y1419" s="41"/>
      <c r="Z1419" s="41"/>
      <c r="AA1419" s="41"/>
    </row>
    <row r="1420" spans="1:27" ht="20.25" customHeight="1" x14ac:dyDescent="0.2">
      <c r="A1420" s="113" t="s">
        <v>3246</v>
      </c>
      <c r="B1420" s="114" t="s">
        <v>3244</v>
      </c>
      <c r="C1420" s="4" t="s">
        <v>1492</v>
      </c>
      <c r="D1420" s="144">
        <v>5</v>
      </c>
      <c r="E1420" s="130" t="s">
        <v>3561</v>
      </c>
      <c r="F1420" s="47">
        <v>123719</v>
      </c>
      <c r="G1420" s="47">
        <v>48978</v>
      </c>
      <c r="H1420" s="47">
        <v>0</v>
      </c>
      <c r="I1420" s="47">
        <v>30082</v>
      </c>
      <c r="J1420" s="47">
        <v>63</v>
      </c>
      <c r="K1420" s="47">
        <v>29781</v>
      </c>
      <c r="L1420" s="47">
        <v>4341</v>
      </c>
      <c r="M1420" s="47">
        <v>321791</v>
      </c>
      <c r="N1420" s="153">
        <v>41383</v>
      </c>
      <c r="O1420" s="147">
        <v>2117</v>
      </c>
      <c r="P1420" s="147">
        <v>0</v>
      </c>
      <c r="Q1420" s="47">
        <v>440840</v>
      </c>
      <c r="R1420" s="47">
        <v>0</v>
      </c>
      <c r="S1420" s="47">
        <v>0</v>
      </c>
      <c r="T1420" s="47">
        <v>0</v>
      </c>
      <c r="U1420" s="47">
        <v>0</v>
      </c>
      <c r="V1420" s="47">
        <v>0</v>
      </c>
      <c r="W1420" s="103">
        <v>1043095</v>
      </c>
      <c r="X1420" s="41"/>
      <c r="Y1420" s="41"/>
      <c r="Z1420" s="41"/>
      <c r="AA1420" s="41"/>
    </row>
    <row r="1421" spans="1:27" ht="20.25" customHeight="1" x14ac:dyDescent="0.2">
      <c r="A1421" s="113" t="s">
        <v>3247</v>
      </c>
      <c r="B1421" s="114" t="s">
        <v>3244</v>
      </c>
      <c r="C1421" s="4" t="s">
        <v>1493</v>
      </c>
      <c r="D1421" s="144">
        <v>5</v>
      </c>
      <c r="E1421" s="130" t="s">
        <v>3561</v>
      </c>
      <c r="F1421" s="47">
        <v>6447</v>
      </c>
      <c r="G1421" s="47">
        <v>6223</v>
      </c>
      <c r="H1421" s="47">
        <v>234</v>
      </c>
      <c r="I1421" s="47">
        <v>74649</v>
      </c>
      <c r="J1421" s="47">
        <v>243</v>
      </c>
      <c r="K1421" s="47">
        <v>63887</v>
      </c>
      <c r="L1421" s="47">
        <v>15352</v>
      </c>
      <c r="M1421" s="47">
        <v>695649</v>
      </c>
      <c r="N1421" s="153">
        <v>104165</v>
      </c>
      <c r="O1421" s="147">
        <v>4622</v>
      </c>
      <c r="P1421" s="147">
        <v>0</v>
      </c>
      <c r="Q1421" s="47">
        <v>0</v>
      </c>
      <c r="R1421" s="47">
        <v>0</v>
      </c>
      <c r="S1421" s="47">
        <v>0</v>
      </c>
      <c r="T1421" s="47">
        <v>0</v>
      </c>
      <c r="U1421" s="47">
        <v>0</v>
      </c>
      <c r="V1421" s="47">
        <v>0</v>
      </c>
      <c r="W1421" s="103">
        <v>971471</v>
      </c>
      <c r="X1421" s="41"/>
      <c r="Y1421" s="41"/>
      <c r="Z1421" s="41"/>
      <c r="AA1421" s="41"/>
    </row>
    <row r="1422" spans="1:27" ht="20.25" customHeight="1" x14ac:dyDescent="0.2">
      <c r="A1422" s="113" t="s">
        <v>3248</v>
      </c>
      <c r="B1422" s="114" t="s">
        <v>3244</v>
      </c>
      <c r="C1422" s="4" t="s">
        <v>1494</v>
      </c>
      <c r="D1422" s="144">
        <v>5</v>
      </c>
      <c r="E1422" s="130" t="s">
        <v>3561</v>
      </c>
      <c r="F1422" s="47">
        <v>7435</v>
      </c>
      <c r="G1422" s="47">
        <v>31722</v>
      </c>
      <c r="H1422" s="47">
        <v>0</v>
      </c>
      <c r="I1422" s="47">
        <v>50339</v>
      </c>
      <c r="J1422" s="47">
        <v>73</v>
      </c>
      <c r="K1422" s="47">
        <v>56189</v>
      </c>
      <c r="L1422" s="47">
        <v>6567</v>
      </c>
      <c r="M1422" s="47">
        <v>390071</v>
      </c>
      <c r="N1422" s="153">
        <v>90114</v>
      </c>
      <c r="O1422" s="147">
        <v>3148</v>
      </c>
      <c r="P1422" s="147">
        <v>0</v>
      </c>
      <c r="Q1422" s="47">
        <v>0</v>
      </c>
      <c r="R1422" s="47">
        <v>0</v>
      </c>
      <c r="S1422" s="47">
        <v>0</v>
      </c>
      <c r="T1422" s="47">
        <v>0</v>
      </c>
      <c r="U1422" s="47">
        <v>0</v>
      </c>
      <c r="V1422" s="47">
        <v>0</v>
      </c>
      <c r="W1422" s="103">
        <v>635658</v>
      </c>
      <c r="X1422" s="41"/>
      <c r="Y1422" s="41"/>
      <c r="Z1422" s="41"/>
      <c r="AA1422" s="41"/>
    </row>
    <row r="1423" spans="1:27" ht="20.25" customHeight="1" x14ac:dyDescent="0.2">
      <c r="A1423" s="113" t="s">
        <v>3249</v>
      </c>
      <c r="B1423" s="114" t="s">
        <v>3244</v>
      </c>
      <c r="C1423" s="4" t="s">
        <v>1495</v>
      </c>
      <c r="D1423" s="144">
        <v>5</v>
      </c>
      <c r="E1423" s="130" t="s">
        <v>3561</v>
      </c>
      <c r="F1423" s="47">
        <v>21356</v>
      </c>
      <c r="G1423" s="47">
        <v>18338</v>
      </c>
      <c r="H1423" s="47">
        <v>0</v>
      </c>
      <c r="I1423" s="47">
        <v>31245</v>
      </c>
      <c r="J1423" s="47">
        <v>3529</v>
      </c>
      <c r="K1423" s="47">
        <v>35160</v>
      </c>
      <c r="L1423" s="47">
        <v>5951</v>
      </c>
      <c r="M1423" s="47">
        <v>381795</v>
      </c>
      <c r="N1423" s="153">
        <v>86765</v>
      </c>
      <c r="O1423" s="147">
        <v>789</v>
      </c>
      <c r="P1423" s="147">
        <v>0</v>
      </c>
      <c r="Q1423" s="47">
        <v>446982</v>
      </c>
      <c r="R1423" s="47">
        <v>0</v>
      </c>
      <c r="S1423" s="47">
        <v>0</v>
      </c>
      <c r="T1423" s="47">
        <v>0</v>
      </c>
      <c r="U1423" s="47">
        <v>0</v>
      </c>
      <c r="V1423" s="47">
        <v>0</v>
      </c>
      <c r="W1423" s="103">
        <v>1031910</v>
      </c>
      <c r="X1423" s="41"/>
      <c r="Y1423" s="41"/>
      <c r="Z1423" s="41"/>
      <c r="AA1423" s="41"/>
    </row>
    <row r="1424" spans="1:27" ht="20.25" customHeight="1" x14ac:dyDescent="0.2">
      <c r="A1424" s="113" t="s">
        <v>3250</v>
      </c>
      <c r="B1424" s="114" t="s">
        <v>3244</v>
      </c>
      <c r="C1424" s="4" t="s">
        <v>1496</v>
      </c>
      <c r="D1424" s="144">
        <v>5</v>
      </c>
      <c r="E1424" s="130" t="s">
        <v>3561</v>
      </c>
      <c r="F1424" s="47">
        <v>36852</v>
      </c>
      <c r="G1424" s="47">
        <v>15646</v>
      </c>
      <c r="H1424" s="47">
        <v>0</v>
      </c>
      <c r="I1424" s="47">
        <v>35904</v>
      </c>
      <c r="J1424" s="47">
        <v>91</v>
      </c>
      <c r="K1424" s="47">
        <v>35992</v>
      </c>
      <c r="L1424" s="47">
        <v>5499</v>
      </c>
      <c r="M1424" s="47">
        <v>357332</v>
      </c>
      <c r="N1424" s="153">
        <v>106872</v>
      </c>
      <c r="O1424" s="147">
        <v>9963</v>
      </c>
      <c r="P1424" s="147">
        <v>0</v>
      </c>
      <c r="Q1424" s="47">
        <v>9764</v>
      </c>
      <c r="R1424" s="47">
        <v>0</v>
      </c>
      <c r="S1424" s="47">
        <v>0</v>
      </c>
      <c r="T1424" s="47">
        <v>0</v>
      </c>
      <c r="U1424" s="47">
        <v>0</v>
      </c>
      <c r="V1424" s="47">
        <v>0</v>
      </c>
      <c r="W1424" s="103">
        <v>613915</v>
      </c>
      <c r="X1424" s="41"/>
      <c r="Y1424" s="41"/>
      <c r="Z1424" s="41"/>
      <c r="AA1424" s="41"/>
    </row>
    <row r="1425" spans="1:27" ht="20.25" customHeight="1" x14ac:dyDescent="0.2">
      <c r="A1425" s="113" t="s">
        <v>3251</v>
      </c>
      <c r="B1425" s="114" t="s">
        <v>3244</v>
      </c>
      <c r="C1425" s="4" t="s">
        <v>1497</v>
      </c>
      <c r="D1425" s="144">
        <v>5</v>
      </c>
      <c r="E1425" s="130" t="s">
        <v>3561</v>
      </c>
      <c r="F1425" s="47">
        <v>14266</v>
      </c>
      <c r="G1425" s="47">
        <v>0</v>
      </c>
      <c r="H1425" s="47">
        <v>0</v>
      </c>
      <c r="I1425" s="47">
        <v>16357</v>
      </c>
      <c r="J1425" s="47">
        <v>37</v>
      </c>
      <c r="K1425" s="47">
        <v>11898</v>
      </c>
      <c r="L1425" s="47">
        <v>4655</v>
      </c>
      <c r="M1425" s="47">
        <v>268729</v>
      </c>
      <c r="N1425" s="153">
        <v>96828</v>
      </c>
      <c r="O1425" s="147">
        <v>1000</v>
      </c>
      <c r="P1425" s="147">
        <v>0</v>
      </c>
      <c r="Q1425" s="47">
        <v>551019</v>
      </c>
      <c r="R1425" s="47">
        <v>0</v>
      </c>
      <c r="S1425" s="47">
        <v>0</v>
      </c>
      <c r="T1425" s="47">
        <v>0</v>
      </c>
      <c r="U1425" s="47">
        <v>0</v>
      </c>
      <c r="V1425" s="47">
        <v>0</v>
      </c>
      <c r="W1425" s="103">
        <v>964789</v>
      </c>
      <c r="X1425" s="41"/>
      <c r="Y1425" s="41"/>
      <c r="Z1425" s="41"/>
      <c r="AA1425" s="41"/>
    </row>
    <row r="1426" spans="1:27" ht="20.25" customHeight="1" x14ac:dyDescent="0.2">
      <c r="A1426" s="113" t="s">
        <v>3252</v>
      </c>
      <c r="B1426" s="114" t="s">
        <v>3244</v>
      </c>
      <c r="C1426" s="4" t="s">
        <v>1498</v>
      </c>
      <c r="D1426" s="144">
        <v>5</v>
      </c>
      <c r="E1426" s="130" t="s">
        <v>3561</v>
      </c>
      <c r="F1426" s="47">
        <v>48492</v>
      </c>
      <c r="G1426" s="47">
        <v>179022</v>
      </c>
      <c r="H1426" s="47">
        <v>0</v>
      </c>
      <c r="I1426" s="47">
        <v>58140</v>
      </c>
      <c r="J1426" s="47">
        <v>114</v>
      </c>
      <c r="K1426" s="47">
        <v>54455</v>
      </c>
      <c r="L1426" s="47">
        <v>10812</v>
      </c>
      <c r="M1426" s="47">
        <v>624545</v>
      </c>
      <c r="N1426" s="153">
        <v>60277</v>
      </c>
      <c r="O1426" s="147">
        <v>12084</v>
      </c>
      <c r="P1426" s="147">
        <v>0</v>
      </c>
      <c r="Q1426" s="47">
        <v>190340</v>
      </c>
      <c r="R1426" s="47">
        <v>0</v>
      </c>
      <c r="S1426" s="47">
        <v>0</v>
      </c>
      <c r="T1426" s="47">
        <v>0</v>
      </c>
      <c r="U1426" s="47">
        <v>371043</v>
      </c>
      <c r="V1426" s="47">
        <v>0</v>
      </c>
      <c r="W1426" s="103">
        <v>1609324</v>
      </c>
      <c r="X1426" s="41"/>
      <c r="Y1426" s="41"/>
      <c r="Z1426" s="41"/>
      <c r="AA1426" s="41"/>
    </row>
    <row r="1427" spans="1:27" ht="20.25" customHeight="1" x14ac:dyDescent="0.2">
      <c r="A1427" s="113" t="s">
        <v>3253</v>
      </c>
      <c r="B1427" s="114" t="s">
        <v>3244</v>
      </c>
      <c r="C1427" s="4" t="s">
        <v>1499</v>
      </c>
      <c r="D1427" s="144">
        <v>5</v>
      </c>
      <c r="E1427" s="130" t="s">
        <v>3561</v>
      </c>
      <c r="F1427" s="47">
        <v>21280</v>
      </c>
      <c r="G1427" s="47">
        <v>692</v>
      </c>
      <c r="H1427" s="47">
        <v>5528</v>
      </c>
      <c r="I1427" s="47">
        <v>20119</v>
      </c>
      <c r="J1427" s="47">
        <v>1532</v>
      </c>
      <c r="K1427" s="47">
        <v>22930</v>
      </c>
      <c r="L1427" s="47">
        <v>8358</v>
      </c>
      <c r="M1427" s="47">
        <v>646726</v>
      </c>
      <c r="N1427" s="153">
        <v>85663</v>
      </c>
      <c r="O1427" s="147">
        <v>992</v>
      </c>
      <c r="P1427" s="147">
        <v>0</v>
      </c>
      <c r="Q1427" s="47">
        <v>178946</v>
      </c>
      <c r="R1427" s="47">
        <v>0</v>
      </c>
      <c r="S1427" s="47">
        <v>0</v>
      </c>
      <c r="T1427" s="47">
        <v>0</v>
      </c>
      <c r="U1427" s="47">
        <v>472754</v>
      </c>
      <c r="V1427" s="47">
        <v>0</v>
      </c>
      <c r="W1427" s="103">
        <v>1465520</v>
      </c>
      <c r="X1427" s="41"/>
      <c r="Y1427" s="41"/>
      <c r="Z1427" s="41"/>
      <c r="AA1427" s="41"/>
    </row>
    <row r="1428" spans="1:27" ht="20.25" customHeight="1" x14ac:dyDescent="0.2">
      <c r="A1428" s="113" t="s">
        <v>3254</v>
      </c>
      <c r="B1428" s="114" t="s">
        <v>3244</v>
      </c>
      <c r="C1428" s="4" t="s">
        <v>1500</v>
      </c>
      <c r="D1428" s="144">
        <v>5</v>
      </c>
      <c r="E1428" s="130" t="s">
        <v>3561</v>
      </c>
      <c r="F1428" s="47">
        <v>106389</v>
      </c>
      <c r="G1428" s="47">
        <v>39582</v>
      </c>
      <c r="H1428" s="47">
        <v>3799</v>
      </c>
      <c r="I1428" s="47">
        <v>2026</v>
      </c>
      <c r="J1428" s="47">
        <v>76</v>
      </c>
      <c r="K1428" s="47">
        <v>12784</v>
      </c>
      <c r="L1428" s="47">
        <v>7282</v>
      </c>
      <c r="M1428" s="47">
        <v>548921</v>
      </c>
      <c r="N1428" s="153">
        <v>52103</v>
      </c>
      <c r="O1428" s="147">
        <v>1099</v>
      </c>
      <c r="P1428" s="147">
        <v>0</v>
      </c>
      <c r="Q1428" s="47">
        <v>398330</v>
      </c>
      <c r="R1428" s="47">
        <v>0</v>
      </c>
      <c r="S1428" s="47">
        <v>0</v>
      </c>
      <c r="T1428" s="47">
        <v>0</v>
      </c>
      <c r="U1428" s="47">
        <v>476962</v>
      </c>
      <c r="V1428" s="47">
        <v>0</v>
      </c>
      <c r="W1428" s="103">
        <v>1649353</v>
      </c>
      <c r="X1428" s="41"/>
      <c r="Y1428" s="41"/>
      <c r="Z1428" s="41"/>
      <c r="AA1428" s="41"/>
    </row>
    <row r="1429" spans="1:27" ht="20.25" customHeight="1" x14ac:dyDescent="0.2">
      <c r="A1429" s="113" t="s">
        <v>3255</v>
      </c>
      <c r="B1429" s="114" t="s">
        <v>3244</v>
      </c>
      <c r="C1429" s="4" t="s">
        <v>1501</v>
      </c>
      <c r="D1429" s="144">
        <v>6</v>
      </c>
      <c r="E1429" s="130" t="s">
        <v>3561</v>
      </c>
      <c r="F1429" s="47">
        <v>3143</v>
      </c>
      <c r="G1429" s="47">
        <v>0</v>
      </c>
      <c r="H1429" s="47">
        <v>0</v>
      </c>
      <c r="I1429" s="47">
        <v>7084</v>
      </c>
      <c r="J1429" s="47">
        <v>161</v>
      </c>
      <c r="K1429" s="47">
        <v>6679</v>
      </c>
      <c r="L1429" s="47">
        <v>443</v>
      </c>
      <c r="M1429" s="47">
        <v>89678</v>
      </c>
      <c r="N1429" s="153">
        <v>30782</v>
      </c>
      <c r="O1429" s="147">
        <v>646</v>
      </c>
      <c r="P1429" s="147">
        <v>0</v>
      </c>
      <c r="Q1429" s="47">
        <v>174696</v>
      </c>
      <c r="R1429" s="47">
        <v>0</v>
      </c>
      <c r="S1429" s="47">
        <v>0</v>
      </c>
      <c r="T1429" s="47">
        <v>0</v>
      </c>
      <c r="U1429" s="47">
        <v>0</v>
      </c>
      <c r="V1429" s="47">
        <v>0</v>
      </c>
      <c r="W1429" s="103">
        <v>313312</v>
      </c>
      <c r="X1429" s="41"/>
      <c r="Y1429" s="41"/>
      <c r="Z1429" s="41"/>
      <c r="AA1429" s="41"/>
    </row>
    <row r="1430" spans="1:27" ht="20.25" customHeight="1" x14ac:dyDescent="0.2">
      <c r="A1430" s="113" t="s">
        <v>3256</v>
      </c>
      <c r="B1430" s="114" t="s">
        <v>3244</v>
      </c>
      <c r="C1430" s="4" t="s">
        <v>1502</v>
      </c>
      <c r="D1430" s="144">
        <v>6</v>
      </c>
      <c r="E1430" s="130" t="s">
        <v>3561</v>
      </c>
      <c r="F1430" s="47">
        <v>3484</v>
      </c>
      <c r="G1430" s="47">
        <v>0</v>
      </c>
      <c r="H1430" s="47">
        <v>0</v>
      </c>
      <c r="I1430" s="47">
        <v>5507</v>
      </c>
      <c r="J1430" s="47">
        <v>6</v>
      </c>
      <c r="K1430" s="47">
        <v>7262</v>
      </c>
      <c r="L1430" s="47">
        <v>743</v>
      </c>
      <c r="M1430" s="47">
        <v>91727</v>
      </c>
      <c r="N1430" s="153">
        <v>73325</v>
      </c>
      <c r="O1430" s="147">
        <v>798</v>
      </c>
      <c r="P1430" s="147">
        <v>0</v>
      </c>
      <c r="Q1430" s="47">
        <v>93842</v>
      </c>
      <c r="R1430" s="47">
        <v>0</v>
      </c>
      <c r="S1430" s="47">
        <v>0</v>
      </c>
      <c r="T1430" s="47">
        <v>0</v>
      </c>
      <c r="U1430" s="47">
        <v>0</v>
      </c>
      <c r="V1430" s="47">
        <v>0</v>
      </c>
      <c r="W1430" s="103">
        <v>276694</v>
      </c>
      <c r="X1430" s="41"/>
      <c r="Y1430" s="41"/>
      <c r="Z1430" s="41"/>
      <c r="AA1430" s="41"/>
    </row>
    <row r="1431" spans="1:27" ht="20.25" customHeight="1" x14ac:dyDescent="0.2">
      <c r="A1431" s="113" t="s">
        <v>3257</v>
      </c>
      <c r="B1431" s="114" t="s">
        <v>3244</v>
      </c>
      <c r="C1431" s="4" t="s">
        <v>1503</v>
      </c>
      <c r="D1431" s="144">
        <v>6</v>
      </c>
      <c r="E1431" s="130" t="s">
        <v>3561</v>
      </c>
      <c r="F1431" s="47">
        <v>1249</v>
      </c>
      <c r="G1431" s="47">
        <v>0</v>
      </c>
      <c r="H1431" s="47">
        <v>0</v>
      </c>
      <c r="I1431" s="47">
        <v>1147</v>
      </c>
      <c r="J1431" s="47">
        <v>6</v>
      </c>
      <c r="K1431" s="47">
        <v>2301</v>
      </c>
      <c r="L1431" s="47">
        <v>616</v>
      </c>
      <c r="M1431" s="47">
        <v>79469</v>
      </c>
      <c r="N1431" s="153">
        <v>17842</v>
      </c>
      <c r="O1431" s="147">
        <v>78</v>
      </c>
      <c r="P1431" s="147">
        <v>0</v>
      </c>
      <c r="Q1431" s="47">
        <v>134481</v>
      </c>
      <c r="R1431" s="47">
        <v>0</v>
      </c>
      <c r="S1431" s="47">
        <v>0</v>
      </c>
      <c r="T1431" s="47">
        <v>0</v>
      </c>
      <c r="U1431" s="47">
        <v>0</v>
      </c>
      <c r="V1431" s="47">
        <v>0</v>
      </c>
      <c r="W1431" s="103">
        <v>237189</v>
      </c>
      <c r="X1431" s="41"/>
      <c r="Y1431" s="41"/>
      <c r="Z1431" s="41"/>
      <c r="AA1431" s="41"/>
    </row>
    <row r="1432" spans="1:27" ht="20.25" customHeight="1" x14ac:dyDescent="0.2">
      <c r="A1432" s="113" t="s">
        <v>3258</v>
      </c>
      <c r="B1432" s="114" t="s">
        <v>3244</v>
      </c>
      <c r="C1432" s="4" t="s">
        <v>1504</v>
      </c>
      <c r="D1432" s="144">
        <v>6</v>
      </c>
      <c r="E1432" s="130" t="s">
        <v>3561</v>
      </c>
      <c r="F1432" s="47">
        <v>9377</v>
      </c>
      <c r="G1432" s="47">
        <v>0</v>
      </c>
      <c r="H1432" s="47">
        <v>0</v>
      </c>
      <c r="I1432" s="47">
        <v>7287</v>
      </c>
      <c r="J1432" s="47">
        <v>17</v>
      </c>
      <c r="K1432" s="47">
        <v>4714</v>
      </c>
      <c r="L1432" s="47">
        <v>555</v>
      </c>
      <c r="M1432" s="47">
        <v>86656</v>
      </c>
      <c r="N1432" s="153">
        <v>24563</v>
      </c>
      <c r="O1432" s="147">
        <v>125</v>
      </c>
      <c r="P1432" s="147">
        <v>0</v>
      </c>
      <c r="Q1432" s="47">
        <v>126706</v>
      </c>
      <c r="R1432" s="47">
        <v>0</v>
      </c>
      <c r="S1432" s="47">
        <v>0</v>
      </c>
      <c r="T1432" s="47">
        <v>0</v>
      </c>
      <c r="U1432" s="47">
        <v>0</v>
      </c>
      <c r="V1432" s="47">
        <v>0</v>
      </c>
      <c r="W1432" s="103">
        <v>260000</v>
      </c>
      <c r="X1432" s="41"/>
      <c r="Y1432" s="41"/>
      <c r="Z1432" s="41"/>
      <c r="AA1432" s="41"/>
    </row>
    <row r="1433" spans="1:27" ht="20.25" customHeight="1" x14ac:dyDescent="0.2">
      <c r="A1433" s="113" t="s">
        <v>3259</v>
      </c>
      <c r="B1433" s="114" t="s">
        <v>3244</v>
      </c>
      <c r="C1433" s="4" t="s">
        <v>1505</v>
      </c>
      <c r="D1433" s="144">
        <v>6</v>
      </c>
      <c r="E1433" s="130" t="s">
        <v>3561</v>
      </c>
      <c r="F1433" s="47">
        <v>10777</v>
      </c>
      <c r="G1433" s="47">
        <v>0</v>
      </c>
      <c r="H1433" s="47">
        <v>0</v>
      </c>
      <c r="I1433" s="47">
        <v>1939</v>
      </c>
      <c r="J1433" s="47">
        <v>2</v>
      </c>
      <c r="K1433" s="47">
        <v>0</v>
      </c>
      <c r="L1433" s="47">
        <v>332</v>
      </c>
      <c r="M1433" s="47">
        <v>69687</v>
      </c>
      <c r="N1433" s="153">
        <v>3022</v>
      </c>
      <c r="O1433" s="147">
        <v>71</v>
      </c>
      <c r="P1433" s="147">
        <v>0</v>
      </c>
      <c r="Q1433" s="47">
        <v>158667</v>
      </c>
      <c r="R1433" s="47">
        <v>0</v>
      </c>
      <c r="S1433" s="47">
        <v>0</v>
      </c>
      <c r="T1433" s="47">
        <v>0</v>
      </c>
      <c r="U1433" s="47">
        <v>0</v>
      </c>
      <c r="V1433" s="47">
        <v>0</v>
      </c>
      <c r="W1433" s="103">
        <v>244497</v>
      </c>
      <c r="X1433" s="41"/>
      <c r="Y1433" s="41"/>
      <c r="Z1433" s="41"/>
      <c r="AA1433" s="41"/>
    </row>
    <row r="1434" spans="1:27" ht="20.25" customHeight="1" x14ac:dyDescent="0.2">
      <c r="A1434" s="113" t="s">
        <v>3260</v>
      </c>
      <c r="B1434" s="114" t="s">
        <v>3244</v>
      </c>
      <c r="C1434" s="4" t="s">
        <v>1506</v>
      </c>
      <c r="D1434" s="144">
        <v>6</v>
      </c>
      <c r="E1434" s="130" t="s">
        <v>3561</v>
      </c>
      <c r="F1434" s="47">
        <v>10655</v>
      </c>
      <c r="G1434" s="47">
        <v>0</v>
      </c>
      <c r="H1434" s="47">
        <v>0</v>
      </c>
      <c r="I1434" s="47">
        <v>5859</v>
      </c>
      <c r="J1434" s="47">
        <v>208</v>
      </c>
      <c r="K1434" s="47">
        <v>154</v>
      </c>
      <c r="L1434" s="47">
        <v>354</v>
      </c>
      <c r="M1434" s="47">
        <v>60582</v>
      </c>
      <c r="N1434" s="153">
        <v>1022</v>
      </c>
      <c r="O1434" s="147">
        <v>0</v>
      </c>
      <c r="P1434" s="147">
        <v>0</v>
      </c>
      <c r="Q1434" s="47">
        <v>114405</v>
      </c>
      <c r="R1434" s="47">
        <v>0</v>
      </c>
      <c r="S1434" s="47">
        <v>0</v>
      </c>
      <c r="T1434" s="47">
        <v>0</v>
      </c>
      <c r="U1434" s="47">
        <v>0</v>
      </c>
      <c r="V1434" s="47">
        <v>0</v>
      </c>
      <c r="W1434" s="103">
        <v>193239</v>
      </c>
      <c r="X1434" s="41"/>
      <c r="Y1434" s="41"/>
      <c r="Z1434" s="41"/>
      <c r="AA1434" s="41"/>
    </row>
    <row r="1435" spans="1:27" ht="20.25" customHeight="1" x14ac:dyDescent="0.2">
      <c r="A1435" s="113" t="s">
        <v>3261</v>
      </c>
      <c r="B1435" s="114" t="s">
        <v>3244</v>
      </c>
      <c r="C1435" s="4" t="s">
        <v>1507</v>
      </c>
      <c r="D1435" s="144">
        <v>6</v>
      </c>
      <c r="E1435" s="130" t="s">
        <v>3561</v>
      </c>
      <c r="F1435" s="47">
        <v>2494</v>
      </c>
      <c r="G1435" s="47">
        <v>0</v>
      </c>
      <c r="H1435" s="47">
        <v>0</v>
      </c>
      <c r="I1435" s="47">
        <v>6232</v>
      </c>
      <c r="J1435" s="47">
        <v>36</v>
      </c>
      <c r="K1435" s="47">
        <v>9145</v>
      </c>
      <c r="L1435" s="47">
        <v>729</v>
      </c>
      <c r="M1435" s="47">
        <v>103963</v>
      </c>
      <c r="N1435" s="153">
        <v>9405</v>
      </c>
      <c r="O1435" s="147">
        <v>701</v>
      </c>
      <c r="P1435" s="147">
        <v>0</v>
      </c>
      <c r="Q1435" s="47">
        <v>0</v>
      </c>
      <c r="R1435" s="47">
        <v>0</v>
      </c>
      <c r="S1435" s="47">
        <v>0</v>
      </c>
      <c r="T1435" s="47">
        <v>0</v>
      </c>
      <c r="U1435" s="47">
        <v>0</v>
      </c>
      <c r="V1435" s="47">
        <v>0</v>
      </c>
      <c r="W1435" s="103">
        <v>132705</v>
      </c>
      <c r="X1435" s="41"/>
      <c r="Y1435" s="41"/>
      <c r="Z1435" s="41"/>
      <c r="AA1435" s="41"/>
    </row>
    <row r="1436" spans="1:27" ht="20.25" customHeight="1" x14ac:dyDescent="0.2">
      <c r="A1436" s="113" t="s">
        <v>3262</v>
      </c>
      <c r="B1436" s="114" t="s">
        <v>3244</v>
      </c>
      <c r="C1436" s="4" t="s">
        <v>1508</v>
      </c>
      <c r="D1436" s="144">
        <v>6</v>
      </c>
      <c r="E1436" s="130" t="s">
        <v>3561</v>
      </c>
      <c r="F1436" s="47">
        <v>11326</v>
      </c>
      <c r="G1436" s="47">
        <v>0</v>
      </c>
      <c r="H1436" s="47">
        <v>0</v>
      </c>
      <c r="I1436" s="47">
        <v>4492</v>
      </c>
      <c r="J1436" s="47">
        <v>0</v>
      </c>
      <c r="K1436" s="47">
        <v>459</v>
      </c>
      <c r="L1436" s="47">
        <v>948</v>
      </c>
      <c r="M1436" s="47">
        <v>118530</v>
      </c>
      <c r="N1436" s="153">
        <v>2934</v>
      </c>
      <c r="O1436" s="147">
        <v>602</v>
      </c>
      <c r="P1436" s="147">
        <v>0</v>
      </c>
      <c r="Q1436" s="47">
        <v>338972</v>
      </c>
      <c r="R1436" s="47">
        <v>0</v>
      </c>
      <c r="S1436" s="47">
        <v>0</v>
      </c>
      <c r="T1436" s="47">
        <v>0</v>
      </c>
      <c r="U1436" s="47">
        <v>0</v>
      </c>
      <c r="V1436" s="47">
        <v>0</v>
      </c>
      <c r="W1436" s="103">
        <v>478263</v>
      </c>
      <c r="X1436" s="41"/>
      <c r="Y1436" s="41"/>
      <c r="Z1436" s="41"/>
      <c r="AA1436" s="41"/>
    </row>
    <row r="1437" spans="1:27" ht="20.25" customHeight="1" x14ac:dyDescent="0.2">
      <c r="A1437" s="113" t="s">
        <v>3263</v>
      </c>
      <c r="B1437" s="114" t="s">
        <v>3244</v>
      </c>
      <c r="C1437" s="4" t="s">
        <v>1509</v>
      </c>
      <c r="D1437" s="144">
        <v>6</v>
      </c>
      <c r="E1437" s="130" t="s">
        <v>3561</v>
      </c>
      <c r="F1437" s="47">
        <v>23604</v>
      </c>
      <c r="G1437" s="47">
        <v>7732</v>
      </c>
      <c r="H1437" s="47">
        <v>0</v>
      </c>
      <c r="I1437" s="47">
        <v>4312</v>
      </c>
      <c r="J1437" s="47">
        <v>14</v>
      </c>
      <c r="K1437" s="47">
        <v>88</v>
      </c>
      <c r="L1437" s="47">
        <v>857</v>
      </c>
      <c r="M1437" s="47">
        <v>154591</v>
      </c>
      <c r="N1437" s="153">
        <v>5046</v>
      </c>
      <c r="O1437" s="147">
        <v>2108</v>
      </c>
      <c r="P1437" s="147">
        <v>0</v>
      </c>
      <c r="Q1437" s="47">
        <v>316922</v>
      </c>
      <c r="R1437" s="47">
        <v>0</v>
      </c>
      <c r="S1437" s="47">
        <v>0</v>
      </c>
      <c r="T1437" s="47">
        <v>0</v>
      </c>
      <c r="U1437" s="47">
        <v>0</v>
      </c>
      <c r="V1437" s="47">
        <v>0</v>
      </c>
      <c r="W1437" s="103">
        <v>515274</v>
      </c>
      <c r="X1437" s="41"/>
      <c r="Y1437" s="41"/>
      <c r="Z1437" s="41"/>
      <c r="AA1437" s="41"/>
    </row>
    <row r="1438" spans="1:27" ht="20.25" customHeight="1" x14ac:dyDescent="0.2">
      <c r="A1438" s="113" t="s">
        <v>3264</v>
      </c>
      <c r="B1438" s="114" t="s">
        <v>3244</v>
      </c>
      <c r="C1438" s="4" t="s">
        <v>1510</v>
      </c>
      <c r="D1438" s="144">
        <v>6</v>
      </c>
      <c r="E1438" s="130" t="s">
        <v>3561</v>
      </c>
      <c r="F1438" s="47">
        <v>17569</v>
      </c>
      <c r="G1438" s="47">
        <v>297</v>
      </c>
      <c r="H1438" s="47">
        <v>1156</v>
      </c>
      <c r="I1438" s="47">
        <v>10469</v>
      </c>
      <c r="J1438" s="47">
        <v>10</v>
      </c>
      <c r="K1438" s="47">
        <v>1091</v>
      </c>
      <c r="L1438" s="47">
        <v>894</v>
      </c>
      <c r="M1438" s="47">
        <v>133008</v>
      </c>
      <c r="N1438" s="153">
        <v>4565</v>
      </c>
      <c r="O1438" s="147">
        <v>66</v>
      </c>
      <c r="P1438" s="147">
        <v>0</v>
      </c>
      <c r="Q1438" s="47">
        <v>164823</v>
      </c>
      <c r="R1438" s="47">
        <v>0</v>
      </c>
      <c r="S1438" s="47">
        <v>0</v>
      </c>
      <c r="T1438" s="47">
        <v>0</v>
      </c>
      <c r="U1438" s="47">
        <v>0</v>
      </c>
      <c r="V1438" s="47">
        <v>0</v>
      </c>
      <c r="W1438" s="103">
        <v>333948</v>
      </c>
      <c r="X1438" s="41"/>
      <c r="Y1438" s="41"/>
      <c r="Z1438" s="41"/>
      <c r="AA1438" s="41"/>
    </row>
    <row r="1439" spans="1:27" ht="20.25" customHeight="1" x14ac:dyDescent="0.2">
      <c r="A1439" s="113" t="s">
        <v>3265</v>
      </c>
      <c r="B1439" s="114" t="s">
        <v>3244</v>
      </c>
      <c r="C1439" s="4" t="s">
        <v>1511</v>
      </c>
      <c r="D1439" s="144">
        <v>6</v>
      </c>
      <c r="E1439" s="130" t="s">
        <v>3561</v>
      </c>
      <c r="F1439" s="47">
        <v>2362</v>
      </c>
      <c r="G1439" s="47">
        <v>0</v>
      </c>
      <c r="H1439" s="47">
        <v>0</v>
      </c>
      <c r="I1439" s="47">
        <v>1931</v>
      </c>
      <c r="J1439" s="47">
        <v>2</v>
      </c>
      <c r="K1439" s="47">
        <v>228</v>
      </c>
      <c r="L1439" s="47">
        <v>126</v>
      </c>
      <c r="M1439" s="47">
        <v>41214</v>
      </c>
      <c r="N1439" s="153">
        <v>963</v>
      </c>
      <c r="O1439" s="147">
        <v>0</v>
      </c>
      <c r="P1439" s="147">
        <v>0</v>
      </c>
      <c r="Q1439" s="47">
        <v>134887</v>
      </c>
      <c r="R1439" s="47">
        <v>0</v>
      </c>
      <c r="S1439" s="47">
        <v>0</v>
      </c>
      <c r="T1439" s="47">
        <v>0</v>
      </c>
      <c r="U1439" s="47">
        <v>0</v>
      </c>
      <c r="V1439" s="47">
        <v>0</v>
      </c>
      <c r="W1439" s="103">
        <v>181713</v>
      </c>
      <c r="X1439" s="41"/>
      <c r="Y1439" s="41"/>
      <c r="Z1439" s="41"/>
      <c r="AA1439" s="41"/>
    </row>
    <row r="1440" spans="1:27" ht="20.25" customHeight="1" x14ac:dyDescent="0.2">
      <c r="A1440" s="113" t="s">
        <v>3266</v>
      </c>
      <c r="B1440" s="114" t="s">
        <v>3244</v>
      </c>
      <c r="C1440" s="4" t="s">
        <v>1512</v>
      </c>
      <c r="D1440" s="144">
        <v>6</v>
      </c>
      <c r="E1440" s="130" t="s">
        <v>3561</v>
      </c>
      <c r="F1440" s="47">
        <v>35481</v>
      </c>
      <c r="G1440" s="47">
        <v>21118</v>
      </c>
      <c r="H1440" s="47">
        <v>2037</v>
      </c>
      <c r="I1440" s="47">
        <v>18414</v>
      </c>
      <c r="J1440" s="47">
        <v>46</v>
      </c>
      <c r="K1440" s="47">
        <v>20765</v>
      </c>
      <c r="L1440" s="47">
        <v>8000</v>
      </c>
      <c r="M1440" s="47">
        <v>490659</v>
      </c>
      <c r="N1440" s="153">
        <v>93860</v>
      </c>
      <c r="O1440" s="147">
        <v>972</v>
      </c>
      <c r="P1440" s="147">
        <v>0</v>
      </c>
      <c r="Q1440" s="47">
        <v>205985</v>
      </c>
      <c r="R1440" s="47">
        <v>0</v>
      </c>
      <c r="S1440" s="47">
        <v>0</v>
      </c>
      <c r="T1440" s="47">
        <v>0</v>
      </c>
      <c r="U1440" s="47">
        <v>330837</v>
      </c>
      <c r="V1440" s="47">
        <v>0</v>
      </c>
      <c r="W1440" s="103">
        <v>1228174</v>
      </c>
      <c r="X1440" s="41"/>
      <c r="Y1440" s="41"/>
      <c r="Z1440" s="41"/>
      <c r="AA1440" s="41"/>
    </row>
    <row r="1441" spans="1:27" ht="20.25" customHeight="1" x14ac:dyDescent="0.2">
      <c r="A1441" s="113" t="s">
        <v>3267</v>
      </c>
      <c r="B1441" s="114" t="s">
        <v>3244</v>
      </c>
      <c r="C1441" s="4" t="s">
        <v>1513</v>
      </c>
      <c r="D1441" s="144">
        <v>6</v>
      </c>
      <c r="E1441" s="130" t="s">
        <v>3561</v>
      </c>
      <c r="F1441" s="47">
        <v>19461</v>
      </c>
      <c r="G1441" s="47">
        <v>0</v>
      </c>
      <c r="H1441" s="47">
        <v>184</v>
      </c>
      <c r="I1441" s="47">
        <v>1089</v>
      </c>
      <c r="J1441" s="47">
        <v>14</v>
      </c>
      <c r="K1441" s="47">
        <v>297</v>
      </c>
      <c r="L1441" s="47">
        <v>1190</v>
      </c>
      <c r="M1441" s="47">
        <v>240805</v>
      </c>
      <c r="N1441" s="153">
        <v>10126</v>
      </c>
      <c r="O1441" s="147">
        <v>18</v>
      </c>
      <c r="P1441" s="147">
        <v>0</v>
      </c>
      <c r="Q1441" s="47">
        <v>252477</v>
      </c>
      <c r="R1441" s="47">
        <v>0</v>
      </c>
      <c r="S1441" s="47">
        <v>0</v>
      </c>
      <c r="T1441" s="47">
        <v>0</v>
      </c>
      <c r="U1441" s="47">
        <v>394156</v>
      </c>
      <c r="V1441" s="47">
        <v>0</v>
      </c>
      <c r="W1441" s="103">
        <v>919817</v>
      </c>
      <c r="X1441" s="41"/>
      <c r="Y1441" s="41"/>
      <c r="Z1441" s="41"/>
      <c r="AA1441" s="41"/>
    </row>
    <row r="1442" spans="1:27" ht="20.25" customHeight="1" x14ac:dyDescent="0.2">
      <c r="A1442" s="113" t="s">
        <v>3268</v>
      </c>
      <c r="B1442" s="114" t="s">
        <v>3244</v>
      </c>
      <c r="C1442" s="4" t="s">
        <v>1514</v>
      </c>
      <c r="D1442" s="144">
        <v>6</v>
      </c>
      <c r="E1442" s="130" t="s">
        <v>3561</v>
      </c>
      <c r="F1442" s="47">
        <v>10340</v>
      </c>
      <c r="G1442" s="47">
        <v>30355</v>
      </c>
      <c r="H1442" s="47">
        <v>475</v>
      </c>
      <c r="I1442" s="47">
        <v>6193</v>
      </c>
      <c r="J1442" s="47">
        <v>12</v>
      </c>
      <c r="K1442" s="47">
        <v>10996</v>
      </c>
      <c r="L1442" s="47">
        <v>1384</v>
      </c>
      <c r="M1442" s="47">
        <v>201695</v>
      </c>
      <c r="N1442" s="153">
        <v>180598</v>
      </c>
      <c r="O1442" s="147">
        <v>132</v>
      </c>
      <c r="P1442" s="147">
        <v>0</v>
      </c>
      <c r="Q1442" s="47">
        <v>348942</v>
      </c>
      <c r="R1442" s="47">
        <v>0</v>
      </c>
      <c r="S1442" s="47">
        <v>0</v>
      </c>
      <c r="T1442" s="47">
        <v>0</v>
      </c>
      <c r="U1442" s="47">
        <v>78402</v>
      </c>
      <c r="V1442" s="47">
        <v>0</v>
      </c>
      <c r="W1442" s="103">
        <v>869524</v>
      </c>
      <c r="X1442" s="41"/>
      <c r="Y1442" s="41"/>
      <c r="Z1442" s="41"/>
      <c r="AA1442" s="41"/>
    </row>
    <row r="1443" spans="1:27" ht="20.25" customHeight="1" x14ac:dyDescent="0.2">
      <c r="A1443" s="113" t="s">
        <v>3269</v>
      </c>
      <c r="B1443" s="114" t="s">
        <v>3244</v>
      </c>
      <c r="C1443" s="4" t="s">
        <v>1515</v>
      </c>
      <c r="D1443" s="144">
        <v>6</v>
      </c>
      <c r="E1443" s="130" t="s">
        <v>3561</v>
      </c>
      <c r="F1443" s="47">
        <v>13637</v>
      </c>
      <c r="G1443" s="47">
        <v>49846</v>
      </c>
      <c r="H1443" s="47">
        <v>405</v>
      </c>
      <c r="I1443" s="47">
        <v>7054</v>
      </c>
      <c r="J1443" s="47">
        <v>29</v>
      </c>
      <c r="K1443" s="47">
        <v>5424</v>
      </c>
      <c r="L1443" s="47">
        <v>3164</v>
      </c>
      <c r="M1443" s="47">
        <v>222187</v>
      </c>
      <c r="N1443" s="153">
        <v>37566</v>
      </c>
      <c r="O1443" s="147">
        <v>1933</v>
      </c>
      <c r="P1443" s="147">
        <v>0</v>
      </c>
      <c r="Q1443" s="47">
        <v>0</v>
      </c>
      <c r="R1443" s="47">
        <v>0</v>
      </c>
      <c r="S1443" s="47">
        <v>0</v>
      </c>
      <c r="T1443" s="47">
        <v>0</v>
      </c>
      <c r="U1443" s="47">
        <v>0</v>
      </c>
      <c r="V1443" s="47">
        <v>0</v>
      </c>
      <c r="W1443" s="103">
        <v>341245</v>
      </c>
      <c r="X1443" s="41"/>
      <c r="Y1443" s="41"/>
      <c r="Z1443" s="41"/>
      <c r="AA1443" s="41"/>
    </row>
    <row r="1444" spans="1:27" ht="20.25" customHeight="1" x14ac:dyDescent="0.2">
      <c r="A1444" s="113" t="s">
        <v>3270</v>
      </c>
      <c r="B1444" s="114" t="s">
        <v>3244</v>
      </c>
      <c r="C1444" s="4" t="s">
        <v>1516</v>
      </c>
      <c r="D1444" s="144">
        <v>6</v>
      </c>
      <c r="E1444" s="130" t="s">
        <v>3561</v>
      </c>
      <c r="F1444" s="47">
        <v>31265</v>
      </c>
      <c r="G1444" s="47">
        <v>30185</v>
      </c>
      <c r="H1444" s="47">
        <v>0</v>
      </c>
      <c r="I1444" s="47">
        <v>18429</v>
      </c>
      <c r="J1444" s="47">
        <v>16</v>
      </c>
      <c r="K1444" s="47">
        <v>9249</v>
      </c>
      <c r="L1444" s="47">
        <v>1219</v>
      </c>
      <c r="M1444" s="47">
        <v>149220</v>
      </c>
      <c r="N1444" s="153">
        <v>16480</v>
      </c>
      <c r="O1444" s="147">
        <v>645</v>
      </c>
      <c r="P1444" s="147">
        <v>0</v>
      </c>
      <c r="Q1444" s="47">
        <v>267166</v>
      </c>
      <c r="R1444" s="47">
        <v>0</v>
      </c>
      <c r="S1444" s="47">
        <v>0</v>
      </c>
      <c r="T1444" s="47">
        <v>0</v>
      </c>
      <c r="U1444" s="47">
        <v>0</v>
      </c>
      <c r="V1444" s="47">
        <v>0</v>
      </c>
      <c r="W1444" s="103">
        <v>523874</v>
      </c>
      <c r="X1444" s="41"/>
      <c r="Y1444" s="41"/>
      <c r="Z1444" s="41"/>
      <c r="AA1444" s="41"/>
    </row>
    <row r="1445" spans="1:27" ht="20.25" customHeight="1" x14ac:dyDescent="0.2">
      <c r="A1445" s="113" t="s">
        <v>3271</v>
      </c>
      <c r="B1445" s="114" t="s">
        <v>3244</v>
      </c>
      <c r="C1445" s="4" t="s">
        <v>1517</v>
      </c>
      <c r="D1445" s="144">
        <v>6</v>
      </c>
      <c r="E1445" s="130" t="s">
        <v>3561</v>
      </c>
      <c r="F1445" s="47">
        <v>26072</v>
      </c>
      <c r="G1445" s="47">
        <v>199452</v>
      </c>
      <c r="H1445" s="47">
        <v>216</v>
      </c>
      <c r="I1445" s="47">
        <v>11389</v>
      </c>
      <c r="J1445" s="47">
        <v>9</v>
      </c>
      <c r="K1445" s="47">
        <v>10</v>
      </c>
      <c r="L1445" s="47">
        <v>810</v>
      </c>
      <c r="M1445" s="47">
        <v>140548</v>
      </c>
      <c r="N1445" s="153">
        <v>26276</v>
      </c>
      <c r="O1445" s="147">
        <v>568</v>
      </c>
      <c r="P1445" s="147">
        <v>0</v>
      </c>
      <c r="Q1445" s="47">
        <v>331477</v>
      </c>
      <c r="R1445" s="47">
        <v>0</v>
      </c>
      <c r="S1445" s="47">
        <v>0</v>
      </c>
      <c r="T1445" s="47">
        <v>0</v>
      </c>
      <c r="U1445" s="47">
        <v>0</v>
      </c>
      <c r="V1445" s="47">
        <v>0</v>
      </c>
      <c r="W1445" s="103">
        <v>736827</v>
      </c>
      <c r="X1445" s="41"/>
      <c r="Y1445" s="41"/>
      <c r="Z1445" s="41"/>
      <c r="AA1445" s="41"/>
    </row>
    <row r="1446" spans="1:27" ht="20.25" customHeight="1" x14ac:dyDescent="0.2">
      <c r="A1446" s="113" t="s">
        <v>3272</v>
      </c>
      <c r="B1446" s="114" t="s">
        <v>3244</v>
      </c>
      <c r="C1446" s="4" t="s">
        <v>1518</v>
      </c>
      <c r="D1446" s="144">
        <v>6</v>
      </c>
      <c r="E1446" s="130" t="s">
        <v>3561</v>
      </c>
      <c r="F1446" s="47">
        <v>10943</v>
      </c>
      <c r="G1446" s="47">
        <v>80014</v>
      </c>
      <c r="H1446" s="47">
        <v>6314</v>
      </c>
      <c r="I1446" s="47">
        <v>16533</v>
      </c>
      <c r="J1446" s="47">
        <v>1085</v>
      </c>
      <c r="K1446" s="47">
        <v>5505</v>
      </c>
      <c r="L1446" s="47">
        <v>1126</v>
      </c>
      <c r="M1446" s="47">
        <v>122599</v>
      </c>
      <c r="N1446" s="153">
        <v>15517</v>
      </c>
      <c r="O1446" s="147">
        <v>3638</v>
      </c>
      <c r="P1446" s="147">
        <v>0</v>
      </c>
      <c r="Q1446" s="47">
        <v>0</v>
      </c>
      <c r="R1446" s="47">
        <v>0</v>
      </c>
      <c r="S1446" s="47">
        <v>0</v>
      </c>
      <c r="T1446" s="47">
        <v>0</v>
      </c>
      <c r="U1446" s="47">
        <v>0</v>
      </c>
      <c r="V1446" s="47">
        <v>0</v>
      </c>
      <c r="W1446" s="103">
        <v>263274</v>
      </c>
      <c r="X1446" s="41"/>
      <c r="Y1446" s="41"/>
      <c r="Z1446" s="41"/>
      <c r="AA1446" s="41"/>
    </row>
    <row r="1447" spans="1:27" ht="20.25" customHeight="1" x14ac:dyDescent="0.2">
      <c r="A1447" s="113" t="s">
        <v>3273</v>
      </c>
      <c r="B1447" s="114" t="s">
        <v>3244</v>
      </c>
      <c r="C1447" s="4" t="s">
        <v>1519</v>
      </c>
      <c r="D1447" s="144">
        <v>6</v>
      </c>
      <c r="E1447" s="130" t="s">
        <v>3561</v>
      </c>
      <c r="F1447" s="47">
        <v>26285</v>
      </c>
      <c r="G1447" s="47">
        <v>11444</v>
      </c>
      <c r="H1447" s="47">
        <v>0</v>
      </c>
      <c r="I1447" s="47">
        <v>9831</v>
      </c>
      <c r="J1447" s="47">
        <v>1063</v>
      </c>
      <c r="K1447" s="47">
        <v>1035</v>
      </c>
      <c r="L1447" s="47">
        <v>1036</v>
      </c>
      <c r="M1447" s="47">
        <v>194332</v>
      </c>
      <c r="N1447" s="153">
        <v>9242</v>
      </c>
      <c r="O1447" s="147">
        <v>644</v>
      </c>
      <c r="P1447" s="147">
        <v>0</v>
      </c>
      <c r="Q1447" s="47">
        <v>525479</v>
      </c>
      <c r="R1447" s="47">
        <v>0</v>
      </c>
      <c r="S1447" s="47">
        <v>0</v>
      </c>
      <c r="T1447" s="47">
        <v>0</v>
      </c>
      <c r="U1447" s="47">
        <v>160145</v>
      </c>
      <c r="V1447" s="47">
        <v>0</v>
      </c>
      <c r="W1447" s="103">
        <v>940536</v>
      </c>
      <c r="X1447" s="41"/>
      <c r="Y1447" s="41"/>
      <c r="Z1447" s="41"/>
      <c r="AA1447" s="41"/>
    </row>
    <row r="1448" spans="1:27" ht="20.25" customHeight="1" x14ac:dyDescent="0.2">
      <c r="A1448" s="113" t="s">
        <v>3274</v>
      </c>
      <c r="B1448" s="114" t="s">
        <v>3244</v>
      </c>
      <c r="C1448" s="4" t="s">
        <v>1520</v>
      </c>
      <c r="D1448" s="144">
        <v>6</v>
      </c>
      <c r="E1448" s="130" t="s">
        <v>3561</v>
      </c>
      <c r="F1448" s="47">
        <v>70672</v>
      </c>
      <c r="G1448" s="47">
        <v>0</v>
      </c>
      <c r="H1448" s="47">
        <v>6280</v>
      </c>
      <c r="I1448" s="47">
        <v>16667</v>
      </c>
      <c r="J1448" s="47">
        <v>54</v>
      </c>
      <c r="K1448" s="47">
        <v>9894</v>
      </c>
      <c r="L1448" s="47">
        <v>4064</v>
      </c>
      <c r="M1448" s="47">
        <v>455577</v>
      </c>
      <c r="N1448" s="153">
        <v>20679</v>
      </c>
      <c r="O1448" s="147">
        <v>1180</v>
      </c>
      <c r="P1448" s="147">
        <v>0</v>
      </c>
      <c r="Q1448" s="47">
        <v>531608</v>
      </c>
      <c r="R1448" s="47">
        <v>0</v>
      </c>
      <c r="S1448" s="47">
        <v>0</v>
      </c>
      <c r="T1448" s="47">
        <v>0</v>
      </c>
      <c r="U1448" s="47">
        <v>390784</v>
      </c>
      <c r="V1448" s="47">
        <v>0</v>
      </c>
      <c r="W1448" s="103">
        <v>1507459</v>
      </c>
      <c r="X1448" s="41"/>
      <c r="Y1448" s="41"/>
      <c r="Z1448" s="41"/>
      <c r="AA1448" s="41"/>
    </row>
    <row r="1449" spans="1:27" ht="20.25" customHeight="1" x14ac:dyDescent="0.2">
      <c r="A1449" s="113" t="s">
        <v>3275</v>
      </c>
      <c r="B1449" s="114" t="s">
        <v>3244</v>
      </c>
      <c r="C1449" s="4" t="s">
        <v>1521</v>
      </c>
      <c r="D1449" s="144">
        <v>6</v>
      </c>
      <c r="E1449" s="130" t="s">
        <v>3561</v>
      </c>
      <c r="F1449" s="47">
        <v>17540</v>
      </c>
      <c r="G1449" s="47">
        <v>28765</v>
      </c>
      <c r="H1449" s="47">
        <v>16191</v>
      </c>
      <c r="I1449" s="47">
        <v>2307</v>
      </c>
      <c r="J1449" s="47">
        <v>15</v>
      </c>
      <c r="K1449" s="47">
        <v>2757</v>
      </c>
      <c r="L1449" s="47">
        <v>956</v>
      </c>
      <c r="M1449" s="47">
        <v>141032</v>
      </c>
      <c r="N1449" s="153">
        <v>24436</v>
      </c>
      <c r="O1449" s="147">
        <v>2699</v>
      </c>
      <c r="P1449" s="147">
        <v>0</v>
      </c>
      <c r="Q1449" s="47">
        <v>193806</v>
      </c>
      <c r="R1449" s="47">
        <v>0</v>
      </c>
      <c r="S1449" s="47">
        <v>0</v>
      </c>
      <c r="T1449" s="47">
        <v>0</v>
      </c>
      <c r="U1449" s="47">
        <v>0</v>
      </c>
      <c r="V1449" s="47">
        <v>0</v>
      </c>
      <c r="W1449" s="103">
        <v>430504</v>
      </c>
      <c r="X1449" s="41"/>
      <c r="Y1449" s="41"/>
      <c r="Z1449" s="41"/>
      <c r="AA1449" s="41"/>
    </row>
    <row r="1450" spans="1:27" ht="20.25" customHeight="1" x14ac:dyDescent="0.2">
      <c r="A1450" s="113" t="s">
        <v>3276</v>
      </c>
      <c r="B1450" s="114" t="s">
        <v>3244</v>
      </c>
      <c r="C1450" s="4" t="s">
        <v>1522</v>
      </c>
      <c r="D1450" s="144">
        <v>6</v>
      </c>
      <c r="E1450" s="130" t="s">
        <v>3561</v>
      </c>
      <c r="F1450" s="47">
        <v>10379</v>
      </c>
      <c r="G1450" s="47">
        <v>0</v>
      </c>
      <c r="H1450" s="47">
        <v>0</v>
      </c>
      <c r="I1450" s="47">
        <v>3275</v>
      </c>
      <c r="J1450" s="47">
        <v>3</v>
      </c>
      <c r="K1450" s="47">
        <v>206</v>
      </c>
      <c r="L1450" s="47">
        <v>235</v>
      </c>
      <c r="M1450" s="47">
        <v>62257</v>
      </c>
      <c r="N1450" s="153">
        <v>13680</v>
      </c>
      <c r="O1450" s="147">
        <v>36</v>
      </c>
      <c r="P1450" s="147">
        <v>0</v>
      </c>
      <c r="Q1450" s="47">
        <v>167218</v>
      </c>
      <c r="R1450" s="47">
        <v>0</v>
      </c>
      <c r="S1450" s="47">
        <v>0</v>
      </c>
      <c r="T1450" s="47">
        <v>0</v>
      </c>
      <c r="U1450" s="47">
        <v>0</v>
      </c>
      <c r="V1450" s="47">
        <v>0</v>
      </c>
      <c r="W1450" s="103">
        <v>257289</v>
      </c>
      <c r="X1450" s="41"/>
      <c r="Y1450" s="41"/>
      <c r="Z1450" s="41"/>
      <c r="AA1450" s="41"/>
    </row>
    <row r="1451" spans="1:27" ht="20.25" customHeight="1" x14ac:dyDescent="0.2">
      <c r="A1451" s="113" t="s">
        <v>3277</v>
      </c>
      <c r="B1451" s="114" t="s">
        <v>3244</v>
      </c>
      <c r="C1451" s="4" t="s">
        <v>1523</v>
      </c>
      <c r="D1451" s="144">
        <v>6</v>
      </c>
      <c r="E1451" s="130" t="s">
        <v>3561</v>
      </c>
      <c r="F1451" s="47">
        <v>16654</v>
      </c>
      <c r="G1451" s="47">
        <v>6190</v>
      </c>
      <c r="H1451" s="47">
        <v>0</v>
      </c>
      <c r="I1451" s="47">
        <v>10889</v>
      </c>
      <c r="J1451" s="47">
        <v>17</v>
      </c>
      <c r="K1451" s="47">
        <v>14139</v>
      </c>
      <c r="L1451" s="47">
        <v>2396</v>
      </c>
      <c r="M1451" s="47">
        <v>277898</v>
      </c>
      <c r="N1451" s="153">
        <v>229751</v>
      </c>
      <c r="O1451" s="147">
        <v>263</v>
      </c>
      <c r="P1451" s="147">
        <v>0</v>
      </c>
      <c r="Q1451" s="47">
        <v>323701</v>
      </c>
      <c r="R1451" s="47">
        <v>0</v>
      </c>
      <c r="S1451" s="47">
        <v>0</v>
      </c>
      <c r="T1451" s="47">
        <v>0</v>
      </c>
      <c r="U1451" s="47">
        <v>222114</v>
      </c>
      <c r="V1451" s="47">
        <v>0</v>
      </c>
      <c r="W1451" s="103">
        <v>1104012</v>
      </c>
      <c r="X1451" s="41"/>
      <c r="Y1451" s="41"/>
      <c r="Z1451" s="41"/>
      <c r="AA1451" s="41"/>
    </row>
    <row r="1452" spans="1:27" ht="20.25" customHeight="1" x14ac:dyDescent="0.2">
      <c r="A1452" s="113" t="s">
        <v>3278</v>
      </c>
      <c r="B1452" s="114" t="s">
        <v>3279</v>
      </c>
      <c r="C1452" s="4" t="s">
        <v>1524</v>
      </c>
      <c r="D1452" s="144">
        <v>2</v>
      </c>
      <c r="E1452" s="130" t="s">
        <v>3561</v>
      </c>
      <c r="F1452" s="47">
        <v>67245</v>
      </c>
      <c r="G1452" s="47">
        <v>0</v>
      </c>
      <c r="H1452" s="47">
        <v>1156503</v>
      </c>
      <c r="I1452" s="47">
        <v>1288836</v>
      </c>
      <c r="J1452" s="47">
        <v>155271</v>
      </c>
      <c r="K1452" s="47">
        <v>3151698</v>
      </c>
      <c r="L1452" s="47">
        <v>1888822</v>
      </c>
      <c r="M1452" s="47">
        <v>18802121</v>
      </c>
      <c r="N1452" s="153">
        <v>397481</v>
      </c>
      <c r="O1452" s="147">
        <v>79327</v>
      </c>
      <c r="P1452" s="147">
        <v>0</v>
      </c>
      <c r="Q1452" s="47">
        <v>0</v>
      </c>
      <c r="R1452" s="47">
        <v>4925229</v>
      </c>
      <c r="S1452" s="47">
        <v>0</v>
      </c>
      <c r="T1452" s="47">
        <v>0</v>
      </c>
      <c r="U1452" s="47">
        <v>0</v>
      </c>
      <c r="V1452" s="47">
        <v>0</v>
      </c>
      <c r="W1452" s="103">
        <v>31912533</v>
      </c>
      <c r="X1452" s="41"/>
      <c r="Y1452" s="41"/>
      <c r="Z1452" s="41"/>
      <c r="AA1452" s="41"/>
    </row>
    <row r="1453" spans="1:27" ht="20.25" customHeight="1" x14ac:dyDescent="0.2">
      <c r="A1453" s="113" t="s">
        <v>3280</v>
      </c>
      <c r="B1453" s="114" t="s">
        <v>3279</v>
      </c>
      <c r="C1453" s="4" t="s">
        <v>1525</v>
      </c>
      <c r="D1453" s="144">
        <v>2</v>
      </c>
      <c r="E1453" s="130" t="s">
        <v>3561</v>
      </c>
      <c r="F1453" s="47">
        <v>33712</v>
      </c>
      <c r="G1453" s="47">
        <v>0</v>
      </c>
      <c r="H1453" s="47">
        <v>475586</v>
      </c>
      <c r="I1453" s="47">
        <v>1096501</v>
      </c>
      <c r="J1453" s="47">
        <v>402200</v>
      </c>
      <c r="K1453" s="47">
        <v>3197830</v>
      </c>
      <c r="L1453" s="47">
        <v>3084549</v>
      </c>
      <c r="M1453" s="47">
        <v>24017681</v>
      </c>
      <c r="N1453" s="153">
        <v>422225</v>
      </c>
      <c r="O1453" s="147">
        <v>52690</v>
      </c>
      <c r="P1453" s="147">
        <v>4797</v>
      </c>
      <c r="Q1453" s="47">
        <v>0</v>
      </c>
      <c r="R1453" s="47">
        <v>5082642</v>
      </c>
      <c r="S1453" s="47">
        <v>0</v>
      </c>
      <c r="T1453" s="47">
        <v>0</v>
      </c>
      <c r="U1453" s="47">
        <v>0</v>
      </c>
      <c r="V1453" s="47">
        <v>0</v>
      </c>
      <c r="W1453" s="103">
        <v>37870413</v>
      </c>
      <c r="X1453" s="41"/>
      <c r="Y1453" s="41"/>
      <c r="Z1453" s="41"/>
      <c r="AA1453" s="41"/>
    </row>
    <row r="1454" spans="1:27" ht="20.25" customHeight="1" x14ac:dyDescent="0.2">
      <c r="A1454" s="113" t="s">
        <v>3281</v>
      </c>
      <c r="B1454" s="114" t="s">
        <v>3279</v>
      </c>
      <c r="C1454" s="4" t="s">
        <v>1526</v>
      </c>
      <c r="D1454" s="144">
        <v>5</v>
      </c>
      <c r="E1454" s="130" t="s">
        <v>3561</v>
      </c>
      <c r="F1454" s="47">
        <v>43348</v>
      </c>
      <c r="G1454" s="47">
        <v>0</v>
      </c>
      <c r="H1454" s="47">
        <v>7834</v>
      </c>
      <c r="I1454" s="47">
        <v>40725</v>
      </c>
      <c r="J1454" s="47">
        <v>333</v>
      </c>
      <c r="K1454" s="47">
        <v>24854</v>
      </c>
      <c r="L1454" s="47">
        <v>36181</v>
      </c>
      <c r="M1454" s="47">
        <v>1662092</v>
      </c>
      <c r="N1454" s="153">
        <v>71341</v>
      </c>
      <c r="O1454" s="147">
        <v>5469</v>
      </c>
      <c r="P1454" s="147">
        <v>0</v>
      </c>
      <c r="Q1454" s="47">
        <v>1215556</v>
      </c>
      <c r="R1454" s="47">
        <v>733123</v>
      </c>
      <c r="S1454" s="47">
        <v>0</v>
      </c>
      <c r="T1454" s="47">
        <v>0</v>
      </c>
      <c r="U1454" s="47">
        <v>0</v>
      </c>
      <c r="V1454" s="47">
        <v>0</v>
      </c>
      <c r="W1454" s="103">
        <v>3840856</v>
      </c>
      <c r="X1454" s="41"/>
      <c r="Y1454" s="41"/>
      <c r="Z1454" s="41"/>
      <c r="AA1454" s="41"/>
    </row>
    <row r="1455" spans="1:27" ht="20.25" customHeight="1" x14ac:dyDescent="0.2">
      <c r="A1455" s="113" t="s">
        <v>3282</v>
      </c>
      <c r="B1455" s="114" t="s">
        <v>3279</v>
      </c>
      <c r="C1455" s="4" t="s">
        <v>1527</v>
      </c>
      <c r="D1455" s="144">
        <v>3</v>
      </c>
      <c r="E1455" s="130" t="s">
        <v>3561</v>
      </c>
      <c r="F1455" s="47">
        <v>108457</v>
      </c>
      <c r="G1455" s="47">
        <v>0</v>
      </c>
      <c r="H1455" s="47">
        <v>0</v>
      </c>
      <c r="I1455" s="47">
        <v>483041</v>
      </c>
      <c r="J1455" s="47">
        <v>906</v>
      </c>
      <c r="K1455" s="47">
        <v>238033</v>
      </c>
      <c r="L1455" s="47">
        <v>112048</v>
      </c>
      <c r="M1455" s="47">
        <v>4397187</v>
      </c>
      <c r="N1455" s="153">
        <v>177914</v>
      </c>
      <c r="O1455" s="147">
        <v>22442</v>
      </c>
      <c r="P1455" s="147">
        <v>0</v>
      </c>
      <c r="Q1455" s="47">
        <v>0</v>
      </c>
      <c r="R1455" s="47">
        <v>0</v>
      </c>
      <c r="S1455" s="47">
        <v>0</v>
      </c>
      <c r="T1455" s="47">
        <v>0</v>
      </c>
      <c r="U1455" s="47">
        <v>1952945</v>
      </c>
      <c r="V1455" s="47">
        <v>0</v>
      </c>
      <c r="W1455" s="103">
        <v>7492973</v>
      </c>
      <c r="X1455" s="41"/>
      <c r="Y1455" s="41"/>
      <c r="Z1455" s="41"/>
      <c r="AA1455" s="41"/>
    </row>
    <row r="1456" spans="1:27" ht="20.25" customHeight="1" x14ac:dyDescent="0.2">
      <c r="A1456" s="113" t="s">
        <v>3283</v>
      </c>
      <c r="B1456" s="114" t="s">
        <v>3279</v>
      </c>
      <c r="C1456" s="4" t="s">
        <v>1528</v>
      </c>
      <c r="D1456" s="144">
        <v>5</v>
      </c>
      <c r="E1456" s="130" t="s">
        <v>3561</v>
      </c>
      <c r="F1456" s="47">
        <v>13827</v>
      </c>
      <c r="G1456" s="47">
        <v>0</v>
      </c>
      <c r="H1456" s="47">
        <v>0</v>
      </c>
      <c r="I1456" s="47">
        <v>36382</v>
      </c>
      <c r="J1456" s="47">
        <v>225</v>
      </c>
      <c r="K1456" s="47">
        <v>51041</v>
      </c>
      <c r="L1456" s="47">
        <v>17071</v>
      </c>
      <c r="M1456" s="47">
        <v>802003</v>
      </c>
      <c r="N1456" s="153">
        <v>36322</v>
      </c>
      <c r="O1456" s="147">
        <v>30471</v>
      </c>
      <c r="P1456" s="147">
        <v>0</v>
      </c>
      <c r="Q1456" s="47">
        <v>0</v>
      </c>
      <c r="R1456" s="47">
        <v>0</v>
      </c>
      <c r="S1456" s="47">
        <v>0</v>
      </c>
      <c r="T1456" s="47">
        <v>0</v>
      </c>
      <c r="U1456" s="47">
        <v>0</v>
      </c>
      <c r="V1456" s="47">
        <v>0</v>
      </c>
      <c r="W1456" s="103">
        <v>987342</v>
      </c>
      <c r="X1456" s="41"/>
      <c r="Y1456" s="41"/>
      <c r="Z1456" s="41"/>
      <c r="AA1456" s="41"/>
    </row>
    <row r="1457" spans="1:27" ht="20.25" customHeight="1" x14ac:dyDescent="0.2">
      <c r="A1457" s="113" t="s">
        <v>3284</v>
      </c>
      <c r="B1457" s="114" t="s">
        <v>3279</v>
      </c>
      <c r="C1457" s="4" t="s">
        <v>1529</v>
      </c>
      <c r="D1457" s="144">
        <v>5</v>
      </c>
      <c r="E1457" s="130" t="s">
        <v>3561</v>
      </c>
      <c r="F1457" s="47">
        <v>29293</v>
      </c>
      <c r="G1457" s="47">
        <v>18198</v>
      </c>
      <c r="H1457" s="47">
        <v>0</v>
      </c>
      <c r="I1457" s="47">
        <v>95207</v>
      </c>
      <c r="J1457" s="47">
        <v>514</v>
      </c>
      <c r="K1457" s="47">
        <v>78608</v>
      </c>
      <c r="L1457" s="47">
        <v>39606</v>
      </c>
      <c r="M1457" s="47">
        <v>1966836</v>
      </c>
      <c r="N1457" s="153">
        <v>55891</v>
      </c>
      <c r="O1457" s="147">
        <v>14809</v>
      </c>
      <c r="P1457" s="147">
        <v>0</v>
      </c>
      <c r="Q1457" s="47">
        <v>101738</v>
      </c>
      <c r="R1457" s="47">
        <v>0</v>
      </c>
      <c r="S1457" s="47">
        <v>0</v>
      </c>
      <c r="T1457" s="47">
        <v>0</v>
      </c>
      <c r="U1457" s="47">
        <v>1831579</v>
      </c>
      <c r="V1457" s="47">
        <v>0</v>
      </c>
      <c r="W1457" s="103">
        <v>4232279</v>
      </c>
      <c r="X1457" s="41"/>
      <c r="Y1457" s="41"/>
      <c r="Z1457" s="41"/>
      <c r="AA1457" s="41"/>
    </row>
    <row r="1458" spans="1:27" ht="20.25" customHeight="1" x14ac:dyDescent="0.2">
      <c r="A1458" s="113" t="s">
        <v>3285</v>
      </c>
      <c r="B1458" s="114" t="s">
        <v>3279</v>
      </c>
      <c r="C1458" s="4" t="s">
        <v>1530</v>
      </c>
      <c r="D1458" s="144">
        <v>5</v>
      </c>
      <c r="E1458" s="130" t="s">
        <v>3561</v>
      </c>
      <c r="F1458" s="47">
        <v>11666</v>
      </c>
      <c r="G1458" s="47">
        <v>0</v>
      </c>
      <c r="H1458" s="47">
        <v>0</v>
      </c>
      <c r="I1458" s="47">
        <v>25627</v>
      </c>
      <c r="J1458" s="47">
        <v>159</v>
      </c>
      <c r="K1458" s="47">
        <v>61472</v>
      </c>
      <c r="L1458" s="47">
        <v>13551</v>
      </c>
      <c r="M1458" s="47">
        <v>674261</v>
      </c>
      <c r="N1458" s="153">
        <v>46903</v>
      </c>
      <c r="O1458" s="147">
        <v>2757</v>
      </c>
      <c r="P1458" s="147">
        <v>0</v>
      </c>
      <c r="Q1458" s="47">
        <v>564418</v>
      </c>
      <c r="R1458" s="47">
        <v>0</v>
      </c>
      <c r="S1458" s="47">
        <v>0</v>
      </c>
      <c r="T1458" s="47">
        <v>0</v>
      </c>
      <c r="U1458" s="47">
        <v>0</v>
      </c>
      <c r="V1458" s="47">
        <v>0</v>
      </c>
      <c r="W1458" s="103">
        <v>1400814</v>
      </c>
      <c r="X1458" s="41"/>
      <c r="Y1458" s="41"/>
      <c r="Z1458" s="41"/>
      <c r="AA1458" s="41"/>
    </row>
    <row r="1459" spans="1:27" ht="20.25" customHeight="1" x14ac:dyDescent="0.2">
      <c r="A1459" s="113" t="s">
        <v>3286</v>
      </c>
      <c r="B1459" s="114" t="s">
        <v>3279</v>
      </c>
      <c r="C1459" s="4" t="s">
        <v>1531</v>
      </c>
      <c r="D1459" s="144">
        <v>5</v>
      </c>
      <c r="E1459" s="130" t="s">
        <v>3561</v>
      </c>
      <c r="F1459" s="47">
        <v>6144</v>
      </c>
      <c r="G1459" s="47">
        <v>0</v>
      </c>
      <c r="H1459" s="47">
        <v>10740</v>
      </c>
      <c r="I1459" s="47">
        <v>20310</v>
      </c>
      <c r="J1459" s="47">
        <v>160</v>
      </c>
      <c r="K1459" s="47">
        <v>63845</v>
      </c>
      <c r="L1459" s="47">
        <v>17118</v>
      </c>
      <c r="M1459" s="47">
        <v>997313</v>
      </c>
      <c r="N1459" s="153">
        <v>29788</v>
      </c>
      <c r="O1459" s="147">
        <v>9366</v>
      </c>
      <c r="P1459" s="147">
        <v>0</v>
      </c>
      <c r="Q1459" s="47">
        <v>1086</v>
      </c>
      <c r="R1459" s="47">
        <v>0</v>
      </c>
      <c r="S1459" s="47">
        <v>0</v>
      </c>
      <c r="T1459" s="47">
        <v>0</v>
      </c>
      <c r="U1459" s="47">
        <v>1056693</v>
      </c>
      <c r="V1459" s="47">
        <v>0</v>
      </c>
      <c r="W1459" s="103">
        <v>2212563</v>
      </c>
      <c r="X1459" s="41"/>
      <c r="Y1459" s="41"/>
      <c r="Z1459" s="41"/>
      <c r="AA1459" s="41"/>
    </row>
    <row r="1460" spans="1:27" ht="20.25" customHeight="1" x14ac:dyDescent="0.2">
      <c r="A1460" s="113" t="s">
        <v>3287</v>
      </c>
      <c r="B1460" s="114" t="s">
        <v>3279</v>
      </c>
      <c r="C1460" s="4" t="s">
        <v>1532</v>
      </c>
      <c r="D1460" s="144">
        <v>5</v>
      </c>
      <c r="E1460" s="130" t="s">
        <v>3561</v>
      </c>
      <c r="F1460" s="47">
        <v>189919</v>
      </c>
      <c r="G1460" s="47">
        <v>67558</v>
      </c>
      <c r="H1460" s="47">
        <v>1587</v>
      </c>
      <c r="I1460" s="47">
        <v>51858</v>
      </c>
      <c r="J1460" s="47">
        <v>192</v>
      </c>
      <c r="K1460" s="47">
        <v>9850</v>
      </c>
      <c r="L1460" s="47">
        <v>16508</v>
      </c>
      <c r="M1460" s="47">
        <v>1189596</v>
      </c>
      <c r="N1460" s="153">
        <v>56919</v>
      </c>
      <c r="O1460" s="147">
        <v>11081</v>
      </c>
      <c r="P1460" s="147">
        <v>5549</v>
      </c>
      <c r="Q1460" s="47">
        <v>990907</v>
      </c>
      <c r="R1460" s="47">
        <v>0</v>
      </c>
      <c r="S1460" s="47">
        <v>0</v>
      </c>
      <c r="T1460" s="47">
        <v>0</v>
      </c>
      <c r="U1460" s="47">
        <v>0</v>
      </c>
      <c r="V1460" s="47">
        <v>0</v>
      </c>
      <c r="W1460" s="103">
        <v>2591524</v>
      </c>
      <c r="X1460" s="41"/>
      <c r="Y1460" s="41"/>
      <c r="Z1460" s="41"/>
      <c r="AA1460" s="41"/>
    </row>
    <row r="1461" spans="1:27" ht="20.25" customHeight="1" x14ac:dyDescent="0.2">
      <c r="A1461" s="113" t="s">
        <v>3288</v>
      </c>
      <c r="B1461" s="114" t="s">
        <v>3279</v>
      </c>
      <c r="C1461" s="4" t="s">
        <v>1533</v>
      </c>
      <c r="D1461" s="144">
        <v>5</v>
      </c>
      <c r="E1461" s="130" t="s">
        <v>3561</v>
      </c>
      <c r="F1461" s="47">
        <v>656</v>
      </c>
      <c r="G1461" s="47">
        <v>0</v>
      </c>
      <c r="H1461" s="47">
        <v>431</v>
      </c>
      <c r="I1461" s="47">
        <v>17857</v>
      </c>
      <c r="J1461" s="47">
        <v>140</v>
      </c>
      <c r="K1461" s="47">
        <v>38234</v>
      </c>
      <c r="L1461" s="47">
        <v>14991</v>
      </c>
      <c r="M1461" s="47">
        <v>656020</v>
      </c>
      <c r="N1461" s="153">
        <v>27581</v>
      </c>
      <c r="O1461" s="147">
        <v>3491</v>
      </c>
      <c r="P1461" s="147">
        <v>0</v>
      </c>
      <c r="Q1461" s="47">
        <v>0</v>
      </c>
      <c r="R1461" s="47">
        <v>0</v>
      </c>
      <c r="S1461" s="47">
        <v>0</v>
      </c>
      <c r="T1461" s="47">
        <v>0</v>
      </c>
      <c r="U1461" s="47">
        <v>0</v>
      </c>
      <c r="V1461" s="47">
        <v>0</v>
      </c>
      <c r="W1461" s="103">
        <v>759401</v>
      </c>
      <c r="X1461" s="41"/>
      <c r="Y1461" s="41"/>
      <c r="Z1461" s="41"/>
      <c r="AA1461" s="41"/>
    </row>
    <row r="1462" spans="1:27" ht="20.25" customHeight="1" x14ac:dyDescent="0.2">
      <c r="A1462" s="113" t="s">
        <v>3289</v>
      </c>
      <c r="B1462" s="114" t="s">
        <v>3279</v>
      </c>
      <c r="C1462" s="4" t="s">
        <v>1534</v>
      </c>
      <c r="D1462" s="144">
        <v>5</v>
      </c>
      <c r="E1462" s="130" t="s">
        <v>3561</v>
      </c>
      <c r="F1462" s="47">
        <v>16206</v>
      </c>
      <c r="G1462" s="47">
        <v>0</v>
      </c>
      <c r="H1462" s="47">
        <v>7571</v>
      </c>
      <c r="I1462" s="47">
        <v>20701</v>
      </c>
      <c r="J1462" s="47">
        <v>157</v>
      </c>
      <c r="K1462" s="47">
        <v>43319</v>
      </c>
      <c r="L1462" s="47">
        <v>9872</v>
      </c>
      <c r="M1462" s="47">
        <v>515923</v>
      </c>
      <c r="N1462" s="153">
        <v>30087</v>
      </c>
      <c r="O1462" s="147">
        <v>5609</v>
      </c>
      <c r="P1462" s="147">
        <v>0</v>
      </c>
      <c r="Q1462" s="47">
        <v>0</v>
      </c>
      <c r="R1462" s="47">
        <v>0</v>
      </c>
      <c r="S1462" s="47">
        <v>0</v>
      </c>
      <c r="T1462" s="47">
        <v>0</v>
      </c>
      <c r="U1462" s="47">
        <v>0</v>
      </c>
      <c r="V1462" s="47">
        <v>0</v>
      </c>
      <c r="W1462" s="103">
        <v>649445</v>
      </c>
      <c r="X1462" s="41"/>
      <c r="Y1462" s="41"/>
      <c r="Z1462" s="41"/>
      <c r="AA1462" s="41"/>
    </row>
    <row r="1463" spans="1:27" ht="20.25" customHeight="1" x14ac:dyDescent="0.2">
      <c r="A1463" s="113" t="s">
        <v>3290</v>
      </c>
      <c r="B1463" s="114" t="s">
        <v>3279</v>
      </c>
      <c r="C1463" s="4" t="s">
        <v>1535</v>
      </c>
      <c r="D1463" s="144">
        <v>5</v>
      </c>
      <c r="E1463" s="130" t="s">
        <v>3561</v>
      </c>
      <c r="F1463" s="47">
        <v>4052</v>
      </c>
      <c r="G1463" s="47">
        <v>0</v>
      </c>
      <c r="H1463" s="47">
        <v>0</v>
      </c>
      <c r="I1463" s="47">
        <v>20541</v>
      </c>
      <c r="J1463" s="47">
        <v>147</v>
      </c>
      <c r="K1463" s="47">
        <v>84216</v>
      </c>
      <c r="L1463" s="47">
        <v>20100</v>
      </c>
      <c r="M1463" s="47">
        <v>910548</v>
      </c>
      <c r="N1463" s="153">
        <v>30282</v>
      </c>
      <c r="O1463" s="147">
        <v>2851</v>
      </c>
      <c r="P1463" s="147">
        <v>0</v>
      </c>
      <c r="Q1463" s="47">
        <v>0</v>
      </c>
      <c r="R1463" s="47">
        <v>0</v>
      </c>
      <c r="S1463" s="47">
        <v>0</v>
      </c>
      <c r="T1463" s="47">
        <v>0</v>
      </c>
      <c r="U1463" s="47">
        <v>0</v>
      </c>
      <c r="V1463" s="47">
        <v>0</v>
      </c>
      <c r="W1463" s="103">
        <v>1072737</v>
      </c>
      <c r="X1463" s="41"/>
      <c r="Y1463" s="41"/>
      <c r="Z1463" s="41"/>
      <c r="AA1463" s="41"/>
    </row>
    <row r="1464" spans="1:27" ht="20.25" customHeight="1" x14ac:dyDescent="0.2">
      <c r="A1464" s="113" t="s">
        <v>3291</v>
      </c>
      <c r="B1464" s="114" t="s">
        <v>3279</v>
      </c>
      <c r="C1464" s="4" t="s">
        <v>1536</v>
      </c>
      <c r="D1464" s="144">
        <v>5</v>
      </c>
      <c r="E1464" s="130" t="s">
        <v>3561</v>
      </c>
      <c r="F1464" s="47">
        <v>3532</v>
      </c>
      <c r="G1464" s="47">
        <v>34646</v>
      </c>
      <c r="H1464" s="47">
        <v>0</v>
      </c>
      <c r="I1464" s="47">
        <v>15089</v>
      </c>
      <c r="J1464" s="47">
        <v>87</v>
      </c>
      <c r="K1464" s="47">
        <v>31945</v>
      </c>
      <c r="L1464" s="47">
        <v>8295</v>
      </c>
      <c r="M1464" s="47">
        <v>408439</v>
      </c>
      <c r="N1464" s="153">
        <v>34165</v>
      </c>
      <c r="O1464" s="147">
        <v>1142</v>
      </c>
      <c r="P1464" s="147">
        <v>0</v>
      </c>
      <c r="Q1464" s="47">
        <v>0</v>
      </c>
      <c r="R1464" s="47">
        <v>0</v>
      </c>
      <c r="S1464" s="47">
        <v>0</v>
      </c>
      <c r="T1464" s="47">
        <v>0</v>
      </c>
      <c r="U1464" s="47">
        <v>0</v>
      </c>
      <c r="V1464" s="47">
        <v>0</v>
      </c>
      <c r="W1464" s="103">
        <v>537340</v>
      </c>
      <c r="X1464" s="41"/>
      <c r="Y1464" s="41"/>
      <c r="Z1464" s="41"/>
      <c r="AA1464" s="41"/>
    </row>
    <row r="1465" spans="1:27" ht="20.25" customHeight="1" x14ac:dyDescent="0.2">
      <c r="A1465" s="113" t="s">
        <v>3292</v>
      </c>
      <c r="B1465" s="114" t="s">
        <v>3279</v>
      </c>
      <c r="C1465" s="4" t="s">
        <v>1537</v>
      </c>
      <c r="D1465" s="144">
        <v>5</v>
      </c>
      <c r="E1465" s="130" t="s">
        <v>3561</v>
      </c>
      <c r="F1465" s="47">
        <v>1652</v>
      </c>
      <c r="G1465" s="47">
        <v>0</v>
      </c>
      <c r="H1465" s="47">
        <v>659</v>
      </c>
      <c r="I1465" s="47">
        <v>30814</v>
      </c>
      <c r="J1465" s="47">
        <v>85</v>
      </c>
      <c r="K1465" s="47">
        <v>27583</v>
      </c>
      <c r="L1465" s="47">
        <v>10986</v>
      </c>
      <c r="M1465" s="47">
        <v>579033</v>
      </c>
      <c r="N1465" s="153">
        <v>34695</v>
      </c>
      <c r="O1465" s="147">
        <v>993</v>
      </c>
      <c r="P1465" s="147">
        <v>0</v>
      </c>
      <c r="Q1465" s="47">
        <v>0</v>
      </c>
      <c r="R1465" s="47">
        <v>0</v>
      </c>
      <c r="S1465" s="47">
        <v>0</v>
      </c>
      <c r="T1465" s="47">
        <v>0</v>
      </c>
      <c r="U1465" s="47">
        <v>0</v>
      </c>
      <c r="V1465" s="47">
        <v>0</v>
      </c>
      <c r="W1465" s="103">
        <v>686500</v>
      </c>
      <c r="X1465" s="41"/>
      <c r="Y1465" s="41"/>
      <c r="Z1465" s="41"/>
      <c r="AA1465" s="41"/>
    </row>
    <row r="1466" spans="1:27" ht="20.25" customHeight="1" x14ac:dyDescent="0.2">
      <c r="A1466" s="113" t="s">
        <v>3293</v>
      </c>
      <c r="B1466" s="114" t="s">
        <v>3279</v>
      </c>
      <c r="C1466" s="4" t="s">
        <v>1538</v>
      </c>
      <c r="D1466" s="144">
        <v>5</v>
      </c>
      <c r="E1466" s="130" t="s">
        <v>3561</v>
      </c>
      <c r="F1466" s="47">
        <v>3418</v>
      </c>
      <c r="G1466" s="47">
        <v>0</v>
      </c>
      <c r="H1466" s="47">
        <v>27756</v>
      </c>
      <c r="I1466" s="47">
        <v>34456</v>
      </c>
      <c r="J1466" s="47">
        <v>300</v>
      </c>
      <c r="K1466" s="47">
        <v>37968</v>
      </c>
      <c r="L1466" s="47">
        <v>18571</v>
      </c>
      <c r="M1466" s="47">
        <v>773994</v>
      </c>
      <c r="N1466" s="153">
        <v>34114</v>
      </c>
      <c r="O1466" s="147">
        <v>6969</v>
      </c>
      <c r="P1466" s="147">
        <v>0</v>
      </c>
      <c r="Q1466" s="47">
        <v>0</v>
      </c>
      <c r="R1466" s="47">
        <v>0</v>
      </c>
      <c r="S1466" s="47">
        <v>0</v>
      </c>
      <c r="T1466" s="47">
        <v>0</v>
      </c>
      <c r="U1466" s="47">
        <v>0</v>
      </c>
      <c r="V1466" s="47">
        <v>0</v>
      </c>
      <c r="W1466" s="103">
        <v>937546</v>
      </c>
      <c r="X1466" s="41"/>
      <c r="Y1466" s="41"/>
      <c r="Z1466" s="41"/>
      <c r="AA1466" s="41"/>
    </row>
    <row r="1467" spans="1:27" ht="20.25" customHeight="1" x14ac:dyDescent="0.2">
      <c r="A1467" s="113" t="s">
        <v>3294</v>
      </c>
      <c r="B1467" s="114" t="s">
        <v>3279</v>
      </c>
      <c r="C1467" s="4" t="s">
        <v>1539</v>
      </c>
      <c r="D1467" s="144">
        <v>5</v>
      </c>
      <c r="E1467" s="130" t="s">
        <v>3561</v>
      </c>
      <c r="F1467" s="47">
        <v>22408</v>
      </c>
      <c r="G1467" s="47">
        <v>6079</v>
      </c>
      <c r="H1467" s="47">
        <v>3498</v>
      </c>
      <c r="I1467" s="47">
        <v>25641</v>
      </c>
      <c r="J1467" s="47">
        <v>0</v>
      </c>
      <c r="K1467" s="47">
        <v>50885</v>
      </c>
      <c r="L1467" s="47">
        <v>34136</v>
      </c>
      <c r="M1467" s="47">
        <v>1311954</v>
      </c>
      <c r="N1467" s="153">
        <v>45157</v>
      </c>
      <c r="O1467" s="147">
        <v>817</v>
      </c>
      <c r="P1467" s="147">
        <v>0</v>
      </c>
      <c r="Q1467" s="47">
        <v>0</v>
      </c>
      <c r="R1467" s="47">
        <v>0</v>
      </c>
      <c r="S1467" s="47">
        <v>0</v>
      </c>
      <c r="T1467" s="47">
        <v>0</v>
      </c>
      <c r="U1467" s="47">
        <v>0</v>
      </c>
      <c r="V1467" s="47">
        <v>0</v>
      </c>
      <c r="W1467" s="103">
        <v>1500575</v>
      </c>
      <c r="X1467" s="41"/>
      <c r="Y1467" s="41"/>
      <c r="Z1467" s="41"/>
      <c r="AA1467" s="41"/>
    </row>
    <row r="1468" spans="1:27" ht="20.25" customHeight="1" x14ac:dyDescent="0.2">
      <c r="A1468" s="113" t="s">
        <v>3295</v>
      </c>
      <c r="B1468" s="114" t="s">
        <v>3279</v>
      </c>
      <c r="C1468" s="4" t="s">
        <v>1540</v>
      </c>
      <c r="D1468" s="144">
        <v>5</v>
      </c>
      <c r="E1468" s="130" t="s">
        <v>3561</v>
      </c>
      <c r="F1468" s="47">
        <v>565</v>
      </c>
      <c r="G1468" s="47">
        <v>0</v>
      </c>
      <c r="H1468" s="47">
        <v>2015</v>
      </c>
      <c r="I1468" s="47">
        <v>139737</v>
      </c>
      <c r="J1468" s="47">
        <v>154</v>
      </c>
      <c r="K1468" s="47">
        <v>30353</v>
      </c>
      <c r="L1468" s="47">
        <v>37285</v>
      </c>
      <c r="M1468" s="47">
        <v>1366387</v>
      </c>
      <c r="N1468" s="153">
        <v>25102</v>
      </c>
      <c r="O1468" s="147">
        <v>8895</v>
      </c>
      <c r="P1468" s="147">
        <v>0</v>
      </c>
      <c r="Q1468" s="47">
        <v>0</v>
      </c>
      <c r="R1468" s="47">
        <v>0</v>
      </c>
      <c r="S1468" s="47">
        <v>0</v>
      </c>
      <c r="T1468" s="47">
        <v>0</v>
      </c>
      <c r="U1468" s="47">
        <v>0</v>
      </c>
      <c r="V1468" s="47">
        <v>0</v>
      </c>
      <c r="W1468" s="103">
        <v>1610493</v>
      </c>
      <c r="X1468" s="41"/>
      <c r="Y1468" s="41"/>
      <c r="Z1468" s="41"/>
      <c r="AA1468" s="41"/>
    </row>
    <row r="1469" spans="1:27" ht="20.25" customHeight="1" x14ac:dyDescent="0.2">
      <c r="A1469" s="113" t="s">
        <v>3296</v>
      </c>
      <c r="B1469" s="114" t="s">
        <v>3279</v>
      </c>
      <c r="C1469" s="4" t="s">
        <v>1541</v>
      </c>
      <c r="D1469" s="144">
        <v>5</v>
      </c>
      <c r="E1469" s="130" t="s">
        <v>3561</v>
      </c>
      <c r="F1469" s="47">
        <v>6582</v>
      </c>
      <c r="G1469" s="47">
        <v>0</v>
      </c>
      <c r="H1469" s="47">
        <v>1955</v>
      </c>
      <c r="I1469" s="47">
        <v>177405</v>
      </c>
      <c r="J1469" s="47">
        <v>600</v>
      </c>
      <c r="K1469" s="47">
        <v>152572</v>
      </c>
      <c r="L1469" s="47">
        <v>35350</v>
      </c>
      <c r="M1469" s="47">
        <v>1283793</v>
      </c>
      <c r="N1469" s="153">
        <v>40136</v>
      </c>
      <c r="O1469" s="147">
        <v>19720</v>
      </c>
      <c r="P1469" s="147">
        <v>0</v>
      </c>
      <c r="Q1469" s="47">
        <v>0</v>
      </c>
      <c r="R1469" s="47">
        <v>0</v>
      </c>
      <c r="S1469" s="47">
        <v>0</v>
      </c>
      <c r="T1469" s="47">
        <v>0</v>
      </c>
      <c r="U1469" s="47">
        <v>0</v>
      </c>
      <c r="V1469" s="47">
        <v>0</v>
      </c>
      <c r="W1469" s="103">
        <v>1718113</v>
      </c>
      <c r="X1469" s="41"/>
      <c r="Y1469" s="41"/>
      <c r="Z1469" s="41"/>
      <c r="AA1469" s="41"/>
    </row>
    <row r="1470" spans="1:27" ht="20.25" customHeight="1" x14ac:dyDescent="0.2">
      <c r="A1470" s="113" t="s">
        <v>3297</v>
      </c>
      <c r="B1470" s="114" t="s">
        <v>3279</v>
      </c>
      <c r="C1470" s="4" t="s">
        <v>1542</v>
      </c>
      <c r="D1470" s="144">
        <v>5</v>
      </c>
      <c r="E1470" s="130" t="s">
        <v>3561</v>
      </c>
      <c r="F1470" s="47">
        <v>5391</v>
      </c>
      <c r="G1470" s="47">
        <v>51026</v>
      </c>
      <c r="H1470" s="47">
        <v>0</v>
      </c>
      <c r="I1470" s="47">
        <v>33083</v>
      </c>
      <c r="J1470" s="47">
        <v>162</v>
      </c>
      <c r="K1470" s="47">
        <v>47049</v>
      </c>
      <c r="L1470" s="47">
        <v>29598</v>
      </c>
      <c r="M1470" s="47">
        <v>1303167</v>
      </c>
      <c r="N1470" s="153">
        <v>44093</v>
      </c>
      <c r="O1470" s="147">
        <v>8765</v>
      </c>
      <c r="P1470" s="147">
        <v>0</v>
      </c>
      <c r="Q1470" s="47">
        <v>93336</v>
      </c>
      <c r="R1470" s="47">
        <v>0</v>
      </c>
      <c r="S1470" s="47">
        <v>0</v>
      </c>
      <c r="T1470" s="47">
        <v>0</v>
      </c>
      <c r="U1470" s="47">
        <v>879092</v>
      </c>
      <c r="V1470" s="47">
        <v>0</v>
      </c>
      <c r="W1470" s="103">
        <v>2494762</v>
      </c>
      <c r="X1470" s="41"/>
      <c r="Y1470" s="41"/>
      <c r="Z1470" s="41"/>
      <c r="AA1470" s="41"/>
    </row>
    <row r="1471" spans="1:27" ht="20.25" customHeight="1" x14ac:dyDescent="0.2">
      <c r="A1471" s="113" t="s">
        <v>3298</v>
      </c>
      <c r="B1471" s="114" t="s">
        <v>3279</v>
      </c>
      <c r="C1471" s="4" t="s">
        <v>1543</v>
      </c>
      <c r="D1471" s="144">
        <v>5</v>
      </c>
      <c r="E1471" s="130" t="s">
        <v>3561</v>
      </c>
      <c r="F1471" s="47">
        <v>11697</v>
      </c>
      <c r="G1471" s="47">
        <v>0</v>
      </c>
      <c r="H1471" s="47">
        <v>1758</v>
      </c>
      <c r="I1471" s="47">
        <v>97659</v>
      </c>
      <c r="J1471" s="47">
        <v>127</v>
      </c>
      <c r="K1471" s="47">
        <v>48416</v>
      </c>
      <c r="L1471" s="47">
        <v>23557</v>
      </c>
      <c r="M1471" s="47">
        <v>926534</v>
      </c>
      <c r="N1471" s="153">
        <v>51590</v>
      </c>
      <c r="O1471" s="147">
        <v>5748</v>
      </c>
      <c r="P1471" s="147">
        <v>0</v>
      </c>
      <c r="Q1471" s="47">
        <v>0</v>
      </c>
      <c r="R1471" s="47">
        <v>0</v>
      </c>
      <c r="S1471" s="47">
        <v>0</v>
      </c>
      <c r="T1471" s="47">
        <v>0</v>
      </c>
      <c r="U1471" s="47">
        <v>0</v>
      </c>
      <c r="V1471" s="47">
        <v>0</v>
      </c>
      <c r="W1471" s="103">
        <v>1167086</v>
      </c>
      <c r="X1471" s="41"/>
      <c r="Y1471" s="41"/>
      <c r="Z1471" s="41"/>
      <c r="AA1471" s="41"/>
    </row>
    <row r="1472" spans="1:27" ht="20.25" customHeight="1" x14ac:dyDescent="0.2">
      <c r="A1472" s="113" t="s">
        <v>3299</v>
      </c>
      <c r="B1472" s="114" t="s">
        <v>3279</v>
      </c>
      <c r="C1472" s="4" t="s">
        <v>1544</v>
      </c>
      <c r="D1472" s="144">
        <v>5</v>
      </c>
      <c r="E1472" s="130" t="s">
        <v>3561</v>
      </c>
      <c r="F1472" s="47">
        <v>2286</v>
      </c>
      <c r="G1472" s="47">
        <v>0</v>
      </c>
      <c r="H1472" s="47">
        <v>0</v>
      </c>
      <c r="I1472" s="47">
        <v>25251</v>
      </c>
      <c r="J1472" s="47">
        <v>168</v>
      </c>
      <c r="K1472" s="47">
        <v>42935</v>
      </c>
      <c r="L1472" s="47">
        <v>18465</v>
      </c>
      <c r="M1472" s="47">
        <v>787744</v>
      </c>
      <c r="N1472" s="153">
        <v>48156</v>
      </c>
      <c r="O1472" s="147">
        <v>0</v>
      </c>
      <c r="P1472" s="147">
        <v>0</v>
      </c>
      <c r="Q1472" s="47">
        <v>0</v>
      </c>
      <c r="R1472" s="47">
        <v>0</v>
      </c>
      <c r="S1472" s="47">
        <v>0</v>
      </c>
      <c r="T1472" s="47">
        <v>0</v>
      </c>
      <c r="U1472" s="47">
        <v>0</v>
      </c>
      <c r="V1472" s="47">
        <v>0</v>
      </c>
      <c r="W1472" s="103">
        <v>925005</v>
      </c>
      <c r="X1472" s="41"/>
      <c r="Y1472" s="41"/>
      <c r="Z1472" s="41"/>
      <c r="AA1472" s="41"/>
    </row>
    <row r="1473" spans="1:27" ht="20.25" customHeight="1" x14ac:dyDescent="0.2">
      <c r="A1473" s="113" t="s">
        <v>3300</v>
      </c>
      <c r="B1473" s="114" t="s">
        <v>3279</v>
      </c>
      <c r="C1473" s="4" t="s">
        <v>1545</v>
      </c>
      <c r="D1473" s="144">
        <v>5</v>
      </c>
      <c r="E1473" s="130" t="s">
        <v>3561</v>
      </c>
      <c r="F1473" s="47">
        <v>441</v>
      </c>
      <c r="G1473" s="47">
        <v>0</v>
      </c>
      <c r="H1473" s="47">
        <v>19</v>
      </c>
      <c r="I1473" s="47">
        <v>21852</v>
      </c>
      <c r="J1473" s="47">
        <v>104</v>
      </c>
      <c r="K1473" s="47">
        <v>16983</v>
      </c>
      <c r="L1473" s="47">
        <v>17071</v>
      </c>
      <c r="M1473" s="47">
        <v>796632</v>
      </c>
      <c r="N1473" s="153">
        <v>27660</v>
      </c>
      <c r="O1473" s="147">
        <v>2347</v>
      </c>
      <c r="P1473" s="147">
        <v>0</v>
      </c>
      <c r="Q1473" s="47">
        <v>0</v>
      </c>
      <c r="R1473" s="47">
        <v>0</v>
      </c>
      <c r="S1473" s="47">
        <v>0</v>
      </c>
      <c r="T1473" s="47">
        <v>0</v>
      </c>
      <c r="U1473" s="47">
        <v>490687</v>
      </c>
      <c r="V1473" s="47">
        <v>0</v>
      </c>
      <c r="W1473" s="103">
        <v>1373796</v>
      </c>
      <c r="X1473" s="41"/>
      <c r="Y1473" s="41"/>
      <c r="Z1473" s="41"/>
      <c r="AA1473" s="41"/>
    </row>
    <row r="1474" spans="1:27" ht="20.25" customHeight="1" x14ac:dyDescent="0.2">
      <c r="A1474" s="113" t="s">
        <v>3301</v>
      </c>
      <c r="B1474" s="114" t="s">
        <v>3279</v>
      </c>
      <c r="C1474" s="4" t="s">
        <v>1546</v>
      </c>
      <c r="D1474" s="144">
        <v>5</v>
      </c>
      <c r="E1474" s="130" t="s">
        <v>3561</v>
      </c>
      <c r="F1474" s="47">
        <v>86313</v>
      </c>
      <c r="G1474" s="47">
        <v>31550</v>
      </c>
      <c r="H1474" s="47">
        <v>0</v>
      </c>
      <c r="I1474" s="47">
        <v>18242</v>
      </c>
      <c r="J1474" s="47">
        <v>67</v>
      </c>
      <c r="K1474" s="47">
        <v>15986</v>
      </c>
      <c r="L1474" s="47">
        <v>6793</v>
      </c>
      <c r="M1474" s="47">
        <v>501045</v>
      </c>
      <c r="N1474" s="153">
        <v>17632</v>
      </c>
      <c r="O1474" s="147">
        <v>769</v>
      </c>
      <c r="P1474" s="147">
        <v>0</v>
      </c>
      <c r="Q1474" s="47">
        <v>9428</v>
      </c>
      <c r="R1474" s="47">
        <v>0</v>
      </c>
      <c r="S1474" s="47">
        <v>0</v>
      </c>
      <c r="T1474" s="47">
        <v>0</v>
      </c>
      <c r="U1474" s="47">
        <v>363807</v>
      </c>
      <c r="V1474" s="47">
        <v>0</v>
      </c>
      <c r="W1474" s="103">
        <v>1051632</v>
      </c>
      <c r="X1474" s="41"/>
      <c r="Y1474" s="41"/>
      <c r="Z1474" s="41"/>
      <c r="AA1474" s="41"/>
    </row>
    <row r="1475" spans="1:27" ht="20.25" customHeight="1" x14ac:dyDescent="0.2">
      <c r="A1475" s="113" t="s">
        <v>3302</v>
      </c>
      <c r="B1475" s="114" t="s">
        <v>3279</v>
      </c>
      <c r="C1475" s="4" t="s">
        <v>1547</v>
      </c>
      <c r="D1475" s="144">
        <v>5</v>
      </c>
      <c r="E1475" s="130" t="s">
        <v>3561</v>
      </c>
      <c r="F1475" s="47">
        <v>1790</v>
      </c>
      <c r="G1475" s="47">
        <v>21927</v>
      </c>
      <c r="H1475" s="47">
        <v>65</v>
      </c>
      <c r="I1475" s="47">
        <v>24473</v>
      </c>
      <c r="J1475" s="47">
        <v>0</v>
      </c>
      <c r="K1475" s="47">
        <v>41514</v>
      </c>
      <c r="L1475" s="47">
        <v>16339</v>
      </c>
      <c r="M1475" s="47">
        <v>583908</v>
      </c>
      <c r="N1475" s="153">
        <v>38955</v>
      </c>
      <c r="O1475" s="147">
        <v>3967</v>
      </c>
      <c r="P1475" s="147">
        <v>0</v>
      </c>
      <c r="Q1475" s="47">
        <v>0</v>
      </c>
      <c r="R1475" s="47">
        <v>0</v>
      </c>
      <c r="S1475" s="47">
        <v>0</v>
      </c>
      <c r="T1475" s="47">
        <v>0</v>
      </c>
      <c r="U1475" s="47">
        <v>350561</v>
      </c>
      <c r="V1475" s="47">
        <v>0</v>
      </c>
      <c r="W1475" s="103">
        <v>1083499</v>
      </c>
      <c r="X1475" s="41"/>
      <c r="Y1475" s="41"/>
      <c r="Z1475" s="41"/>
      <c r="AA1475" s="41"/>
    </row>
    <row r="1476" spans="1:27" ht="20.25" customHeight="1" x14ac:dyDescent="0.2">
      <c r="A1476" s="113" t="s">
        <v>3303</v>
      </c>
      <c r="B1476" s="114" t="s">
        <v>3279</v>
      </c>
      <c r="C1476" s="4" t="s">
        <v>1548</v>
      </c>
      <c r="D1476" s="144">
        <v>5</v>
      </c>
      <c r="E1476" s="130" t="s">
        <v>3561</v>
      </c>
      <c r="F1476" s="47">
        <v>54321</v>
      </c>
      <c r="G1476" s="47">
        <v>12160</v>
      </c>
      <c r="H1476" s="47">
        <v>339</v>
      </c>
      <c r="I1476" s="47">
        <v>9134</v>
      </c>
      <c r="J1476" s="47">
        <v>99</v>
      </c>
      <c r="K1476" s="47">
        <v>20435</v>
      </c>
      <c r="L1476" s="47">
        <v>7311</v>
      </c>
      <c r="M1476" s="47">
        <v>730902</v>
      </c>
      <c r="N1476" s="153">
        <v>9598</v>
      </c>
      <c r="O1476" s="147">
        <v>2874</v>
      </c>
      <c r="P1476" s="147">
        <v>0</v>
      </c>
      <c r="Q1476" s="47">
        <v>399785</v>
      </c>
      <c r="R1476" s="47">
        <v>0</v>
      </c>
      <c r="S1476" s="47">
        <v>0</v>
      </c>
      <c r="T1476" s="47">
        <v>0</v>
      </c>
      <c r="U1476" s="47">
        <v>730172</v>
      </c>
      <c r="V1476" s="47">
        <v>0</v>
      </c>
      <c r="W1476" s="103">
        <v>1977130</v>
      </c>
      <c r="X1476" s="41"/>
      <c r="Y1476" s="41"/>
      <c r="Z1476" s="41"/>
      <c r="AA1476" s="41"/>
    </row>
    <row r="1477" spans="1:27" ht="20.25" customHeight="1" x14ac:dyDescent="0.2">
      <c r="A1477" s="113" t="s">
        <v>3304</v>
      </c>
      <c r="B1477" s="114" t="s">
        <v>3279</v>
      </c>
      <c r="C1477" s="4" t="s">
        <v>1549</v>
      </c>
      <c r="D1477" s="144">
        <v>5</v>
      </c>
      <c r="E1477" s="130" t="s">
        <v>3561</v>
      </c>
      <c r="F1477" s="47">
        <v>746033</v>
      </c>
      <c r="G1477" s="47">
        <v>19924</v>
      </c>
      <c r="H1477" s="47">
        <v>1730</v>
      </c>
      <c r="I1477" s="47">
        <v>19983</v>
      </c>
      <c r="J1477" s="47">
        <v>230</v>
      </c>
      <c r="K1477" s="47">
        <v>32458</v>
      </c>
      <c r="L1477" s="47">
        <v>17276</v>
      </c>
      <c r="M1477" s="47">
        <v>962047</v>
      </c>
      <c r="N1477" s="153">
        <v>47444</v>
      </c>
      <c r="O1477" s="147">
        <v>7624</v>
      </c>
      <c r="P1477" s="147">
        <v>4382</v>
      </c>
      <c r="Q1477" s="47">
        <v>242063</v>
      </c>
      <c r="R1477" s="47">
        <v>0</v>
      </c>
      <c r="S1477" s="47">
        <v>0</v>
      </c>
      <c r="T1477" s="47">
        <v>0</v>
      </c>
      <c r="U1477" s="47">
        <v>534171</v>
      </c>
      <c r="V1477" s="47">
        <v>0</v>
      </c>
      <c r="W1477" s="103">
        <v>2635365</v>
      </c>
      <c r="X1477" s="41"/>
      <c r="Y1477" s="41"/>
      <c r="Z1477" s="41"/>
      <c r="AA1477" s="41"/>
    </row>
    <row r="1478" spans="1:27" ht="20.25" customHeight="1" x14ac:dyDescent="0.2">
      <c r="A1478" s="113" t="s">
        <v>3305</v>
      </c>
      <c r="B1478" s="114" t="s">
        <v>3279</v>
      </c>
      <c r="C1478" s="4" t="s">
        <v>1550</v>
      </c>
      <c r="D1478" s="144">
        <v>5</v>
      </c>
      <c r="E1478" s="130" t="s">
        <v>3561</v>
      </c>
      <c r="F1478" s="47">
        <v>7646</v>
      </c>
      <c r="G1478" s="47">
        <v>0</v>
      </c>
      <c r="H1478" s="47">
        <v>277</v>
      </c>
      <c r="I1478" s="47">
        <v>5382</v>
      </c>
      <c r="J1478" s="47">
        <v>89</v>
      </c>
      <c r="K1478" s="47">
        <v>12376</v>
      </c>
      <c r="L1478" s="47">
        <v>8780</v>
      </c>
      <c r="M1478" s="47">
        <v>644777</v>
      </c>
      <c r="N1478" s="153">
        <v>22870</v>
      </c>
      <c r="O1478" s="147">
        <v>2562</v>
      </c>
      <c r="P1478" s="147">
        <v>0</v>
      </c>
      <c r="Q1478" s="47">
        <v>553487</v>
      </c>
      <c r="R1478" s="47">
        <v>0</v>
      </c>
      <c r="S1478" s="47">
        <v>0</v>
      </c>
      <c r="T1478" s="47">
        <v>0</v>
      </c>
      <c r="U1478" s="47">
        <v>0</v>
      </c>
      <c r="V1478" s="47">
        <v>0</v>
      </c>
      <c r="W1478" s="103">
        <v>1258246</v>
      </c>
      <c r="X1478" s="41"/>
      <c r="Y1478" s="41"/>
      <c r="Z1478" s="41"/>
      <c r="AA1478" s="41"/>
    </row>
    <row r="1479" spans="1:27" ht="20.25" customHeight="1" x14ac:dyDescent="0.2">
      <c r="A1479" s="113" t="s">
        <v>3306</v>
      </c>
      <c r="B1479" s="114" t="s">
        <v>3279</v>
      </c>
      <c r="C1479" s="4" t="s">
        <v>1551</v>
      </c>
      <c r="D1479" s="144">
        <v>5</v>
      </c>
      <c r="E1479" s="130" t="s">
        <v>3561</v>
      </c>
      <c r="F1479" s="47">
        <v>10459</v>
      </c>
      <c r="G1479" s="47">
        <v>15218</v>
      </c>
      <c r="H1479" s="47">
        <v>5253</v>
      </c>
      <c r="I1479" s="47">
        <v>58578</v>
      </c>
      <c r="J1479" s="47">
        <v>187</v>
      </c>
      <c r="K1479" s="47">
        <v>80787</v>
      </c>
      <c r="L1479" s="47">
        <v>24100</v>
      </c>
      <c r="M1479" s="47">
        <v>1300558</v>
      </c>
      <c r="N1479" s="153">
        <v>85058</v>
      </c>
      <c r="O1479" s="147">
        <v>4088</v>
      </c>
      <c r="P1479" s="147">
        <v>0</v>
      </c>
      <c r="Q1479" s="47">
        <v>0</v>
      </c>
      <c r="R1479" s="47">
        <v>0</v>
      </c>
      <c r="S1479" s="47">
        <v>0</v>
      </c>
      <c r="T1479" s="47">
        <v>0</v>
      </c>
      <c r="U1479" s="47">
        <v>0</v>
      </c>
      <c r="V1479" s="47">
        <v>0</v>
      </c>
      <c r="W1479" s="103">
        <v>1584286</v>
      </c>
      <c r="X1479" s="41"/>
      <c r="Y1479" s="41"/>
      <c r="Z1479" s="41"/>
      <c r="AA1479" s="41"/>
    </row>
    <row r="1480" spans="1:27" ht="20.25" customHeight="1" x14ac:dyDescent="0.2">
      <c r="A1480" s="113" t="s">
        <v>3567</v>
      </c>
      <c r="B1480" s="114" t="s">
        <v>3279</v>
      </c>
      <c r="C1480" s="4" t="s">
        <v>3568</v>
      </c>
      <c r="D1480" s="144">
        <v>5</v>
      </c>
      <c r="E1480" s="130" t="s">
        <v>3561</v>
      </c>
      <c r="F1480" s="47">
        <v>7650</v>
      </c>
      <c r="G1480" s="47">
        <v>0</v>
      </c>
      <c r="H1480" s="47">
        <v>4359</v>
      </c>
      <c r="I1480" s="47">
        <v>88154</v>
      </c>
      <c r="J1480" s="47">
        <v>133</v>
      </c>
      <c r="K1480" s="47">
        <v>7597</v>
      </c>
      <c r="L1480" s="47">
        <v>15190</v>
      </c>
      <c r="M1480" s="47">
        <v>641398</v>
      </c>
      <c r="N1480" s="153">
        <v>20699</v>
      </c>
      <c r="O1480" s="147">
        <v>6640</v>
      </c>
      <c r="P1480" s="147">
        <v>0</v>
      </c>
      <c r="Q1480" s="47">
        <v>0</v>
      </c>
      <c r="R1480" s="47">
        <v>0</v>
      </c>
      <c r="S1480" s="47">
        <v>0</v>
      </c>
      <c r="T1480" s="47">
        <v>0</v>
      </c>
      <c r="U1480" s="47">
        <v>0</v>
      </c>
      <c r="V1480" s="47">
        <v>0</v>
      </c>
      <c r="W1480" s="103">
        <v>791820</v>
      </c>
      <c r="X1480" s="41"/>
      <c r="Y1480" s="41"/>
      <c r="Z1480" s="41"/>
      <c r="AA1480" s="41"/>
    </row>
    <row r="1481" spans="1:27" ht="20.25" customHeight="1" x14ac:dyDescent="0.2">
      <c r="A1481" s="113" t="s">
        <v>3307</v>
      </c>
      <c r="B1481" s="114" t="s">
        <v>3279</v>
      </c>
      <c r="C1481" s="4" t="s">
        <v>1552</v>
      </c>
      <c r="D1481" s="144">
        <v>6</v>
      </c>
      <c r="E1481" s="130" t="s">
        <v>3561</v>
      </c>
      <c r="F1481" s="47">
        <v>466</v>
      </c>
      <c r="G1481" s="47">
        <v>0</v>
      </c>
      <c r="H1481" s="47">
        <v>2434</v>
      </c>
      <c r="I1481" s="47">
        <v>20414</v>
      </c>
      <c r="J1481" s="47">
        <v>80</v>
      </c>
      <c r="K1481" s="47">
        <v>9678</v>
      </c>
      <c r="L1481" s="47">
        <v>9533</v>
      </c>
      <c r="M1481" s="47">
        <v>489961</v>
      </c>
      <c r="N1481" s="153">
        <v>44360</v>
      </c>
      <c r="O1481" s="147">
        <v>791</v>
      </c>
      <c r="P1481" s="147">
        <v>0</v>
      </c>
      <c r="Q1481" s="47">
        <v>0</v>
      </c>
      <c r="R1481" s="47">
        <v>0</v>
      </c>
      <c r="S1481" s="47">
        <v>0</v>
      </c>
      <c r="T1481" s="47">
        <v>0</v>
      </c>
      <c r="U1481" s="47">
        <v>0</v>
      </c>
      <c r="V1481" s="47">
        <v>0</v>
      </c>
      <c r="W1481" s="103">
        <v>577717</v>
      </c>
      <c r="X1481" s="41"/>
      <c r="Y1481" s="41"/>
      <c r="Z1481" s="41"/>
      <c r="AA1481" s="41"/>
    </row>
    <row r="1482" spans="1:27" ht="20.25" customHeight="1" x14ac:dyDescent="0.2">
      <c r="A1482" s="113" t="s">
        <v>3308</v>
      </c>
      <c r="B1482" s="114" t="s">
        <v>3279</v>
      </c>
      <c r="C1482" s="4" t="s">
        <v>1553</v>
      </c>
      <c r="D1482" s="144">
        <v>6</v>
      </c>
      <c r="E1482" s="130" t="s">
        <v>3561</v>
      </c>
      <c r="F1482" s="47">
        <v>3521</v>
      </c>
      <c r="G1482" s="47">
        <v>0</v>
      </c>
      <c r="H1482" s="47">
        <v>1510</v>
      </c>
      <c r="I1482" s="47">
        <v>8563</v>
      </c>
      <c r="J1482" s="47">
        <v>33</v>
      </c>
      <c r="K1482" s="47">
        <v>4908</v>
      </c>
      <c r="L1482" s="47">
        <v>8157</v>
      </c>
      <c r="M1482" s="47">
        <v>404788</v>
      </c>
      <c r="N1482" s="153">
        <v>9840</v>
      </c>
      <c r="O1482" s="147">
        <v>66</v>
      </c>
      <c r="P1482" s="147">
        <v>0</v>
      </c>
      <c r="Q1482" s="47">
        <v>0</v>
      </c>
      <c r="R1482" s="47">
        <v>0</v>
      </c>
      <c r="S1482" s="47">
        <v>0</v>
      </c>
      <c r="T1482" s="47">
        <v>0</v>
      </c>
      <c r="U1482" s="47">
        <v>0</v>
      </c>
      <c r="V1482" s="47">
        <v>0</v>
      </c>
      <c r="W1482" s="103">
        <v>441386</v>
      </c>
      <c r="X1482" s="41"/>
      <c r="Y1482" s="41"/>
      <c r="Z1482" s="41"/>
      <c r="AA1482" s="41"/>
    </row>
    <row r="1483" spans="1:27" ht="20.25" customHeight="1" x14ac:dyDescent="0.2">
      <c r="A1483" s="113" t="s">
        <v>3309</v>
      </c>
      <c r="B1483" s="114" t="s">
        <v>3279</v>
      </c>
      <c r="C1483" s="4" t="s">
        <v>1554</v>
      </c>
      <c r="D1483" s="144">
        <v>6</v>
      </c>
      <c r="E1483" s="130" t="s">
        <v>3561</v>
      </c>
      <c r="F1483" s="47">
        <v>0</v>
      </c>
      <c r="G1483" s="47">
        <v>0</v>
      </c>
      <c r="H1483" s="47">
        <v>1706</v>
      </c>
      <c r="I1483" s="47">
        <v>32717</v>
      </c>
      <c r="J1483" s="47">
        <v>77</v>
      </c>
      <c r="K1483" s="47">
        <v>2339</v>
      </c>
      <c r="L1483" s="47">
        <v>12555</v>
      </c>
      <c r="M1483" s="47">
        <v>591525</v>
      </c>
      <c r="N1483" s="153">
        <v>101914</v>
      </c>
      <c r="O1483" s="147">
        <v>0</v>
      </c>
      <c r="P1483" s="147">
        <v>0</v>
      </c>
      <c r="Q1483" s="47">
        <v>0</v>
      </c>
      <c r="R1483" s="47">
        <v>0</v>
      </c>
      <c r="S1483" s="47">
        <v>0</v>
      </c>
      <c r="T1483" s="47">
        <v>0</v>
      </c>
      <c r="U1483" s="47">
        <v>0</v>
      </c>
      <c r="V1483" s="47">
        <v>0</v>
      </c>
      <c r="W1483" s="103">
        <v>742833</v>
      </c>
      <c r="X1483" s="41"/>
      <c r="Y1483" s="41"/>
      <c r="Z1483" s="41"/>
      <c r="AA1483" s="41"/>
    </row>
    <row r="1484" spans="1:27" ht="20.25" customHeight="1" x14ac:dyDescent="0.2">
      <c r="A1484" s="113" t="s">
        <v>3310</v>
      </c>
      <c r="B1484" s="114" t="s">
        <v>3279</v>
      </c>
      <c r="C1484" s="4" t="s">
        <v>1555</v>
      </c>
      <c r="D1484" s="144">
        <v>6</v>
      </c>
      <c r="E1484" s="130" t="s">
        <v>3561</v>
      </c>
      <c r="F1484" s="47">
        <v>440</v>
      </c>
      <c r="G1484" s="47">
        <v>0</v>
      </c>
      <c r="H1484" s="47">
        <v>1438</v>
      </c>
      <c r="I1484" s="47">
        <v>15028</v>
      </c>
      <c r="J1484" s="47">
        <v>51</v>
      </c>
      <c r="K1484" s="47">
        <v>4106</v>
      </c>
      <c r="L1484" s="47">
        <v>6967</v>
      </c>
      <c r="M1484" s="47">
        <v>361672</v>
      </c>
      <c r="N1484" s="153">
        <v>26894</v>
      </c>
      <c r="O1484" s="147">
        <v>53</v>
      </c>
      <c r="P1484" s="147">
        <v>0</v>
      </c>
      <c r="Q1484" s="47">
        <v>0</v>
      </c>
      <c r="R1484" s="47">
        <v>0</v>
      </c>
      <c r="S1484" s="47">
        <v>0</v>
      </c>
      <c r="T1484" s="47">
        <v>0</v>
      </c>
      <c r="U1484" s="47">
        <v>0</v>
      </c>
      <c r="V1484" s="47">
        <v>0</v>
      </c>
      <c r="W1484" s="103">
        <v>416649</v>
      </c>
      <c r="X1484" s="41"/>
      <c r="Y1484" s="41"/>
      <c r="Z1484" s="41"/>
      <c r="AA1484" s="41"/>
    </row>
    <row r="1485" spans="1:27" ht="20.25" customHeight="1" x14ac:dyDescent="0.2">
      <c r="A1485" s="113" t="s">
        <v>3311</v>
      </c>
      <c r="B1485" s="114" t="s">
        <v>3279</v>
      </c>
      <c r="C1485" s="4" t="s">
        <v>1556</v>
      </c>
      <c r="D1485" s="144">
        <v>6</v>
      </c>
      <c r="E1485" s="130" t="s">
        <v>3561</v>
      </c>
      <c r="F1485" s="47">
        <v>594</v>
      </c>
      <c r="G1485" s="47">
        <v>25540</v>
      </c>
      <c r="H1485" s="47">
        <v>0</v>
      </c>
      <c r="I1485" s="47">
        <v>38818</v>
      </c>
      <c r="J1485" s="47">
        <v>615</v>
      </c>
      <c r="K1485" s="47">
        <v>44606</v>
      </c>
      <c r="L1485" s="47">
        <v>10268</v>
      </c>
      <c r="M1485" s="47">
        <v>395205</v>
      </c>
      <c r="N1485" s="153">
        <v>33149</v>
      </c>
      <c r="O1485" s="147">
        <v>1037</v>
      </c>
      <c r="P1485" s="147">
        <v>0</v>
      </c>
      <c r="Q1485" s="47">
        <v>0</v>
      </c>
      <c r="R1485" s="47">
        <v>0</v>
      </c>
      <c r="S1485" s="47">
        <v>0</v>
      </c>
      <c r="T1485" s="47">
        <v>0</v>
      </c>
      <c r="U1485" s="47">
        <v>0</v>
      </c>
      <c r="V1485" s="47">
        <v>0</v>
      </c>
      <c r="W1485" s="103">
        <v>549832</v>
      </c>
      <c r="X1485" s="41"/>
      <c r="Y1485" s="41"/>
      <c r="Z1485" s="41"/>
      <c r="AA1485" s="41"/>
    </row>
    <row r="1486" spans="1:27" ht="20.25" customHeight="1" x14ac:dyDescent="0.2">
      <c r="A1486" s="113" t="s">
        <v>3312</v>
      </c>
      <c r="B1486" s="114" t="s">
        <v>3279</v>
      </c>
      <c r="C1486" s="4" t="s">
        <v>1557</v>
      </c>
      <c r="D1486" s="144">
        <v>6</v>
      </c>
      <c r="E1486" s="130" t="s">
        <v>3561</v>
      </c>
      <c r="F1486" s="47">
        <v>812</v>
      </c>
      <c r="G1486" s="47">
        <v>0</v>
      </c>
      <c r="H1486" s="47">
        <v>1218</v>
      </c>
      <c r="I1486" s="47">
        <v>14823</v>
      </c>
      <c r="J1486" s="47">
        <v>92</v>
      </c>
      <c r="K1486" s="47">
        <v>6771</v>
      </c>
      <c r="L1486" s="47">
        <v>3251</v>
      </c>
      <c r="M1486" s="47">
        <v>195465</v>
      </c>
      <c r="N1486" s="153">
        <v>13148</v>
      </c>
      <c r="O1486" s="147">
        <v>0</v>
      </c>
      <c r="P1486" s="147">
        <v>0</v>
      </c>
      <c r="Q1486" s="47">
        <v>0</v>
      </c>
      <c r="R1486" s="47">
        <v>0</v>
      </c>
      <c r="S1486" s="47">
        <v>0</v>
      </c>
      <c r="T1486" s="47">
        <v>0</v>
      </c>
      <c r="U1486" s="47">
        <v>0</v>
      </c>
      <c r="V1486" s="47">
        <v>0</v>
      </c>
      <c r="W1486" s="103">
        <v>235580</v>
      </c>
      <c r="X1486" s="41"/>
      <c r="Y1486" s="41"/>
      <c r="Z1486" s="41"/>
      <c r="AA1486" s="41"/>
    </row>
    <row r="1487" spans="1:27" ht="20.25" customHeight="1" x14ac:dyDescent="0.2">
      <c r="A1487" s="113" t="s">
        <v>3313</v>
      </c>
      <c r="B1487" s="114" t="s">
        <v>3279</v>
      </c>
      <c r="C1487" s="4" t="s">
        <v>1558</v>
      </c>
      <c r="D1487" s="144">
        <v>6</v>
      </c>
      <c r="E1487" s="130" t="s">
        <v>3561</v>
      </c>
      <c r="F1487" s="47">
        <v>0</v>
      </c>
      <c r="G1487" s="47">
        <v>0</v>
      </c>
      <c r="H1487" s="47">
        <v>1655</v>
      </c>
      <c r="I1487" s="47">
        <v>40975</v>
      </c>
      <c r="J1487" s="47">
        <v>138</v>
      </c>
      <c r="K1487" s="47">
        <v>7260</v>
      </c>
      <c r="L1487" s="47">
        <v>13769</v>
      </c>
      <c r="M1487" s="47">
        <v>558461</v>
      </c>
      <c r="N1487" s="153">
        <v>19166</v>
      </c>
      <c r="O1487" s="147">
        <v>636</v>
      </c>
      <c r="P1487" s="147">
        <v>0</v>
      </c>
      <c r="Q1487" s="47">
        <v>0</v>
      </c>
      <c r="R1487" s="47">
        <v>0</v>
      </c>
      <c r="S1487" s="47">
        <v>0</v>
      </c>
      <c r="T1487" s="47">
        <v>0</v>
      </c>
      <c r="U1487" s="47">
        <v>0</v>
      </c>
      <c r="V1487" s="47">
        <v>0</v>
      </c>
      <c r="W1487" s="103">
        <v>642060</v>
      </c>
      <c r="X1487" s="41"/>
      <c r="Y1487" s="41"/>
      <c r="Z1487" s="41"/>
      <c r="AA1487" s="41"/>
    </row>
    <row r="1488" spans="1:27" ht="20.25" customHeight="1" x14ac:dyDescent="0.2">
      <c r="A1488" s="113" t="s">
        <v>3314</v>
      </c>
      <c r="B1488" s="114" t="s">
        <v>3279</v>
      </c>
      <c r="C1488" s="4" t="s">
        <v>1559</v>
      </c>
      <c r="D1488" s="144">
        <v>6</v>
      </c>
      <c r="E1488" s="130" t="s">
        <v>3561</v>
      </c>
      <c r="F1488" s="47">
        <v>238</v>
      </c>
      <c r="G1488" s="47">
        <v>0</v>
      </c>
      <c r="H1488" s="47">
        <v>0</v>
      </c>
      <c r="I1488" s="47">
        <v>5279</v>
      </c>
      <c r="J1488" s="47">
        <v>32</v>
      </c>
      <c r="K1488" s="47">
        <v>348</v>
      </c>
      <c r="L1488" s="47">
        <v>3729</v>
      </c>
      <c r="M1488" s="47">
        <v>234439</v>
      </c>
      <c r="N1488" s="153">
        <v>19191</v>
      </c>
      <c r="O1488" s="147">
        <v>960</v>
      </c>
      <c r="P1488" s="147">
        <v>0</v>
      </c>
      <c r="Q1488" s="47">
        <v>428670</v>
      </c>
      <c r="R1488" s="47">
        <v>0</v>
      </c>
      <c r="S1488" s="47">
        <v>0</v>
      </c>
      <c r="T1488" s="47">
        <v>0</v>
      </c>
      <c r="U1488" s="47">
        <v>0</v>
      </c>
      <c r="V1488" s="47">
        <v>0</v>
      </c>
      <c r="W1488" s="103">
        <v>692886</v>
      </c>
      <c r="X1488" s="41"/>
      <c r="Y1488" s="41"/>
      <c r="Z1488" s="41"/>
      <c r="AA1488" s="41"/>
    </row>
    <row r="1489" spans="1:27" ht="20.25" customHeight="1" x14ac:dyDescent="0.2">
      <c r="A1489" s="113" t="s">
        <v>3315</v>
      </c>
      <c r="B1489" s="114" t="s">
        <v>3279</v>
      </c>
      <c r="C1489" s="4" t="s">
        <v>1560</v>
      </c>
      <c r="D1489" s="144">
        <v>6</v>
      </c>
      <c r="E1489" s="130" t="s">
        <v>3561</v>
      </c>
      <c r="F1489" s="47">
        <v>403</v>
      </c>
      <c r="G1489" s="47">
        <v>0</v>
      </c>
      <c r="H1489" s="47">
        <v>1202</v>
      </c>
      <c r="I1489" s="47">
        <v>17522</v>
      </c>
      <c r="J1489" s="47">
        <v>54</v>
      </c>
      <c r="K1489" s="47">
        <v>13251</v>
      </c>
      <c r="L1489" s="47">
        <v>7681</v>
      </c>
      <c r="M1489" s="47">
        <v>394137</v>
      </c>
      <c r="N1489" s="153">
        <v>9581</v>
      </c>
      <c r="O1489" s="147">
        <v>1018</v>
      </c>
      <c r="P1489" s="147">
        <v>0</v>
      </c>
      <c r="Q1489" s="47">
        <v>0</v>
      </c>
      <c r="R1489" s="47">
        <v>0</v>
      </c>
      <c r="S1489" s="47">
        <v>0</v>
      </c>
      <c r="T1489" s="47">
        <v>0</v>
      </c>
      <c r="U1489" s="47">
        <v>0</v>
      </c>
      <c r="V1489" s="47">
        <v>0</v>
      </c>
      <c r="W1489" s="103">
        <v>444849</v>
      </c>
      <c r="X1489" s="41"/>
      <c r="Y1489" s="41"/>
      <c r="Z1489" s="41"/>
      <c r="AA1489" s="41"/>
    </row>
    <row r="1490" spans="1:27" ht="20.25" customHeight="1" x14ac:dyDescent="0.2">
      <c r="A1490" s="113" t="s">
        <v>3316</v>
      </c>
      <c r="B1490" s="114" t="s">
        <v>3279</v>
      </c>
      <c r="C1490" s="4" t="s">
        <v>1561</v>
      </c>
      <c r="D1490" s="144">
        <v>6</v>
      </c>
      <c r="E1490" s="130" t="s">
        <v>3561</v>
      </c>
      <c r="F1490" s="47">
        <v>11519</v>
      </c>
      <c r="G1490" s="47">
        <v>0</v>
      </c>
      <c r="H1490" s="47">
        <v>0</v>
      </c>
      <c r="I1490" s="47">
        <v>25660</v>
      </c>
      <c r="J1490" s="47">
        <v>52</v>
      </c>
      <c r="K1490" s="47">
        <v>18245</v>
      </c>
      <c r="L1490" s="47">
        <v>8892</v>
      </c>
      <c r="M1490" s="47">
        <v>417363</v>
      </c>
      <c r="N1490" s="153">
        <v>23450</v>
      </c>
      <c r="O1490" s="147">
        <v>64</v>
      </c>
      <c r="P1490" s="147">
        <v>0</v>
      </c>
      <c r="Q1490" s="47">
        <v>0</v>
      </c>
      <c r="R1490" s="47">
        <v>0</v>
      </c>
      <c r="S1490" s="47">
        <v>0</v>
      </c>
      <c r="T1490" s="47">
        <v>0</v>
      </c>
      <c r="U1490" s="47">
        <v>0</v>
      </c>
      <c r="V1490" s="47">
        <v>0</v>
      </c>
      <c r="W1490" s="103">
        <v>505245</v>
      </c>
      <c r="X1490" s="41"/>
      <c r="Y1490" s="41"/>
      <c r="Z1490" s="41"/>
      <c r="AA1490" s="41"/>
    </row>
    <row r="1491" spans="1:27" ht="20.25" customHeight="1" x14ac:dyDescent="0.2">
      <c r="A1491" s="113" t="s">
        <v>3317</v>
      </c>
      <c r="B1491" s="114" t="s">
        <v>3279</v>
      </c>
      <c r="C1491" s="4" t="s">
        <v>1562</v>
      </c>
      <c r="D1491" s="144">
        <v>6</v>
      </c>
      <c r="E1491" s="130" t="s">
        <v>3561</v>
      </c>
      <c r="F1491" s="47">
        <v>1020</v>
      </c>
      <c r="G1491" s="47">
        <v>0</v>
      </c>
      <c r="H1491" s="47">
        <v>781</v>
      </c>
      <c r="I1491" s="47">
        <v>39704</v>
      </c>
      <c r="J1491" s="47">
        <v>57</v>
      </c>
      <c r="K1491" s="47">
        <v>12633</v>
      </c>
      <c r="L1491" s="47">
        <v>5680</v>
      </c>
      <c r="M1491" s="47">
        <v>298100</v>
      </c>
      <c r="N1491" s="153">
        <v>5913</v>
      </c>
      <c r="O1491" s="147">
        <v>2828</v>
      </c>
      <c r="P1491" s="147">
        <v>0</v>
      </c>
      <c r="Q1491" s="47">
        <v>0</v>
      </c>
      <c r="R1491" s="47">
        <v>0</v>
      </c>
      <c r="S1491" s="47">
        <v>0</v>
      </c>
      <c r="T1491" s="47">
        <v>0</v>
      </c>
      <c r="U1491" s="47">
        <v>0</v>
      </c>
      <c r="V1491" s="47">
        <v>0</v>
      </c>
      <c r="W1491" s="103">
        <v>366716</v>
      </c>
      <c r="X1491" s="41"/>
      <c r="Y1491" s="41"/>
      <c r="Z1491" s="41"/>
      <c r="AA1491" s="41"/>
    </row>
    <row r="1492" spans="1:27" ht="20.25" customHeight="1" x14ac:dyDescent="0.2">
      <c r="A1492" s="113" t="s">
        <v>3318</v>
      </c>
      <c r="B1492" s="114" t="s">
        <v>3279</v>
      </c>
      <c r="C1492" s="4" t="s">
        <v>1563</v>
      </c>
      <c r="D1492" s="144">
        <v>6</v>
      </c>
      <c r="E1492" s="130" t="s">
        <v>3561</v>
      </c>
      <c r="F1492" s="47">
        <v>736</v>
      </c>
      <c r="G1492" s="47">
        <v>0</v>
      </c>
      <c r="H1492" s="47">
        <v>0</v>
      </c>
      <c r="I1492" s="47">
        <v>6882</v>
      </c>
      <c r="J1492" s="47">
        <v>20</v>
      </c>
      <c r="K1492" s="47">
        <v>5699</v>
      </c>
      <c r="L1492" s="47">
        <v>1820</v>
      </c>
      <c r="M1492" s="47">
        <v>164534</v>
      </c>
      <c r="N1492" s="153">
        <v>21897</v>
      </c>
      <c r="O1492" s="147">
        <v>1045</v>
      </c>
      <c r="P1492" s="147">
        <v>0</v>
      </c>
      <c r="Q1492" s="47">
        <v>159251</v>
      </c>
      <c r="R1492" s="47">
        <v>0</v>
      </c>
      <c r="S1492" s="47">
        <v>0</v>
      </c>
      <c r="T1492" s="47">
        <v>0</v>
      </c>
      <c r="U1492" s="47">
        <v>0</v>
      </c>
      <c r="V1492" s="47">
        <v>0</v>
      </c>
      <c r="W1492" s="103">
        <v>361884</v>
      </c>
      <c r="X1492" s="41"/>
      <c r="Y1492" s="41"/>
      <c r="Z1492" s="41"/>
      <c r="AA1492" s="41"/>
    </row>
    <row r="1493" spans="1:27" ht="20.25" customHeight="1" x14ac:dyDescent="0.2">
      <c r="A1493" s="113" t="s">
        <v>3319</v>
      </c>
      <c r="B1493" s="114" t="s">
        <v>3279</v>
      </c>
      <c r="C1493" s="4" t="s">
        <v>1564</v>
      </c>
      <c r="D1493" s="144">
        <v>6</v>
      </c>
      <c r="E1493" s="130" t="s">
        <v>3561</v>
      </c>
      <c r="F1493" s="47">
        <v>254</v>
      </c>
      <c r="G1493" s="47">
        <v>0</v>
      </c>
      <c r="H1493" s="47">
        <v>963</v>
      </c>
      <c r="I1493" s="47">
        <v>1693</v>
      </c>
      <c r="J1493" s="47">
        <v>49</v>
      </c>
      <c r="K1493" s="47">
        <v>6791</v>
      </c>
      <c r="L1493" s="47">
        <v>4874</v>
      </c>
      <c r="M1493" s="47">
        <v>277470</v>
      </c>
      <c r="N1493" s="153">
        <v>10332</v>
      </c>
      <c r="O1493" s="147">
        <v>0</v>
      </c>
      <c r="P1493" s="147">
        <v>0</v>
      </c>
      <c r="Q1493" s="47">
        <v>466185</v>
      </c>
      <c r="R1493" s="47">
        <v>0</v>
      </c>
      <c r="S1493" s="47">
        <v>0</v>
      </c>
      <c r="T1493" s="47">
        <v>0</v>
      </c>
      <c r="U1493" s="47">
        <v>0</v>
      </c>
      <c r="V1493" s="47">
        <v>0</v>
      </c>
      <c r="W1493" s="103">
        <v>768611</v>
      </c>
      <c r="X1493" s="41"/>
      <c r="Y1493" s="41"/>
      <c r="Z1493" s="41"/>
      <c r="AA1493" s="41"/>
    </row>
    <row r="1494" spans="1:27" ht="20.25" customHeight="1" x14ac:dyDescent="0.2">
      <c r="A1494" s="113" t="s">
        <v>3320</v>
      </c>
      <c r="B1494" s="114" t="s">
        <v>3279</v>
      </c>
      <c r="C1494" s="4" t="s">
        <v>1565</v>
      </c>
      <c r="D1494" s="144">
        <v>6</v>
      </c>
      <c r="E1494" s="130" t="s">
        <v>3561</v>
      </c>
      <c r="F1494" s="47">
        <v>5312</v>
      </c>
      <c r="G1494" s="47">
        <v>0</v>
      </c>
      <c r="H1494" s="47">
        <v>0</v>
      </c>
      <c r="I1494" s="47">
        <v>9754</v>
      </c>
      <c r="J1494" s="47">
        <v>20</v>
      </c>
      <c r="K1494" s="47">
        <v>17212</v>
      </c>
      <c r="L1494" s="47">
        <v>3315</v>
      </c>
      <c r="M1494" s="47">
        <v>212271</v>
      </c>
      <c r="N1494" s="153">
        <v>1478</v>
      </c>
      <c r="O1494" s="147">
        <v>75</v>
      </c>
      <c r="P1494" s="147">
        <v>0</v>
      </c>
      <c r="Q1494" s="47">
        <v>0</v>
      </c>
      <c r="R1494" s="47">
        <v>0</v>
      </c>
      <c r="S1494" s="47">
        <v>0</v>
      </c>
      <c r="T1494" s="47">
        <v>0</v>
      </c>
      <c r="U1494" s="47">
        <v>0</v>
      </c>
      <c r="V1494" s="47">
        <v>0</v>
      </c>
      <c r="W1494" s="103">
        <v>249437</v>
      </c>
      <c r="X1494" s="41"/>
      <c r="Y1494" s="41"/>
      <c r="Z1494" s="41"/>
      <c r="AA1494" s="41"/>
    </row>
    <row r="1495" spans="1:27" ht="20.25" customHeight="1" x14ac:dyDescent="0.2">
      <c r="A1495" s="113" t="s">
        <v>3321</v>
      </c>
      <c r="B1495" s="114" t="s">
        <v>3279</v>
      </c>
      <c r="C1495" s="4" t="s">
        <v>1566</v>
      </c>
      <c r="D1495" s="144">
        <v>6</v>
      </c>
      <c r="E1495" s="130" t="s">
        <v>3561</v>
      </c>
      <c r="F1495" s="47">
        <v>17081</v>
      </c>
      <c r="G1495" s="47">
        <v>0</v>
      </c>
      <c r="H1495" s="47">
        <v>1107</v>
      </c>
      <c r="I1495" s="47">
        <v>5905</v>
      </c>
      <c r="J1495" s="47">
        <v>103</v>
      </c>
      <c r="K1495" s="47">
        <v>6874</v>
      </c>
      <c r="L1495" s="47">
        <v>6889</v>
      </c>
      <c r="M1495" s="47">
        <v>480192</v>
      </c>
      <c r="N1495" s="153">
        <v>13685</v>
      </c>
      <c r="O1495" s="147">
        <v>596</v>
      </c>
      <c r="P1495" s="147">
        <v>0</v>
      </c>
      <c r="Q1495" s="47">
        <v>0</v>
      </c>
      <c r="R1495" s="47">
        <v>0</v>
      </c>
      <c r="S1495" s="47">
        <v>0</v>
      </c>
      <c r="T1495" s="47">
        <v>0</v>
      </c>
      <c r="U1495" s="47">
        <v>366214</v>
      </c>
      <c r="V1495" s="47">
        <v>0</v>
      </c>
      <c r="W1495" s="103">
        <v>898646</v>
      </c>
      <c r="X1495" s="41"/>
      <c r="Y1495" s="41"/>
      <c r="Z1495" s="41"/>
      <c r="AA1495" s="41"/>
    </row>
    <row r="1496" spans="1:27" ht="20.25" customHeight="1" x14ac:dyDescent="0.2">
      <c r="A1496" s="113" t="s">
        <v>3322</v>
      </c>
      <c r="B1496" s="114" t="s">
        <v>3279</v>
      </c>
      <c r="C1496" s="4" t="s">
        <v>1567</v>
      </c>
      <c r="D1496" s="144">
        <v>6</v>
      </c>
      <c r="E1496" s="130" t="s">
        <v>3561</v>
      </c>
      <c r="F1496" s="47">
        <v>95362</v>
      </c>
      <c r="G1496" s="47">
        <v>0</v>
      </c>
      <c r="H1496" s="47">
        <v>132</v>
      </c>
      <c r="I1496" s="47">
        <v>2804</v>
      </c>
      <c r="J1496" s="47">
        <v>4</v>
      </c>
      <c r="K1496" s="47">
        <v>2122</v>
      </c>
      <c r="L1496" s="47">
        <v>339</v>
      </c>
      <c r="M1496" s="47">
        <v>86435</v>
      </c>
      <c r="N1496" s="153">
        <v>7729</v>
      </c>
      <c r="O1496" s="147">
        <v>3276</v>
      </c>
      <c r="P1496" s="147">
        <v>0</v>
      </c>
      <c r="Q1496" s="47">
        <v>54387</v>
      </c>
      <c r="R1496" s="47">
        <v>0</v>
      </c>
      <c r="S1496" s="47">
        <v>0</v>
      </c>
      <c r="T1496" s="47">
        <v>0</v>
      </c>
      <c r="U1496" s="47">
        <v>46666</v>
      </c>
      <c r="V1496" s="47">
        <v>0</v>
      </c>
      <c r="W1496" s="103">
        <v>299256</v>
      </c>
      <c r="X1496" s="41"/>
      <c r="Y1496" s="41"/>
      <c r="Z1496" s="41"/>
      <c r="AA1496" s="41"/>
    </row>
    <row r="1497" spans="1:27" ht="20.25" customHeight="1" x14ac:dyDescent="0.2">
      <c r="A1497" s="113" t="s">
        <v>3323</v>
      </c>
      <c r="B1497" s="114" t="s">
        <v>3279</v>
      </c>
      <c r="C1497" s="4" t="s">
        <v>1568</v>
      </c>
      <c r="D1497" s="144">
        <v>6</v>
      </c>
      <c r="E1497" s="130" t="s">
        <v>3561</v>
      </c>
      <c r="F1497" s="47">
        <v>8626</v>
      </c>
      <c r="G1497" s="47">
        <v>0</v>
      </c>
      <c r="H1497" s="47">
        <v>771</v>
      </c>
      <c r="I1497" s="47">
        <v>23321</v>
      </c>
      <c r="J1497" s="47">
        <v>32</v>
      </c>
      <c r="K1497" s="47">
        <v>11769</v>
      </c>
      <c r="L1497" s="47">
        <v>3443</v>
      </c>
      <c r="M1497" s="47">
        <v>234302</v>
      </c>
      <c r="N1497" s="153">
        <v>10837</v>
      </c>
      <c r="O1497" s="147">
        <v>2714</v>
      </c>
      <c r="P1497" s="147">
        <v>0</v>
      </c>
      <c r="Q1497" s="47">
        <v>0</v>
      </c>
      <c r="R1497" s="47">
        <v>0</v>
      </c>
      <c r="S1497" s="47">
        <v>0</v>
      </c>
      <c r="T1497" s="47">
        <v>0</v>
      </c>
      <c r="U1497" s="47">
        <v>0</v>
      </c>
      <c r="V1497" s="47">
        <v>0</v>
      </c>
      <c r="W1497" s="103">
        <v>295815</v>
      </c>
      <c r="X1497" s="41"/>
      <c r="Y1497" s="41"/>
      <c r="Z1497" s="41"/>
      <c r="AA1497" s="41"/>
    </row>
    <row r="1498" spans="1:27" ht="20.25" customHeight="1" x14ac:dyDescent="0.2">
      <c r="A1498" s="113" t="s">
        <v>3324</v>
      </c>
      <c r="B1498" s="114" t="s">
        <v>3279</v>
      </c>
      <c r="C1498" s="4" t="s">
        <v>1569</v>
      </c>
      <c r="D1498" s="144">
        <v>6</v>
      </c>
      <c r="E1498" s="130" t="s">
        <v>3561</v>
      </c>
      <c r="F1498" s="47">
        <v>607</v>
      </c>
      <c r="G1498" s="47">
        <v>0</v>
      </c>
      <c r="H1498" s="47">
        <v>0</v>
      </c>
      <c r="I1498" s="47">
        <v>15979</v>
      </c>
      <c r="J1498" s="47">
        <v>29</v>
      </c>
      <c r="K1498" s="47">
        <v>23317</v>
      </c>
      <c r="L1498" s="47">
        <v>3207</v>
      </c>
      <c r="M1498" s="47">
        <v>223847</v>
      </c>
      <c r="N1498" s="153">
        <v>17689</v>
      </c>
      <c r="O1498" s="147">
        <v>175</v>
      </c>
      <c r="P1498" s="147">
        <v>0</v>
      </c>
      <c r="Q1498" s="47">
        <v>0</v>
      </c>
      <c r="R1498" s="47">
        <v>0</v>
      </c>
      <c r="S1498" s="47">
        <v>0</v>
      </c>
      <c r="T1498" s="47">
        <v>0</v>
      </c>
      <c r="U1498" s="47">
        <v>0</v>
      </c>
      <c r="V1498" s="47">
        <v>0</v>
      </c>
      <c r="W1498" s="103">
        <v>284850</v>
      </c>
      <c r="X1498" s="41"/>
      <c r="Y1498" s="41"/>
      <c r="Z1498" s="41"/>
      <c r="AA1498" s="41"/>
    </row>
    <row r="1499" spans="1:27" ht="20.25" customHeight="1" x14ac:dyDescent="0.2">
      <c r="A1499" s="113" t="s">
        <v>3325</v>
      </c>
      <c r="B1499" s="114" t="s">
        <v>3279</v>
      </c>
      <c r="C1499" s="4" t="s">
        <v>1313</v>
      </c>
      <c r="D1499" s="144">
        <v>6</v>
      </c>
      <c r="E1499" s="130" t="s">
        <v>3561</v>
      </c>
      <c r="F1499" s="47">
        <v>10728</v>
      </c>
      <c r="G1499" s="47">
        <v>0</v>
      </c>
      <c r="H1499" s="47">
        <v>153</v>
      </c>
      <c r="I1499" s="47">
        <v>28485</v>
      </c>
      <c r="J1499" s="47">
        <v>160</v>
      </c>
      <c r="K1499" s="47">
        <v>17621</v>
      </c>
      <c r="L1499" s="47">
        <v>4904</v>
      </c>
      <c r="M1499" s="47">
        <v>299749</v>
      </c>
      <c r="N1499" s="153">
        <v>30905</v>
      </c>
      <c r="O1499" s="147">
        <v>1008</v>
      </c>
      <c r="P1499" s="147">
        <v>0</v>
      </c>
      <c r="Q1499" s="47">
        <v>0</v>
      </c>
      <c r="R1499" s="47">
        <v>0</v>
      </c>
      <c r="S1499" s="47">
        <v>0</v>
      </c>
      <c r="T1499" s="47">
        <v>0</v>
      </c>
      <c r="U1499" s="47">
        <v>0</v>
      </c>
      <c r="V1499" s="47">
        <v>0</v>
      </c>
      <c r="W1499" s="103">
        <v>393713</v>
      </c>
      <c r="X1499" s="41"/>
      <c r="Y1499" s="41"/>
      <c r="Z1499" s="41"/>
      <c r="AA1499" s="41"/>
    </row>
    <row r="1500" spans="1:27" ht="20.25" customHeight="1" x14ac:dyDescent="0.2">
      <c r="A1500" s="113" t="s">
        <v>3326</v>
      </c>
      <c r="B1500" s="114" t="s">
        <v>3279</v>
      </c>
      <c r="C1500" s="4" t="s">
        <v>1570</v>
      </c>
      <c r="D1500" s="144">
        <v>6</v>
      </c>
      <c r="E1500" s="130" t="s">
        <v>3561</v>
      </c>
      <c r="F1500" s="47">
        <v>1188</v>
      </c>
      <c r="G1500" s="47">
        <v>0</v>
      </c>
      <c r="H1500" s="47">
        <v>0</v>
      </c>
      <c r="I1500" s="47">
        <v>673</v>
      </c>
      <c r="J1500" s="47">
        <v>20</v>
      </c>
      <c r="K1500" s="47">
        <v>3394</v>
      </c>
      <c r="L1500" s="47">
        <v>2595</v>
      </c>
      <c r="M1500" s="47">
        <v>194077</v>
      </c>
      <c r="N1500" s="153">
        <v>9156</v>
      </c>
      <c r="O1500" s="147">
        <v>0</v>
      </c>
      <c r="P1500" s="147">
        <v>0</v>
      </c>
      <c r="Q1500" s="47">
        <v>77142</v>
      </c>
      <c r="R1500" s="47">
        <v>0</v>
      </c>
      <c r="S1500" s="47">
        <v>0</v>
      </c>
      <c r="T1500" s="47">
        <v>0</v>
      </c>
      <c r="U1500" s="47">
        <v>0</v>
      </c>
      <c r="V1500" s="47">
        <v>0</v>
      </c>
      <c r="W1500" s="103">
        <v>288245</v>
      </c>
      <c r="X1500" s="41"/>
      <c r="Y1500" s="41"/>
      <c r="Z1500" s="41"/>
      <c r="AA1500" s="41"/>
    </row>
    <row r="1501" spans="1:27" ht="20.25" customHeight="1" x14ac:dyDescent="0.2">
      <c r="A1501" s="113" t="s">
        <v>3327</v>
      </c>
      <c r="B1501" s="114" t="s">
        <v>3279</v>
      </c>
      <c r="C1501" s="4" t="s">
        <v>1571</v>
      </c>
      <c r="D1501" s="144">
        <v>6</v>
      </c>
      <c r="E1501" s="130" t="s">
        <v>3561</v>
      </c>
      <c r="F1501" s="47">
        <v>54541</v>
      </c>
      <c r="G1501" s="47">
        <v>30558</v>
      </c>
      <c r="H1501" s="47">
        <v>0</v>
      </c>
      <c r="I1501" s="47">
        <v>1821</v>
      </c>
      <c r="J1501" s="47">
        <v>15</v>
      </c>
      <c r="K1501" s="47">
        <v>8018</v>
      </c>
      <c r="L1501" s="47">
        <v>1972</v>
      </c>
      <c r="M1501" s="47">
        <v>196134</v>
      </c>
      <c r="N1501" s="153">
        <v>10426</v>
      </c>
      <c r="O1501" s="147">
        <v>1261</v>
      </c>
      <c r="P1501" s="147">
        <v>0</v>
      </c>
      <c r="Q1501" s="47">
        <v>184377</v>
      </c>
      <c r="R1501" s="47">
        <v>0</v>
      </c>
      <c r="S1501" s="47">
        <v>0</v>
      </c>
      <c r="T1501" s="47">
        <v>0</v>
      </c>
      <c r="U1501" s="47">
        <v>0</v>
      </c>
      <c r="V1501" s="47">
        <v>0</v>
      </c>
      <c r="W1501" s="103">
        <v>489123</v>
      </c>
      <c r="X1501" s="41"/>
      <c r="Y1501" s="41"/>
      <c r="Z1501" s="41"/>
      <c r="AA1501" s="41"/>
    </row>
    <row r="1502" spans="1:27" ht="20.25" customHeight="1" x14ac:dyDescent="0.2">
      <c r="A1502" s="113" t="s">
        <v>3328</v>
      </c>
      <c r="B1502" s="114" t="s">
        <v>3279</v>
      </c>
      <c r="C1502" s="4" t="s">
        <v>1572</v>
      </c>
      <c r="D1502" s="144">
        <v>6</v>
      </c>
      <c r="E1502" s="130" t="s">
        <v>3561</v>
      </c>
      <c r="F1502" s="47">
        <v>523</v>
      </c>
      <c r="G1502" s="47">
        <v>0</v>
      </c>
      <c r="H1502" s="47">
        <v>0</v>
      </c>
      <c r="I1502" s="47">
        <v>10257</v>
      </c>
      <c r="J1502" s="47">
        <v>12</v>
      </c>
      <c r="K1502" s="47">
        <v>11767</v>
      </c>
      <c r="L1502" s="47">
        <v>1682</v>
      </c>
      <c r="M1502" s="47">
        <v>161982</v>
      </c>
      <c r="N1502" s="153">
        <v>14352</v>
      </c>
      <c r="O1502" s="147">
        <v>95</v>
      </c>
      <c r="P1502" s="147">
        <v>0</v>
      </c>
      <c r="Q1502" s="47">
        <v>696</v>
      </c>
      <c r="R1502" s="47">
        <v>0</v>
      </c>
      <c r="S1502" s="47">
        <v>0</v>
      </c>
      <c r="T1502" s="47">
        <v>0</v>
      </c>
      <c r="U1502" s="47">
        <v>0</v>
      </c>
      <c r="V1502" s="47">
        <v>0</v>
      </c>
      <c r="W1502" s="103">
        <v>201366</v>
      </c>
      <c r="X1502" s="41"/>
      <c r="Y1502" s="41"/>
      <c r="Z1502" s="41"/>
      <c r="AA1502" s="41"/>
    </row>
    <row r="1503" spans="1:27" ht="20.25" customHeight="1" x14ac:dyDescent="0.2">
      <c r="A1503" s="113" t="s">
        <v>3329</v>
      </c>
      <c r="B1503" s="114" t="s">
        <v>3279</v>
      </c>
      <c r="C1503" s="4" t="s">
        <v>377</v>
      </c>
      <c r="D1503" s="144">
        <v>6</v>
      </c>
      <c r="E1503" s="130" t="s">
        <v>3561</v>
      </c>
      <c r="F1503" s="47">
        <v>16362</v>
      </c>
      <c r="G1503" s="47">
        <v>40300</v>
      </c>
      <c r="H1503" s="47">
        <v>0</v>
      </c>
      <c r="I1503" s="47">
        <v>3593</v>
      </c>
      <c r="J1503" s="47">
        <v>90</v>
      </c>
      <c r="K1503" s="47">
        <v>27296</v>
      </c>
      <c r="L1503" s="47">
        <v>2869</v>
      </c>
      <c r="M1503" s="47">
        <v>259009</v>
      </c>
      <c r="N1503" s="153">
        <v>18046</v>
      </c>
      <c r="O1503" s="147">
        <v>2809</v>
      </c>
      <c r="P1503" s="147">
        <v>0</v>
      </c>
      <c r="Q1503" s="47">
        <v>550451</v>
      </c>
      <c r="R1503" s="47">
        <v>0</v>
      </c>
      <c r="S1503" s="47">
        <v>0</v>
      </c>
      <c r="T1503" s="47">
        <v>0</v>
      </c>
      <c r="U1503" s="47">
        <v>0</v>
      </c>
      <c r="V1503" s="47">
        <v>0</v>
      </c>
      <c r="W1503" s="103">
        <v>920825</v>
      </c>
      <c r="X1503" s="41"/>
      <c r="Y1503" s="41"/>
      <c r="Z1503" s="41"/>
      <c r="AA1503" s="41"/>
    </row>
    <row r="1504" spans="1:27" ht="20.25" customHeight="1" x14ac:dyDescent="0.2">
      <c r="A1504" s="113" t="s">
        <v>3330</v>
      </c>
      <c r="B1504" s="114" t="s">
        <v>3279</v>
      </c>
      <c r="C1504" s="4" t="s">
        <v>1573</v>
      </c>
      <c r="D1504" s="144">
        <v>6</v>
      </c>
      <c r="E1504" s="130" t="s">
        <v>3561</v>
      </c>
      <c r="F1504" s="47">
        <v>646</v>
      </c>
      <c r="G1504" s="47">
        <v>0</v>
      </c>
      <c r="H1504" s="47">
        <v>0</v>
      </c>
      <c r="I1504" s="47">
        <v>811</v>
      </c>
      <c r="J1504" s="47">
        <v>8</v>
      </c>
      <c r="K1504" s="47">
        <v>5518</v>
      </c>
      <c r="L1504" s="47">
        <v>938</v>
      </c>
      <c r="M1504" s="47">
        <v>124191</v>
      </c>
      <c r="N1504" s="153">
        <v>14264</v>
      </c>
      <c r="O1504" s="147">
        <v>4589</v>
      </c>
      <c r="P1504" s="147">
        <v>0</v>
      </c>
      <c r="Q1504" s="47">
        <v>876838</v>
      </c>
      <c r="R1504" s="47">
        <v>0</v>
      </c>
      <c r="S1504" s="47">
        <v>0</v>
      </c>
      <c r="T1504" s="47">
        <v>0</v>
      </c>
      <c r="U1504" s="47">
        <v>0</v>
      </c>
      <c r="V1504" s="47">
        <v>0</v>
      </c>
      <c r="W1504" s="103">
        <v>1027803</v>
      </c>
      <c r="X1504" s="41"/>
      <c r="Y1504" s="41"/>
      <c r="Z1504" s="41"/>
      <c r="AA1504" s="41"/>
    </row>
    <row r="1505" spans="1:27" ht="20.25" customHeight="1" x14ac:dyDescent="0.2">
      <c r="A1505" s="113" t="s">
        <v>3331</v>
      </c>
      <c r="B1505" s="114" t="s">
        <v>3279</v>
      </c>
      <c r="C1505" s="4" t="s">
        <v>1574</v>
      </c>
      <c r="D1505" s="144">
        <v>6</v>
      </c>
      <c r="E1505" s="130" t="s">
        <v>3561</v>
      </c>
      <c r="F1505" s="47">
        <v>12269</v>
      </c>
      <c r="G1505" s="47">
        <v>28998</v>
      </c>
      <c r="H1505" s="47">
        <v>44</v>
      </c>
      <c r="I1505" s="47">
        <v>2528</v>
      </c>
      <c r="J1505" s="47">
        <v>1</v>
      </c>
      <c r="K1505" s="47">
        <v>5983</v>
      </c>
      <c r="L1505" s="47">
        <v>485</v>
      </c>
      <c r="M1505" s="47">
        <v>82774</v>
      </c>
      <c r="N1505" s="153">
        <v>10910</v>
      </c>
      <c r="O1505" s="147">
        <v>303</v>
      </c>
      <c r="P1505" s="147">
        <v>0</v>
      </c>
      <c r="Q1505" s="47">
        <v>28166</v>
      </c>
      <c r="R1505" s="47">
        <v>0</v>
      </c>
      <c r="S1505" s="47">
        <v>0</v>
      </c>
      <c r="T1505" s="47">
        <v>0</v>
      </c>
      <c r="U1505" s="47">
        <v>0</v>
      </c>
      <c r="V1505" s="47">
        <v>0</v>
      </c>
      <c r="W1505" s="103">
        <v>172461</v>
      </c>
      <c r="X1505" s="41"/>
      <c r="Y1505" s="41"/>
      <c r="Z1505" s="41"/>
      <c r="AA1505" s="41"/>
    </row>
    <row r="1506" spans="1:27" ht="20.25" customHeight="1" x14ac:dyDescent="0.2">
      <c r="A1506" s="113" t="s">
        <v>3332</v>
      </c>
      <c r="B1506" s="114" t="s">
        <v>3279</v>
      </c>
      <c r="C1506" s="4" t="s">
        <v>1575</v>
      </c>
      <c r="D1506" s="144">
        <v>6</v>
      </c>
      <c r="E1506" s="130" t="s">
        <v>3561</v>
      </c>
      <c r="F1506" s="47">
        <v>2417</v>
      </c>
      <c r="G1506" s="47">
        <v>0</v>
      </c>
      <c r="H1506" s="47">
        <v>0</v>
      </c>
      <c r="I1506" s="47">
        <v>1543</v>
      </c>
      <c r="J1506" s="47">
        <v>54</v>
      </c>
      <c r="K1506" s="47">
        <v>49616</v>
      </c>
      <c r="L1506" s="47">
        <v>4848</v>
      </c>
      <c r="M1506" s="47">
        <v>450235</v>
      </c>
      <c r="N1506" s="153">
        <v>21660</v>
      </c>
      <c r="O1506" s="147">
        <v>169</v>
      </c>
      <c r="P1506" s="147">
        <v>0</v>
      </c>
      <c r="Q1506" s="47">
        <v>370807</v>
      </c>
      <c r="R1506" s="47">
        <v>0</v>
      </c>
      <c r="S1506" s="47">
        <v>0</v>
      </c>
      <c r="T1506" s="47">
        <v>0</v>
      </c>
      <c r="U1506" s="47">
        <v>498142</v>
      </c>
      <c r="V1506" s="47">
        <v>0</v>
      </c>
      <c r="W1506" s="103">
        <v>1399491</v>
      </c>
      <c r="X1506" s="41"/>
      <c r="Y1506" s="41"/>
      <c r="Z1506" s="41"/>
      <c r="AA1506" s="41"/>
    </row>
    <row r="1507" spans="1:27" ht="20.25" customHeight="1" x14ac:dyDescent="0.2">
      <c r="A1507" s="113" t="s">
        <v>3333</v>
      </c>
      <c r="B1507" s="114" t="s">
        <v>3279</v>
      </c>
      <c r="C1507" s="4" t="s">
        <v>1576</v>
      </c>
      <c r="D1507" s="144">
        <v>6</v>
      </c>
      <c r="E1507" s="130" t="s">
        <v>3562</v>
      </c>
      <c r="F1507" s="47">
        <v>862</v>
      </c>
      <c r="G1507" s="47">
        <v>0</v>
      </c>
      <c r="H1507" s="47">
        <v>0</v>
      </c>
      <c r="I1507" s="47">
        <v>21060</v>
      </c>
      <c r="J1507" s="47">
        <v>0</v>
      </c>
      <c r="K1507" s="47">
        <v>55449</v>
      </c>
      <c r="L1507" s="47">
        <v>17409</v>
      </c>
      <c r="M1507" s="47">
        <v>205179</v>
      </c>
      <c r="N1507" s="153">
        <v>7239</v>
      </c>
      <c r="O1507" s="147">
        <v>0</v>
      </c>
      <c r="P1507" s="147">
        <v>0</v>
      </c>
      <c r="Q1507" s="47">
        <v>0</v>
      </c>
      <c r="R1507" s="47">
        <v>0</v>
      </c>
      <c r="S1507" s="47">
        <v>0</v>
      </c>
      <c r="T1507" s="47">
        <v>0</v>
      </c>
      <c r="U1507" s="47">
        <v>0</v>
      </c>
      <c r="V1507" s="47">
        <v>0</v>
      </c>
      <c r="W1507" s="103">
        <v>307198</v>
      </c>
      <c r="X1507" s="41"/>
      <c r="Y1507" s="41"/>
      <c r="Z1507" s="41"/>
      <c r="AA1507" s="41"/>
    </row>
    <row r="1508" spans="1:27" ht="20.25" customHeight="1" x14ac:dyDescent="0.2">
      <c r="A1508" s="113" t="s">
        <v>3334</v>
      </c>
      <c r="B1508" s="114" t="s">
        <v>3279</v>
      </c>
      <c r="C1508" s="4" t="s">
        <v>1577</v>
      </c>
      <c r="D1508" s="144">
        <v>6</v>
      </c>
      <c r="E1508" s="130" t="s">
        <v>3561</v>
      </c>
      <c r="F1508" s="47">
        <v>8732</v>
      </c>
      <c r="G1508" s="47">
        <v>0</v>
      </c>
      <c r="H1508" s="47">
        <v>0</v>
      </c>
      <c r="I1508" s="47">
        <v>39</v>
      </c>
      <c r="J1508" s="47">
        <v>55</v>
      </c>
      <c r="K1508" s="47">
        <v>4010</v>
      </c>
      <c r="L1508" s="47">
        <v>5304</v>
      </c>
      <c r="M1508" s="47">
        <v>452094</v>
      </c>
      <c r="N1508" s="153">
        <v>23172</v>
      </c>
      <c r="O1508" s="147">
        <v>708</v>
      </c>
      <c r="P1508" s="147">
        <v>0</v>
      </c>
      <c r="Q1508" s="47">
        <v>154575</v>
      </c>
      <c r="R1508" s="47">
        <v>0</v>
      </c>
      <c r="S1508" s="47">
        <v>0</v>
      </c>
      <c r="T1508" s="47">
        <v>0</v>
      </c>
      <c r="U1508" s="47">
        <v>193080</v>
      </c>
      <c r="V1508" s="47">
        <v>0</v>
      </c>
      <c r="W1508" s="103">
        <v>841769</v>
      </c>
      <c r="X1508" s="41"/>
      <c r="Y1508" s="41"/>
      <c r="Z1508" s="41"/>
      <c r="AA1508" s="41"/>
    </row>
    <row r="1509" spans="1:27" ht="20.25" customHeight="1" x14ac:dyDescent="0.2">
      <c r="A1509" s="113" t="s">
        <v>3335</v>
      </c>
      <c r="B1509" s="114" t="s">
        <v>3279</v>
      </c>
      <c r="C1509" s="4" t="s">
        <v>1578</v>
      </c>
      <c r="D1509" s="144">
        <v>6</v>
      </c>
      <c r="E1509" s="130" t="s">
        <v>3561</v>
      </c>
      <c r="F1509" s="47">
        <v>982</v>
      </c>
      <c r="G1509" s="47">
        <v>0</v>
      </c>
      <c r="H1509" s="47">
        <v>0</v>
      </c>
      <c r="I1509" s="47">
        <v>6393</v>
      </c>
      <c r="J1509" s="47">
        <v>13</v>
      </c>
      <c r="K1509" s="47">
        <v>4160</v>
      </c>
      <c r="L1509" s="47">
        <v>2681</v>
      </c>
      <c r="M1509" s="47">
        <v>141536</v>
      </c>
      <c r="N1509" s="153">
        <v>17003</v>
      </c>
      <c r="O1509" s="147">
        <v>0</v>
      </c>
      <c r="P1509" s="147">
        <v>0</v>
      </c>
      <c r="Q1509" s="47">
        <v>0</v>
      </c>
      <c r="R1509" s="47">
        <v>0</v>
      </c>
      <c r="S1509" s="47">
        <v>0</v>
      </c>
      <c r="T1509" s="47">
        <v>0</v>
      </c>
      <c r="U1509" s="47">
        <v>0</v>
      </c>
      <c r="V1509" s="47">
        <v>0</v>
      </c>
      <c r="W1509" s="103">
        <v>172768</v>
      </c>
      <c r="X1509" s="41"/>
      <c r="Y1509" s="41"/>
      <c r="Z1509" s="41"/>
      <c r="AA1509" s="41"/>
    </row>
    <row r="1510" spans="1:27" ht="20.25" customHeight="1" x14ac:dyDescent="0.2">
      <c r="A1510" s="113" t="s">
        <v>3336</v>
      </c>
      <c r="B1510" s="114" t="s">
        <v>3279</v>
      </c>
      <c r="C1510" s="4" t="s">
        <v>1579</v>
      </c>
      <c r="D1510" s="144">
        <v>6</v>
      </c>
      <c r="E1510" s="130" t="s">
        <v>3561</v>
      </c>
      <c r="F1510" s="47">
        <v>0</v>
      </c>
      <c r="G1510" s="47">
        <v>0</v>
      </c>
      <c r="H1510" s="47">
        <v>54</v>
      </c>
      <c r="I1510" s="47">
        <v>597</v>
      </c>
      <c r="J1510" s="47">
        <v>12</v>
      </c>
      <c r="K1510" s="47">
        <v>3838</v>
      </c>
      <c r="L1510" s="47">
        <v>1931</v>
      </c>
      <c r="M1510" s="47">
        <v>199786</v>
      </c>
      <c r="N1510" s="153">
        <v>3760</v>
      </c>
      <c r="O1510" s="147">
        <v>0</v>
      </c>
      <c r="P1510" s="147">
        <v>0</v>
      </c>
      <c r="Q1510" s="47">
        <v>29532</v>
      </c>
      <c r="R1510" s="47">
        <v>0</v>
      </c>
      <c r="S1510" s="47">
        <v>0</v>
      </c>
      <c r="T1510" s="47">
        <v>0</v>
      </c>
      <c r="U1510" s="47">
        <v>82146</v>
      </c>
      <c r="V1510" s="47">
        <v>0</v>
      </c>
      <c r="W1510" s="103">
        <v>321656</v>
      </c>
      <c r="X1510" s="41"/>
      <c r="Y1510" s="41"/>
      <c r="Z1510" s="41"/>
      <c r="AA1510" s="41"/>
    </row>
    <row r="1511" spans="1:27" ht="20.25" customHeight="1" x14ac:dyDescent="0.2">
      <c r="A1511" s="113" t="s">
        <v>3337</v>
      </c>
      <c r="B1511" s="114" t="s">
        <v>3279</v>
      </c>
      <c r="C1511" s="4" t="s">
        <v>1580</v>
      </c>
      <c r="D1511" s="144">
        <v>6</v>
      </c>
      <c r="E1511" s="130" t="s">
        <v>3561</v>
      </c>
      <c r="F1511" s="47">
        <v>5360</v>
      </c>
      <c r="G1511" s="47">
        <v>14613</v>
      </c>
      <c r="H1511" s="47">
        <v>0</v>
      </c>
      <c r="I1511" s="47">
        <v>3009</v>
      </c>
      <c r="J1511" s="47">
        <v>0</v>
      </c>
      <c r="K1511" s="47">
        <v>10418</v>
      </c>
      <c r="L1511" s="47">
        <v>4488</v>
      </c>
      <c r="M1511" s="47">
        <v>357250</v>
      </c>
      <c r="N1511" s="153">
        <v>14866</v>
      </c>
      <c r="O1511" s="147">
        <v>120</v>
      </c>
      <c r="P1511" s="147">
        <v>0</v>
      </c>
      <c r="Q1511" s="47">
        <v>303790</v>
      </c>
      <c r="R1511" s="47">
        <v>0</v>
      </c>
      <c r="S1511" s="47">
        <v>0</v>
      </c>
      <c r="T1511" s="47">
        <v>0</v>
      </c>
      <c r="U1511" s="47">
        <v>111740</v>
      </c>
      <c r="V1511" s="47">
        <v>0</v>
      </c>
      <c r="W1511" s="103">
        <v>825654</v>
      </c>
      <c r="X1511" s="41"/>
      <c r="Y1511" s="41"/>
      <c r="Z1511" s="41"/>
      <c r="AA1511" s="41"/>
    </row>
    <row r="1512" spans="1:27" ht="20.25" customHeight="1" x14ac:dyDescent="0.2">
      <c r="A1512" s="113" t="s">
        <v>3338</v>
      </c>
      <c r="B1512" s="114" t="s">
        <v>3339</v>
      </c>
      <c r="C1512" s="4" t="s">
        <v>1581</v>
      </c>
      <c r="D1512" s="144">
        <v>4</v>
      </c>
      <c r="E1512" s="130" t="s">
        <v>3561</v>
      </c>
      <c r="F1512" s="47">
        <v>64187</v>
      </c>
      <c r="G1512" s="47">
        <v>0</v>
      </c>
      <c r="H1512" s="47">
        <v>20901</v>
      </c>
      <c r="I1512" s="47">
        <v>126767</v>
      </c>
      <c r="J1512" s="47">
        <v>711</v>
      </c>
      <c r="K1512" s="47">
        <v>89065</v>
      </c>
      <c r="L1512" s="47">
        <v>83818</v>
      </c>
      <c r="M1512" s="47">
        <v>3657890</v>
      </c>
      <c r="N1512" s="153">
        <v>309857</v>
      </c>
      <c r="O1512" s="147">
        <v>2682</v>
      </c>
      <c r="P1512" s="147">
        <v>0</v>
      </c>
      <c r="Q1512" s="47">
        <v>441888</v>
      </c>
      <c r="R1512" s="47">
        <v>0</v>
      </c>
      <c r="S1512" s="47">
        <v>0</v>
      </c>
      <c r="T1512" s="47">
        <v>0</v>
      </c>
      <c r="U1512" s="47">
        <v>1945368</v>
      </c>
      <c r="V1512" s="47">
        <v>0</v>
      </c>
      <c r="W1512" s="103">
        <v>6743134</v>
      </c>
      <c r="X1512" s="41"/>
      <c r="Y1512" s="41"/>
      <c r="Z1512" s="41"/>
      <c r="AA1512" s="41"/>
    </row>
    <row r="1513" spans="1:27" ht="20.25" customHeight="1" x14ac:dyDescent="0.2">
      <c r="A1513" s="113" t="s">
        <v>3340</v>
      </c>
      <c r="B1513" s="114" t="s">
        <v>3339</v>
      </c>
      <c r="C1513" s="4" t="s">
        <v>1582</v>
      </c>
      <c r="D1513" s="144">
        <v>5</v>
      </c>
      <c r="E1513" s="130" t="s">
        <v>3561</v>
      </c>
      <c r="F1513" s="47">
        <v>80269</v>
      </c>
      <c r="G1513" s="47">
        <v>49776</v>
      </c>
      <c r="H1513" s="47">
        <v>86</v>
      </c>
      <c r="I1513" s="47">
        <v>51425</v>
      </c>
      <c r="J1513" s="47">
        <v>371</v>
      </c>
      <c r="K1513" s="47">
        <v>60724</v>
      </c>
      <c r="L1513" s="47">
        <v>30497</v>
      </c>
      <c r="M1513" s="47">
        <v>2086847</v>
      </c>
      <c r="N1513" s="153">
        <v>177990</v>
      </c>
      <c r="O1513" s="147">
        <v>2462</v>
      </c>
      <c r="P1513" s="147">
        <v>0</v>
      </c>
      <c r="Q1513" s="47">
        <v>886094</v>
      </c>
      <c r="R1513" s="47">
        <v>0</v>
      </c>
      <c r="S1513" s="47">
        <v>0</v>
      </c>
      <c r="T1513" s="47">
        <v>0</v>
      </c>
      <c r="U1513" s="47">
        <v>1752810</v>
      </c>
      <c r="V1513" s="47">
        <v>0</v>
      </c>
      <c r="W1513" s="103">
        <v>5179351</v>
      </c>
      <c r="X1513" s="41"/>
      <c r="Y1513" s="41"/>
      <c r="Z1513" s="41"/>
      <c r="AA1513" s="41"/>
    </row>
    <row r="1514" spans="1:27" ht="20.25" customHeight="1" x14ac:dyDescent="0.2">
      <c r="A1514" s="113" t="s">
        <v>3341</v>
      </c>
      <c r="B1514" s="114" t="s">
        <v>3339</v>
      </c>
      <c r="C1514" s="4" t="s">
        <v>1583</v>
      </c>
      <c r="D1514" s="144">
        <v>5</v>
      </c>
      <c r="E1514" s="130" t="s">
        <v>3561</v>
      </c>
      <c r="F1514" s="47">
        <v>5238</v>
      </c>
      <c r="G1514" s="47">
        <v>0</v>
      </c>
      <c r="H1514" s="47">
        <v>1736</v>
      </c>
      <c r="I1514" s="47">
        <v>44777</v>
      </c>
      <c r="J1514" s="47">
        <v>26935</v>
      </c>
      <c r="K1514" s="47">
        <v>38549</v>
      </c>
      <c r="L1514" s="47">
        <v>26771</v>
      </c>
      <c r="M1514" s="47">
        <v>808461</v>
      </c>
      <c r="N1514" s="153">
        <v>27058</v>
      </c>
      <c r="O1514" s="147">
        <v>7291</v>
      </c>
      <c r="P1514" s="147">
        <v>0</v>
      </c>
      <c r="Q1514" s="47">
        <v>0</v>
      </c>
      <c r="R1514" s="47">
        <v>0</v>
      </c>
      <c r="S1514" s="47">
        <v>0</v>
      </c>
      <c r="T1514" s="47">
        <v>0</v>
      </c>
      <c r="U1514" s="47">
        <v>0</v>
      </c>
      <c r="V1514" s="47">
        <v>0</v>
      </c>
      <c r="W1514" s="103">
        <v>986816</v>
      </c>
      <c r="X1514" s="41"/>
      <c r="Y1514" s="41"/>
      <c r="Z1514" s="41"/>
      <c r="AA1514" s="41"/>
    </row>
    <row r="1515" spans="1:27" ht="20.25" customHeight="1" x14ac:dyDescent="0.2">
      <c r="A1515" s="113" t="s">
        <v>3342</v>
      </c>
      <c r="B1515" s="114" t="s">
        <v>3339</v>
      </c>
      <c r="C1515" s="4" t="s">
        <v>1584</v>
      </c>
      <c r="D1515" s="144">
        <v>5</v>
      </c>
      <c r="E1515" s="130" t="s">
        <v>3561</v>
      </c>
      <c r="F1515" s="47">
        <v>24729</v>
      </c>
      <c r="G1515" s="47">
        <v>0</v>
      </c>
      <c r="H1515" s="47">
        <v>90</v>
      </c>
      <c r="I1515" s="47">
        <v>9601</v>
      </c>
      <c r="J1515" s="47">
        <v>51</v>
      </c>
      <c r="K1515" s="47">
        <v>11280</v>
      </c>
      <c r="L1515" s="47">
        <v>4712</v>
      </c>
      <c r="M1515" s="47">
        <v>321302</v>
      </c>
      <c r="N1515" s="153">
        <v>22037</v>
      </c>
      <c r="O1515" s="147">
        <v>30</v>
      </c>
      <c r="P1515" s="147">
        <v>0</v>
      </c>
      <c r="Q1515" s="47">
        <v>629848</v>
      </c>
      <c r="R1515" s="47">
        <v>0</v>
      </c>
      <c r="S1515" s="47">
        <v>0</v>
      </c>
      <c r="T1515" s="47">
        <v>0</v>
      </c>
      <c r="U1515" s="47">
        <v>0</v>
      </c>
      <c r="V1515" s="47">
        <v>0</v>
      </c>
      <c r="W1515" s="103">
        <v>1023680</v>
      </c>
      <c r="X1515" s="41"/>
      <c r="Y1515" s="41"/>
      <c r="Z1515" s="41"/>
      <c r="AA1515" s="41"/>
    </row>
    <row r="1516" spans="1:27" ht="20.25" customHeight="1" x14ac:dyDescent="0.2">
      <c r="A1516" s="113" t="s">
        <v>3343</v>
      </c>
      <c r="B1516" s="114" t="s">
        <v>3339</v>
      </c>
      <c r="C1516" s="4" t="s">
        <v>1585</v>
      </c>
      <c r="D1516" s="144">
        <v>5</v>
      </c>
      <c r="E1516" s="130" t="s">
        <v>3561</v>
      </c>
      <c r="F1516" s="47">
        <v>32196</v>
      </c>
      <c r="G1516" s="47">
        <v>11754</v>
      </c>
      <c r="H1516" s="47">
        <v>214</v>
      </c>
      <c r="I1516" s="47">
        <v>36673</v>
      </c>
      <c r="J1516" s="47">
        <v>87799</v>
      </c>
      <c r="K1516" s="47">
        <v>100521</v>
      </c>
      <c r="L1516" s="47">
        <v>14090</v>
      </c>
      <c r="M1516" s="47">
        <v>881416</v>
      </c>
      <c r="N1516" s="153">
        <v>116059</v>
      </c>
      <c r="O1516" s="147">
        <v>2669</v>
      </c>
      <c r="P1516" s="147">
        <v>0</v>
      </c>
      <c r="Q1516" s="47">
        <v>0</v>
      </c>
      <c r="R1516" s="47">
        <v>0</v>
      </c>
      <c r="S1516" s="47">
        <v>0</v>
      </c>
      <c r="T1516" s="47">
        <v>0</v>
      </c>
      <c r="U1516" s="47">
        <v>0</v>
      </c>
      <c r="V1516" s="47">
        <v>0</v>
      </c>
      <c r="W1516" s="103">
        <v>1283391</v>
      </c>
      <c r="X1516" s="41"/>
      <c r="Y1516" s="41"/>
      <c r="Z1516" s="41"/>
      <c r="AA1516" s="41"/>
    </row>
    <row r="1517" spans="1:27" ht="20.25" customHeight="1" x14ac:dyDescent="0.2">
      <c r="A1517" s="113" t="s">
        <v>3344</v>
      </c>
      <c r="B1517" s="114" t="s">
        <v>3339</v>
      </c>
      <c r="C1517" s="4" t="s">
        <v>1586</v>
      </c>
      <c r="D1517" s="144">
        <v>5</v>
      </c>
      <c r="E1517" s="130" t="s">
        <v>3561</v>
      </c>
      <c r="F1517" s="47">
        <v>44742</v>
      </c>
      <c r="G1517" s="47">
        <v>0</v>
      </c>
      <c r="H1517" s="47">
        <v>0</v>
      </c>
      <c r="I1517" s="47">
        <v>14972</v>
      </c>
      <c r="J1517" s="47">
        <v>171</v>
      </c>
      <c r="K1517" s="47">
        <v>18660</v>
      </c>
      <c r="L1517" s="47">
        <v>13096</v>
      </c>
      <c r="M1517" s="47">
        <v>793895</v>
      </c>
      <c r="N1517" s="153">
        <v>48260</v>
      </c>
      <c r="O1517" s="147">
        <v>1123</v>
      </c>
      <c r="P1517" s="147">
        <v>0</v>
      </c>
      <c r="Q1517" s="47">
        <v>141869</v>
      </c>
      <c r="R1517" s="47">
        <v>0</v>
      </c>
      <c r="S1517" s="47">
        <v>0</v>
      </c>
      <c r="T1517" s="47">
        <v>0</v>
      </c>
      <c r="U1517" s="47">
        <v>808595</v>
      </c>
      <c r="V1517" s="47">
        <v>0</v>
      </c>
      <c r="W1517" s="103">
        <v>1885383</v>
      </c>
      <c r="X1517" s="41"/>
      <c r="Y1517" s="41"/>
      <c r="Z1517" s="41"/>
      <c r="AA1517" s="41"/>
    </row>
    <row r="1518" spans="1:27" ht="20.25" customHeight="1" x14ac:dyDescent="0.2">
      <c r="A1518" s="113" t="s">
        <v>3345</v>
      </c>
      <c r="B1518" s="114" t="s">
        <v>3339</v>
      </c>
      <c r="C1518" s="4" t="s">
        <v>1587</v>
      </c>
      <c r="D1518" s="144">
        <v>5</v>
      </c>
      <c r="E1518" s="130" t="s">
        <v>3561</v>
      </c>
      <c r="F1518" s="47">
        <v>1378</v>
      </c>
      <c r="G1518" s="47">
        <v>69237</v>
      </c>
      <c r="H1518" s="47">
        <v>562</v>
      </c>
      <c r="I1518" s="47">
        <v>23520</v>
      </c>
      <c r="J1518" s="47">
        <v>91</v>
      </c>
      <c r="K1518" s="47">
        <v>34995</v>
      </c>
      <c r="L1518" s="47">
        <v>7835</v>
      </c>
      <c r="M1518" s="47">
        <v>413521</v>
      </c>
      <c r="N1518" s="153">
        <v>61609</v>
      </c>
      <c r="O1518" s="147">
        <v>55</v>
      </c>
      <c r="P1518" s="147">
        <v>0</v>
      </c>
      <c r="Q1518" s="47">
        <v>0</v>
      </c>
      <c r="R1518" s="47">
        <v>0</v>
      </c>
      <c r="S1518" s="47">
        <v>0</v>
      </c>
      <c r="T1518" s="47">
        <v>0</v>
      </c>
      <c r="U1518" s="47">
        <v>0</v>
      </c>
      <c r="V1518" s="47">
        <v>0</v>
      </c>
      <c r="W1518" s="103">
        <v>612803</v>
      </c>
      <c r="X1518" s="41"/>
      <c r="Y1518" s="41"/>
      <c r="Z1518" s="41"/>
      <c r="AA1518" s="41"/>
    </row>
    <row r="1519" spans="1:27" ht="20.25" customHeight="1" x14ac:dyDescent="0.2">
      <c r="A1519" s="113" t="s">
        <v>3346</v>
      </c>
      <c r="B1519" s="114" t="s">
        <v>3339</v>
      </c>
      <c r="C1519" s="4" t="s">
        <v>1588</v>
      </c>
      <c r="D1519" s="144">
        <v>5</v>
      </c>
      <c r="E1519" s="130" t="s">
        <v>3561</v>
      </c>
      <c r="F1519" s="47">
        <v>75302</v>
      </c>
      <c r="G1519" s="47">
        <v>0</v>
      </c>
      <c r="H1519" s="47">
        <v>8583</v>
      </c>
      <c r="I1519" s="47">
        <v>19674</v>
      </c>
      <c r="J1519" s="47">
        <v>99</v>
      </c>
      <c r="K1519" s="47">
        <v>25341</v>
      </c>
      <c r="L1519" s="47">
        <v>11453</v>
      </c>
      <c r="M1519" s="47">
        <v>755359</v>
      </c>
      <c r="N1519" s="153">
        <v>38168</v>
      </c>
      <c r="O1519" s="147">
        <v>1103</v>
      </c>
      <c r="P1519" s="147">
        <v>0</v>
      </c>
      <c r="Q1519" s="47">
        <v>4991</v>
      </c>
      <c r="R1519" s="47">
        <v>0</v>
      </c>
      <c r="S1519" s="47">
        <v>0</v>
      </c>
      <c r="T1519" s="47">
        <v>0</v>
      </c>
      <c r="U1519" s="47">
        <v>607342</v>
      </c>
      <c r="V1519" s="47">
        <v>0</v>
      </c>
      <c r="W1519" s="103">
        <v>1547415</v>
      </c>
      <c r="X1519" s="41"/>
      <c r="Y1519" s="41"/>
      <c r="Z1519" s="41"/>
      <c r="AA1519" s="41"/>
    </row>
    <row r="1520" spans="1:27" ht="20.25" customHeight="1" x14ac:dyDescent="0.2">
      <c r="A1520" s="113" t="s">
        <v>3347</v>
      </c>
      <c r="B1520" s="114" t="s">
        <v>3339</v>
      </c>
      <c r="C1520" s="4" t="s">
        <v>1589</v>
      </c>
      <c r="D1520" s="144">
        <v>5</v>
      </c>
      <c r="E1520" s="130" t="s">
        <v>3561</v>
      </c>
      <c r="F1520" s="47">
        <v>5061</v>
      </c>
      <c r="G1520" s="47">
        <v>0</v>
      </c>
      <c r="H1520" s="47">
        <v>161</v>
      </c>
      <c r="I1520" s="47">
        <v>18628</v>
      </c>
      <c r="J1520" s="47">
        <v>52</v>
      </c>
      <c r="K1520" s="47">
        <v>11506</v>
      </c>
      <c r="L1520" s="47">
        <v>6059</v>
      </c>
      <c r="M1520" s="47">
        <v>458804</v>
      </c>
      <c r="N1520" s="153">
        <v>6142</v>
      </c>
      <c r="O1520" s="147">
        <v>16</v>
      </c>
      <c r="P1520" s="147">
        <v>0</v>
      </c>
      <c r="Q1520" s="47">
        <v>0</v>
      </c>
      <c r="R1520" s="47">
        <v>0</v>
      </c>
      <c r="S1520" s="47">
        <v>0</v>
      </c>
      <c r="T1520" s="47">
        <v>0</v>
      </c>
      <c r="U1520" s="47">
        <v>393235</v>
      </c>
      <c r="V1520" s="47">
        <v>0</v>
      </c>
      <c r="W1520" s="103">
        <v>899664</v>
      </c>
      <c r="X1520" s="41"/>
      <c r="Y1520" s="41"/>
      <c r="Z1520" s="41"/>
      <c r="AA1520" s="41"/>
    </row>
    <row r="1521" spans="1:27" ht="20.25" customHeight="1" x14ac:dyDescent="0.2">
      <c r="A1521" s="113" t="s">
        <v>3348</v>
      </c>
      <c r="B1521" s="114" t="s">
        <v>3339</v>
      </c>
      <c r="C1521" s="4" t="s">
        <v>1590</v>
      </c>
      <c r="D1521" s="144">
        <v>5</v>
      </c>
      <c r="E1521" s="130" t="s">
        <v>3561</v>
      </c>
      <c r="F1521" s="47">
        <v>9677</v>
      </c>
      <c r="G1521" s="47">
        <v>0</v>
      </c>
      <c r="H1521" s="47">
        <v>0</v>
      </c>
      <c r="I1521" s="47">
        <v>32990</v>
      </c>
      <c r="J1521" s="47">
        <v>70</v>
      </c>
      <c r="K1521" s="47">
        <v>15110</v>
      </c>
      <c r="L1521" s="47">
        <v>8840</v>
      </c>
      <c r="M1521" s="47">
        <v>550148</v>
      </c>
      <c r="N1521" s="153">
        <v>33932</v>
      </c>
      <c r="O1521" s="147">
        <v>3638</v>
      </c>
      <c r="P1521" s="147">
        <v>0</v>
      </c>
      <c r="Q1521" s="47">
        <v>127378</v>
      </c>
      <c r="R1521" s="47">
        <v>0</v>
      </c>
      <c r="S1521" s="47">
        <v>0</v>
      </c>
      <c r="T1521" s="47">
        <v>0</v>
      </c>
      <c r="U1521" s="47">
        <v>683472</v>
      </c>
      <c r="V1521" s="47">
        <v>0</v>
      </c>
      <c r="W1521" s="103">
        <v>1465255</v>
      </c>
      <c r="X1521" s="41"/>
      <c r="Y1521" s="41"/>
      <c r="Z1521" s="41"/>
      <c r="AA1521" s="41"/>
    </row>
    <row r="1522" spans="1:27" ht="20.25" customHeight="1" x14ac:dyDescent="0.2">
      <c r="A1522" s="113" t="s">
        <v>3349</v>
      </c>
      <c r="B1522" s="114" t="s">
        <v>3339</v>
      </c>
      <c r="C1522" s="4" t="s">
        <v>1591</v>
      </c>
      <c r="D1522" s="144">
        <v>6</v>
      </c>
      <c r="E1522" s="130" t="s">
        <v>3561</v>
      </c>
      <c r="F1522" s="47">
        <v>1413</v>
      </c>
      <c r="G1522" s="47">
        <v>0</v>
      </c>
      <c r="H1522" s="47">
        <v>0</v>
      </c>
      <c r="I1522" s="47">
        <v>1898</v>
      </c>
      <c r="J1522" s="47">
        <v>35</v>
      </c>
      <c r="K1522" s="47">
        <v>5757</v>
      </c>
      <c r="L1522" s="47">
        <v>6204</v>
      </c>
      <c r="M1522" s="47">
        <v>338584</v>
      </c>
      <c r="N1522" s="153">
        <v>18023</v>
      </c>
      <c r="O1522" s="147">
        <v>1466</v>
      </c>
      <c r="P1522" s="147">
        <v>0</v>
      </c>
      <c r="Q1522" s="47">
        <v>0</v>
      </c>
      <c r="R1522" s="47">
        <v>0</v>
      </c>
      <c r="S1522" s="47">
        <v>0</v>
      </c>
      <c r="T1522" s="47">
        <v>0</v>
      </c>
      <c r="U1522" s="47">
        <v>198645</v>
      </c>
      <c r="V1522" s="47">
        <v>0</v>
      </c>
      <c r="W1522" s="103">
        <v>572025</v>
      </c>
      <c r="X1522" s="41"/>
      <c r="Y1522" s="41"/>
      <c r="Z1522" s="41"/>
      <c r="AA1522" s="41"/>
    </row>
    <row r="1523" spans="1:27" ht="20.25" customHeight="1" x14ac:dyDescent="0.2">
      <c r="A1523" s="113" t="s">
        <v>3350</v>
      </c>
      <c r="B1523" s="114" t="s">
        <v>3339</v>
      </c>
      <c r="C1523" s="4" t="s">
        <v>1592</v>
      </c>
      <c r="D1523" s="144">
        <v>6</v>
      </c>
      <c r="E1523" s="130" t="s">
        <v>3561</v>
      </c>
      <c r="F1523" s="47">
        <v>10284</v>
      </c>
      <c r="G1523" s="47">
        <v>0</v>
      </c>
      <c r="H1523" s="47">
        <v>0</v>
      </c>
      <c r="I1523" s="47">
        <v>22174</v>
      </c>
      <c r="J1523" s="47">
        <v>46</v>
      </c>
      <c r="K1523" s="47">
        <v>16666</v>
      </c>
      <c r="L1523" s="47">
        <v>6192</v>
      </c>
      <c r="M1523" s="47">
        <v>299530</v>
      </c>
      <c r="N1523" s="153">
        <v>5867</v>
      </c>
      <c r="O1523" s="147">
        <v>0</v>
      </c>
      <c r="P1523" s="147">
        <v>0</v>
      </c>
      <c r="Q1523" s="47">
        <v>0</v>
      </c>
      <c r="R1523" s="47">
        <v>0</v>
      </c>
      <c r="S1523" s="47">
        <v>0</v>
      </c>
      <c r="T1523" s="47">
        <v>0</v>
      </c>
      <c r="U1523" s="47">
        <v>0</v>
      </c>
      <c r="V1523" s="47">
        <v>0</v>
      </c>
      <c r="W1523" s="103">
        <v>360759</v>
      </c>
      <c r="X1523" s="41"/>
      <c r="Y1523" s="41"/>
      <c r="Z1523" s="41"/>
      <c r="AA1523" s="41"/>
    </row>
    <row r="1524" spans="1:27" ht="20.25" customHeight="1" x14ac:dyDescent="0.2">
      <c r="A1524" s="113" t="s">
        <v>3351</v>
      </c>
      <c r="B1524" s="114" t="s">
        <v>3339</v>
      </c>
      <c r="C1524" s="4" t="s">
        <v>1593</v>
      </c>
      <c r="D1524" s="144">
        <v>6</v>
      </c>
      <c r="E1524" s="130" t="s">
        <v>3561</v>
      </c>
      <c r="F1524" s="47">
        <v>0</v>
      </c>
      <c r="G1524" s="47">
        <v>0</v>
      </c>
      <c r="H1524" s="47">
        <v>0</v>
      </c>
      <c r="I1524" s="47">
        <v>788</v>
      </c>
      <c r="J1524" s="47">
        <v>5581</v>
      </c>
      <c r="K1524" s="47">
        <v>1340</v>
      </c>
      <c r="L1524" s="47">
        <v>2969</v>
      </c>
      <c r="M1524" s="47">
        <v>190667</v>
      </c>
      <c r="N1524" s="153">
        <v>1099</v>
      </c>
      <c r="O1524" s="147">
        <v>945</v>
      </c>
      <c r="P1524" s="147">
        <v>0</v>
      </c>
      <c r="Q1524" s="47">
        <v>0</v>
      </c>
      <c r="R1524" s="47">
        <v>0</v>
      </c>
      <c r="S1524" s="47">
        <v>0</v>
      </c>
      <c r="T1524" s="47">
        <v>0</v>
      </c>
      <c r="U1524" s="47">
        <v>0</v>
      </c>
      <c r="V1524" s="47">
        <v>0</v>
      </c>
      <c r="W1524" s="103">
        <v>203389</v>
      </c>
      <c r="X1524" s="41"/>
      <c r="Y1524" s="41"/>
      <c r="Z1524" s="41"/>
      <c r="AA1524" s="41"/>
    </row>
    <row r="1525" spans="1:27" ht="20.25" customHeight="1" x14ac:dyDescent="0.2">
      <c r="A1525" s="113" t="s">
        <v>3352</v>
      </c>
      <c r="B1525" s="114" t="s">
        <v>3339</v>
      </c>
      <c r="C1525" s="4" t="s">
        <v>1594</v>
      </c>
      <c r="D1525" s="144">
        <v>6</v>
      </c>
      <c r="E1525" s="130" t="s">
        <v>3561</v>
      </c>
      <c r="F1525" s="47">
        <v>2449</v>
      </c>
      <c r="G1525" s="47">
        <v>0</v>
      </c>
      <c r="H1525" s="47">
        <v>0</v>
      </c>
      <c r="I1525" s="47">
        <v>2052</v>
      </c>
      <c r="J1525" s="47">
        <v>47</v>
      </c>
      <c r="K1525" s="47">
        <v>3299</v>
      </c>
      <c r="L1525" s="47">
        <v>7084</v>
      </c>
      <c r="M1525" s="47">
        <v>497003</v>
      </c>
      <c r="N1525" s="153">
        <v>38602</v>
      </c>
      <c r="O1525" s="147">
        <v>2271</v>
      </c>
      <c r="P1525" s="147">
        <v>0</v>
      </c>
      <c r="Q1525" s="47">
        <v>0</v>
      </c>
      <c r="R1525" s="47">
        <v>0</v>
      </c>
      <c r="S1525" s="47">
        <v>0</v>
      </c>
      <c r="T1525" s="47">
        <v>0</v>
      </c>
      <c r="U1525" s="47">
        <v>587649</v>
      </c>
      <c r="V1525" s="47">
        <v>0</v>
      </c>
      <c r="W1525" s="103">
        <v>1140456</v>
      </c>
      <c r="X1525" s="41"/>
      <c r="Y1525" s="41"/>
      <c r="Z1525" s="41"/>
      <c r="AA1525" s="41"/>
    </row>
    <row r="1526" spans="1:27" ht="20.25" customHeight="1" x14ac:dyDescent="0.2">
      <c r="A1526" s="113" t="s">
        <v>3353</v>
      </c>
      <c r="B1526" s="114" t="s">
        <v>3339</v>
      </c>
      <c r="C1526" s="4" t="s">
        <v>1595</v>
      </c>
      <c r="D1526" s="144">
        <v>6</v>
      </c>
      <c r="E1526" s="130" t="s">
        <v>3562</v>
      </c>
      <c r="F1526" s="47">
        <v>0</v>
      </c>
      <c r="G1526" s="47">
        <v>0</v>
      </c>
      <c r="H1526" s="47">
        <v>0</v>
      </c>
      <c r="I1526" s="47">
        <v>0</v>
      </c>
      <c r="J1526" s="47">
        <v>0</v>
      </c>
      <c r="K1526" s="47">
        <v>0</v>
      </c>
      <c r="L1526" s="47">
        <v>3366</v>
      </c>
      <c r="M1526" s="47">
        <v>84445</v>
      </c>
      <c r="N1526" s="153">
        <v>0</v>
      </c>
      <c r="O1526" s="147">
        <v>0</v>
      </c>
      <c r="P1526" s="147">
        <v>0</v>
      </c>
      <c r="Q1526" s="47">
        <v>0</v>
      </c>
      <c r="R1526" s="47">
        <v>0</v>
      </c>
      <c r="S1526" s="47">
        <v>0</v>
      </c>
      <c r="T1526" s="47">
        <v>0</v>
      </c>
      <c r="U1526" s="47">
        <v>0</v>
      </c>
      <c r="V1526" s="47">
        <v>0</v>
      </c>
      <c r="W1526" s="103">
        <v>87811</v>
      </c>
      <c r="X1526" s="41"/>
      <c r="Y1526" s="41"/>
      <c r="Z1526" s="41"/>
      <c r="AA1526" s="41"/>
    </row>
    <row r="1527" spans="1:27" ht="20.25" customHeight="1" x14ac:dyDescent="0.2">
      <c r="A1527" s="113" t="s">
        <v>3354</v>
      </c>
      <c r="B1527" s="114" t="s">
        <v>3339</v>
      </c>
      <c r="C1527" s="4" t="s">
        <v>1596</v>
      </c>
      <c r="D1527" s="144">
        <v>6</v>
      </c>
      <c r="E1527" s="130" t="s">
        <v>3561</v>
      </c>
      <c r="F1527" s="47">
        <v>2719</v>
      </c>
      <c r="G1527" s="47">
        <v>0</v>
      </c>
      <c r="H1527" s="47">
        <v>0</v>
      </c>
      <c r="I1527" s="47">
        <v>15286</v>
      </c>
      <c r="J1527" s="47">
        <v>77</v>
      </c>
      <c r="K1527" s="47">
        <v>3451</v>
      </c>
      <c r="L1527" s="47">
        <v>4732</v>
      </c>
      <c r="M1527" s="47">
        <v>365151</v>
      </c>
      <c r="N1527" s="153">
        <v>9148</v>
      </c>
      <c r="O1527" s="147">
        <v>326</v>
      </c>
      <c r="P1527" s="147">
        <v>0</v>
      </c>
      <c r="Q1527" s="47">
        <v>1777</v>
      </c>
      <c r="R1527" s="47">
        <v>0</v>
      </c>
      <c r="S1527" s="47">
        <v>0</v>
      </c>
      <c r="T1527" s="47">
        <v>0</v>
      </c>
      <c r="U1527" s="47">
        <v>311494</v>
      </c>
      <c r="V1527" s="47">
        <v>0</v>
      </c>
      <c r="W1527" s="103">
        <v>714161</v>
      </c>
      <c r="X1527" s="41"/>
      <c r="Y1527" s="41"/>
      <c r="Z1527" s="41"/>
      <c r="AA1527" s="41"/>
    </row>
    <row r="1528" spans="1:27" ht="20.25" customHeight="1" x14ac:dyDescent="0.2">
      <c r="A1528" s="113" t="s">
        <v>3355</v>
      </c>
      <c r="B1528" s="114" t="s">
        <v>3339</v>
      </c>
      <c r="C1528" s="4" t="s">
        <v>1597</v>
      </c>
      <c r="D1528" s="144">
        <v>6</v>
      </c>
      <c r="E1528" s="130" t="s">
        <v>3561</v>
      </c>
      <c r="F1528" s="47">
        <v>2557</v>
      </c>
      <c r="G1528" s="47">
        <v>0</v>
      </c>
      <c r="H1528" s="47">
        <v>0</v>
      </c>
      <c r="I1528" s="47">
        <v>7828</v>
      </c>
      <c r="J1528" s="47">
        <v>10119</v>
      </c>
      <c r="K1528" s="47">
        <v>599</v>
      </c>
      <c r="L1528" s="47">
        <v>2100</v>
      </c>
      <c r="M1528" s="47">
        <v>156553</v>
      </c>
      <c r="N1528" s="153">
        <v>1420</v>
      </c>
      <c r="O1528" s="147">
        <v>741</v>
      </c>
      <c r="P1528" s="147">
        <v>0</v>
      </c>
      <c r="Q1528" s="47">
        <v>235321</v>
      </c>
      <c r="R1528" s="47">
        <v>0</v>
      </c>
      <c r="S1528" s="47">
        <v>0</v>
      </c>
      <c r="T1528" s="47">
        <v>0</v>
      </c>
      <c r="U1528" s="47">
        <v>0</v>
      </c>
      <c r="V1528" s="47">
        <v>0</v>
      </c>
      <c r="W1528" s="103">
        <v>417238</v>
      </c>
      <c r="X1528" s="41"/>
      <c r="Y1528" s="41"/>
      <c r="Z1528" s="41"/>
      <c r="AA1528" s="41"/>
    </row>
    <row r="1529" spans="1:27" ht="20.25" customHeight="1" x14ac:dyDescent="0.2">
      <c r="A1529" s="113" t="s">
        <v>3356</v>
      </c>
      <c r="B1529" s="114" t="s">
        <v>3339</v>
      </c>
      <c r="C1529" s="4" t="s">
        <v>1598</v>
      </c>
      <c r="D1529" s="144">
        <v>6</v>
      </c>
      <c r="E1529" s="130" t="s">
        <v>3561</v>
      </c>
      <c r="F1529" s="47">
        <v>0</v>
      </c>
      <c r="G1529" s="47">
        <v>0</v>
      </c>
      <c r="H1529" s="47">
        <v>0</v>
      </c>
      <c r="I1529" s="47">
        <v>10273</v>
      </c>
      <c r="J1529" s="47">
        <v>22</v>
      </c>
      <c r="K1529" s="47">
        <v>1749</v>
      </c>
      <c r="L1529" s="47">
        <v>2022</v>
      </c>
      <c r="M1529" s="47">
        <v>181037</v>
      </c>
      <c r="N1529" s="153">
        <v>3094</v>
      </c>
      <c r="O1529" s="147">
        <v>108</v>
      </c>
      <c r="P1529" s="147">
        <v>0</v>
      </c>
      <c r="Q1529" s="47">
        <v>121757</v>
      </c>
      <c r="R1529" s="47">
        <v>0</v>
      </c>
      <c r="S1529" s="47">
        <v>0</v>
      </c>
      <c r="T1529" s="47">
        <v>0</v>
      </c>
      <c r="U1529" s="47">
        <v>0</v>
      </c>
      <c r="V1529" s="47">
        <v>0</v>
      </c>
      <c r="W1529" s="103">
        <v>320062</v>
      </c>
      <c r="X1529" s="41"/>
      <c r="Y1529" s="41"/>
      <c r="Z1529" s="41"/>
      <c r="AA1529" s="41"/>
    </row>
    <row r="1530" spans="1:27" ht="20.25" customHeight="1" x14ac:dyDescent="0.2">
      <c r="A1530" s="113" t="s">
        <v>3357</v>
      </c>
      <c r="B1530" s="114" t="s">
        <v>3339</v>
      </c>
      <c r="C1530" s="4" t="s">
        <v>1599</v>
      </c>
      <c r="D1530" s="144">
        <v>6</v>
      </c>
      <c r="E1530" s="130" t="s">
        <v>3561</v>
      </c>
      <c r="F1530" s="47">
        <v>4577</v>
      </c>
      <c r="G1530" s="47">
        <v>0</v>
      </c>
      <c r="H1530" s="47">
        <v>16601</v>
      </c>
      <c r="I1530" s="47">
        <v>23416</v>
      </c>
      <c r="J1530" s="47">
        <v>47</v>
      </c>
      <c r="K1530" s="47">
        <v>20735</v>
      </c>
      <c r="L1530" s="47">
        <v>5493</v>
      </c>
      <c r="M1530" s="47">
        <v>473943</v>
      </c>
      <c r="N1530" s="153">
        <v>554</v>
      </c>
      <c r="O1530" s="147">
        <v>997</v>
      </c>
      <c r="P1530" s="147">
        <v>0</v>
      </c>
      <c r="Q1530" s="47">
        <v>492659</v>
      </c>
      <c r="R1530" s="47">
        <v>0</v>
      </c>
      <c r="S1530" s="47">
        <v>0</v>
      </c>
      <c r="T1530" s="47">
        <v>0</v>
      </c>
      <c r="U1530" s="47">
        <v>273211</v>
      </c>
      <c r="V1530" s="47">
        <v>0</v>
      </c>
      <c r="W1530" s="103">
        <v>1312233</v>
      </c>
      <c r="X1530" s="41"/>
      <c r="Y1530" s="41"/>
      <c r="Z1530" s="41"/>
      <c r="AA1530" s="41"/>
    </row>
    <row r="1531" spans="1:27" ht="20.25" customHeight="1" x14ac:dyDescent="0.2">
      <c r="A1531" s="113" t="s">
        <v>3358</v>
      </c>
      <c r="B1531" s="114" t="s">
        <v>3339</v>
      </c>
      <c r="C1531" s="4" t="s">
        <v>1600</v>
      </c>
      <c r="D1531" s="144">
        <v>6</v>
      </c>
      <c r="E1531" s="130" t="s">
        <v>3561</v>
      </c>
      <c r="F1531" s="47">
        <v>3990</v>
      </c>
      <c r="G1531" s="47">
        <v>25549</v>
      </c>
      <c r="H1531" s="47">
        <v>27</v>
      </c>
      <c r="I1531" s="47">
        <v>3346</v>
      </c>
      <c r="J1531" s="47">
        <v>15</v>
      </c>
      <c r="K1531" s="47">
        <v>26801</v>
      </c>
      <c r="L1531" s="47">
        <v>1382</v>
      </c>
      <c r="M1531" s="47">
        <v>177031</v>
      </c>
      <c r="N1531" s="153">
        <v>12995</v>
      </c>
      <c r="O1531" s="147">
        <v>0</v>
      </c>
      <c r="P1531" s="147">
        <v>0</v>
      </c>
      <c r="Q1531" s="47">
        <v>152906</v>
      </c>
      <c r="R1531" s="47">
        <v>0</v>
      </c>
      <c r="S1531" s="47">
        <v>0</v>
      </c>
      <c r="T1531" s="47">
        <v>0</v>
      </c>
      <c r="U1531" s="47">
        <v>0</v>
      </c>
      <c r="V1531" s="47">
        <v>0</v>
      </c>
      <c r="W1531" s="103">
        <v>404042</v>
      </c>
      <c r="X1531" s="41"/>
      <c r="Y1531" s="41"/>
      <c r="Z1531" s="41"/>
      <c r="AA1531" s="41"/>
    </row>
    <row r="1532" spans="1:27" ht="20.25" customHeight="1" x14ac:dyDescent="0.2">
      <c r="A1532" s="113" t="s">
        <v>3359</v>
      </c>
      <c r="B1532" s="114" t="s">
        <v>3360</v>
      </c>
      <c r="C1532" s="4" t="s">
        <v>1601</v>
      </c>
      <c r="D1532" s="144">
        <v>3</v>
      </c>
      <c r="E1532" s="130" t="s">
        <v>3561</v>
      </c>
      <c r="F1532" s="47">
        <v>55714</v>
      </c>
      <c r="G1532" s="47">
        <v>43100</v>
      </c>
      <c r="H1532" s="47">
        <v>593</v>
      </c>
      <c r="I1532" s="47">
        <v>238852</v>
      </c>
      <c r="J1532" s="47">
        <v>3301</v>
      </c>
      <c r="K1532" s="47">
        <v>488944</v>
      </c>
      <c r="L1532" s="47">
        <v>152189</v>
      </c>
      <c r="M1532" s="47">
        <v>6332603</v>
      </c>
      <c r="N1532" s="153">
        <v>253737</v>
      </c>
      <c r="O1532" s="147">
        <v>11413</v>
      </c>
      <c r="P1532" s="147">
        <v>0</v>
      </c>
      <c r="Q1532" s="47">
        <v>584851</v>
      </c>
      <c r="R1532" s="47">
        <v>0</v>
      </c>
      <c r="S1532" s="47">
        <v>0</v>
      </c>
      <c r="T1532" s="47">
        <v>0</v>
      </c>
      <c r="U1532" s="47">
        <v>2401677</v>
      </c>
      <c r="V1532" s="47">
        <v>0</v>
      </c>
      <c r="W1532" s="103">
        <v>10566974</v>
      </c>
      <c r="X1532" s="41"/>
      <c r="Y1532" s="41"/>
      <c r="Z1532" s="41"/>
      <c r="AA1532" s="41"/>
    </row>
    <row r="1533" spans="1:27" ht="20.25" customHeight="1" x14ac:dyDescent="0.2">
      <c r="A1533" s="113" t="s">
        <v>3361</v>
      </c>
      <c r="B1533" s="114" t="s">
        <v>3360</v>
      </c>
      <c r="C1533" s="4" t="s">
        <v>1602</v>
      </c>
      <c r="D1533" s="144">
        <v>3</v>
      </c>
      <c r="E1533" s="130" t="s">
        <v>3561</v>
      </c>
      <c r="F1533" s="47">
        <v>49428</v>
      </c>
      <c r="G1533" s="47">
        <v>36429</v>
      </c>
      <c r="H1533" s="47">
        <v>5830</v>
      </c>
      <c r="I1533" s="47">
        <v>174258</v>
      </c>
      <c r="J1533" s="47">
        <v>1376</v>
      </c>
      <c r="K1533" s="47">
        <v>246790</v>
      </c>
      <c r="L1533" s="47">
        <v>79735</v>
      </c>
      <c r="M1533" s="47">
        <v>3793262</v>
      </c>
      <c r="N1533" s="153">
        <v>94953</v>
      </c>
      <c r="O1533" s="147">
        <v>11794</v>
      </c>
      <c r="P1533" s="147">
        <v>0</v>
      </c>
      <c r="Q1533" s="47">
        <v>483751</v>
      </c>
      <c r="R1533" s="47">
        <v>0</v>
      </c>
      <c r="S1533" s="47">
        <v>0</v>
      </c>
      <c r="T1533" s="47">
        <v>0</v>
      </c>
      <c r="U1533" s="47">
        <v>1014817</v>
      </c>
      <c r="V1533" s="47">
        <v>0</v>
      </c>
      <c r="W1533" s="103">
        <v>5992423</v>
      </c>
      <c r="X1533" s="41"/>
      <c r="Y1533" s="41"/>
      <c r="Z1533" s="41"/>
      <c r="AA1533" s="41"/>
    </row>
    <row r="1534" spans="1:27" ht="20.25" customHeight="1" x14ac:dyDescent="0.2">
      <c r="A1534" s="113" t="s">
        <v>3362</v>
      </c>
      <c r="B1534" s="114" t="s">
        <v>3360</v>
      </c>
      <c r="C1534" s="4" t="s">
        <v>1603</v>
      </c>
      <c r="D1534" s="144">
        <v>5</v>
      </c>
      <c r="E1534" s="130" t="s">
        <v>3561</v>
      </c>
      <c r="F1534" s="47">
        <v>443807</v>
      </c>
      <c r="G1534" s="47">
        <v>1097</v>
      </c>
      <c r="H1534" s="47">
        <v>0</v>
      </c>
      <c r="I1534" s="47">
        <v>17331</v>
      </c>
      <c r="J1534" s="47">
        <v>179</v>
      </c>
      <c r="K1534" s="47">
        <v>10926</v>
      </c>
      <c r="L1534" s="47">
        <v>11262</v>
      </c>
      <c r="M1534" s="47">
        <v>685679</v>
      </c>
      <c r="N1534" s="153">
        <v>101859</v>
      </c>
      <c r="O1534" s="147">
        <v>1200</v>
      </c>
      <c r="P1534" s="147">
        <v>0</v>
      </c>
      <c r="Q1534" s="47">
        <v>185959</v>
      </c>
      <c r="R1534" s="47">
        <v>0</v>
      </c>
      <c r="S1534" s="47">
        <v>0</v>
      </c>
      <c r="T1534" s="47">
        <v>0</v>
      </c>
      <c r="U1534" s="47">
        <v>374207</v>
      </c>
      <c r="V1534" s="47">
        <v>0</v>
      </c>
      <c r="W1534" s="103">
        <v>1833506</v>
      </c>
      <c r="X1534" s="41"/>
      <c r="Y1534" s="41"/>
      <c r="Z1534" s="41"/>
      <c r="AA1534" s="41"/>
    </row>
    <row r="1535" spans="1:27" ht="20.25" customHeight="1" x14ac:dyDescent="0.2">
      <c r="A1535" s="113" t="s">
        <v>3363</v>
      </c>
      <c r="B1535" s="114" t="s">
        <v>3360</v>
      </c>
      <c r="C1535" s="4" t="s">
        <v>1604</v>
      </c>
      <c r="D1535" s="144">
        <v>5</v>
      </c>
      <c r="E1535" s="130" t="s">
        <v>3561</v>
      </c>
      <c r="F1535" s="47">
        <v>28133</v>
      </c>
      <c r="G1535" s="47">
        <v>0</v>
      </c>
      <c r="H1535" s="47">
        <v>4388</v>
      </c>
      <c r="I1535" s="47">
        <v>104538</v>
      </c>
      <c r="J1535" s="47">
        <v>421</v>
      </c>
      <c r="K1535" s="47">
        <v>175422</v>
      </c>
      <c r="L1535" s="47">
        <v>47506</v>
      </c>
      <c r="M1535" s="47">
        <v>2191037</v>
      </c>
      <c r="N1535" s="153">
        <v>261964</v>
      </c>
      <c r="O1535" s="147">
        <v>10135</v>
      </c>
      <c r="P1535" s="147">
        <v>0</v>
      </c>
      <c r="Q1535" s="47">
        <v>5670</v>
      </c>
      <c r="R1535" s="47">
        <v>0</v>
      </c>
      <c r="S1535" s="47">
        <v>0</v>
      </c>
      <c r="T1535" s="47">
        <v>0</v>
      </c>
      <c r="U1535" s="47">
        <v>769862</v>
      </c>
      <c r="V1535" s="47">
        <v>0</v>
      </c>
      <c r="W1535" s="103">
        <v>3599076</v>
      </c>
      <c r="X1535" s="41"/>
      <c r="Y1535" s="41"/>
      <c r="Z1535" s="41"/>
      <c r="AA1535" s="41"/>
    </row>
    <row r="1536" spans="1:27" ht="20.25" customHeight="1" x14ac:dyDescent="0.2">
      <c r="A1536" s="113" t="s">
        <v>3364</v>
      </c>
      <c r="B1536" s="114" t="s">
        <v>3360</v>
      </c>
      <c r="C1536" s="4" t="s">
        <v>1605</v>
      </c>
      <c r="D1536" s="144">
        <v>5</v>
      </c>
      <c r="E1536" s="130" t="s">
        <v>3561</v>
      </c>
      <c r="F1536" s="47">
        <v>7204</v>
      </c>
      <c r="G1536" s="47">
        <v>0</v>
      </c>
      <c r="H1536" s="47">
        <v>418</v>
      </c>
      <c r="I1536" s="47">
        <v>57381</v>
      </c>
      <c r="J1536" s="47">
        <v>365</v>
      </c>
      <c r="K1536" s="47">
        <v>158865</v>
      </c>
      <c r="L1536" s="47">
        <v>24563</v>
      </c>
      <c r="M1536" s="47">
        <v>1191942</v>
      </c>
      <c r="N1536" s="153">
        <v>101651</v>
      </c>
      <c r="O1536" s="147">
        <v>1307</v>
      </c>
      <c r="P1536" s="147">
        <v>0</v>
      </c>
      <c r="Q1536" s="47">
        <v>0</v>
      </c>
      <c r="R1536" s="47">
        <v>0</v>
      </c>
      <c r="S1536" s="47">
        <v>0</v>
      </c>
      <c r="T1536" s="47">
        <v>0</v>
      </c>
      <c r="U1536" s="47">
        <v>0</v>
      </c>
      <c r="V1536" s="47">
        <v>0</v>
      </c>
      <c r="W1536" s="103">
        <v>1543696</v>
      </c>
      <c r="X1536" s="41"/>
      <c r="Y1536" s="41"/>
      <c r="Z1536" s="41"/>
      <c r="AA1536" s="41"/>
    </row>
    <row r="1537" spans="1:27" ht="20.25" customHeight="1" x14ac:dyDescent="0.2">
      <c r="A1537" s="113" t="s">
        <v>3365</v>
      </c>
      <c r="B1537" s="114" t="s">
        <v>3360</v>
      </c>
      <c r="C1537" s="4" t="s">
        <v>1606</v>
      </c>
      <c r="D1537" s="144">
        <v>5</v>
      </c>
      <c r="E1537" s="130" t="s">
        <v>3561</v>
      </c>
      <c r="F1537" s="47">
        <v>85096</v>
      </c>
      <c r="G1537" s="47">
        <v>181711</v>
      </c>
      <c r="H1537" s="47">
        <v>733</v>
      </c>
      <c r="I1537" s="47">
        <v>9543</v>
      </c>
      <c r="J1537" s="47">
        <v>97</v>
      </c>
      <c r="K1537" s="47">
        <v>61880</v>
      </c>
      <c r="L1537" s="47">
        <v>7040</v>
      </c>
      <c r="M1537" s="47">
        <v>670001</v>
      </c>
      <c r="N1537" s="153">
        <v>20565</v>
      </c>
      <c r="O1537" s="147">
        <v>3043</v>
      </c>
      <c r="P1537" s="147">
        <v>0</v>
      </c>
      <c r="Q1537" s="47">
        <v>511095</v>
      </c>
      <c r="R1537" s="47">
        <v>0</v>
      </c>
      <c r="S1537" s="47">
        <v>0</v>
      </c>
      <c r="T1537" s="47">
        <v>0</v>
      </c>
      <c r="U1537" s="47">
        <v>1032424</v>
      </c>
      <c r="V1537" s="47">
        <v>0</v>
      </c>
      <c r="W1537" s="103">
        <v>2583228</v>
      </c>
      <c r="X1537" s="41"/>
      <c r="Y1537" s="41"/>
      <c r="Z1537" s="41"/>
      <c r="AA1537" s="41"/>
    </row>
    <row r="1538" spans="1:27" ht="20.25" customHeight="1" x14ac:dyDescent="0.2">
      <c r="A1538" s="113" t="s">
        <v>3366</v>
      </c>
      <c r="B1538" s="114" t="s">
        <v>3360</v>
      </c>
      <c r="C1538" s="4" t="s">
        <v>1607</v>
      </c>
      <c r="D1538" s="144">
        <v>5</v>
      </c>
      <c r="E1538" s="130" t="s">
        <v>3561</v>
      </c>
      <c r="F1538" s="47">
        <v>25131</v>
      </c>
      <c r="G1538" s="47">
        <v>0</v>
      </c>
      <c r="H1538" s="47">
        <v>270</v>
      </c>
      <c r="I1538" s="47">
        <v>7899</v>
      </c>
      <c r="J1538" s="47">
        <v>82</v>
      </c>
      <c r="K1538" s="47">
        <v>46536</v>
      </c>
      <c r="L1538" s="47">
        <v>5994</v>
      </c>
      <c r="M1538" s="47">
        <v>536853</v>
      </c>
      <c r="N1538" s="153">
        <v>74881</v>
      </c>
      <c r="O1538" s="147">
        <v>455</v>
      </c>
      <c r="P1538" s="147">
        <v>0</v>
      </c>
      <c r="Q1538" s="47">
        <v>212241</v>
      </c>
      <c r="R1538" s="47">
        <v>0</v>
      </c>
      <c r="S1538" s="47">
        <v>0</v>
      </c>
      <c r="T1538" s="47">
        <v>0</v>
      </c>
      <c r="U1538" s="47">
        <v>404032</v>
      </c>
      <c r="V1538" s="47">
        <v>0</v>
      </c>
      <c r="W1538" s="103">
        <v>1314374</v>
      </c>
      <c r="X1538" s="41"/>
      <c r="Y1538" s="41"/>
      <c r="Z1538" s="41"/>
      <c r="AA1538" s="41"/>
    </row>
    <row r="1539" spans="1:27" ht="20.25" customHeight="1" x14ac:dyDescent="0.2">
      <c r="A1539" s="113" t="s">
        <v>3367</v>
      </c>
      <c r="B1539" s="114" t="s">
        <v>3360</v>
      </c>
      <c r="C1539" s="4" t="s">
        <v>1608</v>
      </c>
      <c r="D1539" s="144">
        <v>5</v>
      </c>
      <c r="E1539" s="130" t="s">
        <v>3561</v>
      </c>
      <c r="F1539" s="47">
        <v>47228</v>
      </c>
      <c r="G1539" s="47">
        <v>236407</v>
      </c>
      <c r="H1539" s="47">
        <v>751</v>
      </c>
      <c r="I1539" s="47">
        <v>25049</v>
      </c>
      <c r="J1539" s="47">
        <v>136</v>
      </c>
      <c r="K1539" s="47">
        <v>111927</v>
      </c>
      <c r="L1539" s="47">
        <v>9865</v>
      </c>
      <c r="M1539" s="47">
        <v>881829</v>
      </c>
      <c r="N1539" s="153">
        <v>54661</v>
      </c>
      <c r="O1539" s="147">
        <v>1435</v>
      </c>
      <c r="P1539" s="147">
        <v>0</v>
      </c>
      <c r="Q1539" s="47">
        <v>1070187</v>
      </c>
      <c r="R1539" s="47">
        <v>0</v>
      </c>
      <c r="S1539" s="47">
        <v>0</v>
      </c>
      <c r="T1539" s="47">
        <v>0</v>
      </c>
      <c r="U1539" s="47">
        <v>919216</v>
      </c>
      <c r="V1539" s="47">
        <v>0</v>
      </c>
      <c r="W1539" s="103">
        <v>3358691</v>
      </c>
      <c r="X1539" s="41"/>
      <c r="Y1539" s="41"/>
      <c r="Z1539" s="41"/>
      <c r="AA1539" s="41"/>
    </row>
    <row r="1540" spans="1:27" ht="20.25" customHeight="1" x14ac:dyDescent="0.2">
      <c r="A1540" s="113" t="s">
        <v>3368</v>
      </c>
      <c r="B1540" s="114" t="s">
        <v>3360</v>
      </c>
      <c r="C1540" s="4" t="s">
        <v>1609</v>
      </c>
      <c r="D1540" s="144">
        <v>5</v>
      </c>
      <c r="E1540" s="130" t="s">
        <v>3561</v>
      </c>
      <c r="F1540" s="47">
        <v>69734</v>
      </c>
      <c r="G1540" s="47">
        <v>235673</v>
      </c>
      <c r="H1540" s="47">
        <v>441</v>
      </c>
      <c r="I1540" s="47">
        <v>15412</v>
      </c>
      <c r="J1540" s="47">
        <v>91</v>
      </c>
      <c r="K1540" s="47">
        <v>25380</v>
      </c>
      <c r="L1540" s="47">
        <v>6262</v>
      </c>
      <c r="M1540" s="47">
        <v>644045</v>
      </c>
      <c r="N1540" s="153">
        <v>38848</v>
      </c>
      <c r="O1540" s="147">
        <v>1340</v>
      </c>
      <c r="P1540" s="147">
        <v>0</v>
      </c>
      <c r="Q1540" s="47">
        <v>531365</v>
      </c>
      <c r="R1540" s="47">
        <v>0</v>
      </c>
      <c r="S1540" s="47">
        <v>0</v>
      </c>
      <c r="T1540" s="47">
        <v>0</v>
      </c>
      <c r="U1540" s="47">
        <v>796601</v>
      </c>
      <c r="V1540" s="47">
        <v>0</v>
      </c>
      <c r="W1540" s="103">
        <v>2365192</v>
      </c>
      <c r="X1540" s="41"/>
      <c r="Y1540" s="41"/>
      <c r="Z1540" s="41"/>
      <c r="AA1540" s="41"/>
    </row>
    <row r="1541" spans="1:27" ht="20.25" customHeight="1" x14ac:dyDescent="0.2">
      <c r="A1541" s="113" t="s">
        <v>3369</v>
      </c>
      <c r="B1541" s="114" t="s">
        <v>3360</v>
      </c>
      <c r="C1541" s="4" t="s">
        <v>1610</v>
      </c>
      <c r="D1541" s="144">
        <v>5</v>
      </c>
      <c r="E1541" s="130" t="s">
        <v>3561</v>
      </c>
      <c r="F1541" s="47">
        <v>14891</v>
      </c>
      <c r="G1541" s="47">
        <v>413329</v>
      </c>
      <c r="H1541" s="47">
        <v>50</v>
      </c>
      <c r="I1541" s="47">
        <v>17814</v>
      </c>
      <c r="J1541" s="47">
        <v>143</v>
      </c>
      <c r="K1541" s="47">
        <v>55839</v>
      </c>
      <c r="L1541" s="47">
        <v>10027</v>
      </c>
      <c r="M1541" s="47">
        <v>856892</v>
      </c>
      <c r="N1541" s="153">
        <v>11774</v>
      </c>
      <c r="O1541" s="147">
        <v>31380</v>
      </c>
      <c r="P1541" s="147">
        <v>0</v>
      </c>
      <c r="Q1541" s="47">
        <v>579975</v>
      </c>
      <c r="R1541" s="47">
        <v>0</v>
      </c>
      <c r="S1541" s="47">
        <v>0</v>
      </c>
      <c r="T1541" s="47">
        <v>0</v>
      </c>
      <c r="U1541" s="47">
        <v>985244</v>
      </c>
      <c r="V1541" s="47">
        <v>0</v>
      </c>
      <c r="W1541" s="103">
        <v>2977358</v>
      </c>
      <c r="X1541" s="41"/>
      <c r="Y1541" s="41"/>
      <c r="Z1541" s="41"/>
      <c r="AA1541" s="41"/>
    </row>
    <row r="1542" spans="1:27" ht="20.25" customHeight="1" x14ac:dyDescent="0.2">
      <c r="A1542" s="113" t="s">
        <v>3370</v>
      </c>
      <c r="B1542" s="114" t="s">
        <v>3360</v>
      </c>
      <c r="C1542" s="4" t="s">
        <v>1611</v>
      </c>
      <c r="D1542" s="144">
        <v>5</v>
      </c>
      <c r="E1542" s="130" t="s">
        <v>3561</v>
      </c>
      <c r="F1542" s="47">
        <v>18085</v>
      </c>
      <c r="G1542" s="47">
        <v>26200</v>
      </c>
      <c r="H1542" s="47">
        <v>2470</v>
      </c>
      <c r="I1542" s="47">
        <v>16486</v>
      </c>
      <c r="J1542" s="47">
        <v>85</v>
      </c>
      <c r="K1542" s="47">
        <v>25389</v>
      </c>
      <c r="L1542" s="47">
        <v>7946</v>
      </c>
      <c r="M1542" s="47">
        <v>751774</v>
      </c>
      <c r="N1542" s="153">
        <v>70639</v>
      </c>
      <c r="O1542" s="147">
        <v>1277</v>
      </c>
      <c r="P1542" s="147">
        <v>0</v>
      </c>
      <c r="Q1542" s="47">
        <v>501490</v>
      </c>
      <c r="R1542" s="47">
        <v>0</v>
      </c>
      <c r="S1542" s="47">
        <v>0</v>
      </c>
      <c r="T1542" s="47">
        <v>0</v>
      </c>
      <c r="U1542" s="47">
        <v>990366</v>
      </c>
      <c r="V1542" s="47">
        <v>0</v>
      </c>
      <c r="W1542" s="103">
        <v>2412207</v>
      </c>
      <c r="X1542" s="41"/>
      <c r="Y1542" s="41"/>
      <c r="Z1542" s="41"/>
      <c r="AA1542" s="41"/>
    </row>
    <row r="1543" spans="1:27" ht="20.25" customHeight="1" x14ac:dyDescent="0.2">
      <c r="A1543" s="113" t="s">
        <v>3371</v>
      </c>
      <c r="B1543" s="114" t="s">
        <v>3360</v>
      </c>
      <c r="C1543" s="4" t="s">
        <v>1612</v>
      </c>
      <c r="D1543" s="144">
        <v>5</v>
      </c>
      <c r="E1543" s="130" t="s">
        <v>3561</v>
      </c>
      <c r="F1543" s="47">
        <v>17180</v>
      </c>
      <c r="G1543" s="47">
        <v>61292</v>
      </c>
      <c r="H1543" s="47">
        <v>1579</v>
      </c>
      <c r="I1543" s="47">
        <v>12230</v>
      </c>
      <c r="J1543" s="47">
        <v>128</v>
      </c>
      <c r="K1543" s="47">
        <v>15735</v>
      </c>
      <c r="L1543" s="47">
        <v>7942</v>
      </c>
      <c r="M1543" s="47">
        <v>981077</v>
      </c>
      <c r="N1543" s="153">
        <v>24377</v>
      </c>
      <c r="O1543" s="147">
        <v>1137</v>
      </c>
      <c r="P1543" s="147">
        <v>0</v>
      </c>
      <c r="Q1543" s="47">
        <v>380723</v>
      </c>
      <c r="R1543" s="47">
        <v>0</v>
      </c>
      <c r="S1543" s="47">
        <v>0</v>
      </c>
      <c r="T1543" s="47">
        <v>0</v>
      </c>
      <c r="U1543" s="47">
        <v>1418637</v>
      </c>
      <c r="V1543" s="47">
        <v>0</v>
      </c>
      <c r="W1543" s="103">
        <v>2922037</v>
      </c>
      <c r="X1543" s="41"/>
      <c r="Y1543" s="41"/>
      <c r="Z1543" s="41"/>
      <c r="AA1543" s="41"/>
    </row>
    <row r="1544" spans="1:27" ht="20.25" customHeight="1" x14ac:dyDescent="0.2">
      <c r="A1544" s="113" t="s">
        <v>3372</v>
      </c>
      <c r="B1544" s="114" t="s">
        <v>3360</v>
      </c>
      <c r="C1544" s="4" t="s">
        <v>1613</v>
      </c>
      <c r="D1544" s="144">
        <v>5</v>
      </c>
      <c r="E1544" s="130" t="s">
        <v>3561</v>
      </c>
      <c r="F1544" s="47">
        <v>65876</v>
      </c>
      <c r="G1544" s="47">
        <v>117722</v>
      </c>
      <c r="H1544" s="47">
        <v>7524</v>
      </c>
      <c r="I1544" s="47">
        <v>1580</v>
      </c>
      <c r="J1544" s="47">
        <v>176</v>
      </c>
      <c r="K1544" s="47">
        <v>35728</v>
      </c>
      <c r="L1544" s="47">
        <v>8562</v>
      </c>
      <c r="M1544" s="47">
        <v>1068935</v>
      </c>
      <c r="N1544" s="153">
        <v>51242</v>
      </c>
      <c r="O1544" s="147">
        <v>3065</v>
      </c>
      <c r="P1544" s="147">
        <v>0</v>
      </c>
      <c r="Q1544" s="47">
        <v>632537</v>
      </c>
      <c r="R1544" s="47">
        <v>0</v>
      </c>
      <c r="S1544" s="47">
        <v>0</v>
      </c>
      <c r="T1544" s="47">
        <v>0</v>
      </c>
      <c r="U1544" s="47">
        <v>1696393</v>
      </c>
      <c r="V1544" s="47">
        <v>0</v>
      </c>
      <c r="W1544" s="103">
        <v>3689340</v>
      </c>
      <c r="X1544" s="41"/>
      <c r="Y1544" s="41"/>
      <c r="Z1544" s="41"/>
      <c r="AA1544" s="41"/>
    </row>
    <row r="1545" spans="1:27" ht="20.25" customHeight="1" x14ac:dyDescent="0.2">
      <c r="A1545" s="113" t="s">
        <v>3373</v>
      </c>
      <c r="B1545" s="114" t="s">
        <v>3360</v>
      </c>
      <c r="C1545" s="4" t="s">
        <v>1614</v>
      </c>
      <c r="D1545" s="144">
        <v>6</v>
      </c>
      <c r="E1545" s="130" t="s">
        <v>3561</v>
      </c>
      <c r="F1545" s="47">
        <v>1164</v>
      </c>
      <c r="G1545" s="47">
        <v>0</v>
      </c>
      <c r="H1545" s="47">
        <v>0</v>
      </c>
      <c r="I1545" s="47">
        <v>17814</v>
      </c>
      <c r="J1545" s="47">
        <v>106</v>
      </c>
      <c r="K1545" s="47">
        <v>60814</v>
      </c>
      <c r="L1545" s="47">
        <v>14760</v>
      </c>
      <c r="M1545" s="47">
        <v>538572</v>
      </c>
      <c r="N1545" s="153">
        <v>27429</v>
      </c>
      <c r="O1545" s="147">
        <v>431</v>
      </c>
      <c r="P1545" s="147">
        <v>0</v>
      </c>
      <c r="Q1545" s="47">
        <v>0</v>
      </c>
      <c r="R1545" s="47">
        <v>0</v>
      </c>
      <c r="S1545" s="47">
        <v>0</v>
      </c>
      <c r="T1545" s="47">
        <v>0</v>
      </c>
      <c r="U1545" s="47">
        <v>0</v>
      </c>
      <c r="V1545" s="47">
        <v>0</v>
      </c>
      <c r="W1545" s="103">
        <v>661090</v>
      </c>
      <c r="X1545" s="41"/>
      <c r="Y1545" s="41"/>
      <c r="Z1545" s="41"/>
      <c r="AA1545" s="41"/>
    </row>
    <row r="1546" spans="1:27" ht="20.25" customHeight="1" x14ac:dyDescent="0.2">
      <c r="A1546" s="113" t="s">
        <v>3374</v>
      </c>
      <c r="B1546" s="114" t="s">
        <v>3360</v>
      </c>
      <c r="C1546" s="4" t="s">
        <v>1615</v>
      </c>
      <c r="D1546" s="144">
        <v>6</v>
      </c>
      <c r="E1546" s="130" t="s">
        <v>3561</v>
      </c>
      <c r="F1546" s="47">
        <v>2470</v>
      </c>
      <c r="G1546" s="47">
        <v>0</v>
      </c>
      <c r="H1546" s="47">
        <v>0</v>
      </c>
      <c r="I1546" s="47">
        <v>27076</v>
      </c>
      <c r="J1546" s="47">
        <v>90</v>
      </c>
      <c r="K1546" s="47">
        <v>55911</v>
      </c>
      <c r="L1546" s="47">
        <v>7852</v>
      </c>
      <c r="M1546" s="47">
        <v>405491</v>
      </c>
      <c r="N1546" s="153">
        <v>8158</v>
      </c>
      <c r="O1546" s="147">
        <v>2675</v>
      </c>
      <c r="P1546" s="147">
        <v>0</v>
      </c>
      <c r="Q1546" s="47">
        <v>0</v>
      </c>
      <c r="R1546" s="47">
        <v>0</v>
      </c>
      <c r="S1546" s="47">
        <v>0</v>
      </c>
      <c r="T1546" s="47">
        <v>0</v>
      </c>
      <c r="U1546" s="47">
        <v>0</v>
      </c>
      <c r="V1546" s="47">
        <v>0</v>
      </c>
      <c r="W1546" s="103">
        <v>509723</v>
      </c>
      <c r="X1546" s="41"/>
      <c r="Y1546" s="41"/>
      <c r="Z1546" s="41"/>
      <c r="AA1546" s="41"/>
    </row>
    <row r="1547" spans="1:27" ht="20.25" customHeight="1" x14ac:dyDescent="0.2">
      <c r="A1547" s="113" t="s">
        <v>3375</v>
      </c>
      <c r="B1547" s="114" t="s">
        <v>3360</v>
      </c>
      <c r="C1547" s="4" t="s">
        <v>1616</v>
      </c>
      <c r="D1547" s="144">
        <v>6</v>
      </c>
      <c r="E1547" s="130" t="s">
        <v>3561</v>
      </c>
      <c r="F1547" s="47">
        <v>5283</v>
      </c>
      <c r="G1547" s="47">
        <v>59935</v>
      </c>
      <c r="H1547" s="47">
        <v>0</v>
      </c>
      <c r="I1547" s="47">
        <v>2688</v>
      </c>
      <c r="J1547" s="47">
        <v>26</v>
      </c>
      <c r="K1547" s="47">
        <v>24489</v>
      </c>
      <c r="L1547" s="47">
        <v>1447</v>
      </c>
      <c r="M1547" s="47">
        <v>171621</v>
      </c>
      <c r="N1547" s="153">
        <v>12543</v>
      </c>
      <c r="O1547" s="147">
        <v>644</v>
      </c>
      <c r="P1547" s="147">
        <v>0</v>
      </c>
      <c r="Q1547" s="47">
        <v>427</v>
      </c>
      <c r="R1547" s="47">
        <v>0</v>
      </c>
      <c r="S1547" s="47">
        <v>0</v>
      </c>
      <c r="T1547" s="47">
        <v>0</v>
      </c>
      <c r="U1547" s="47">
        <v>0</v>
      </c>
      <c r="V1547" s="47">
        <v>0</v>
      </c>
      <c r="W1547" s="103">
        <v>279103</v>
      </c>
      <c r="X1547" s="41"/>
      <c r="Y1547" s="41"/>
      <c r="Z1547" s="41"/>
      <c r="AA1547" s="41"/>
    </row>
    <row r="1548" spans="1:27" ht="20.25" customHeight="1" x14ac:dyDescent="0.2">
      <c r="A1548" s="113" t="s">
        <v>3376</v>
      </c>
      <c r="B1548" s="114" t="s">
        <v>3360</v>
      </c>
      <c r="C1548" s="4" t="s">
        <v>1617</v>
      </c>
      <c r="D1548" s="144">
        <v>6</v>
      </c>
      <c r="E1548" s="130" t="s">
        <v>3561</v>
      </c>
      <c r="F1548" s="47">
        <v>3550</v>
      </c>
      <c r="G1548" s="47">
        <v>0</v>
      </c>
      <c r="H1548" s="47">
        <v>0</v>
      </c>
      <c r="I1548" s="47">
        <v>7715</v>
      </c>
      <c r="J1548" s="47">
        <v>34</v>
      </c>
      <c r="K1548" s="47">
        <v>53782</v>
      </c>
      <c r="L1548" s="47">
        <v>3190</v>
      </c>
      <c r="M1548" s="47">
        <v>225308</v>
      </c>
      <c r="N1548" s="153">
        <v>2280</v>
      </c>
      <c r="O1548" s="147">
        <v>557</v>
      </c>
      <c r="P1548" s="147">
        <v>0</v>
      </c>
      <c r="Q1548" s="47">
        <v>0</v>
      </c>
      <c r="R1548" s="47">
        <v>0</v>
      </c>
      <c r="S1548" s="47">
        <v>0</v>
      </c>
      <c r="T1548" s="47">
        <v>0</v>
      </c>
      <c r="U1548" s="47">
        <v>0</v>
      </c>
      <c r="V1548" s="47">
        <v>0</v>
      </c>
      <c r="W1548" s="103">
        <v>296416</v>
      </c>
      <c r="X1548" s="41"/>
      <c r="Y1548" s="41"/>
      <c r="Z1548" s="41"/>
      <c r="AA1548" s="41"/>
    </row>
    <row r="1549" spans="1:27" ht="20.25" customHeight="1" x14ac:dyDescent="0.2">
      <c r="A1549" s="113" t="s">
        <v>3377</v>
      </c>
      <c r="B1549" s="114" t="s">
        <v>3360</v>
      </c>
      <c r="C1549" s="4" t="s">
        <v>1618</v>
      </c>
      <c r="D1549" s="144">
        <v>6</v>
      </c>
      <c r="E1549" s="130" t="s">
        <v>3561</v>
      </c>
      <c r="F1549" s="47">
        <v>6013</v>
      </c>
      <c r="G1549" s="47">
        <v>0</v>
      </c>
      <c r="H1549" s="47">
        <v>0</v>
      </c>
      <c r="I1549" s="47">
        <v>14015</v>
      </c>
      <c r="J1549" s="47">
        <v>45</v>
      </c>
      <c r="K1549" s="47">
        <v>10202</v>
      </c>
      <c r="L1549" s="47">
        <v>2421</v>
      </c>
      <c r="M1549" s="47">
        <v>222509</v>
      </c>
      <c r="N1549" s="153">
        <v>3593</v>
      </c>
      <c r="O1549" s="147">
        <v>1753</v>
      </c>
      <c r="P1549" s="147">
        <v>0</v>
      </c>
      <c r="Q1549" s="47">
        <v>0</v>
      </c>
      <c r="R1549" s="47">
        <v>0</v>
      </c>
      <c r="S1549" s="47">
        <v>0</v>
      </c>
      <c r="T1549" s="47">
        <v>0</v>
      </c>
      <c r="U1549" s="47">
        <v>0</v>
      </c>
      <c r="V1549" s="47">
        <v>0</v>
      </c>
      <c r="W1549" s="103">
        <v>260551</v>
      </c>
      <c r="X1549" s="41"/>
      <c r="Y1549" s="41"/>
      <c r="Z1549" s="41"/>
      <c r="AA1549" s="41"/>
    </row>
    <row r="1550" spans="1:27" ht="20.25" customHeight="1" x14ac:dyDescent="0.2">
      <c r="A1550" s="113" t="s">
        <v>3378</v>
      </c>
      <c r="B1550" s="114" t="s">
        <v>3360</v>
      </c>
      <c r="C1550" s="4" t="s">
        <v>1619</v>
      </c>
      <c r="D1550" s="144">
        <v>6</v>
      </c>
      <c r="E1550" s="130" t="s">
        <v>3561</v>
      </c>
      <c r="F1550" s="47">
        <v>85</v>
      </c>
      <c r="G1550" s="47">
        <v>49998</v>
      </c>
      <c r="H1550" s="47">
        <v>33</v>
      </c>
      <c r="I1550" s="47">
        <v>1146</v>
      </c>
      <c r="J1550" s="47">
        <v>8</v>
      </c>
      <c r="K1550" s="47">
        <v>5594</v>
      </c>
      <c r="L1550" s="47">
        <v>471</v>
      </c>
      <c r="M1550" s="47">
        <v>88681</v>
      </c>
      <c r="N1550" s="153">
        <v>888</v>
      </c>
      <c r="O1550" s="147">
        <v>53</v>
      </c>
      <c r="P1550" s="147">
        <v>0</v>
      </c>
      <c r="Q1550" s="47">
        <v>158059</v>
      </c>
      <c r="R1550" s="47">
        <v>0</v>
      </c>
      <c r="S1550" s="47">
        <v>0</v>
      </c>
      <c r="T1550" s="47">
        <v>0</v>
      </c>
      <c r="U1550" s="47">
        <v>0</v>
      </c>
      <c r="V1550" s="47">
        <v>0</v>
      </c>
      <c r="W1550" s="103">
        <v>305016</v>
      </c>
      <c r="X1550" s="41"/>
      <c r="Y1550" s="41"/>
      <c r="Z1550" s="41"/>
      <c r="AA1550" s="41"/>
    </row>
    <row r="1551" spans="1:27" ht="20.25" customHeight="1" x14ac:dyDescent="0.2">
      <c r="A1551" s="113" t="s">
        <v>3379</v>
      </c>
      <c r="B1551" s="114" t="s">
        <v>3360</v>
      </c>
      <c r="C1551" s="4" t="s">
        <v>1620</v>
      </c>
      <c r="D1551" s="144">
        <v>6</v>
      </c>
      <c r="E1551" s="130" t="s">
        <v>3561</v>
      </c>
      <c r="F1551" s="47">
        <v>6755</v>
      </c>
      <c r="G1551" s="47">
        <v>0</v>
      </c>
      <c r="H1551" s="47">
        <v>0</v>
      </c>
      <c r="I1551" s="47">
        <v>5652</v>
      </c>
      <c r="J1551" s="47">
        <v>50</v>
      </c>
      <c r="K1551" s="47">
        <v>14985</v>
      </c>
      <c r="L1551" s="47">
        <v>4031</v>
      </c>
      <c r="M1551" s="47">
        <v>218634</v>
      </c>
      <c r="N1551" s="153">
        <v>16274</v>
      </c>
      <c r="O1551" s="147">
        <v>1335</v>
      </c>
      <c r="P1551" s="147">
        <v>0</v>
      </c>
      <c r="Q1551" s="47">
        <v>0</v>
      </c>
      <c r="R1551" s="47">
        <v>0</v>
      </c>
      <c r="S1551" s="47">
        <v>0</v>
      </c>
      <c r="T1551" s="47">
        <v>0</v>
      </c>
      <c r="U1551" s="47">
        <v>0</v>
      </c>
      <c r="V1551" s="47">
        <v>0</v>
      </c>
      <c r="W1551" s="103">
        <v>267716</v>
      </c>
      <c r="X1551" s="41"/>
      <c r="Y1551" s="41"/>
      <c r="Z1551" s="41"/>
      <c r="AA1551" s="41"/>
    </row>
    <row r="1552" spans="1:27" ht="20.25" customHeight="1" x14ac:dyDescent="0.2">
      <c r="A1552" s="113" t="s">
        <v>3380</v>
      </c>
      <c r="B1552" s="114" t="s">
        <v>3360</v>
      </c>
      <c r="C1552" s="4" t="s">
        <v>1621</v>
      </c>
      <c r="D1552" s="144">
        <v>6</v>
      </c>
      <c r="E1552" s="130" t="s">
        <v>3561</v>
      </c>
      <c r="F1552" s="47">
        <v>10175</v>
      </c>
      <c r="G1552" s="47">
        <v>147856</v>
      </c>
      <c r="H1552" s="47">
        <v>1980</v>
      </c>
      <c r="I1552" s="47">
        <v>3907</v>
      </c>
      <c r="J1552" s="47">
        <v>66</v>
      </c>
      <c r="K1552" s="47">
        <v>30863</v>
      </c>
      <c r="L1552" s="47">
        <v>5259</v>
      </c>
      <c r="M1552" s="47">
        <v>598596</v>
      </c>
      <c r="N1552" s="153">
        <v>57236</v>
      </c>
      <c r="O1552" s="147">
        <v>3004</v>
      </c>
      <c r="P1552" s="147">
        <v>0</v>
      </c>
      <c r="Q1552" s="47">
        <v>534178</v>
      </c>
      <c r="R1552" s="47">
        <v>0</v>
      </c>
      <c r="S1552" s="47">
        <v>0</v>
      </c>
      <c r="T1552" s="47">
        <v>0</v>
      </c>
      <c r="U1552" s="47">
        <v>559411</v>
      </c>
      <c r="V1552" s="47">
        <v>0</v>
      </c>
      <c r="W1552" s="103">
        <v>1952531</v>
      </c>
      <c r="X1552" s="41"/>
      <c r="Y1552" s="41"/>
      <c r="Z1552" s="41"/>
      <c r="AA1552" s="41"/>
    </row>
    <row r="1553" spans="1:27" ht="20.25" customHeight="1" x14ac:dyDescent="0.2">
      <c r="A1553" s="113" t="s">
        <v>3381</v>
      </c>
      <c r="B1553" s="114" t="s">
        <v>3382</v>
      </c>
      <c r="C1553" s="4" t="s">
        <v>1622</v>
      </c>
      <c r="D1553" s="144">
        <v>2</v>
      </c>
      <c r="E1553" s="130" t="s">
        <v>3561</v>
      </c>
      <c r="F1553" s="47">
        <v>752679</v>
      </c>
      <c r="G1553" s="47">
        <v>0</v>
      </c>
      <c r="H1553" s="47">
        <v>3147</v>
      </c>
      <c r="I1553" s="47">
        <v>590745</v>
      </c>
      <c r="J1553" s="47">
        <v>124887</v>
      </c>
      <c r="K1553" s="47">
        <v>1054370</v>
      </c>
      <c r="L1553" s="47">
        <v>277061</v>
      </c>
      <c r="M1553" s="47">
        <v>11680187</v>
      </c>
      <c r="N1553" s="153">
        <v>240453</v>
      </c>
      <c r="O1553" s="147">
        <v>89775</v>
      </c>
      <c r="P1553" s="147">
        <v>0</v>
      </c>
      <c r="Q1553" s="47">
        <v>0</v>
      </c>
      <c r="R1553" s="47">
        <v>5383</v>
      </c>
      <c r="S1553" s="47">
        <v>0</v>
      </c>
      <c r="T1553" s="47">
        <v>0</v>
      </c>
      <c r="U1553" s="47">
        <v>0</v>
      </c>
      <c r="V1553" s="47">
        <v>0</v>
      </c>
      <c r="W1553" s="103">
        <v>14818687</v>
      </c>
      <c r="X1553" s="41"/>
      <c r="Y1553" s="41"/>
      <c r="Z1553" s="41"/>
      <c r="AA1553" s="41"/>
    </row>
    <row r="1554" spans="1:27" ht="20.25" customHeight="1" x14ac:dyDescent="0.2">
      <c r="A1554" s="113" t="s">
        <v>3383</v>
      </c>
      <c r="B1554" s="114" t="s">
        <v>3382</v>
      </c>
      <c r="C1554" s="4" t="s">
        <v>1623</v>
      </c>
      <c r="D1554" s="144">
        <v>5</v>
      </c>
      <c r="E1554" s="130" t="s">
        <v>3561</v>
      </c>
      <c r="F1554" s="47">
        <v>360209</v>
      </c>
      <c r="G1554" s="47">
        <v>16779</v>
      </c>
      <c r="H1554" s="47">
        <v>2182</v>
      </c>
      <c r="I1554" s="47">
        <v>139836</v>
      </c>
      <c r="J1554" s="47">
        <v>366</v>
      </c>
      <c r="K1554" s="47">
        <v>115932</v>
      </c>
      <c r="L1554" s="47">
        <v>33469</v>
      </c>
      <c r="M1554" s="47">
        <v>2024652</v>
      </c>
      <c r="N1554" s="153">
        <v>150530</v>
      </c>
      <c r="O1554" s="147">
        <v>1283</v>
      </c>
      <c r="P1554" s="147">
        <v>0</v>
      </c>
      <c r="Q1554" s="47">
        <v>226848</v>
      </c>
      <c r="R1554" s="47">
        <v>0</v>
      </c>
      <c r="S1554" s="47">
        <v>0</v>
      </c>
      <c r="T1554" s="47">
        <v>0</v>
      </c>
      <c r="U1554" s="47">
        <v>1274382</v>
      </c>
      <c r="V1554" s="47">
        <v>0</v>
      </c>
      <c r="W1554" s="103">
        <v>4346468</v>
      </c>
      <c r="X1554" s="41"/>
      <c r="Y1554" s="41"/>
      <c r="Z1554" s="41"/>
      <c r="AA1554" s="41"/>
    </row>
    <row r="1555" spans="1:27" ht="20.25" customHeight="1" x14ac:dyDescent="0.2">
      <c r="A1555" s="113" t="s">
        <v>3384</v>
      </c>
      <c r="B1555" s="114" t="s">
        <v>3382</v>
      </c>
      <c r="C1555" s="4" t="s">
        <v>1624</v>
      </c>
      <c r="D1555" s="144">
        <v>5</v>
      </c>
      <c r="E1555" s="130" t="s">
        <v>3561</v>
      </c>
      <c r="F1555" s="47">
        <v>309118</v>
      </c>
      <c r="G1555" s="47">
        <v>0</v>
      </c>
      <c r="H1555" s="47">
        <v>0</v>
      </c>
      <c r="I1555" s="47">
        <v>34811</v>
      </c>
      <c r="J1555" s="47">
        <v>118</v>
      </c>
      <c r="K1555" s="47">
        <v>30652</v>
      </c>
      <c r="L1555" s="47">
        <v>12153</v>
      </c>
      <c r="M1555" s="47">
        <v>501761</v>
      </c>
      <c r="N1555" s="153">
        <v>56749</v>
      </c>
      <c r="O1555" s="147">
        <v>1027</v>
      </c>
      <c r="P1555" s="147">
        <v>0</v>
      </c>
      <c r="Q1555" s="47">
        <v>214</v>
      </c>
      <c r="R1555" s="47">
        <v>0</v>
      </c>
      <c r="S1555" s="47">
        <v>0</v>
      </c>
      <c r="T1555" s="47">
        <v>0</v>
      </c>
      <c r="U1555" s="47">
        <v>0</v>
      </c>
      <c r="V1555" s="47">
        <v>0</v>
      </c>
      <c r="W1555" s="103">
        <v>946603</v>
      </c>
      <c r="X1555" s="41"/>
      <c r="Y1555" s="41"/>
      <c r="Z1555" s="41"/>
      <c r="AA1555" s="41"/>
    </row>
    <row r="1556" spans="1:27" ht="20.25" customHeight="1" x14ac:dyDescent="0.2">
      <c r="A1556" s="113" t="s">
        <v>3385</v>
      </c>
      <c r="B1556" s="114" t="s">
        <v>3382</v>
      </c>
      <c r="C1556" s="4" t="s">
        <v>1625</v>
      </c>
      <c r="D1556" s="144">
        <v>5</v>
      </c>
      <c r="E1556" s="130" t="s">
        <v>3561</v>
      </c>
      <c r="F1556" s="47">
        <v>4639</v>
      </c>
      <c r="G1556" s="47">
        <v>0</v>
      </c>
      <c r="H1556" s="47">
        <v>0</v>
      </c>
      <c r="I1556" s="47">
        <v>47947</v>
      </c>
      <c r="J1556" s="47">
        <v>134</v>
      </c>
      <c r="K1556" s="47">
        <v>40875</v>
      </c>
      <c r="L1556" s="47">
        <v>11541</v>
      </c>
      <c r="M1556" s="47">
        <v>696957</v>
      </c>
      <c r="N1556" s="153">
        <v>48502</v>
      </c>
      <c r="O1556" s="147">
        <v>10896</v>
      </c>
      <c r="P1556" s="147">
        <v>0</v>
      </c>
      <c r="Q1556" s="47">
        <v>0</v>
      </c>
      <c r="R1556" s="47">
        <v>169</v>
      </c>
      <c r="S1556" s="47">
        <v>0</v>
      </c>
      <c r="T1556" s="47">
        <v>0</v>
      </c>
      <c r="U1556" s="47">
        <v>0</v>
      </c>
      <c r="V1556" s="47">
        <v>0</v>
      </c>
      <c r="W1556" s="103">
        <v>861660</v>
      </c>
      <c r="X1556" s="41"/>
      <c r="Y1556" s="41"/>
      <c r="Z1556" s="41"/>
      <c r="AA1556" s="41"/>
    </row>
    <row r="1557" spans="1:27" ht="20.25" customHeight="1" x14ac:dyDescent="0.2">
      <c r="A1557" s="113" t="s">
        <v>3386</v>
      </c>
      <c r="B1557" s="114" t="s">
        <v>3382</v>
      </c>
      <c r="C1557" s="4" t="s">
        <v>1626</v>
      </c>
      <c r="D1557" s="144">
        <v>5</v>
      </c>
      <c r="E1557" s="130" t="s">
        <v>3561</v>
      </c>
      <c r="F1557" s="47">
        <v>405167</v>
      </c>
      <c r="G1557" s="47">
        <v>0</v>
      </c>
      <c r="H1557" s="47">
        <v>0</v>
      </c>
      <c r="I1557" s="47">
        <v>11990</v>
      </c>
      <c r="J1557" s="47">
        <v>107</v>
      </c>
      <c r="K1557" s="47">
        <v>11180</v>
      </c>
      <c r="L1557" s="47">
        <v>6630</v>
      </c>
      <c r="M1557" s="47">
        <v>412995</v>
      </c>
      <c r="N1557" s="153">
        <v>47562</v>
      </c>
      <c r="O1557" s="147">
        <v>1473</v>
      </c>
      <c r="P1557" s="147">
        <v>0</v>
      </c>
      <c r="Q1557" s="47">
        <v>684896</v>
      </c>
      <c r="R1557" s="47">
        <v>0</v>
      </c>
      <c r="S1557" s="47">
        <v>0</v>
      </c>
      <c r="T1557" s="47">
        <v>0</v>
      </c>
      <c r="U1557" s="47">
        <v>0</v>
      </c>
      <c r="V1557" s="47">
        <v>0</v>
      </c>
      <c r="W1557" s="103">
        <v>1582000</v>
      </c>
      <c r="X1557" s="41"/>
      <c r="Y1557" s="41"/>
      <c r="Z1557" s="41"/>
      <c r="AA1557" s="41"/>
    </row>
    <row r="1558" spans="1:27" ht="20.25" customHeight="1" x14ac:dyDescent="0.2">
      <c r="A1558" s="113" t="s">
        <v>3387</v>
      </c>
      <c r="B1558" s="114" t="s">
        <v>3382</v>
      </c>
      <c r="C1558" s="4" t="s">
        <v>1627</v>
      </c>
      <c r="D1558" s="144">
        <v>5</v>
      </c>
      <c r="E1558" s="130" t="s">
        <v>3561</v>
      </c>
      <c r="F1558" s="47">
        <v>11882</v>
      </c>
      <c r="G1558" s="47">
        <v>0</v>
      </c>
      <c r="H1558" s="47">
        <v>0</v>
      </c>
      <c r="I1558" s="47">
        <v>28794</v>
      </c>
      <c r="J1558" s="47">
        <v>327</v>
      </c>
      <c r="K1558" s="47">
        <v>55271</v>
      </c>
      <c r="L1558" s="47">
        <v>17384</v>
      </c>
      <c r="M1558" s="47">
        <v>1060197</v>
      </c>
      <c r="N1558" s="153">
        <v>60075</v>
      </c>
      <c r="O1558" s="147">
        <v>5955</v>
      </c>
      <c r="P1558" s="147">
        <v>0</v>
      </c>
      <c r="Q1558" s="47">
        <v>161</v>
      </c>
      <c r="R1558" s="47">
        <v>0</v>
      </c>
      <c r="S1558" s="47">
        <v>0</v>
      </c>
      <c r="T1558" s="47">
        <v>0</v>
      </c>
      <c r="U1558" s="47">
        <v>1084686</v>
      </c>
      <c r="V1558" s="47">
        <v>0</v>
      </c>
      <c r="W1558" s="103">
        <v>2324732</v>
      </c>
      <c r="X1558" s="41"/>
      <c r="Y1558" s="41"/>
      <c r="Z1558" s="41"/>
      <c r="AA1558" s="41"/>
    </row>
    <row r="1559" spans="1:27" ht="20.25" customHeight="1" x14ac:dyDescent="0.2">
      <c r="A1559" s="113" t="s">
        <v>3388</v>
      </c>
      <c r="B1559" s="114" t="s">
        <v>3382</v>
      </c>
      <c r="C1559" s="4" t="s">
        <v>1628</v>
      </c>
      <c r="D1559" s="144">
        <v>5</v>
      </c>
      <c r="E1559" s="130" t="s">
        <v>3561</v>
      </c>
      <c r="F1559" s="47">
        <v>41887</v>
      </c>
      <c r="G1559" s="47">
        <v>0</v>
      </c>
      <c r="H1559" s="47">
        <v>8</v>
      </c>
      <c r="I1559" s="47">
        <v>11877</v>
      </c>
      <c r="J1559" s="47">
        <v>125</v>
      </c>
      <c r="K1559" s="47">
        <v>18626</v>
      </c>
      <c r="L1559" s="47">
        <v>12878</v>
      </c>
      <c r="M1559" s="47">
        <v>970519</v>
      </c>
      <c r="N1559" s="153">
        <v>29118</v>
      </c>
      <c r="O1559" s="147">
        <v>298</v>
      </c>
      <c r="P1559" s="147">
        <v>0</v>
      </c>
      <c r="Q1559" s="47">
        <v>889127</v>
      </c>
      <c r="R1559" s="47">
        <v>0</v>
      </c>
      <c r="S1559" s="47">
        <v>0</v>
      </c>
      <c r="T1559" s="47">
        <v>0</v>
      </c>
      <c r="U1559" s="47">
        <v>723230</v>
      </c>
      <c r="V1559" s="47">
        <v>0</v>
      </c>
      <c r="W1559" s="103">
        <v>2697693</v>
      </c>
      <c r="X1559" s="41"/>
      <c r="Y1559" s="41"/>
      <c r="Z1559" s="41"/>
      <c r="AA1559" s="41"/>
    </row>
    <row r="1560" spans="1:27" ht="20.25" customHeight="1" x14ac:dyDescent="0.2">
      <c r="A1560" s="113" t="s">
        <v>3389</v>
      </c>
      <c r="B1560" s="114" t="s">
        <v>3382</v>
      </c>
      <c r="C1560" s="4" t="s">
        <v>1629</v>
      </c>
      <c r="D1560" s="144">
        <v>5</v>
      </c>
      <c r="E1560" s="130" t="s">
        <v>3561</v>
      </c>
      <c r="F1560" s="47">
        <v>41651</v>
      </c>
      <c r="G1560" s="47">
        <v>103521</v>
      </c>
      <c r="H1560" s="47">
        <v>0</v>
      </c>
      <c r="I1560" s="47">
        <v>22170</v>
      </c>
      <c r="J1560" s="47">
        <v>433</v>
      </c>
      <c r="K1560" s="47">
        <v>49564</v>
      </c>
      <c r="L1560" s="47">
        <v>13446</v>
      </c>
      <c r="M1560" s="47">
        <v>866520</v>
      </c>
      <c r="N1560" s="153">
        <v>59012</v>
      </c>
      <c r="O1560" s="147">
        <v>1519</v>
      </c>
      <c r="P1560" s="147">
        <v>0</v>
      </c>
      <c r="Q1560" s="47">
        <v>71</v>
      </c>
      <c r="R1560" s="47">
        <v>0</v>
      </c>
      <c r="S1560" s="47">
        <v>0</v>
      </c>
      <c r="T1560" s="47">
        <v>0</v>
      </c>
      <c r="U1560" s="47">
        <v>918422</v>
      </c>
      <c r="V1560" s="47">
        <v>0</v>
      </c>
      <c r="W1560" s="103">
        <v>2076329</v>
      </c>
      <c r="X1560" s="41"/>
      <c r="Y1560" s="41"/>
      <c r="Z1560" s="41"/>
      <c r="AA1560" s="41"/>
    </row>
    <row r="1561" spans="1:27" ht="20.25" customHeight="1" x14ac:dyDescent="0.2">
      <c r="A1561" s="113" t="s">
        <v>3390</v>
      </c>
      <c r="B1561" s="114" t="s">
        <v>3382</v>
      </c>
      <c r="C1561" s="4" t="s">
        <v>1630</v>
      </c>
      <c r="D1561" s="144">
        <v>5</v>
      </c>
      <c r="E1561" s="130" t="s">
        <v>3561</v>
      </c>
      <c r="F1561" s="47">
        <v>394492</v>
      </c>
      <c r="G1561" s="47">
        <v>15246</v>
      </c>
      <c r="H1561" s="47">
        <v>0</v>
      </c>
      <c r="I1561" s="47">
        <v>91719</v>
      </c>
      <c r="J1561" s="47">
        <v>109</v>
      </c>
      <c r="K1561" s="47">
        <v>36729</v>
      </c>
      <c r="L1561" s="47">
        <v>9322</v>
      </c>
      <c r="M1561" s="47">
        <v>497965</v>
      </c>
      <c r="N1561" s="153">
        <v>87737</v>
      </c>
      <c r="O1561" s="147">
        <v>41389</v>
      </c>
      <c r="P1561" s="147">
        <v>0</v>
      </c>
      <c r="Q1561" s="47">
        <v>0</v>
      </c>
      <c r="R1561" s="47">
        <v>769</v>
      </c>
      <c r="S1561" s="47">
        <v>0</v>
      </c>
      <c r="T1561" s="47">
        <v>0</v>
      </c>
      <c r="U1561" s="47">
        <v>0</v>
      </c>
      <c r="V1561" s="47">
        <v>0</v>
      </c>
      <c r="W1561" s="103">
        <v>1175477</v>
      </c>
      <c r="X1561" s="41"/>
      <c r="Y1561" s="41"/>
      <c r="Z1561" s="41"/>
      <c r="AA1561" s="41"/>
    </row>
    <row r="1562" spans="1:27" ht="20.25" customHeight="1" x14ac:dyDescent="0.2">
      <c r="A1562" s="113" t="s">
        <v>3391</v>
      </c>
      <c r="B1562" s="114" t="s">
        <v>3382</v>
      </c>
      <c r="C1562" s="4" t="s">
        <v>1631</v>
      </c>
      <c r="D1562" s="144">
        <v>5</v>
      </c>
      <c r="E1562" s="130" t="s">
        <v>3561</v>
      </c>
      <c r="F1562" s="47">
        <v>18765</v>
      </c>
      <c r="G1562" s="47">
        <v>2057</v>
      </c>
      <c r="H1562" s="47">
        <v>351</v>
      </c>
      <c r="I1562" s="47">
        <v>6548</v>
      </c>
      <c r="J1562" s="47">
        <v>74</v>
      </c>
      <c r="K1562" s="47">
        <v>29942</v>
      </c>
      <c r="L1562" s="47">
        <v>5630</v>
      </c>
      <c r="M1562" s="47">
        <v>589587</v>
      </c>
      <c r="N1562" s="153">
        <v>58020</v>
      </c>
      <c r="O1562" s="147">
        <v>437</v>
      </c>
      <c r="P1562" s="147">
        <v>0</v>
      </c>
      <c r="Q1562" s="47">
        <v>309131</v>
      </c>
      <c r="R1562" s="47">
        <v>0</v>
      </c>
      <c r="S1562" s="47">
        <v>0</v>
      </c>
      <c r="T1562" s="47">
        <v>0</v>
      </c>
      <c r="U1562" s="47">
        <v>587052</v>
      </c>
      <c r="V1562" s="47">
        <v>0</v>
      </c>
      <c r="W1562" s="103">
        <v>1607594</v>
      </c>
      <c r="X1562" s="41"/>
      <c r="Y1562" s="41"/>
      <c r="Z1562" s="41"/>
      <c r="AA1562" s="41"/>
    </row>
    <row r="1563" spans="1:27" ht="20.25" customHeight="1" x14ac:dyDescent="0.2">
      <c r="A1563" s="113" t="s">
        <v>3392</v>
      </c>
      <c r="B1563" s="114" t="s">
        <v>3382</v>
      </c>
      <c r="C1563" s="4" t="s">
        <v>1632</v>
      </c>
      <c r="D1563" s="144">
        <v>5</v>
      </c>
      <c r="E1563" s="130" t="s">
        <v>3561</v>
      </c>
      <c r="F1563" s="47">
        <v>101743</v>
      </c>
      <c r="G1563" s="47">
        <v>0</v>
      </c>
      <c r="H1563" s="47">
        <v>1064</v>
      </c>
      <c r="I1563" s="47">
        <v>91966</v>
      </c>
      <c r="J1563" s="47">
        <v>167</v>
      </c>
      <c r="K1563" s="47">
        <v>30517</v>
      </c>
      <c r="L1563" s="47">
        <v>13568</v>
      </c>
      <c r="M1563" s="47">
        <v>1036147</v>
      </c>
      <c r="N1563" s="153">
        <v>37944</v>
      </c>
      <c r="O1563" s="147">
        <v>13902</v>
      </c>
      <c r="P1563" s="147">
        <v>0</v>
      </c>
      <c r="Q1563" s="47">
        <v>234066</v>
      </c>
      <c r="R1563" s="47">
        <v>64</v>
      </c>
      <c r="S1563" s="47">
        <v>0</v>
      </c>
      <c r="T1563" s="47">
        <v>0</v>
      </c>
      <c r="U1563" s="47">
        <v>1198502</v>
      </c>
      <c r="V1563" s="47">
        <v>0</v>
      </c>
      <c r="W1563" s="103">
        <v>2759650</v>
      </c>
      <c r="X1563" s="41"/>
      <c r="Y1563" s="41"/>
      <c r="Z1563" s="41"/>
      <c r="AA1563" s="41"/>
    </row>
    <row r="1564" spans="1:27" ht="20.25" customHeight="1" x14ac:dyDescent="0.2">
      <c r="A1564" s="113" t="s">
        <v>3393</v>
      </c>
      <c r="B1564" s="114" t="s">
        <v>3382</v>
      </c>
      <c r="C1564" s="4" t="s">
        <v>1633</v>
      </c>
      <c r="D1564" s="144">
        <v>5</v>
      </c>
      <c r="E1564" s="130" t="s">
        <v>3561</v>
      </c>
      <c r="F1564" s="47">
        <v>164492</v>
      </c>
      <c r="G1564" s="47">
        <v>3509</v>
      </c>
      <c r="H1564" s="47">
        <v>525</v>
      </c>
      <c r="I1564" s="47">
        <v>10884</v>
      </c>
      <c r="J1564" s="47">
        <v>214</v>
      </c>
      <c r="K1564" s="47">
        <v>15244</v>
      </c>
      <c r="L1564" s="47">
        <v>6402</v>
      </c>
      <c r="M1564" s="47">
        <v>535632</v>
      </c>
      <c r="N1564" s="153">
        <v>32876</v>
      </c>
      <c r="O1564" s="147">
        <v>1466</v>
      </c>
      <c r="P1564" s="147">
        <v>0</v>
      </c>
      <c r="Q1564" s="47">
        <v>42398</v>
      </c>
      <c r="R1564" s="47">
        <v>0</v>
      </c>
      <c r="S1564" s="47">
        <v>0</v>
      </c>
      <c r="T1564" s="47">
        <v>0</v>
      </c>
      <c r="U1564" s="47">
        <v>590146</v>
      </c>
      <c r="V1564" s="47">
        <v>0</v>
      </c>
      <c r="W1564" s="103">
        <v>1403788</v>
      </c>
      <c r="X1564" s="41"/>
      <c r="Y1564" s="41"/>
      <c r="Z1564" s="41"/>
      <c r="AA1564" s="41"/>
    </row>
    <row r="1565" spans="1:27" ht="20.25" customHeight="1" x14ac:dyDescent="0.2">
      <c r="A1565" s="113" t="s">
        <v>3394</v>
      </c>
      <c r="B1565" s="114" t="s">
        <v>3382</v>
      </c>
      <c r="C1565" s="4" t="s">
        <v>1634</v>
      </c>
      <c r="D1565" s="144">
        <v>5</v>
      </c>
      <c r="E1565" s="130" t="s">
        <v>3561</v>
      </c>
      <c r="F1565" s="47">
        <v>628501</v>
      </c>
      <c r="G1565" s="47">
        <v>0</v>
      </c>
      <c r="H1565" s="47">
        <v>1020</v>
      </c>
      <c r="I1565" s="47">
        <v>26304</v>
      </c>
      <c r="J1565" s="47">
        <v>241</v>
      </c>
      <c r="K1565" s="47">
        <v>79529</v>
      </c>
      <c r="L1565" s="47">
        <v>19685</v>
      </c>
      <c r="M1565" s="47">
        <v>1714820</v>
      </c>
      <c r="N1565" s="153">
        <v>185812</v>
      </c>
      <c r="O1565" s="147">
        <v>4168</v>
      </c>
      <c r="P1565" s="147">
        <v>0</v>
      </c>
      <c r="Q1565" s="47">
        <v>1256079</v>
      </c>
      <c r="R1565" s="47">
        <v>0</v>
      </c>
      <c r="S1565" s="47">
        <v>0</v>
      </c>
      <c r="T1565" s="47">
        <v>0</v>
      </c>
      <c r="U1565" s="47">
        <v>1181096</v>
      </c>
      <c r="V1565" s="47">
        <v>0</v>
      </c>
      <c r="W1565" s="103">
        <v>5097255</v>
      </c>
      <c r="X1565" s="41"/>
      <c r="Y1565" s="41"/>
      <c r="Z1565" s="41"/>
      <c r="AA1565" s="41"/>
    </row>
    <row r="1566" spans="1:27" ht="20.25" customHeight="1" x14ac:dyDescent="0.2">
      <c r="A1566" s="113" t="s">
        <v>3395</v>
      </c>
      <c r="B1566" s="114" t="s">
        <v>3382</v>
      </c>
      <c r="C1566" s="4" t="s">
        <v>1635</v>
      </c>
      <c r="D1566" s="144">
        <v>5</v>
      </c>
      <c r="E1566" s="130" t="s">
        <v>3561</v>
      </c>
      <c r="F1566" s="47">
        <v>12159</v>
      </c>
      <c r="G1566" s="47">
        <v>0</v>
      </c>
      <c r="H1566" s="47">
        <v>526</v>
      </c>
      <c r="I1566" s="47">
        <v>35416</v>
      </c>
      <c r="J1566" s="47">
        <v>120</v>
      </c>
      <c r="K1566" s="47">
        <v>22658</v>
      </c>
      <c r="L1566" s="47">
        <v>15621</v>
      </c>
      <c r="M1566" s="47">
        <v>776756</v>
      </c>
      <c r="N1566" s="153">
        <v>13535</v>
      </c>
      <c r="O1566" s="147">
        <v>3019</v>
      </c>
      <c r="P1566" s="147">
        <v>0</v>
      </c>
      <c r="Q1566" s="47">
        <v>0</v>
      </c>
      <c r="R1566" s="47">
        <v>0</v>
      </c>
      <c r="S1566" s="47">
        <v>0</v>
      </c>
      <c r="T1566" s="47">
        <v>0</v>
      </c>
      <c r="U1566" s="47">
        <v>514433</v>
      </c>
      <c r="V1566" s="47">
        <v>0</v>
      </c>
      <c r="W1566" s="103">
        <v>1394243</v>
      </c>
      <c r="X1566" s="41"/>
      <c r="Y1566" s="41"/>
      <c r="Z1566" s="41"/>
      <c r="AA1566" s="41"/>
    </row>
    <row r="1567" spans="1:27" ht="20.25" customHeight="1" x14ac:dyDescent="0.2">
      <c r="A1567" s="113" t="s">
        <v>3396</v>
      </c>
      <c r="B1567" s="114" t="s">
        <v>3382</v>
      </c>
      <c r="C1567" s="4" t="s">
        <v>390</v>
      </c>
      <c r="D1567" s="144">
        <v>6</v>
      </c>
      <c r="E1567" s="130" t="s">
        <v>3561</v>
      </c>
      <c r="F1567" s="47">
        <v>51801</v>
      </c>
      <c r="G1567" s="47">
        <v>30925</v>
      </c>
      <c r="H1567" s="47">
        <v>0</v>
      </c>
      <c r="I1567" s="47">
        <v>7647</v>
      </c>
      <c r="J1567" s="47">
        <v>22</v>
      </c>
      <c r="K1567" s="47">
        <v>3869</v>
      </c>
      <c r="L1567" s="47">
        <v>1629</v>
      </c>
      <c r="M1567" s="47">
        <v>258368</v>
      </c>
      <c r="N1567" s="153">
        <v>3802</v>
      </c>
      <c r="O1567" s="147">
        <v>177</v>
      </c>
      <c r="P1567" s="147">
        <v>0</v>
      </c>
      <c r="Q1567" s="47">
        <v>209190</v>
      </c>
      <c r="R1567" s="47">
        <v>0</v>
      </c>
      <c r="S1567" s="47">
        <v>0</v>
      </c>
      <c r="T1567" s="47">
        <v>0</v>
      </c>
      <c r="U1567" s="47">
        <v>181904</v>
      </c>
      <c r="V1567" s="47">
        <v>0</v>
      </c>
      <c r="W1567" s="103">
        <v>749334</v>
      </c>
      <c r="X1567" s="41"/>
      <c r="Y1567" s="41"/>
      <c r="Z1567" s="41"/>
      <c r="AA1567" s="41"/>
    </row>
    <row r="1568" spans="1:27" ht="20.25" customHeight="1" x14ac:dyDescent="0.2">
      <c r="A1568" s="113" t="s">
        <v>3397</v>
      </c>
      <c r="B1568" s="114" t="s">
        <v>3382</v>
      </c>
      <c r="C1568" s="4" t="s">
        <v>1636</v>
      </c>
      <c r="D1568" s="144">
        <v>6</v>
      </c>
      <c r="E1568" s="130" t="s">
        <v>3561</v>
      </c>
      <c r="F1568" s="47">
        <v>2009</v>
      </c>
      <c r="G1568" s="47">
        <v>0</v>
      </c>
      <c r="H1568" s="47">
        <v>0</v>
      </c>
      <c r="I1568" s="47">
        <v>4640</v>
      </c>
      <c r="J1568" s="47">
        <v>8</v>
      </c>
      <c r="K1568" s="47">
        <v>18876</v>
      </c>
      <c r="L1568" s="47">
        <v>845</v>
      </c>
      <c r="M1568" s="47">
        <v>114407</v>
      </c>
      <c r="N1568" s="153">
        <v>6365</v>
      </c>
      <c r="O1568" s="147">
        <v>1608</v>
      </c>
      <c r="P1568" s="147">
        <v>0</v>
      </c>
      <c r="Q1568" s="47">
        <v>0</v>
      </c>
      <c r="R1568" s="47">
        <v>0</v>
      </c>
      <c r="S1568" s="47">
        <v>0</v>
      </c>
      <c r="T1568" s="47">
        <v>0</v>
      </c>
      <c r="U1568" s="47">
        <v>0</v>
      </c>
      <c r="V1568" s="47">
        <v>0</v>
      </c>
      <c r="W1568" s="103">
        <v>148758</v>
      </c>
      <c r="X1568" s="41"/>
      <c r="Y1568" s="41"/>
      <c r="Z1568" s="41"/>
      <c r="AA1568" s="41"/>
    </row>
    <row r="1569" spans="1:27" ht="20.25" customHeight="1" x14ac:dyDescent="0.2">
      <c r="A1569" s="113" t="s">
        <v>3398</v>
      </c>
      <c r="B1569" s="114" t="s">
        <v>3382</v>
      </c>
      <c r="C1569" s="4" t="s">
        <v>1637</v>
      </c>
      <c r="D1569" s="144">
        <v>6</v>
      </c>
      <c r="E1569" s="130" t="s">
        <v>3561</v>
      </c>
      <c r="F1569" s="47">
        <v>15072</v>
      </c>
      <c r="G1569" s="47">
        <v>0</v>
      </c>
      <c r="H1569" s="47">
        <v>0</v>
      </c>
      <c r="I1569" s="47">
        <v>7341</v>
      </c>
      <c r="J1569" s="47">
        <v>35</v>
      </c>
      <c r="K1569" s="47">
        <v>6088</v>
      </c>
      <c r="L1569" s="47">
        <v>1886</v>
      </c>
      <c r="M1569" s="47">
        <v>195259</v>
      </c>
      <c r="N1569" s="153">
        <v>20349</v>
      </c>
      <c r="O1569" s="147">
        <v>485</v>
      </c>
      <c r="P1569" s="147">
        <v>0</v>
      </c>
      <c r="Q1569" s="47">
        <v>286691</v>
      </c>
      <c r="R1569" s="47">
        <v>0</v>
      </c>
      <c r="S1569" s="47">
        <v>0</v>
      </c>
      <c r="T1569" s="47">
        <v>0</v>
      </c>
      <c r="U1569" s="47">
        <v>0</v>
      </c>
      <c r="V1569" s="47">
        <v>0</v>
      </c>
      <c r="W1569" s="103">
        <v>533206</v>
      </c>
      <c r="X1569" s="41"/>
      <c r="Y1569" s="41"/>
      <c r="Z1569" s="41"/>
      <c r="AA1569" s="41"/>
    </row>
    <row r="1570" spans="1:27" ht="20.25" customHeight="1" x14ac:dyDescent="0.2">
      <c r="A1570" s="113" t="s">
        <v>3399</v>
      </c>
      <c r="B1570" s="114" t="s">
        <v>3382</v>
      </c>
      <c r="C1570" s="4" t="s">
        <v>1638</v>
      </c>
      <c r="D1570" s="144">
        <v>6</v>
      </c>
      <c r="E1570" s="130" t="s">
        <v>3561</v>
      </c>
      <c r="F1570" s="47">
        <v>91</v>
      </c>
      <c r="G1570" s="47">
        <v>0</v>
      </c>
      <c r="H1570" s="47">
        <v>0</v>
      </c>
      <c r="I1570" s="47">
        <v>16366</v>
      </c>
      <c r="J1570" s="47">
        <v>44</v>
      </c>
      <c r="K1570" s="47">
        <v>18592</v>
      </c>
      <c r="L1570" s="47">
        <v>4704</v>
      </c>
      <c r="M1570" s="47">
        <v>278253</v>
      </c>
      <c r="N1570" s="153">
        <v>16228</v>
      </c>
      <c r="O1570" s="147">
        <v>88</v>
      </c>
      <c r="P1570" s="147">
        <v>0</v>
      </c>
      <c r="Q1570" s="47">
        <v>0</v>
      </c>
      <c r="R1570" s="47">
        <v>0</v>
      </c>
      <c r="S1570" s="47">
        <v>0</v>
      </c>
      <c r="T1570" s="47">
        <v>0</v>
      </c>
      <c r="U1570" s="47">
        <v>0</v>
      </c>
      <c r="V1570" s="47">
        <v>0</v>
      </c>
      <c r="W1570" s="103">
        <v>334366</v>
      </c>
      <c r="X1570" s="41"/>
      <c r="Y1570" s="41"/>
      <c r="Z1570" s="41"/>
      <c r="AA1570" s="41"/>
    </row>
    <row r="1571" spans="1:27" ht="20.25" customHeight="1" x14ac:dyDescent="0.2">
      <c r="A1571" s="113" t="s">
        <v>3400</v>
      </c>
      <c r="B1571" s="114" t="s">
        <v>3382</v>
      </c>
      <c r="C1571" s="4" t="s">
        <v>1639</v>
      </c>
      <c r="D1571" s="144">
        <v>6</v>
      </c>
      <c r="E1571" s="130" t="s">
        <v>3561</v>
      </c>
      <c r="F1571" s="47">
        <v>23320</v>
      </c>
      <c r="G1571" s="47">
        <v>0</v>
      </c>
      <c r="H1571" s="47">
        <v>0</v>
      </c>
      <c r="I1571" s="47">
        <v>3039</v>
      </c>
      <c r="J1571" s="47">
        <v>23</v>
      </c>
      <c r="K1571" s="47">
        <v>1961</v>
      </c>
      <c r="L1571" s="47">
        <v>2333</v>
      </c>
      <c r="M1571" s="47">
        <v>254243</v>
      </c>
      <c r="N1571" s="153">
        <v>4492</v>
      </c>
      <c r="O1571" s="147">
        <v>2221</v>
      </c>
      <c r="P1571" s="147">
        <v>0</v>
      </c>
      <c r="Q1571" s="47">
        <v>269557</v>
      </c>
      <c r="R1571" s="47">
        <v>0</v>
      </c>
      <c r="S1571" s="47">
        <v>0</v>
      </c>
      <c r="T1571" s="47">
        <v>0</v>
      </c>
      <c r="U1571" s="47">
        <v>125500</v>
      </c>
      <c r="V1571" s="47">
        <v>0</v>
      </c>
      <c r="W1571" s="103">
        <v>686689</v>
      </c>
      <c r="X1571" s="41"/>
      <c r="Y1571" s="41"/>
      <c r="Z1571" s="41"/>
      <c r="AA1571" s="41"/>
    </row>
    <row r="1572" spans="1:27" ht="20.25" customHeight="1" x14ac:dyDescent="0.2">
      <c r="A1572" s="113" t="s">
        <v>3401</v>
      </c>
      <c r="B1572" s="114" t="s">
        <v>3382</v>
      </c>
      <c r="C1572" s="4" t="s">
        <v>1640</v>
      </c>
      <c r="D1572" s="144">
        <v>6</v>
      </c>
      <c r="E1572" s="130" t="s">
        <v>3561</v>
      </c>
      <c r="F1572" s="47">
        <v>378333</v>
      </c>
      <c r="G1572" s="47">
        <v>0</v>
      </c>
      <c r="H1572" s="47">
        <v>0</v>
      </c>
      <c r="I1572" s="47">
        <v>68433</v>
      </c>
      <c r="J1572" s="47">
        <v>150</v>
      </c>
      <c r="K1572" s="47">
        <v>36791</v>
      </c>
      <c r="L1572" s="47">
        <v>21957</v>
      </c>
      <c r="M1572" s="47">
        <v>563499</v>
      </c>
      <c r="N1572" s="153">
        <v>10634</v>
      </c>
      <c r="O1572" s="147">
        <v>450</v>
      </c>
      <c r="P1572" s="147">
        <v>0</v>
      </c>
      <c r="Q1572" s="47">
        <v>0</v>
      </c>
      <c r="R1572" s="47">
        <v>0</v>
      </c>
      <c r="S1572" s="47">
        <v>0</v>
      </c>
      <c r="T1572" s="47">
        <v>0</v>
      </c>
      <c r="U1572" s="47">
        <v>0</v>
      </c>
      <c r="V1572" s="47">
        <v>0</v>
      </c>
      <c r="W1572" s="103">
        <v>1080247</v>
      </c>
      <c r="X1572" s="41"/>
      <c r="Y1572" s="41"/>
      <c r="Z1572" s="41"/>
      <c r="AA1572" s="41"/>
    </row>
    <row r="1573" spans="1:27" ht="20.25" customHeight="1" x14ac:dyDescent="0.2">
      <c r="A1573" s="113" t="s">
        <v>3402</v>
      </c>
      <c r="B1573" s="114" t="s">
        <v>3382</v>
      </c>
      <c r="C1573" s="4" t="s">
        <v>1641</v>
      </c>
      <c r="D1573" s="144">
        <v>6</v>
      </c>
      <c r="E1573" s="130" t="s">
        <v>3561</v>
      </c>
      <c r="F1573" s="47">
        <v>32002</v>
      </c>
      <c r="G1573" s="47">
        <v>0</v>
      </c>
      <c r="H1573" s="47">
        <v>170</v>
      </c>
      <c r="I1573" s="47">
        <v>67837</v>
      </c>
      <c r="J1573" s="47">
        <v>274</v>
      </c>
      <c r="K1573" s="47">
        <v>28517</v>
      </c>
      <c r="L1573" s="47">
        <v>8318</v>
      </c>
      <c r="M1573" s="47">
        <v>422148</v>
      </c>
      <c r="N1573" s="153">
        <v>42238</v>
      </c>
      <c r="O1573" s="147">
        <v>558</v>
      </c>
      <c r="P1573" s="147">
        <v>0</v>
      </c>
      <c r="Q1573" s="47">
        <v>0</v>
      </c>
      <c r="R1573" s="47">
        <v>0</v>
      </c>
      <c r="S1573" s="47">
        <v>0</v>
      </c>
      <c r="T1573" s="47">
        <v>0</v>
      </c>
      <c r="U1573" s="47">
        <v>0</v>
      </c>
      <c r="V1573" s="47">
        <v>0</v>
      </c>
      <c r="W1573" s="103">
        <v>602062</v>
      </c>
      <c r="X1573" s="41"/>
      <c r="Y1573" s="41"/>
      <c r="Z1573" s="41"/>
      <c r="AA1573" s="41"/>
    </row>
    <row r="1574" spans="1:27" ht="20.25" customHeight="1" x14ac:dyDescent="0.2">
      <c r="A1574" s="113" t="s">
        <v>3403</v>
      </c>
      <c r="B1574" s="114" t="s">
        <v>3382</v>
      </c>
      <c r="C1574" s="4" t="s">
        <v>1642</v>
      </c>
      <c r="D1574" s="144">
        <v>6</v>
      </c>
      <c r="E1574" s="130" t="s">
        <v>3561</v>
      </c>
      <c r="F1574" s="47">
        <v>13690</v>
      </c>
      <c r="G1574" s="47">
        <v>0</v>
      </c>
      <c r="H1574" s="47">
        <v>245</v>
      </c>
      <c r="I1574" s="47">
        <v>3218</v>
      </c>
      <c r="J1574" s="47">
        <v>12</v>
      </c>
      <c r="K1574" s="47">
        <v>1647</v>
      </c>
      <c r="L1574" s="47">
        <v>1226</v>
      </c>
      <c r="M1574" s="47">
        <v>123633</v>
      </c>
      <c r="N1574" s="153">
        <v>187</v>
      </c>
      <c r="O1574" s="147">
        <v>197</v>
      </c>
      <c r="P1574" s="147">
        <v>0</v>
      </c>
      <c r="Q1574" s="47">
        <v>141507</v>
      </c>
      <c r="R1574" s="47">
        <v>0</v>
      </c>
      <c r="S1574" s="47">
        <v>0</v>
      </c>
      <c r="T1574" s="47">
        <v>0</v>
      </c>
      <c r="U1574" s="47">
        <v>0</v>
      </c>
      <c r="V1574" s="47">
        <v>0</v>
      </c>
      <c r="W1574" s="103">
        <v>285562</v>
      </c>
      <c r="X1574" s="41"/>
      <c r="Y1574" s="41"/>
      <c r="Z1574" s="41"/>
      <c r="AA1574" s="41"/>
    </row>
    <row r="1575" spans="1:27" ht="20.25" customHeight="1" x14ac:dyDescent="0.2">
      <c r="A1575" s="113" t="s">
        <v>3404</v>
      </c>
      <c r="B1575" s="114" t="s">
        <v>3382</v>
      </c>
      <c r="C1575" s="4" t="s">
        <v>447</v>
      </c>
      <c r="D1575" s="144">
        <v>6</v>
      </c>
      <c r="E1575" s="130" t="s">
        <v>3561</v>
      </c>
      <c r="F1575" s="47">
        <v>12306</v>
      </c>
      <c r="G1575" s="47">
        <v>26921</v>
      </c>
      <c r="H1575" s="47">
        <v>0</v>
      </c>
      <c r="I1575" s="47">
        <v>9331</v>
      </c>
      <c r="J1575" s="47">
        <v>17</v>
      </c>
      <c r="K1575" s="47">
        <v>2049</v>
      </c>
      <c r="L1575" s="47">
        <v>1551</v>
      </c>
      <c r="M1575" s="47">
        <v>172866</v>
      </c>
      <c r="N1575" s="153">
        <v>12140</v>
      </c>
      <c r="O1575" s="147">
        <v>1239</v>
      </c>
      <c r="P1575" s="147">
        <v>0</v>
      </c>
      <c r="Q1575" s="47">
        <v>135146</v>
      </c>
      <c r="R1575" s="47">
        <v>0</v>
      </c>
      <c r="S1575" s="47">
        <v>0</v>
      </c>
      <c r="T1575" s="47">
        <v>0</v>
      </c>
      <c r="U1575" s="47">
        <v>0</v>
      </c>
      <c r="V1575" s="47">
        <v>0</v>
      </c>
      <c r="W1575" s="103">
        <v>373566</v>
      </c>
      <c r="X1575" s="41"/>
      <c r="Y1575" s="41"/>
      <c r="Z1575" s="41"/>
      <c r="AA1575" s="41"/>
    </row>
    <row r="1576" spans="1:27" ht="20.25" customHeight="1" x14ac:dyDescent="0.2">
      <c r="A1576" s="113" t="s">
        <v>3405</v>
      </c>
      <c r="B1576" s="114" t="s">
        <v>3382</v>
      </c>
      <c r="C1576" s="4" t="s">
        <v>1643</v>
      </c>
      <c r="D1576" s="144">
        <v>6</v>
      </c>
      <c r="E1576" s="130" t="s">
        <v>3561</v>
      </c>
      <c r="F1576" s="47">
        <v>12447</v>
      </c>
      <c r="G1576" s="47">
        <v>0</v>
      </c>
      <c r="H1576" s="47">
        <v>0</v>
      </c>
      <c r="I1576" s="47">
        <v>5542</v>
      </c>
      <c r="J1576" s="47">
        <v>7</v>
      </c>
      <c r="K1576" s="47">
        <v>1719</v>
      </c>
      <c r="L1576" s="47">
        <v>202</v>
      </c>
      <c r="M1576" s="47">
        <v>60645</v>
      </c>
      <c r="N1576" s="153">
        <v>7444</v>
      </c>
      <c r="O1576" s="147">
        <v>194</v>
      </c>
      <c r="P1576" s="147">
        <v>0</v>
      </c>
      <c r="Q1576" s="47">
        <v>57414</v>
      </c>
      <c r="R1576" s="47">
        <v>0</v>
      </c>
      <c r="S1576" s="47">
        <v>0</v>
      </c>
      <c r="T1576" s="47">
        <v>0</v>
      </c>
      <c r="U1576" s="47">
        <v>0</v>
      </c>
      <c r="V1576" s="47">
        <v>0</v>
      </c>
      <c r="W1576" s="103">
        <v>145614</v>
      </c>
      <c r="X1576" s="41"/>
      <c r="Y1576" s="41"/>
      <c r="Z1576" s="41"/>
      <c r="AA1576" s="41"/>
    </row>
    <row r="1577" spans="1:27" ht="20.25" customHeight="1" x14ac:dyDescent="0.2">
      <c r="A1577" s="113" t="s">
        <v>3406</v>
      </c>
      <c r="B1577" s="114" t="s">
        <v>3382</v>
      </c>
      <c r="C1577" s="4" t="s">
        <v>946</v>
      </c>
      <c r="D1577" s="144">
        <v>6</v>
      </c>
      <c r="E1577" s="130" t="s">
        <v>3561</v>
      </c>
      <c r="F1577" s="47">
        <v>23994</v>
      </c>
      <c r="G1577" s="47">
        <v>31375</v>
      </c>
      <c r="H1577" s="47">
        <v>35</v>
      </c>
      <c r="I1577" s="47">
        <v>11882</v>
      </c>
      <c r="J1577" s="47">
        <v>22</v>
      </c>
      <c r="K1577" s="47">
        <v>4420</v>
      </c>
      <c r="L1577" s="47">
        <v>1336</v>
      </c>
      <c r="M1577" s="47">
        <v>158088</v>
      </c>
      <c r="N1577" s="153">
        <v>16085</v>
      </c>
      <c r="O1577" s="147">
        <v>769</v>
      </c>
      <c r="P1577" s="147">
        <v>0</v>
      </c>
      <c r="Q1577" s="47">
        <v>163185</v>
      </c>
      <c r="R1577" s="47">
        <v>0</v>
      </c>
      <c r="S1577" s="47">
        <v>0</v>
      </c>
      <c r="T1577" s="47">
        <v>0</v>
      </c>
      <c r="U1577" s="47">
        <v>0</v>
      </c>
      <c r="V1577" s="47">
        <v>0</v>
      </c>
      <c r="W1577" s="103">
        <v>411191</v>
      </c>
      <c r="X1577" s="41"/>
      <c r="Y1577" s="41"/>
      <c r="Z1577" s="41"/>
      <c r="AA1577" s="41"/>
    </row>
    <row r="1578" spans="1:27" ht="20.25" customHeight="1" x14ac:dyDescent="0.2">
      <c r="A1578" s="113" t="s">
        <v>3407</v>
      </c>
      <c r="B1578" s="114" t="s">
        <v>3382</v>
      </c>
      <c r="C1578" s="4" t="s">
        <v>1644</v>
      </c>
      <c r="D1578" s="144">
        <v>6</v>
      </c>
      <c r="E1578" s="130" t="s">
        <v>3561</v>
      </c>
      <c r="F1578" s="47">
        <v>393619</v>
      </c>
      <c r="G1578" s="47">
        <v>0</v>
      </c>
      <c r="H1578" s="47">
        <v>0</v>
      </c>
      <c r="I1578" s="47">
        <v>63033</v>
      </c>
      <c r="J1578" s="47">
        <v>19</v>
      </c>
      <c r="K1578" s="47">
        <v>8983</v>
      </c>
      <c r="L1578" s="47">
        <v>1362</v>
      </c>
      <c r="M1578" s="47">
        <v>145332</v>
      </c>
      <c r="N1578" s="153">
        <v>31074</v>
      </c>
      <c r="O1578" s="147">
        <v>431</v>
      </c>
      <c r="P1578" s="147">
        <v>0</v>
      </c>
      <c r="Q1578" s="47">
        <v>0</v>
      </c>
      <c r="R1578" s="47">
        <v>0</v>
      </c>
      <c r="S1578" s="47">
        <v>0</v>
      </c>
      <c r="T1578" s="47">
        <v>0</v>
      </c>
      <c r="U1578" s="47">
        <v>0</v>
      </c>
      <c r="V1578" s="47">
        <v>0</v>
      </c>
      <c r="W1578" s="103">
        <v>643853</v>
      </c>
      <c r="X1578" s="41"/>
      <c r="Y1578" s="41"/>
      <c r="Z1578" s="41"/>
      <c r="AA1578" s="41"/>
    </row>
    <row r="1579" spans="1:27" ht="20.25" customHeight="1" x14ac:dyDescent="0.2">
      <c r="A1579" s="113" t="s">
        <v>3408</v>
      </c>
      <c r="B1579" s="114" t="s">
        <v>3382</v>
      </c>
      <c r="C1579" s="4" t="s">
        <v>1645</v>
      </c>
      <c r="D1579" s="144">
        <v>6</v>
      </c>
      <c r="E1579" s="130" t="s">
        <v>3561</v>
      </c>
      <c r="F1579" s="47">
        <v>397126</v>
      </c>
      <c r="G1579" s="47">
        <v>0</v>
      </c>
      <c r="H1579" s="47">
        <v>0</v>
      </c>
      <c r="I1579" s="47">
        <v>53843</v>
      </c>
      <c r="J1579" s="47">
        <v>37</v>
      </c>
      <c r="K1579" s="47">
        <v>2486</v>
      </c>
      <c r="L1579" s="47">
        <v>2013</v>
      </c>
      <c r="M1579" s="47">
        <v>301143</v>
      </c>
      <c r="N1579" s="153">
        <v>6892</v>
      </c>
      <c r="O1579" s="147">
        <v>4757</v>
      </c>
      <c r="P1579" s="147">
        <v>0</v>
      </c>
      <c r="Q1579" s="47">
        <v>590699</v>
      </c>
      <c r="R1579" s="47">
        <v>0</v>
      </c>
      <c r="S1579" s="47">
        <v>0</v>
      </c>
      <c r="T1579" s="47">
        <v>0</v>
      </c>
      <c r="U1579" s="47">
        <v>353756</v>
      </c>
      <c r="V1579" s="47">
        <v>0</v>
      </c>
      <c r="W1579" s="103">
        <v>1712752</v>
      </c>
      <c r="X1579" s="41"/>
      <c r="Y1579" s="41"/>
      <c r="Z1579" s="41"/>
      <c r="AA1579" s="41"/>
    </row>
    <row r="1580" spans="1:27" ht="20.25" customHeight="1" x14ac:dyDescent="0.2">
      <c r="A1580" s="113" t="s">
        <v>3409</v>
      </c>
      <c r="B1580" s="114" t="s">
        <v>3382</v>
      </c>
      <c r="C1580" s="4" t="s">
        <v>1646</v>
      </c>
      <c r="D1580" s="144">
        <v>6</v>
      </c>
      <c r="E1580" s="130" t="s">
        <v>3561</v>
      </c>
      <c r="F1580" s="47">
        <v>266836</v>
      </c>
      <c r="G1580" s="47">
        <v>0</v>
      </c>
      <c r="H1580" s="47">
        <v>0</v>
      </c>
      <c r="I1580" s="47">
        <v>77541</v>
      </c>
      <c r="J1580" s="47">
        <v>35</v>
      </c>
      <c r="K1580" s="47">
        <v>21282</v>
      </c>
      <c r="L1580" s="47">
        <v>3202</v>
      </c>
      <c r="M1580" s="47">
        <v>258807</v>
      </c>
      <c r="N1580" s="153">
        <v>91488</v>
      </c>
      <c r="O1580" s="147">
        <v>468</v>
      </c>
      <c r="P1580" s="147">
        <v>0</v>
      </c>
      <c r="Q1580" s="47">
        <v>0</v>
      </c>
      <c r="R1580" s="47">
        <v>0</v>
      </c>
      <c r="S1580" s="47">
        <v>0</v>
      </c>
      <c r="T1580" s="47">
        <v>0</v>
      </c>
      <c r="U1580" s="47">
        <v>0</v>
      </c>
      <c r="V1580" s="47">
        <v>0</v>
      </c>
      <c r="W1580" s="103">
        <v>719659</v>
      </c>
      <c r="X1580" s="41"/>
      <c r="Y1580" s="41"/>
      <c r="Z1580" s="41"/>
      <c r="AA1580" s="41"/>
    </row>
    <row r="1581" spans="1:27" ht="20.25" customHeight="1" x14ac:dyDescent="0.2">
      <c r="A1581" s="113" t="s">
        <v>3410</v>
      </c>
      <c r="B1581" s="114" t="s">
        <v>3382</v>
      </c>
      <c r="C1581" s="4" t="s">
        <v>1647</v>
      </c>
      <c r="D1581" s="144">
        <v>6</v>
      </c>
      <c r="E1581" s="130" t="s">
        <v>3561</v>
      </c>
      <c r="F1581" s="47">
        <v>16268</v>
      </c>
      <c r="G1581" s="47">
        <v>0</v>
      </c>
      <c r="H1581" s="47">
        <v>0</v>
      </c>
      <c r="I1581" s="47">
        <v>23124</v>
      </c>
      <c r="J1581" s="47">
        <v>49</v>
      </c>
      <c r="K1581" s="47">
        <v>21391</v>
      </c>
      <c r="L1581" s="47">
        <v>2355</v>
      </c>
      <c r="M1581" s="47">
        <v>195925</v>
      </c>
      <c r="N1581" s="153">
        <v>945</v>
      </c>
      <c r="O1581" s="147">
        <v>317</v>
      </c>
      <c r="P1581" s="147">
        <v>0</v>
      </c>
      <c r="Q1581" s="47">
        <v>0</v>
      </c>
      <c r="R1581" s="47">
        <v>0</v>
      </c>
      <c r="S1581" s="47">
        <v>0</v>
      </c>
      <c r="T1581" s="47">
        <v>0</v>
      </c>
      <c r="U1581" s="47">
        <v>0</v>
      </c>
      <c r="V1581" s="47">
        <v>0</v>
      </c>
      <c r="W1581" s="103">
        <v>260374</v>
      </c>
      <c r="X1581" s="41"/>
      <c r="Y1581" s="41"/>
      <c r="Z1581" s="41"/>
      <c r="AA1581" s="41"/>
    </row>
    <row r="1582" spans="1:27" ht="20.25" customHeight="1" x14ac:dyDescent="0.2">
      <c r="A1582" s="113" t="s">
        <v>3411</v>
      </c>
      <c r="B1582" s="114" t="s">
        <v>3382</v>
      </c>
      <c r="C1582" s="4" t="s">
        <v>1648</v>
      </c>
      <c r="D1582" s="144">
        <v>6</v>
      </c>
      <c r="E1582" s="130" t="s">
        <v>3561</v>
      </c>
      <c r="F1582" s="47">
        <v>190017</v>
      </c>
      <c r="G1582" s="47">
        <v>0</v>
      </c>
      <c r="H1582" s="47">
        <v>0</v>
      </c>
      <c r="I1582" s="47">
        <v>84313</v>
      </c>
      <c r="J1582" s="47">
        <v>130</v>
      </c>
      <c r="K1582" s="47">
        <v>51579</v>
      </c>
      <c r="L1582" s="47">
        <v>8334</v>
      </c>
      <c r="M1582" s="47">
        <v>457532</v>
      </c>
      <c r="N1582" s="153">
        <v>41292</v>
      </c>
      <c r="O1582" s="147">
        <v>2400</v>
      </c>
      <c r="P1582" s="147">
        <v>0</v>
      </c>
      <c r="Q1582" s="47">
        <v>0</v>
      </c>
      <c r="R1582" s="47">
        <v>0</v>
      </c>
      <c r="S1582" s="47">
        <v>0</v>
      </c>
      <c r="T1582" s="47">
        <v>0</v>
      </c>
      <c r="U1582" s="47">
        <v>0</v>
      </c>
      <c r="V1582" s="47">
        <v>0</v>
      </c>
      <c r="W1582" s="103">
        <v>835597</v>
      </c>
      <c r="X1582" s="41"/>
      <c r="Y1582" s="41"/>
      <c r="Z1582" s="41"/>
      <c r="AA1582" s="41"/>
    </row>
    <row r="1583" spans="1:27" ht="20.25" customHeight="1" x14ac:dyDescent="0.2">
      <c r="A1583" s="113" t="s">
        <v>3412</v>
      </c>
      <c r="B1583" s="114" t="s">
        <v>3382</v>
      </c>
      <c r="C1583" s="4" t="s">
        <v>1649</v>
      </c>
      <c r="D1583" s="144">
        <v>6</v>
      </c>
      <c r="E1583" s="130" t="s">
        <v>3561</v>
      </c>
      <c r="F1583" s="47">
        <v>118688</v>
      </c>
      <c r="G1583" s="47">
        <v>0</v>
      </c>
      <c r="H1583" s="47">
        <v>0</v>
      </c>
      <c r="I1583" s="47">
        <v>9449</v>
      </c>
      <c r="J1583" s="47">
        <v>31</v>
      </c>
      <c r="K1583" s="47">
        <v>3413</v>
      </c>
      <c r="L1583" s="47">
        <v>1957</v>
      </c>
      <c r="M1583" s="47">
        <v>194068</v>
      </c>
      <c r="N1583" s="153">
        <v>12077</v>
      </c>
      <c r="O1583" s="147">
        <v>270</v>
      </c>
      <c r="P1583" s="147">
        <v>0</v>
      </c>
      <c r="Q1583" s="47">
        <v>297152</v>
      </c>
      <c r="R1583" s="47">
        <v>0</v>
      </c>
      <c r="S1583" s="47">
        <v>0</v>
      </c>
      <c r="T1583" s="47">
        <v>0</v>
      </c>
      <c r="U1583" s="47">
        <v>0</v>
      </c>
      <c r="V1583" s="47">
        <v>0</v>
      </c>
      <c r="W1583" s="103">
        <v>637105</v>
      </c>
      <c r="X1583" s="41"/>
      <c r="Y1583" s="41"/>
      <c r="Z1583" s="41"/>
      <c r="AA1583" s="41"/>
    </row>
    <row r="1584" spans="1:27" ht="20.25" customHeight="1" x14ac:dyDescent="0.2">
      <c r="A1584" s="113" t="s">
        <v>3413</v>
      </c>
      <c r="B1584" s="114" t="s">
        <v>3382</v>
      </c>
      <c r="C1584" s="4" t="s">
        <v>1650</v>
      </c>
      <c r="D1584" s="144">
        <v>6</v>
      </c>
      <c r="E1584" s="130" t="s">
        <v>3561</v>
      </c>
      <c r="F1584" s="47">
        <v>69097</v>
      </c>
      <c r="G1584" s="47">
        <v>75405</v>
      </c>
      <c r="H1584" s="47">
        <v>0</v>
      </c>
      <c r="I1584" s="47">
        <v>7654</v>
      </c>
      <c r="J1584" s="47">
        <v>48</v>
      </c>
      <c r="K1584" s="47">
        <v>2654</v>
      </c>
      <c r="L1584" s="47">
        <v>2826</v>
      </c>
      <c r="M1584" s="47">
        <v>419256</v>
      </c>
      <c r="N1584" s="153">
        <v>411</v>
      </c>
      <c r="O1584" s="147">
        <v>552</v>
      </c>
      <c r="P1584" s="147">
        <v>0</v>
      </c>
      <c r="Q1584" s="47">
        <v>237137</v>
      </c>
      <c r="R1584" s="47">
        <v>0</v>
      </c>
      <c r="S1584" s="47">
        <v>0</v>
      </c>
      <c r="T1584" s="47">
        <v>0</v>
      </c>
      <c r="U1584" s="47">
        <v>12359</v>
      </c>
      <c r="V1584" s="47">
        <v>0</v>
      </c>
      <c r="W1584" s="103">
        <v>827399</v>
      </c>
      <c r="X1584" s="41"/>
      <c r="Y1584" s="41"/>
      <c r="Z1584" s="41"/>
      <c r="AA1584" s="41"/>
    </row>
    <row r="1585" spans="1:27" ht="20.25" customHeight="1" x14ac:dyDescent="0.2">
      <c r="A1585" s="113" t="s">
        <v>3414</v>
      </c>
      <c r="B1585" s="114" t="s">
        <v>3382</v>
      </c>
      <c r="C1585" s="4" t="s">
        <v>1651</v>
      </c>
      <c r="D1585" s="144">
        <v>6</v>
      </c>
      <c r="E1585" s="130" t="s">
        <v>3561</v>
      </c>
      <c r="F1585" s="47">
        <v>5387</v>
      </c>
      <c r="G1585" s="47">
        <v>0</v>
      </c>
      <c r="H1585" s="47">
        <v>739</v>
      </c>
      <c r="I1585" s="47">
        <v>9013</v>
      </c>
      <c r="J1585" s="47">
        <v>21</v>
      </c>
      <c r="K1585" s="47">
        <v>6252</v>
      </c>
      <c r="L1585" s="47">
        <v>2148</v>
      </c>
      <c r="M1585" s="47">
        <v>254297</v>
      </c>
      <c r="N1585" s="153">
        <v>41875</v>
      </c>
      <c r="O1585" s="147">
        <v>3</v>
      </c>
      <c r="P1585" s="147">
        <v>0</v>
      </c>
      <c r="Q1585" s="47">
        <v>44</v>
      </c>
      <c r="R1585" s="47">
        <v>58</v>
      </c>
      <c r="S1585" s="47">
        <v>0</v>
      </c>
      <c r="T1585" s="47">
        <v>0</v>
      </c>
      <c r="U1585" s="47">
        <v>249774</v>
      </c>
      <c r="V1585" s="47">
        <v>0</v>
      </c>
      <c r="W1585" s="103">
        <v>569611</v>
      </c>
      <c r="X1585" s="41"/>
      <c r="Y1585" s="41"/>
      <c r="Z1585" s="41"/>
      <c r="AA1585" s="41"/>
    </row>
    <row r="1586" spans="1:27" ht="20.25" customHeight="1" x14ac:dyDescent="0.2">
      <c r="A1586" s="113" t="s">
        <v>3415</v>
      </c>
      <c r="B1586" s="114" t="s">
        <v>3382</v>
      </c>
      <c r="C1586" s="4" t="s">
        <v>1652</v>
      </c>
      <c r="D1586" s="144">
        <v>6</v>
      </c>
      <c r="E1586" s="130" t="s">
        <v>3561</v>
      </c>
      <c r="F1586" s="47">
        <v>32691</v>
      </c>
      <c r="G1586" s="47">
        <v>0</v>
      </c>
      <c r="H1586" s="47">
        <v>0</v>
      </c>
      <c r="I1586" s="47">
        <v>1906</v>
      </c>
      <c r="J1586" s="47">
        <v>125</v>
      </c>
      <c r="K1586" s="47">
        <v>3607</v>
      </c>
      <c r="L1586" s="47">
        <v>3679</v>
      </c>
      <c r="M1586" s="47">
        <v>353046</v>
      </c>
      <c r="N1586" s="153">
        <v>6532</v>
      </c>
      <c r="O1586" s="147">
        <v>1585</v>
      </c>
      <c r="P1586" s="147">
        <v>0</v>
      </c>
      <c r="Q1586" s="47">
        <v>200745</v>
      </c>
      <c r="R1586" s="47">
        <v>0</v>
      </c>
      <c r="S1586" s="47">
        <v>0</v>
      </c>
      <c r="T1586" s="47">
        <v>0</v>
      </c>
      <c r="U1586" s="47">
        <v>211406</v>
      </c>
      <c r="V1586" s="47">
        <v>0</v>
      </c>
      <c r="W1586" s="103">
        <v>815322</v>
      </c>
      <c r="X1586" s="41"/>
      <c r="Y1586" s="41"/>
      <c r="Z1586" s="41"/>
      <c r="AA1586" s="41"/>
    </row>
    <row r="1587" spans="1:27" ht="20.25" customHeight="1" x14ac:dyDescent="0.2">
      <c r="A1587" s="113" t="s">
        <v>3416</v>
      </c>
      <c r="B1587" s="114" t="s">
        <v>3382</v>
      </c>
      <c r="C1587" s="4" t="s">
        <v>1653</v>
      </c>
      <c r="D1587" s="144">
        <v>6</v>
      </c>
      <c r="E1587" s="130" t="s">
        <v>3561</v>
      </c>
      <c r="F1587" s="47">
        <v>6577</v>
      </c>
      <c r="G1587" s="47">
        <v>0</v>
      </c>
      <c r="H1587" s="47">
        <v>0</v>
      </c>
      <c r="I1587" s="47">
        <v>2312</v>
      </c>
      <c r="J1587" s="47">
        <v>9</v>
      </c>
      <c r="K1587" s="47">
        <v>1358</v>
      </c>
      <c r="L1587" s="47">
        <v>776</v>
      </c>
      <c r="M1587" s="47">
        <v>113336</v>
      </c>
      <c r="N1587" s="153">
        <v>616</v>
      </c>
      <c r="O1587" s="147">
        <v>988</v>
      </c>
      <c r="P1587" s="147">
        <v>0</v>
      </c>
      <c r="Q1587" s="47">
        <v>99366</v>
      </c>
      <c r="R1587" s="47">
        <v>0</v>
      </c>
      <c r="S1587" s="47">
        <v>0</v>
      </c>
      <c r="T1587" s="47">
        <v>0</v>
      </c>
      <c r="U1587" s="47">
        <v>0</v>
      </c>
      <c r="V1587" s="47">
        <v>0</v>
      </c>
      <c r="W1587" s="103">
        <v>225338</v>
      </c>
      <c r="X1587" s="41"/>
      <c r="Y1587" s="41"/>
      <c r="Z1587" s="41"/>
      <c r="AA1587" s="41"/>
    </row>
    <row r="1588" spans="1:27" ht="20.25" customHeight="1" x14ac:dyDescent="0.2">
      <c r="A1588" s="113" t="s">
        <v>3417</v>
      </c>
      <c r="B1588" s="114" t="s">
        <v>3382</v>
      </c>
      <c r="C1588" s="4" t="s">
        <v>1654</v>
      </c>
      <c r="D1588" s="144">
        <v>6</v>
      </c>
      <c r="E1588" s="130" t="s">
        <v>3561</v>
      </c>
      <c r="F1588" s="47">
        <v>6782</v>
      </c>
      <c r="G1588" s="47">
        <v>0</v>
      </c>
      <c r="H1588" s="47">
        <v>671</v>
      </c>
      <c r="I1588" s="47">
        <v>39410</v>
      </c>
      <c r="J1588" s="47">
        <v>29</v>
      </c>
      <c r="K1588" s="47">
        <v>23350</v>
      </c>
      <c r="L1588" s="47">
        <v>2526</v>
      </c>
      <c r="M1588" s="47">
        <v>194553</v>
      </c>
      <c r="N1588" s="153">
        <v>8620</v>
      </c>
      <c r="O1588" s="147">
        <v>1122</v>
      </c>
      <c r="P1588" s="147">
        <v>0</v>
      </c>
      <c r="Q1588" s="47">
        <v>0</v>
      </c>
      <c r="R1588" s="47">
        <v>0</v>
      </c>
      <c r="S1588" s="47">
        <v>0</v>
      </c>
      <c r="T1588" s="47">
        <v>0</v>
      </c>
      <c r="U1588" s="47">
        <v>0</v>
      </c>
      <c r="V1588" s="47">
        <v>0</v>
      </c>
      <c r="W1588" s="103">
        <v>277063</v>
      </c>
      <c r="X1588" s="41"/>
      <c r="Y1588" s="41"/>
      <c r="Z1588" s="41"/>
      <c r="AA1588" s="41"/>
    </row>
    <row r="1589" spans="1:27" ht="20.25" customHeight="1" x14ac:dyDescent="0.2">
      <c r="A1589" s="113" t="s">
        <v>3418</v>
      </c>
      <c r="B1589" s="114" t="s">
        <v>3382</v>
      </c>
      <c r="C1589" s="4" t="s">
        <v>1655</v>
      </c>
      <c r="D1589" s="144">
        <v>6</v>
      </c>
      <c r="E1589" s="130" t="s">
        <v>3561</v>
      </c>
      <c r="F1589" s="47">
        <v>7121</v>
      </c>
      <c r="G1589" s="47">
        <v>52410</v>
      </c>
      <c r="H1589" s="47">
        <v>686</v>
      </c>
      <c r="I1589" s="47">
        <v>18640</v>
      </c>
      <c r="J1589" s="47">
        <v>32</v>
      </c>
      <c r="K1589" s="47">
        <v>2772</v>
      </c>
      <c r="L1589" s="47">
        <v>3087</v>
      </c>
      <c r="M1589" s="47">
        <v>204726</v>
      </c>
      <c r="N1589" s="153">
        <v>29377</v>
      </c>
      <c r="O1589" s="147">
        <v>27</v>
      </c>
      <c r="P1589" s="147">
        <v>0</v>
      </c>
      <c r="Q1589" s="47">
        <v>167327</v>
      </c>
      <c r="R1589" s="47">
        <v>0</v>
      </c>
      <c r="S1589" s="47">
        <v>0</v>
      </c>
      <c r="T1589" s="47">
        <v>0</v>
      </c>
      <c r="U1589" s="47">
        <v>0</v>
      </c>
      <c r="V1589" s="47">
        <v>0</v>
      </c>
      <c r="W1589" s="103">
        <v>486205</v>
      </c>
      <c r="X1589" s="41"/>
      <c r="Y1589" s="41"/>
      <c r="Z1589" s="41"/>
      <c r="AA1589" s="41"/>
    </row>
    <row r="1590" spans="1:27" ht="20.25" customHeight="1" x14ac:dyDescent="0.2">
      <c r="A1590" s="113" t="s">
        <v>3419</v>
      </c>
      <c r="B1590" s="114" t="s">
        <v>3382</v>
      </c>
      <c r="C1590" s="4" t="s">
        <v>1656</v>
      </c>
      <c r="D1590" s="144">
        <v>6</v>
      </c>
      <c r="E1590" s="130" t="s">
        <v>3561</v>
      </c>
      <c r="F1590" s="47">
        <v>1731</v>
      </c>
      <c r="G1590" s="47">
        <v>0</v>
      </c>
      <c r="H1590" s="47">
        <v>241</v>
      </c>
      <c r="I1590" s="47">
        <v>6057</v>
      </c>
      <c r="J1590" s="47">
        <v>8</v>
      </c>
      <c r="K1590" s="47">
        <v>1439</v>
      </c>
      <c r="L1590" s="47">
        <v>561</v>
      </c>
      <c r="M1590" s="47">
        <v>106790</v>
      </c>
      <c r="N1590" s="153">
        <v>10443</v>
      </c>
      <c r="O1590" s="147">
        <v>1418</v>
      </c>
      <c r="P1590" s="147">
        <v>0</v>
      </c>
      <c r="Q1590" s="47">
        <v>82367</v>
      </c>
      <c r="R1590" s="47">
        <v>0</v>
      </c>
      <c r="S1590" s="47">
        <v>0</v>
      </c>
      <c r="T1590" s="47">
        <v>0</v>
      </c>
      <c r="U1590" s="47">
        <v>0</v>
      </c>
      <c r="V1590" s="47">
        <v>0</v>
      </c>
      <c r="W1590" s="103">
        <v>211055</v>
      </c>
      <c r="X1590" s="41"/>
      <c r="Y1590" s="41"/>
      <c r="Z1590" s="41"/>
      <c r="AA1590" s="41"/>
    </row>
    <row r="1591" spans="1:27" ht="20.25" customHeight="1" x14ac:dyDescent="0.2">
      <c r="A1591" s="113" t="s">
        <v>3420</v>
      </c>
      <c r="B1591" s="114" t="s">
        <v>3382</v>
      </c>
      <c r="C1591" s="4" t="s">
        <v>1657</v>
      </c>
      <c r="D1591" s="144">
        <v>6</v>
      </c>
      <c r="E1591" s="130" t="s">
        <v>3561</v>
      </c>
      <c r="F1591" s="47">
        <v>16853</v>
      </c>
      <c r="G1591" s="47">
        <v>44966</v>
      </c>
      <c r="H1591" s="47">
        <v>1152</v>
      </c>
      <c r="I1591" s="47">
        <v>5490</v>
      </c>
      <c r="J1591" s="47">
        <v>5</v>
      </c>
      <c r="K1591" s="47">
        <v>846</v>
      </c>
      <c r="L1591" s="47">
        <v>413</v>
      </c>
      <c r="M1591" s="47">
        <v>93139</v>
      </c>
      <c r="N1591" s="153">
        <v>39059</v>
      </c>
      <c r="O1591" s="147">
        <v>0</v>
      </c>
      <c r="P1591" s="147">
        <v>0</v>
      </c>
      <c r="Q1591" s="47">
        <v>107040</v>
      </c>
      <c r="R1591" s="47">
        <v>0</v>
      </c>
      <c r="S1591" s="47">
        <v>0</v>
      </c>
      <c r="T1591" s="47">
        <v>0</v>
      </c>
      <c r="U1591" s="47">
        <v>0</v>
      </c>
      <c r="V1591" s="47">
        <v>0</v>
      </c>
      <c r="W1591" s="103">
        <v>308963</v>
      </c>
      <c r="X1591" s="41"/>
      <c r="Y1591" s="41"/>
      <c r="Z1591" s="41"/>
      <c r="AA1591" s="41"/>
    </row>
    <row r="1592" spans="1:27" ht="20.25" customHeight="1" x14ac:dyDescent="0.2">
      <c r="A1592" s="113" t="s">
        <v>3421</v>
      </c>
      <c r="B1592" s="114" t="s">
        <v>3382</v>
      </c>
      <c r="C1592" s="4" t="s">
        <v>1658</v>
      </c>
      <c r="D1592" s="144">
        <v>6</v>
      </c>
      <c r="E1592" s="130" t="s">
        <v>3561</v>
      </c>
      <c r="F1592" s="47">
        <v>2664</v>
      </c>
      <c r="G1592" s="47">
        <v>0</v>
      </c>
      <c r="H1592" s="47">
        <v>0</v>
      </c>
      <c r="I1592" s="47">
        <v>1049</v>
      </c>
      <c r="J1592" s="47">
        <v>11</v>
      </c>
      <c r="K1592" s="47">
        <v>2703</v>
      </c>
      <c r="L1592" s="47">
        <v>752</v>
      </c>
      <c r="M1592" s="47">
        <v>123526</v>
      </c>
      <c r="N1592" s="153">
        <v>4886</v>
      </c>
      <c r="O1592" s="147">
        <v>11</v>
      </c>
      <c r="P1592" s="147">
        <v>0</v>
      </c>
      <c r="Q1592" s="47">
        <v>110956</v>
      </c>
      <c r="R1592" s="47">
        <v>0</v>
      </c>
      <c r="S1592" s="47">
        <v>0</v>
      </c>
      <c r="T1592" s="47">
        <v>0</v>
      </c>
      <c r="U1592" s="47">
        <v>0</v>
      </c>
      <c r="V1592" s="47">
        <v>0</v>
      </c>
      <c r="W1592" s="103">
        <v>246558</v>
      </c>
      <c r="X1592" s="41"/>
      <c r="Y1592" s="41"/>
      <c r="Z1592" s="41"/>
      <c r="AA1592" s="41"/>
    </row>
    <row r="1593" spans="1:27" ht="20.25" customHeight="1" x14ac:dyDescent="0.2">
      <c r="A1593" s="113" t="s">
        <v>3422</v>
      </c>
      <c r="B1593" s="114" t="s">
        <v>3382</v>
      </c>
      <c r="C1593" s="4" t="s">
        <v>1659</v>
      </c>
      <c r="D1593" s="144">
        <v>6</v>
      </c>
      <c r="E1593" s="130" t="s">
        <v>3561</v>
      </c>
      <c r="F1593" s="47">
        <v>16024</v>
      </c>
      <c r="G1593" s="47">
        <v>0</v>
      </c>
      <c r="H1593" s="47">
        <v>0</v>
      </c>
      <c r="I1593" s="47">
        <v>693</v>
      </c>
      <c r="J1593" s="47">
        <v>9</v>
      </c>
      <c r="K1593" s="47">
        <v>1027</v>
      </c>
      <c r="L1593" s="47">
        <v>446</v>
      </c>
      <c r="M1593" s="47">
        <v>79811</v>
      </c>
      <c r="N1593" s="153">
        <v>26717</v>
      </c>
      <c r="O1593" s="147">
        <v>22</v>
      </c>
      <c r="P1593" s="147">
        <v>0</v>
      </c>
      <c r="Q1593" s="47">
        <v>96896</v>
      </c>
      <c r="R1593" s="47">
        <v>0</v>
      </c>
      <c r="S1593" s="47">
        <v>0</v>
      </c>
      <c r="T1593" s="47">
        <v>0</v>
      </c>
      <c r="U1593" s="47">
        <v>0</v>
      </c>
      <c r="V1593" s="47">
        <v>0</v>
      </c>
      <c r="W1593" s="103">
        <v>221645</v>
      </c>
      <c r="X1593" s="41"/>
      <c r="Y1593" s="41"/>
      <c r="Z1593" s="41"/>
      <c r="AA1593" s="41"/>
    </row>
    <row r="1594" spans="1:27" ht="20.25" customHeight="1" x14ac:dyDescent="0.2">
      <c r="A1594" s="113" t="s">
        <v>3423</v>
      </c>
      <c r="B1594" s="114" t="s">
        <v>3382</v>
      </c>
      <c r="C1594" s="4" t="s">
        <v>1660</v>
      </c>
      <c r="D1594" s="144">
        <v>6</v>
      </c>
      <c r="E1594" s="130" t="s">
        <v>3561</v>
      </c>
      <c r="F1594" s="47">
        <v>7213</v>
      </c>
      <c r="G1594" s="47">
        <v>0</v>
      </c>
      <c r="H1594" s="47">
        <v>0</v>
      </c>
      <c r="I1594" s="47">
        <v>1931</v>
      </c>
      <c r="J1594" s="47">
        <v>10</v>
      </c>
      <c r="K1594" s="47">
        <v>2414</v>
      </c>
      <c r="L1594" s="47">
        <v>375</v>
      </c>
      <c r="M1594" s="47">
        <v>105886</v>
      </c>
      <c r="N1594" s="153">
        <v>16991</v>
      </c>
      <c r="O1594" s="147">
        <v>176</v>
      </c>
      <c r="P1594" s="147">
        <v>0</v>
      </c>
      <c r="Q1594" s="47">
        <v>94660</v>
      </c>
      <c r="R1594" s="47">
        <v>0</v>
      </c>
      <c r="S1594" s="47">
        <v>0</v>
      </c>
      <c r="T1594" s="47">
        <v>0</v>
      </c>
      <c r="U1594" s="47">
        <v>0</v>
      </c>
      <c r="V1594" s="47">
        <v>0</v>
      </c>
      <c r="W1594" s="103">
        <v>229656</v>
      </c>
      <c r="X1594" s="41"/>
      <c r="Y1594" s="41"/>
      <c r="Z1594" s="41"/>
      <c r="AA1594" s="41"/>
    </row>
    <row r="1595" spans="1:27" ht="20.25" customHeight="1" x14ac:dyDescent="0.2">
      <c r="A1595" s="113" t="s">
        <v>3424</v>
      </c>
      <c r="B1595" s="114" t="s">
        <v>3382</v>
      </c>
      <c r="C1595" s="4" t="s">
        <v>1661</v>
      </c>
      <c r="D1595" s="144">
        <v>6</v>
      </c>
      <c r="E1595" s="130" t="s">
        <v>3561</v>
      </c>
      <c r="F1595" s="47">
        <v>9532</v>
      </c>
      <c r="G1595" s="47">
        <v>37190</v>
      </c>
      <c r="H1595" s="47">
        <v>0</v>
      </c>
      <c r="I1595" s="47">
        <v>4573</v>
      </c>
      <c r="J1595" s="47">
        <v>7</v>
      </c>
      <c r="K1595" s="47">
        <v>2760</v>
      </c>
      <c r="L1595" s="47">
        <v>445</v>
      </c>
      <c r="M1595" s="47">
        <v>125942</v>
      </c>
      <c r="N1595" s="153">
        <v>16447</v>
      </c>
      <c r="O1595" s="147">
        <v>245</v>
      </c>
      <c r="P1595" s="147">
        <v>0</v>
      </c>
      <c r="Q1595" s="47">
        <v>90164</v>
      </c>
      <c r="R1595" s="47">
        <v>0</v>
      </c>
      <c r="S1595" s="47">
        <v>0</v>
      </c>
      <c r="T1595" s="47">
        <v>0</v>
      </c>
      <c r="U1595" s="47">
        <v>0</v>
      </c>
      <c r="V1595" s="47">
        <v>0</v>
      </c>
      <c r="W1595" s="103">
        <v>287305</v>
      </c>
      <c r="X1595" s="41"/>
      <c r="Y1595" s="41"/>
      <c r="Z1595" s="41"/>
      <c r="AA1595" s="41"/>
    </row>
    <row r="1596" spans="1:27" ht="20.25" customHeight="1" x14ac:dyDescent="0.2">
      <c r="A1596" s="113" t="s">
        <v>3425</v>
      </c>
      <c r="B1596" s="114" t="s">
        <v>3382</v>
      </c>
      <c r="C1596" s="4" t="s">
        <v>1662</v>
      </c>
      <c r="D1596" s="144">
        <v>6</v>
      </c>
      <c r="E1596" s="130" t="s">
        <v>3561</v>
      </c>
      <c r="F1596" s="47">
        <v>2635</v>
      </c>
      <c r="G1596" s="47">
        <v>0</v>
      </c>
      <c r="H1596" s="47">
        <v>766</v>
      </c>
      <c r="I1596" s="47">
        <v>2623</v>
      </c>
      <c r="J1596" s="47">
        <v>30</v>
      </c>
      <c r="K1596" s="47">
        <v>10799</v>
      </c>
      <c r="L1596" s="47">
        <v>3032</v>
      </c>
      <c r="M1596" s="47">
        <v>407690</v>
      </c>
      <c r="N1596" s="153">
        <v>36839</v>
      </c>
      <c r="O1596" s="147">
        <v>453</v>
      </c>
      <c r="P1596" s="147">
        <v>0</v>
      </c>
      <c r="Q1596" s="47">
        <v>181511</v>
      </c>
      <c r="R1596" s="47">
        <v>0</v>
      </c>
      <c r="S1596" s="47">
        <v>0</v>
      </c>
      <c r="T1596" s="47">
        <v>0</v>
      </c>
      <c r="U1596" s="47">
        <v>287525</v>
      </c>
      <c r="V1596" s="47">
        <v>0</v>
      </c>
      <c r="W1596" s="103">
        <v>933903</v>
      </c>
      <c r="X1596" s="41"/>
      <c r="Y1596" s="41"/>
      <c r="Z1596" s="41"/>
      <c r="AA1596" s="41"/>
    </row>
    <row r="1597" spans="1:27" ht="20.25" customHeight="1" x14ac:dyDescent="0.2">
      <c r="A1597" s="113" t="s">
        <v>3426</v>
      </c>
      <c r="B1597" s="114" t="s">
        <v>3382</v>
      </c>
      <c r="C1597" s="4" t="s">
        <v>1663</v>
      </c>
      <c r="D1597" s="144">
        <v>6</v>
      </c>
      <c r="E1597" s="130" t="s">
        <v>3561</v>
      </c>
      <c r="F1597" s="47">
        <v>30516</v>
      </c>
      <c r="G1597" s="47">
        <v>0</v>
      </c>
      <c r="H1597" s="47">
        <v>11837</v>
      </c>
      <c r="I1597" s="47">
        <v>52429</v>
      </c>
      <c r="J1597" s="47">
        <v>32</v>
      </c>
      <c r="K1597" s="47">
        <v>26626</v>
      </c>
      <c r="L1597" s="47">
        <v>2313</v>
      </c>
      <c r="M1597" s="47">
        <v>243850</v>
      </c>
      <c r="N1597" s="153">
        <v>44566</v>
      </c>
      <c r="O1597" s="147">
        <v>706</v>
      </c>
      <c r="P1597" s="147">
        <v>0</v>
      </c>
      <c r="Q1597" s="47">
        <v>494</v>
      </c>
      <c r="R1597" s="47">
        <v>0</v>
      </c>
      <c r="S1597" s="47">
        <v>0</v>
      </c>
      <c r="T1597" s="47">
        <v>0</v>
      </c>
      <c r="U1597" s="47">
        <v>0</v>
      </c>
      <c r="V1597" s="47">
        <v>0</v>
      </c>
      <c r="W1597" s="103">
        <v>413369</v>
      </c>
      <c r="X1597" s="41"/>
      <c r="Y1597" s="41"/>
      <c r="Z1597" s="41"/>
      <c r="AA1597" s="41"/>
    </row>
    <row r="1598" spans="1:27" ht="20.25" customHeight="1" x14ac:dyDescent="0.2">
      <c r="A1598" s="113" t="s">
        <v>3427</v>
      </c>
      <c r="B1598" s="114" t="s">
        <v>3428</v>
      </c>
      <c r="C1598" s="4" t="s">
        <v>1664</v>
      </c>
      <c r="D1598" s="144">
        <v>3</v>
      </c>
      <c r="E1598" s="130" t="s">
        <v>3561</v>
      </c>
      <c r="F1598" s="47">
        <v>17925</v>
      </c>
      <c r="G1598" s="47">
        <v>0</v>
      </c>
      <c r="H1598" s="47">
        <v>392</v>
      </c>
      <c r="I1598" s="47">
        <v>142233</v>
      </c>
      <c r="J1598" s="47">
        <v>154600</v>
      </c>
      <c r="K1598" s="47">
        <v>538818</v>
      </c>
      <c r="L1598" s="47">
        <v>178376</v>
      </c>
      <c r="M1598" s="47">
        <v>6139800</v>
      </c>
      <c r="N1598" s="153">
        <v>117924</v>
      </c>
      <c r="O1598" s="147">
        <v>29346</v>
      </c>
      <c r="P1598" s="147">
        <v>0</v>
      </c>
      <c r="Q1598" s="47">
        <v>296972</v>
      </c>
      <c r="R1598" s="47">
        <v>2141075</v>
      </c>
      <c r="S1598" s="47">
        <v>0</v>
      </c>
      <c r="T1598" s="47">
        <v>0</v>
      </c>
      <c r="U1598" s="47">
        <v>816733</v>
      </c>
      <c r="V1598" s="47">
        <v>0</v>
      </c>
      <c r="W1598" s="103">
        <v>10574194</v>
      </c>
      <c r="X1598" s="41"/>
      <c r="Y1598" s="41"/>
      <c r="Z1598" s="41"/>
      <c r="AA1598" s="41"/>
    </row>
    <row r="1599" spans="1:27" ht="20.25" customHeight="1" x14ac:dyDescent="0.2">
      <c r="A1599" s="113" t="s">
        <v>3429</v>
      </c>
      <c r="B1599" s="114" t="s">
        <v>3428</v>
      </c>
      <c r="C1599" s="4" t="s">
        <v>1665</v>
      </c>
      <c r="D1599" s="144">
        <v>5</v>
      </c>
      <c r="E1599" s="130" t="s">
        <v>3561</v>
      </c>
      <c r="F1599" s="47">
        <v>4283</v>
      </c>
      <c r="G1599" s="47">
        <v>0</v>
      </c>
      <c r="H1599" s="47">
        <v>0</v>
      </c>
      <c r="I1599" s="47">
        <v>25790</v>
      </c>
      <c r="J1599" s="47">
        <v>1403</v>
      </c>
      <c r="K1599" s="47">
        <v>128825</v>
      </c>
      <c r="L1599" s="47">
        <v>35203</v>
      </c>
      <c r="M1599" s="47">
        <v>1645475</v>
      </c>
      <c r="N1599" s="153">
        <v>108385</v>
      </c>
      <c r="O1599" s="147">
        <v>304</v>
      </c>
      <c r="P1599" s="147">
        <v>0</v>
      </c>
      <c r="Q1599" s="47">
        <v>0</v>
      </c>
      <c r="R1599" s="47">
        <v>0</v>
      </c>
      <c r="S1599" s="47">
        <v>0</v>
      </c>
      <c r="T1599" s="47">
        <v>0</v>
      </c>
      <c r="U1599" s="47">
        <v>0</v>
      </c>
      <c r="V1599" s="47">
        <v>0</v>
      </c>
      <c r="W1599" s="103">
        <v>1949668</v>
      </c>
      <c r="X1599" s="41"/>
      <c r="Y1599" s="41"/>
      <c r="Z1599" s="41"/>
      <c r="AA1599" s="41"/>
    </row>
    <row r="1600" spans="1:27" ht="20.25" customHeight="1" x14ac:dyDescent="0.2">
      <c r="A1600" s="113" t="s">
        <v>3430</v>
      </c>
      <c r="B1600" s="114" t="s">
        <v>3428</v>
      </c>
      <c r="C1600" s="4" t="s">
        <v>1666</v>
      </c>
      <c r="D1600" s="144">
        <v>5</v>
      </c>
      <c r="E1600" s="130" t="s">
        <v>3561</v>
      </c>
      <c r="F1600" s="47">
        <v>90494</v>
      </c>
      <c r="G1600" s="47">
        <v>0</v>
      </c>
      <c r="H1600" s="47">
        <v>5720</v>
      </c>
      <c r="I1600" s="47">
        <v>21360</v>
      </c>
      <c r="J1600" s="47">
        <v>362</v>
      </c>
      <c r="K1600" s="47">
        <v>86833</v>
      </c>
      <c r="L1600" s="47">
        <v>23098</v>
      </c>
      <c r="M1600" s="47">
        <v>1402049</v>
      </c>
      <c r="N1600" s="153">
        <v>65694</v>
      </c>
      <c r="O1600" s="147">
        <v>3232</v>
      </c>
      <c r="P1600" s="147">
        <v>0</v>
      </c>
      <c r="Q1600" s="47">
        <v>279233</v>
      </c>
      <c r="R1600" s="47">
        <v>0</v>
      </c>
      <c r="S1600" s="47">
        <v>0</v>
      </c>
      <c r="T1600" s="47">
        <v>0</v>
      </c>
      <c r="U1600" s="47">
        <v>1170322</v>
      </c>
      <c r="V1600" s="47">
        <v>0</v>
      </c>
      <c r="W1600" s="103">
        <v>3148397</v>
      </c>
      <c r="X1600" s="41"/>
      <c r="Y1600" s="41"/>
      <c r="Z1600" s="41"/>
      <c r="AA1600" s="41"/>
    </row>
    <row r="1601" spans="1:27" ht="20.25" customHeight="1" x14ac:dyDescent="0.2">
      <c r="A1601" s="113" t="s">
        <v>3431</v>
      </c>
      <c r="B1601" s="114" t="s">
        <v>3428</v>
      </c>
      <c r="C1601" s="4" t="s">
        <v>1667</v>
      </c>
      <c r="D1601" s="144">
        <v>5</v>
      </c>
      <c r="E1601" s="130" t="s">
        <v>3561</v>
      </c>
      <c r="F1601" s="47">
        <v>142190</v>
      </c>
      <c r="G1601" s="47">
        <v>14213</v>
      </c>
      <c r="H1601" s="47">
        <v>273</v>
      </c>
      <c r="I1601" s="47">
        <v>2940</v>
      </c>
      <c r="J1601" s="47">
        <v>234</v>
      </c>
      <c r="K1601" s="47">
        <v>13628</v>
      </c>
      <c r="L1601" s="47">
        <v>19923</v>
      </c>
      <c r="M1601" s="47">
        <v>1221423</v>
      </c>
      <c r="N1601" s="153">
        <v>21284</v>
      </c>
      <c r="O1601" s="147">
        <v>1231</v>
      </c>
      <c r="P1601" s="147">
        <v>0</v>
      </c>
      <c r="Q1601" s="47">
        <v>662995</v>
      </c>
      <c r="R1601" s="47">
        <v>0</v>
      </c>
      <c r="S1601" s="47">
        <v>0</v>
      </c>
      <c r="T1601" s="47">
        <v>0</v>
      </c>
      <c r="U1601" s="47">
        <v>874553</v>
      </c>
      <c r="V1601" s="47">
        <v>0</v>
      </c>
      <c r="W1601" s="103">
        <v>2974887</v>
      </c>
      <c r="X1601" s="41"/>
      <c r="Y1601" s="41"/>
      <c r="Z1601" s="41"/>
      <c r="AA1601" s="41"/>
    </row>
    <row r="1602" spans="1:27" ht="20.25" customHeight="1" x14ac:dyDescent="0.2">
      <c r="A1602" s="113" t="s">
        <v>3432</v>
      </c>
      <c r="B1602" s="114" t="s">
        <v>3428</v>
      </c>
      <c r="C1602" s="4" t="s">
        <v>1668</v>
      </c>
      <c r="D1602" s="144">
        <v>5</v>
      </c>
      <c r="E1602" s="130" t="s">
        <v>3561</v>
      </c>
      <c r="F1602" s="47">
        <v>57749</v>
      </c>
      <c r="G1602" s="47">
        <v>36226</v>
      </c>
      <c r="H1602" s="47">
        <v>16928</v>
      </c>
      <c r="I1602" s="47">
        <v>14464</v>
      </c>
      <c r="J1602" s="47">
        <v>236</v>
      </c>
      <c r="K1602" s="47">
        <v>43166</v>
      </c>
      <c r="L1602" s="47">
        <v>19214</v>
      </c>
      <c r="M1602" s="47">
        <v>1464319</v>
      </c>
      <c r="N1602" s="153">
        <v>97910</v>
      </c>
      <c r="O1602" s="147">
        <v>1031</v>
      </c>
      <c r="P1602" s="147">
        <v>0</v>
      </c>
      <c r="Q1602" s="47">
        <v>1395988</v>
      </c>
      <c r="R1602" s="47">
        <v>0</v>
      </c>
      <c r="S1602" s="47">
        <v>0</v>
      </c>
      <c r="T1602" s="47">
        <v>0</v>
      </c>
      <c r="U1602" s="47">
        <v>1540332</v>
      </c>
      <c r="V1602" s="47">
        <v>0</v>
      </c>
      <c r="W1602" s="103">
        <v>4687563</v>
      </c>
      <c r="X1602" s="41"/>
      <c r="Y1602" s="41"/>
      <c r="Z1602" s="41"/>
      <c r="AA1602" s="41"/>
    </row>
    <row r="1603" spans="1:27" ht="20.25" customHeight="1" x14ac:dyDescent="0.2">
      <c r="A1603" s="113" t="s">
        <v>3433</v>
      </c>
      <c r="B1603" s="114" t="s">
        <v>3428</v>
      </c>
      <c r="C1603" s="4" t="s">
        <v>1669</v>
      </c>
      <c r="D1603" s="144">
        <v>5</v>
      </c>
      <c r="E1603" s="130" t="s">
        <v>3561</v>
      </c>
      <c r="F1603" s="47">
        <v>47094</v>
      </c>
      <c r="G1603" s="47">
        <v>86626</v>
      </c>
      <c r="H1603" s="47">
        <v>286</v>
      </c>
      <c r="I1603" s="47">
        <v>12272</v>
      </c>
      <c r="J1603" s="47">
        <v>165</v>
      </c>
      <c r="K1603" s="47">
        <v>34686</v>
      </c>
      <c r="L1603" s="47">
        <v>10896</v>
      </c>
      <c r="M1603" s="47">
        <v>656558</v>
      </c>
      <c r="N1603" s="153">
        <v>81318</v>
      </c>
      <c r="O1603" s="147">
        <v>1908</v>
      </c>
      <c r="P1603" s="147">
        <v>0</v>
      </c>
      <c r="Q1603" s="47">
        <v>886023</v>
      </c>
      <c r="R1603" s="47">
        <v>0</v>
      </c>
      <c r="S1603" s="47">
        <v>0</v>
      </c>
      <c r="T1603" s="47">
        <v>0</v>
      </c>
      <c r="U1603" s="47">
        <v>315956</v>
      </c>
      <c r="V1603" s="47">
        <v>0</v>
      </c>
      <c r="W1603" s="103">
        <v>2133788</v>
      </c>
      <c r="X1603" s="41"/>
      <c r="Y1603" s="41"/>
      <c r="Z1603" s="41"/>
      <c r="AA1603" s="41"/>
    </row>
    <row r="1604" spans="1:27" ht="20.25" customHeight="1" x14ac:dyDescent="0.2">
      <c r="A1604" s="113" t="s">
        <v>3434</v>
      </c>
      <c r="B1604" s="114" t="s">
        <v>3428</v>
      </c>
      <c r="C1604" s="4" t="s">
        <v>1670</v>
      </c>
      <c r="D1604" s="144">
        <v>5</v>
      </c>
      <c r="E1604" s="130" t="s">
        <v>3561</v>
      </c>
      <c r="F1604" s="47">
        <v>64658</v>
      </c>
      <c r="G1604" s="47">
        <v>13710</v>
      </c>
      <c r="H1604" s="47">
        <v>0</v>
      </c>
      <c r="I1604" s="47">
        <v>8789</v>
      </c>
      <c r="J1604" s="47">
        <v>62</v>
      </c>
      <c r="K1604" s="47">
        <v>5543</v>
      </c>
      <c r="L1604" s="47">
        <v>6142</v>
      </c>
      <c r="M1604" s="47">
        <v>325044</v>
      </c>
      <c r="N1604" s="153">
        <v>60222</v>
      </c>
      <c r="O1604" s="147">
        <v>1029</v>
      </c>
      <c r="P1604" s="147">
        <v>0</v>
      </c>
      <c r="Q1604" s="47">
        <v>443151</v>
      </c>
      <c r="R1604" s="47">
        <v>0</v>
      </c>
      <c r="S1604" s="47">
        <v>0</v>
      </c>
      <c r="T1604" s="47">
        <v>0</v>
      </c>
      <c r="U1604" s="47">
        <v>0</v>
      </c>
      <c r="V1604" s="47">
        <v>0</v>
      </c>
      <c r="W1604" s="103">
        <v>928350</v>
      </c>
      <c r="X1604" s="41"/>
      <c r="Y1604" s="41"/>
      <c r="Z1604" s="41"/>
      <c r="AA1604" s="41"/>
    </row>
    <row r="1605" spans="1:27" ht="20.25" customHeight="1" x14ac:dyDescent="0.2">
      <c r="A1605" s="113" t="s">
        <v>3435</v>
      </c>
      <c r="B1605" s="114" t="s">
        <v>3428</v>
      </c>
      <c r="C1605" s="4" t="s">
        <v>1671</v>
      </c>
      <c r="D1605" s="144">
        <v>5</v>
      </c>
      <c r="E1605" s="130" t="s">
        <v>3561</v>
      </c>
      <c r="F1605" s="47">
        <v>38113</v>
      </c>
      <c r="G1605" s="47">
        <v>0</v>
      </c>
      <c r="H1605" s="47">
        <v>572</v>
      </c>
      <c r="I1605" s="47">
        <v>10154</v>
      </c>
      <c r="J1605" s="47">
        <v>87</v>
      </c>
      <c r="K1605" s="47">
        <v>10293</v>
      </c>
      <c r="L1605" s="47">
        <v>5379</v>
      </c>
      <c r="M1605" s="47">
        <v>557516</v>
      </c>
      <c r="N1605" s="153">
        <v>6679</v>
      </c>
      <c r="O1605" s="147">
        <v>1850</v>
      </c>
      <c r="P1605" s="147">
        <v>0</v>
      </c>
      <c r="Q1605" s="47">
        <v>294123</v>
      </c>
      <c r="R1605" s="47">
        <v>0</v>
      </c>
      <c r="S1605" s="47">
        <v>0</v>
      </c>
      <c r="T1605" s="47">
        <v>0</v>
      </c>
      <c r="U1605" s="47">
        <v>643481</v>
      </c>
      <c r="V1605" s="47">
        <v>0</v>
      </c>
      <c r="W1605" s="103">
        <v>1568247</v>
      </c>
      <c r="X1605" s="41"/>
      <c r="Y1605" s="41"/>
      <c r="Z1605" s="41"/>
      <c r="AA1605" s="41"/>
    </row>
    <row r="1606" spans="1:27" ht="20.25" customHeight="1" x14ac:dyDescent="0.2">
      <c r="A1606" s="113" t="s">
        <v>3436</v>
      </c>
      <c r="B1606" s="114" t="s">
        <v>3428</v>
      </c>
      <c r="C1606" s="4" t="s">
        <v>1672</v>
      </c>
      <c r="D1606" s="144">
        <v>5</v>
      </c>
      <c r="E1606" s="130" t="s">
        <v>3561</v>
      </c>
      <c r="F1606" s="47">
        <v>5384</v>
      </c>
      <c r="G1606" s="47">
        <v>0</v>
      </c>
      <c r="H1606" s="47">
        <v>0</v>
      </c>
      <c r="I1606" s="47">
        <v>11391</v>
      </c>
      <c r="J1606" s="47">
        <v>81</v>
      </c>
      <c r="K1606" s="47">
        <v>13052</v>
      </c>
      <c r="L1606" s="47">
        <v>6464</v>
      </c>
      <c r="M1606" s="47">
        <v>460306</v>
      </c>
      <c r="N1606" s="153">
        <v>20112</v>
      </c>
      <c r="O1606" s="147">
        <v>1265</v>
      </c>
      <c r="P1606" s="147">
        <v>0</v>
      </c>
      <c r="Q1606" s="47">
        <v>500387</v>
      </c>
      <c r="R1606" s="47">
        <v>0</v>
      </c>
      <c r="S1606" s="47">
        <v>0</v>
      </c>
      <c r="T1606" s="47">
        <v>0</v>
      </c>
      <c r="U1606" s="47">
        <v>330773</v>
      </c>
      <c r="V1606" s="47">
        <v>0</v>
      </c>
      <c r="W1606" s="103">
        <v>1349215</v>
      </c>
      <c r="X1606" s="41"/>
      <c r="Y1606" s="41"/>
      <c r="Z1606" s="41"/>
      <c r="AA1606" s="41"/>
    </row>
    <row r="1607" spans="1:27" ht="20.25" customHeight="1" x14ac:dyDescent="0.2">
      <c r="A1607" s="113" t="s">
        <v>3437</v>
      </c>
      <c r="B1607" s="114" t="s">
        <v>3428</v>
      </c>
      <c r="C1607" s="4" t="s">
        <v>1673</v>
      </c>
      <c r="D1607" s="144">
        <v>5</v>
      </c>
      <c r="E1607" s="130" t="s">
        <v>3561</v>
      </c>
      <c r="F1607" s="47">
        <v>68584</v>
      </c>
      <c r="G1607" s="47">
        <v>3295</v>
      </c>
      <c r="H1607" s="47">
        <v>0</v>
      </c>
      <c r="I1607" s="47">
        <v>8805</v>
      </c>
      <c r="J1607" s="47">
        <v>93</v>
      </c>
      <c r="K1607" s="47">
        <v>19545</v>
      </c>
      <c r="L1607" s="47">
        <v>7594</v>
      </c>
      <c r="M1607" s="47">
        <v>586093</v>
      </c>
      <c r="N1607" s="153">
        <v>64137</v>
      </c>
      <c r="O1607" s="147">
        <v>1328</v>
      </c>
      <c r="P1607" s="147">
        <v>0</v>
      </c>
      <c r="Q1607" s="47">
        <v>738776</v>
      </c>
      <c r="R1607" s="47">
        <v>0</v>
      </c>
      <c r="S1607" s="47">
        <v>0</v>
      </c>
      <c r="T1607" s="47">
        <v>0</v>
      </c>
      <c r="U1607" s="47">
        <v>328218</v>
      </c>
      <c r="V1607" s="47">
        <v>0</v>
      </c>
      <c r="W1607" s="103">
        <v>1826468</v>
      </c>
      <c r="X1607" s="41"/>
      <c r="Y1607" s="41"/>
      <c r="Z1607" s="41"/>
      <c r="AA1607" s="41"/>
    </row>
    <row r="1608" spans="1:27" ht="20.25" customHeight="1" x14ac:dyDescent="0.2">
      <c r="A1608" s="113" t="s">
        <v>3438</v>
      </c>
      <c r="B1608" s="114" t="s">
        <v>3428</v>
      </c>
      <c r="C1608" s="4" t="s">
        <v>1674</v>
      </c>
      <c r="D1608" s="144">
        <v>5</v>
      </c>
      <c r="E1608" s="130" t="s">
        <v>3561</v>
      </c>
      <c r="F1608" s="47">
        <v>6304</v>
      </c>
      <c r="G1608" s="47">
        <v>9751</v>
      </c>
      <c r="H1608" s="47">
        <v>27</v>
      </c>
      <c r="I1608" s="47">
        <v>16125</v>
      </c>
      <c r="J1608" s="47">
        <v>167</v>
      </c>
      <c r="K1608" s="47">
        <v>43088</v>
      </c>
      <c r="L1608" s="47">
        <v>19043</v>
      </c>
      <c r="M1608" s="47">
        <v>936934</v>
      </c>
      <c r="N1608" s="153">
        <v>28463</v>
      </c>
      <c r="O1608" s="147">
        <v>1322</v>
      </c>
      <c r="P1608" s="147">
        <v>0</v>
      </c>
      <c r="Q1608" s="47">
        <v>312772</v>
      </c>
      <c r="R1608" s="47">
        <v>0</v>
      </c>
      <c r="S1608" s="47">
        <v>0</v>
      </c>
      <c r="T1608" s="47">
        <v>0</v>
      </c>
      <c r="U1608" s="47">
        <v>702149</v>
      </c>
      <c r="V1608" s="47">
        <v>0</v>
      </c>
      <c r="W1608" s="103">
        <v>2076145</v>
      </c>
      <c r="X1608" s="41"/>
      <c r="Y1608" s="41"/>
      <c r="Z1608" s="41"/>
      <c r="AA1608" s="41"/>
    </row>
    <row r="1609" spans="1:27" ht="20.25" customHeight="1" x14ac:dyDescent="0.2">
      <c r="A1609" s="113" t="s">
        <v>3439</v>
      </c>
      <c r="B1609" s="114" t="s">
        <v>3428</v>
      </c>
      <c r="C1609" s="4" t="s">
        <v>1675</v>
      </c>
      <c r="D1609" s="144">
        <v>5</v>
      </c>
      <c r="E1609" s="130" t="s">
        <v>3561</v>
      </c>
      <c r="F1609" s="47">
        <v>33929</v>
      </c>
      <c r="G1609" s="47">
        <v>0</v>
      </c>
      <c r="H1609" s="47">
        <v>16485</v>
      </c>
      <c r="I1609" s="47">
        <v>29114</v>
      </c>
      <c r="J1609" s="47">
        <v>112</v>
      </c>
      <c r="K1609" s="47">
        <v>33521</v>
      </c>
      <c r="L1609" s="47">
        <v>8614</v>
      </c>
      <c r="M1609" s="47">
        <v>877403</v>
      </c>
      <c r="N1609" s="153">
        <v>9485</v>
      </c>
      <c r="O1609" s="147">
        <v>2285</v>
      </c>
      <c r="P1609" s="147">
        <v>0</v>
      </c>
      <c r="Q1609" s="47">
        <v>393489</v>
      </c>
      <c r="R1609" s="47">
        <v>0</v>
      </c>
      <c r="S1609" s="47">
        <v>0</v>
      </c>
      <c r="T1609" s="47">
        <v>0</v>
      </c>
      <c r="U1609" s="47">
        <v>745049</v>
      </c>
      <c r="V1609" s="47">
        <v>0</v>
      </c>
      <c r="W1609" s="103">
        <v>2149486</v>
      </c>
      <c r="X1609" s="41"/>
      <c r="Y1609" s="41"/>
      <c r="Z1609" s="41"/>
      <c r="AA1609" s="41"/>
    </row>
    <row r="1610" spans="1:27" ht="20.25" customHeight="1" x14ac:dyDescent="0.2">
      <c r="A1610" s="113" t="s">
        <v>3440</v>
      </c>
      <c r="B1610" s="114" t="s">
        <v>3428</v>
      </c>
      <c r="C1610" s="4" t="s">
        <v>1676</v>
      </c>
      <c r="D1610" s="144">
        <v>5</v>
      </c>
      <c r="E1610" s="130" t="s">
        <v>3561</v>
      </c>
      <c r="F1610" s="47">
        <v>54010</v>
      </c>
      <c r="G1610" s="47">
        <v>35351</v>
      </c>
      <c r="H1610" s="47">
        <v>272</v>
      </c>
      <c r="I1610" s="47">
        <v>4041</v>
      </c>
      <c r="J1610" s="47">
        <v>108</v>
      </c>
      <c r="K1610" s="47">
        <v>12928</v>
      </c>
      <c r="L1610" s="47">
        <v>8294</v>
      </c>
      <c r="M1610" s="47">
        <v>662206</v>
      </c>
      <c r="N1610" s="153">
        <v>102763</v>
      </c>
      <c r="O1610" s="147">
        <v>164</v>
      </c>
      <c r="P1610" s="147">
        <v>0</v>
      </c>
      <c r="Q1610" s="47">
        <v>223089</v>
      </c>
      <c r="R1610" s="47">
        <v>0</v>
      </c>
      <c r="S1610" s="47">
        <v>0</v>
      </c>
      <c r="T1610" s="47">
        <v>0</v>
      </c>
      <c r="U1610" s="47">
        <v>721906</v>
      </c>
      <c r="V1610" s="47">
        <v>0</v>
      </c>
      <c r="W1610" s="103">
        <v>1825132</v>
      </c>
      <c r="X1610" s="41"/>
      <c r="Y1610" s="41"/>
      <c r="Z1610" s="41"/>
      <c r="AA1610" s="41"/>
    </row>
    <row r="1611" spans="1:27" ht="20.25" customHeight="1" x14ac:dyDescent="0.2">
      <c r="A1611" s="113" t="s">
        <v>3441</v>
      </c>
      <c r="B1611" s="114" t="s">
        <v>3428</v>
      </c>
      <c r="C1611" s="4" t="s">
        <v>1677</v>
      </c>
      <c r="D1611" s="144">
        <v>5</v>
      </c>
      <c r="E1611" s="130" t="s">
        <v>3561</v>
      </c>
      <c r="F1611" s="47">
        <v>3477</v>
      </c>
      <c r="G1611" s="47">
        <v>0</v>
      </c>
      <c r="H1611" s="47">
        <v>499</v>
      </c>
      <c r="I1611" s="47">
        <v>9323</v>
      </c>
      <c r="J1611" s="47">
        <v>133</v>
      </c>
      <c r="K1611" s="47">
        <v>21956</v>
      </c>
      <c r="L1611" s="47">
        <v>9276</v>
      </c>
      <c r="M1611" s="47">
        <v>678305</v>
      </c>
      <c r="N1611" s="153">
        <v>75719</v>
      </c>
      <c r="O1611" s="147">
        <v>1714</v>
      </c>
      <c r="P1611" s="147">
        <v>0</v>
      </c>
      <c r="Q1611" s="47">
        <v>737089</v>
      </c>
      <c r="R1611" s="47">
        <v>0</v>
      </c>
      <c r="S1611" s="47">
        <v>0</v>
      </c>
      <c r="T1611" s="47">
        <v>0</v>
      </c>
      <c r="U1611" s="47">
        <v>668348</v>
      </c>
      <c r="V1611" s="47">
        <v>0</v>
      </c>
      <c r="W1611" s="103">
        <v>2205839</v>
      </c>
      <c r="X1611" s="41"/>
      <c r="Y1611" s="41"/>
      <c r="Z1611" s="41"/>
      <c r="AA1611" s="41"/>
    </row>
    <row r="1612" spans="1:27" ht="20.25" customHeight="1" x14ac:dyDescent="0.2">
      <c r="A1612" s="113" t="s">
        <v>3442</v>
      </c>
      <c r="B1612" s="114" t="s">
        <v>3428</v>
      </c>
      <c r="C1612" s="4" t="s">
        <v>1678</v>
      </c>
      <c r="D1612" s="144">
        <v>6</v>
      </c>
      <c r="E1612" s="130" t="s">
        <v>3561</v>
      </c>
      <c r="F1612" s="47">
        <v>989</v>
      </c>
      <c r="G1612" s="47">
        <v>310</v>
      </c>
      <c r="H1612" s="47">
        <v>0</v>
      </c>
      <c r="I1612" s="47">
        <v>12983</v>
      </c>
      <c r="J1612" s="47">
        <v>5</v>
      </c>
      <c r="K1612" s="47">
        <v>2828</v>
      </c>
      <c r="L1612" s="47">
        <v>269</v>
      </c>
      <c r="M1612" s="47">
        <v>66681</v>
      </c>
      <c r="N1612" s="153">
        <v>9113</v>
      </c>
      <c r="O1612" s="147">
        <v>11</v>
      </c>
      <c r="P1612" s="147">
        <v>0</v>
      </c>
      <c r="Q1612" s="47">
        <v>113536</v>
      </c>
      <c r="R1612" s="47">
        <v>0</v>
      </c>
      <c r="S1612" s="47">
        <v>0</v>
      </c>
      <c r="T1612" s="47">
        <v>0</v>
      </c>
      <c r="U1612" s="47">
        <v>0</v>
      </c>
      <c r="V1612" s="47">
        <v>0</v>
      </c>
      <c r="W1612" s="103">
        <v>206725</v>
      </c>
      <c r="X1612" s="41"/>
      <c r="Y1612" s="41"/>
      <c r="Z1612" s="41"/>
      <c r="AA1612" s="41"/>
    </row>
    <row r="1613" spans="1:27" ht="20.25" customHeight="1" x14ac:dyDescent="0.2">
      <c r="A1613" s="113" t="s">
        <v>3443</v>
      </c>
      <c r="B1613" s="114" t="s">
        <v>3428</v>
      </c>
      <c r="C1613" s="4" t="s">
        <v>1679</v>
      </c>
      <c r="D1613" s="144">
        <v>6</v>
      </c>
      <c r="E1613" s="130" t="s">
        <v>3561</v>
      </c>
      <c r="F1613" s="47">
        <v>2488</v>
      </c>
      <c r="G1613" s="47">
        <v>0</v>
      </c>
      <c r="H1613" s="47">
        <v>79</v>
      </c>
      <c r="I1613" s="47">
        <v>12634</v>
      </c>
      <c r="J1613" s="47">
        <v>80</v>
      </c>
      <c r="K1613" s="47">
        <v>32680</v>
      </c>
      <c r="L1613" s="47">
        <v>9839</v>
      </c>
      <c r="M1613" s="47">
        <v>384244</v>
      </c>
      <c r="N1613" s="153">
        <v>20503</v>
      </c>
      <c r="O1613" s="147">
        <v>368</v>
      </c>
      <c r="P1613" s="147">
        <v>0</v>
      </c>
      <c r="Q1613" s="47">
        <v>0</v>
      </c>
      <c r="R1613" s="47">
        <v>0</v>
      </c>
      <c r="S1613" s="47">
        <v>0</v>
      </c>
      <c r="T1613" s="47">
        <v>0</v>
      </c>
      <c r="U1613" s="47">
        <v>0</v>
      </c>
      <c r="V1613" s="47">
        <v>0</v>
      </c>
      <c r="W1613" s="103">
        <v>462915</v>
      </c>
      <c r="X1613" s="41"/>
      <c r="Y1613" s="41"/>
      <c r="Z1613" s="41"/>
      <c r="AA1613" s="41"/>
    </row>
    <row r="1614" spans="1:27" ht="20.25" customHeight="1" x14ac:dyDescent="0.2">
      <c r="A1614" s="113" t="s">
        <v>3444</v>
      </c>
      <c r="B1614" s="114" t="s">
        <v>3428</v>
      </c>
      <c r="C1614" s="4" t="s">
        <v>1680</v>
      </c>
      <c r="D1614" s="144">
        <v>6</v>
      </c>
      <c r="E1614" s="130" t="s">
        <v>3561</v>
      </c>
      <c r="F1614" s="47">
        <v>13798</v>
      </c>
      <c r="G1614" s="47">
        <v>0</v>
      </c>
      <c r="H1614" s="47">
        <v>75</v>
      </c>
      <c r="I1614" s="47">
        <v>1818</v>
      </c>
      <c r="J1614" s="47">
        <v>33</v>
      </c>
      <c r="K1614" s="47">
        <v>129</v>
      </c>
      <c r="L1614" s="47">
        <v>2308</v>
      </c>
      <c r="M1614" s="47">
        <v>222330</v>
      </c>
      <c r="N1614" s="153">
        <v>14443</v>
      </c>
      <c r="O1614" s="147">
        <v>336</v>
      </c>
      <c r="P1614" s="147">
        <v>0</v>
      </c>
      <c r="Q1614" s="47">
        <v>243273</v>
      </c>
      <c r="R1614" s="47">
        <v>0</v>
      </c>
      <c r="S1614" s="47">
        <v>0</v>
      </c>
      <c r="T1614" s="47">
        <v>0</v>
      </c>
      <c r="U1614" s="47">
        <v>0</v>
      </c>
      <c r="V1614" s="47">
        <v>0</v>
      </c>
      <c r="W1614" s="103">
        <v>498543</v>
      </c>
      <c r="X1614" s="41"/>
      <c r="Y1614" s="41"/>
      <c r="Z1614" s="41"/>
      <c r="AA1614" s="41"/>
    </row>
    <row r="1615" spans="1:27" ht="20.25" customHeight="1" x14ac:dyDescent="0.2">
      <c r="A1615" s="113" t="s">
        <v>3445</v>
      </c>
      <c r="B1615" s="114" t="s">
        <v>3428</v>
      </c>
      <c r="C1615" s="4" t="s">
        <v>1681</v>
      </c>
      <c r="D1615" s="144">
        <v>6</v>
      </c>
      <c r="E1615" s="130" t="s">
        <v>3561</v>
      </c>
      <c r="F1615" s="47">
        <v>32254</v>
      </c>
      <c r="G1615" s="47">
        <v>20687</v>
      </c>
      <c r="H1615" s="47">
        <v>0</v>
      </c>
      <c r="I1615" s="47">
        <v>5824</v>
      </c>
      <c r="J1615" s="47">
        <v>47</v>
      </c>
      <c r="K1615" s="47">
        <v>1195</v>
      </c>
      <c r="L1615" s="47">
        <v>3836</v>
      </c>
      <c r="M1615" s="47">
        <v>282210</v>
      </c>
      <c r="N1615" s="153">
        <v>13779</v>
      </c>
      <c r="O1615" s="147">
        <v>437</v>
      </c>
      <c r="P1615" s="147">
        <v>0</v>
      </c>
      <c r="Q1615" s="47">
        <v>208149</v>
      </c>
      <c r="R1615" s="47">
        <v>0</v>
      </c>
      <c r="S1615" s="47">
        <v>0</v>
      </c>
      <c r="T1615" s="47">
        <v>0</v>
      </c>
      <c r="U1615" s="47">
        <v>0</v>
      </c>
      <c r="V1615" s="47">
        <v>0</v>
      </c>
      <c r="W1615" s="103">
        <v>568418</v>
      </c>
      <c r="X1615" s="41"/>
      <c r="Y1615" s="41"/>
      <c r="Z1615" s="41"/>
      <c r="AA1615" s="41"/>
    </row>
    <row r="1616" spans="1:27" ht="20.25" customHeight="1" x14ac:dyDescent="0.2">
      <c r="A1616" s="113" t="s">
        <v>3446</v>
      </c>
      <c r="B1616" s="114" t="s">
        <v>3447</v>
      </c>
      <c r="C1616" s="4" t="s">
        <v>1682</v>
      </c>
      <c r="D1616" s="144">
        <v>3</v>
      </c>
      <c r="E1616" s="130" t="s">
        <v>3561</v>
      </c>
      <c r="F1616" s="47">
        <v>126179</v>
      </c>
      <c r="G1616" s="47">
        <v>103824</v>
      </c>
      <c r="H1616" s="47">
        <v>28668</v>
      </c>
      <c r="I1616" s="47">
        <v>147589</v>
      </c>
      <c r="J1616" s="47">
        <v>55234</v>
      </c>
      <c r="K1616" s="47">
        <v>334710</v>
      </c>
      <c r="L1616" s="47">
        <v>137960</v>
      </c>
      <c r="M1616" s="47">
        <v>5668155</v>
      </c>
      <c r="N1616" s="153">
        <v>139555</v>
      </c>
      <c r="O1616" s="147">
        <v>9746</v>
      </c>
      <c r="P1616" s="147">
        <v>0</v>
      </c>
      <c r="Q1616" s="47">
        <v>0</v>
      </c>
      <c r="R1616" s="47">
        <v>0</v>
      </c>
      <c r="S1616" s="47">
        <v>0</v>
      </c>
      <c r="T1616" s="47">
        <v>0</v>
      </c>
      <c r="U1616" s="47">
        <v>887557</v>
      </c>
      <c r="V1616" s="47">
        <v>0</v>
      </c>
      <c r="W1616" s="103">
        <v>7639177</v>
      </c>
      <c r="X1616" s="41"/>
      <c r="Y1616" s="41"/>
      <c r="Z1616" s="41"/>
      <c r="AA1616" s="41"/>
    </row>
    <row r="1617" spans="1:27" ht="20.25" customHeight="1" x14ac:dyDescent="0.2">
      <c r="A1617" s="113" t="s">
        <v>3448</v>
      </c>
      <c r="B1617" s="114" t="s">
        <v>3447</v>
      </c>
      <c r="C1617" s="4" t="s">
        <v>1683</v>
      </c>
      <c r="D1617" s="144">
        <v>5</v>
      </c>
      <c r="E1617" s="130" t="s">
        <v>3561</v>
      </c>
      <c r="F1617" s="47">
        <v>22941</v>
      </c>
      <c r="G1617" s="47">
        <v>8172</v>
      </c>
      <c r="H1617" s="47">
        <v>3848</v>
      </c>
      <c r="I1617" s="47">
        <v>128816</v>
      </c>
      <c r="J1617" s="47">
        <v>385</v>
      </c>
      <c r="K1617" s="47">
        <v>86120</v>
      </c>
      <c r="L1617" s="47">
        <v>43166</v>
      </c>
      <c r="M1617" s="47">
        <v>2432849</v>
      </c>
      <c r="N1617" s="153">
        <v>88642</v>
      </c>
      <c r="O1617" s="147">
        <v>26515</v>
      </c>
      <c r="P1617" s="147">
        <v>0</v>
      </c>
      <c r="Q1617" s="47">
        <v>87283</v>
      </c>
      <c r="R1617" s="47">
        <v>0</v>
      </c>
      <c r="S1617" s="47">
        <v>0</v>
      </c>
      <c r="T1617" s="47">
        <v>0</v>
      </c>
      <c r="U1617" s="47">
        <v>1651207</v>
      </c>
      <c r="V1617" s="47">
        <v>0</v>
      </c>
      <c r="W1617" s="103">
        <v>4579944</v>
      </c>
      <c r="X1617" s="41"/>
      <c r="Y1617" s="41"/>
      <c r="Z1617" s="41"/>
      <c r="AA1617" s="41"/>
    </row>
    <row r="1618" spans="1:27" ht="20.25" customHeight="1" x14ac:dyDescent="0.2">
      <c r="A1618" s="113" t="s">
        <v>3449</v>
      </c>
      <c r="B1618" s="114" t="s">
        <v>3447</v>
      </c>
      <c r="C1618" s="4" t="s">
        <v>1684</v>
      </c>
      <c r="D1618" s="144">
        <v>5</v>
      </c>
      <c r="E1618" s="130" t="s">
        <v>3561</v>
      </c>
      <c r="F1618" s="47">
        <v>64472</v>
      </c>
      <c r="G1618" s="47">
        <v>37758</v>
      </c>
      <c r="H1618" s="47">
        <v>140</v>
      </c>
      <c r="I1618" s="47">
        <v>100707</v>
      </c>
      <c r="J1618" s="47">
        <v>329</v>
      </c>
      <c r="K1618" s="47">
        <v>109325</v>
      </c>
      <c r="L1618" s="47">
        <v>36837</v>
      </c>
      <c r="M1618" s="47">
        <v>1934561</v>
      </c>
      <c r="N1618" s="153">
        <v>149765</v>
      </c>
      <c r="O1618" s="147">
        <v>7372</v>
      </c>
      <c r="P1618" s="147">
        <v>0</v>
      </c>
      <c r="Q1618" s="47">
        <v>411852</v>
      </c>
      <c r="R1618" s="47">
        <v>303848</v>
      </c>
      <c r="S1618" s="47">
        <v>0</v>
      </c>
      <c r="T1618" s="47">
        <v>0</v>
      </c>
      <c r="U1618" s="47">
        <v>662295</v>
      </c>
      <c r="V1618" s="47">
        <v>0</v>
      </c>
      <c r="W1618" s="103">
        <v>3819261</v>
      </c>
      <c r="X1618" s="41"/>
      <c r="Y1618" s="41"/>
      <c r="Z1618" s="41"/>
      <c r="AA1618" s="41"/>
    </row>
    <row r="1619" spans="1:27" ht="20.25" customHeight="1" x14ac:dyDescent="0.2">
      <c r="A1619" s="113" t="s">
        <v>3450</v>
      </c>
      <c r="B1619" s="114" t="s">
        <v>3447</v>
      </c>
      <c r="C1619" s="4" t="s">
        <v>1685</v>
      </c>
      <c r="D1619" s="144">
        <v>5</v>
      </c>
      <c r="E1619" s="130" t="s">
        <v>3561</v>
      </c>
      <c r="F1619" s="47">
        <v>100097</v>
      </c>
      <c r="G1619" s="47">
        <v>22022</v>
      </c>
      <c r="H1619" s="47">
        <v>0</v>
      </c>
      <c r="I1619" s="47">
        <v>46985</v>
      </c>
      <c r="J1619" s="47">
        <v>99</v>
      </c>
      <c r="K1619" s="47">
        <v>67979</v>
      </c>
      <c r="L1619" s="47">
        <v>14277</v>
      </c>
      <c r="M1619" s="47">
        <v>874210</v>
      </c>
      <c r="N1619" s="153">
        <v>88972</v>
      </c>
      <c r="O1619" s="147">
        <v>5798</v>
      </c>
      <c r="P1619" s="147">
        <v>0</v>
      </c>
      <c r="Q1619" s="47">
        <v>373323</v>
      </c>
      <c r="R1619" s="47">
        <v>0</v>
      </c>
      <c r="S1619" s="47">
        <v>0</v>
      </c>
      <c r="T1619" s="47">
        <v>0</v>
      </c>
      <c r="U1619" s="47">
        <v>0</v>
      </c>
      <c r="V1619" s="47">
        <v>0</v>
      </c>
      <c r="W1619" s="103">
        <v>1593762</v>
      </c>
      <c r="X1619" s="41"/>
      <c r="Y1619" s="41"/>
      <c r="Z1619" s="41"/>
      <c r="AA1619" s="41"/>
    </row>
    <row r="1620" spans="1:27" ht="20.25" customHeight="1" x14ac:dyDescent="0.2">
      <c r="A1620" s="113" t="s">
        <v>3451</v>
      </c>
      <c r="B1620" s="114" t="s">
        <v>3447</v>
      </c>
      <c r="C1620" s="4" t="s">
        <v>1686</v>
      </c>
      <c r="D1620" s="144">
        <v>5</v>
      </c>
      <c r="E1620" s="130" t="s">
        <v>3561</v>
      </c>
      <c r="F1620" s="47">
        <v>27985</v>
      </c>
      <c r="G1620" s="47">
        <v>0</v>
      </c>
      <c r="H1620" s="47">
        <v>19138</v>
      </c>
      <c r="I1620" s="47">
        <v>49678</v>
      </c>
      <c r="J1620" s="47">
        <v>158</v>
      </c>
      <c r="K1620" s="47">
        <v>26062</v>
      </c>
      <c r="L1620" s="47">
        <v>10949</v>
      </c>
      <c r="M1620" s="47">
        <v>777982</v>
      </c>
      <c r="N1620" s="153">
        <v>46477</v>
      </c>
      <c r="O1620" s="147">
        <v>3051</v>
      </c>
      <c r="P1620" s="147">
        <v>0</v>
      </c>
      <c r="Q1620" s="47">
        <v>349757</v>
      </c>
      <c r="R1620" s="47">
        <v>0</v>
      </c>
      <c r="S1620" s="47">
        <v>0</v>
      </c>
      <c r="T1620" s="47">
        <v>0</v>
      </c>
      <c r="U1620" s="47">
        <v>360884</v>
      </c>
      <c r="V1620" s="47">
        <v>0</v>
      </c>
      <c r="W1620" s="103">
        <v>1672121</v>
      </c>
      <c r="X1620" s="41"/>
      <c r="Y1620" s="41"/>
      <c r="Z1620" s="41"/>
      <c r="AA1620" s="41"/>
    </row>
    <row r="1621" spans="1:27" ht="20.25" customHeight="1" x14ac:dyDescent="0.2">
      <c r="A1621" s="113" t="s">
        <v>3452</v>
      </c>
      <c r="B1621" s="114" t="s">
        <v>3447</v>
      </c>
      <c r="C1621" s="4" t="s">
        <v>1687</v>
      </c>
      <c r="D1621" s="144">
        <v>5</v>
      </c>
      <c r="E1621" s="130" t="s">
        <v>3561</v>
      </c>
      <c r="F1621" s="47">
        <v>59043</v>
      </c>
      <c r="G1621" s="47">
        <v>22798</v>
      </c>
      <c r="H1621" s="47">
        <v>228</v>
      </c>
      <c r="I1621" s="47">
        <v>68945</v>
      </c>
      <c r="J1621" s="47">
        <v>195</v>
      </c>
      <c r="K1621" s="47">
        <v>174462</v>
      </c>
      <c r="L1621" s="47">
        <v>16552</v>
      </c>
      <c r="M1621" s="47">
        <v>903929</v>
      </c>
      <c r="N1621" s="153">
        <v>6437</v>
      </c>
      <c r="O1621" s="147">
        <v>2798</v>
      </c>
      <c r="P1621" s="147">
        <v>0</v>
      </c>
      <c r="Q1621" s="47">
        <v>46425</v>
      </c>
      <c r="R1621" s="47">
        <v>56016</v>
      </c>
      <c r="S1621" s="47">
        <v>0</v>
      </c>
      <c r="T1621" s="47">
        <v>0</v>
      </c>
      <c r="U1621" s="47">
        <v>558597</v>
      </c>
      <c r="V1621" s="47">
        <v>0</v>
      </c>
      <c r="W1621" s="103">
        <v>1916425</v>
      </c>
      <c r="X1621" s="41"/>
      <c r="Y1621" s="41"/>
      <c r="Z1621" s="41"/>
      <c r="AA1621" s="41"/>
    </row>
    <row r="1622" spans="1:27" ht="20.25" customHeight="1" x14ac:dyDescent="0.2">
      <c r="A1622" s="113" t="s">
        <v>3453</v>
      </c>
      <c r="B1622" s="114" t="s">
        <v>3447</v>
      </c>
      <c r="C1622" s="4" t="s">
        <v>1688</v>
      </c>
      <c r="D1622" s="144">
        <v>5</v>
      </c>
      <c r="E1622" s="130" t="s">
        <v>3561</v>
      </c>
      <c r="F1622" s="47">
        <v>19413</v>
      </c>
      <c r="G1622" s="47">
        <v>0</v>
      </c>
      <c r="H1622" s="47">
        <v>234</v>
      </c>
      <c r="I1622" s="47">
        <v>10091</v>
      </c>
      <c r="J1622" s="47">
        <v>54</v>
      </c>
      <c r="K1622" s="47">
        <v>3314</v>
      </c>
      <c r="L1622" s="47">
        <v>3927</v>
      </c>
      <c r="M1622" s="47">
        <v>327877</v>
      </c>
      <c r="N1622" s="153">
        <v>2024</v>
      </c>
      <c r="O1622" s="147">
        <v>525</v>
      </c>
      <c r="P1622" s="147">
        <v>0</v>
      </c>
      <c r="Q1622" s="47">
        <v>315584</v>
      </c>
      <c r="R1622" s="47">
        <v>0</v>
      </c>
      <c r="S1622" s="47">
        <v>0</v>
      </c>
      <c r="T1622" s="47">
        <v>0</v>
      </c>
      <c r="U1622" s="47">
        <v>0</v>
      </c>
      <c r="V1622" s="47">
        <v>0</v>
      </c>
      <c r="W1622" s="103">
        <v>683043</v>
      </c>
      <c r="X1622" s="41"/>
      <c r="Y1622" s="41"/>
      <c r="Z1622" s="41"/>
      <c r="AA1622" s="41"/>
    </row>
    <row r="1623" spans="1:27" ht="20.25" customHeight="1" x14ac:dyDescent="0.2">
      <c r="A1623" s="113" t="s">
        <v>3454</v>
      </c>
      <c r="B1623" s="114" t="s">
        <v>3447</v>
      </c>
      <c r="C1623" s="4" t="s">
        <v>1689</v>
      </c>
      <c r="D1623" s="144">
        <v>5</v>
      </c>
      <c r="E1623" s="130" t="s">
        <v>3561</v>
      </c>
      <c r="F1623" s="47">
        <v>22063</v>
      </c>
      <c r="G1623" s="47">
        <v>46708</v>
      </c>
      <c r="H1623" s="47">
        <v>0</v>
      </c>
      <c r="I1623" s="47">
        <v>7406</v>
      </c>
      <c r="J1623" s="47">
        <v>108</v>
      </c>
      <c r="K1623" s="47">
        <v>31638</v>
      </c>
      <c r="L1623" s="47">
        <v>6015</v>
      </c>
      <c r="M1623" s="47">
        <v>461469</v>
      </c>
      <c r="N1623" s="153">
        <v>19500</v>
      </c>
      <c r="O1623" s="147">
        <v>54</v>
      </c>
      <c r="P1623" s="147">
        <v>0</v>
      </c>
      <c r="Q1623" s="47">
        <v>0</v>
      </c>
      <c r="R1623" s="47">
        <v>0</v>
      </c>
      <c r="S1623" s="47">
        <v>0</v>
      </c>
      <c r="T1623" s="47">
        <v>0</v>
      </c>
      <c r="U1623" s="47">
        <v>0</v>
      </c>
      <c r="V1623" s="47">
        <v>0</v>
      </c>
      <c r="W1623" s="103">
        <v>594961</v>
      </c>
      <c r="X1623" s="41"/>
      <c r="Y1623" s="41"/>
      <c r="Z1623" s="41"/>
      <c r="AA1623" s="41"/>
    </row>
    <row r="1624" spans="1:27" ht="20.25" customHeight="1" x14ac:dyDescent="0.2">
      <c r="A1624" s="113" t="s">
        <v>3455</v>
      </c>
      <c r="B1624" s="114" t="s">
        <v>3447</v>
      </c>
      <c r="C1624" s="4" t="s">
        <v>1690</v>
      </c>
      <c r="D1624" s="144">
        <v>5</v>
      </c>
      <c r="E1624" s="130" t="s">
        <v>3561</v>
      </c>
      <c r="F1624" s="47">
        <v>9796</v>
      </c>
      <c r="G1624" s="47">
        <v>18697</v>
      </c>
      <c r="H1624" s="47">
        <v>7094</v>
      </c>
      <c r="I1624" s="47">
        <v>6054</v>
      </c>
      <c r="J1624" s="47">
        <v>40</v>
      </c>
      <c r="K1624" s="47">
        <v>8835</v>
      </c>
      <c r="L1624" s="47">
        <v>4338</v>
      </c>
      <c r="M1624" s="47">
        <v>334894</v>
      </c>
      <c r="N1624" s="153">
        <v>2181</v>
      </c>
      <c r="O1624" s="147">
        <v>180</v>
      </c>
      <c r="P1624" s="147">
        <v>0</v>
      </c>
      <c r="Q1624" s="47">
        <v>326205</v>
      </c>
      <c r="R1624" s="47">
        <v>0</v>
      </c>
      <c r="S1624" s="47">
        <v>0</v>
      </c>
      <c r="T1624" s="47">
        <v>0</v>
      </c>
      <c r="U1624" s="47">
        <v>0</v>
      </c>
      <c r="V1624" s="47">
        <v>0</v>
      </c>
      <c r="W1624" s="103">
        <v>718314</v>
      </c>
      <c r="X1624" s="41"/>
      <c r="Y1624" s="41"/>
      <c r="Z1624" s="41"/>
      <c r="AA1624" s="41"/>
    </row>
    <row r="1625" spans="1:27" ht="20.25" customHeight="1" x14ac:dyDescent="0.2">
      <c r="A1625" s="113" t="s">
        <v>3456</v>
      </c>
      <c r="B1625" s="114" t="s">
        <v>3447</v>
      </c>
      <c r="C1625" s="4" t="s">
        <v>1691</v>
      </c>
      <c r="D1625" s="144">
        <v>6</v>
      </c>
      <c r="E1625" s="130" t="s">
        <v>3561</v>
      </c>
      <c r="F1625" s="47">
        <v>2166</v>
      </c>
      <c r="G1625" s="47">
        <v>0</v>
      </c>
      <c r="H1625" s="47">
        <v>0</v>
      </c>
      <c r="I1625" s="47">
        <v>30465</v>
      </c>
      <c r="J1625" s="47">
        <v>42</v>
      </c>
      <c r="K1625" s="47">
        <v>6554</v>
      </c>
      <c r="L1625" s="47">
        <v>5068</v>
      </c>
      <c r="M1625" s="47">
        <v>320534</v>
      </c>
      <c r="N1625" s="153">
        <v>29548</v>
      </c>
      <c r="O1625" s="147">
        <v>1772</v>
      </c>
      <c r="P1625" s="147">
        <v>0</v>
      </c>
      <c r="Q1625" s="47">
        <v>0</v>
      </c>
      <c r="R1625" s="47">
        <v>0</v>
      </c>
      <c r="S1625" s="47">
        <v>0</v>
      </c>
      <c r="T1625" s="47">
        <v>0</v>
      </c>
      <c r="U1625" s="47">
        <v>0</v>
      </c>
      <c r="V1625" s="47">
        <v>0</v>
      </c>
      <c r="W1625" s="103">
        <v>396149</v>
      </c>
      <c r="X1625" s="41"/>
      <c r="Y1625" s="41"/>
      <c r="Z1625" s="41"/>
      <c r="AA1625" s="41"/>
    </row>
    <row r="1626" spans="1:27" ht="20.25" customHeight="1" x14ac:dyDescent="0.2">
      <c r="A1626" s="113" t="s">
        <v>3457</v>
      </c>
      <c r="B1626" s="114" t="s">
        <v>3447</v>
      </c>
      <c r="C1626" s="4" t="s">
        <v>1692</v>
      </c>
      <c r="D1626" s="144">
        <v>6</v>
      </c>
      <c r="E1626" s="130" t="s">
        <v>3561</v>
      </c>
      <c r="F1626" s="47">
        <v>3109</v>
      </c>
      <c r="G1626" s="47">
        <v>0</v>
      </c>
      <c r="H1626" s="47">
        <v>184</v>
      </c>
      <c r="I1626" s="47">
        <v>9513</v>
      </c>
      <c r="J1626" s="47">
        <v>16</v>
      </c>
      <c r="K1626" s="47">
        <v>5039</v>
      </c>
      <c r="L1626" s="47">
        <v>1659</v>
      </c>
      <c r="M1626" s="47">
        <v>183779</v>
      </c>
      <c r="N1626" s="153">
        <v>14157</v>
      </c>
      <c r="O1626" s="147">
        <v>509</v>
      </c>
      <c r="P1626" s="147">
        <v>0</v>
      </c>
      <c r="Q1626" s="47">
        <v>149258</v>
      </c>
      <c r="R1626" s="47">
        <v>0</v>
      </c>
      <c r="S1626" s="47">
        <v>0</v>
      </c>
      <c r="T1626" s="47">
        <v>0</v>
      </c>
      <c r="U1626" s="47">
        <v>0</v>
      </c>
      <c r="V1626" s="47">
        <v>0</v>
      </c>
      <c r="W1626" s="103">
        <v>367223</v>
      </c>
      <c r="X1626" s="41"/>
      <c r="Y1626" s="41"/>
      <c r="Z1626" s="41"/>
      <c r="AA1626" s="41"/>
    </row>
    <row r="1627" spans="1:27" ht="20.25" customHeight="1" x14ac:dyDescent="0.2">
      <c r="A1627" s="113" t="s">
        <v>3458</v>
      </c>
      <c r="B1627" s="114" t="s">
        <v>3447</v>
      </c>
      <c r="C1627" s="4" t="s">
        <v>1693</v>
      </c>
      <c r="D1627" s="144">
        <v>6</v>
      </c>
      <c r="E1627" s="130" t="s">
        <v>3561</v>
      </c>
      <c r="F1627" s="47">
        <v>7326</v>
      </c>
      <c r="G1627" s="47">
        <v>521</v>
      </c>
      <c r="H1627" s="47">
        <v>0</v>
      </c>
      <c r="I1627" s="47">
        <v>31999</v>
      </c>
      <c r="J1627" s="47">
        <v>37</v>
      </c>
      <c r="K1627" s="47">
        <v>45075</v>
      </c>
      <c r="L1627" s="47">
        <v>3940</v>
      </c>
      <c r="M1627" s="47">
        <v>317601</v>
      </c>
      <c r="N1627" s="153">
        <v>13538</v>
      </c>
      <c r="O1627" s="147">
        <v>1950</v>
      </c>
      <c r="P1627" s="147">
        <v>0</v>
      </c>
      <c r="Q1627" s="47">
        <v>0</v>
      </c>
      <c r="R1627" s="47">
        <v>0</v>
      </c>
      <c r="S1627" s="47">
        <v>0</v>
      </c>
      <c r="T1627" s="47">
        <v>0</v>
      </c>
      <c r="U1627" s="47">
        <v>0</v>
      </c>
      <c r="V1627" s="47">
        <v>0</v>
      </c>
      <c r="W1627" s="103">
        <v>421987</v>
      </c>
      <c r="X1627" s="41"/>
      <c r="Y1627" s="41"/>
      <c r="Z1627" s="41"/>
      <c r="AA1627" s="41"/>
    </row>
    <row r="1628" spans="1:27" ht="20.25" customHeight="1" x14ac:dyDescent="0.2">
      <c r="A1628" s="113" t="s">
        <v>3459</v>
      </c>
      <c r="B1628" s="114" t="s">
        <v>3447</v>
      </c>
      <c r="C1628" s="4" t="s">
        <v>1694</v>
      </c>
      <c r="D1628" s="144">
        <v>6</v>
      </c>
      <c r="E1628" s="130" t="s">
        <v>3561</v>
      </c>
      <c r="F1628" s="47">
        <v>10115</v>
      </c>
      <c r="G1628" s="47">
        <v>59586</v>
      </c>
      <c r="H1628" s="47">
        <v>0</v>
      </c>
      <c r="I1628" s="47">
        <v>12362</v>
      </c>
      <c r="J1628" s="47">
        <v>22</v>
      </c>
      <c r="K1628" s="47">
        <v>7129</v>
      </c>
      <c r="L1628" s="47">
        <v>1387</v>
      </c>
      <c r="M1628" s="47">
        <v>149974</v>
      </c>
      <c r="N1628" s="153">
        <v>15062</v>
      </c>
      <c r="O1628" s="147">
        <v>9</v>
      </c>
      <c r="P1628" s="147">
        <v>0</v>
      </c>
      <c r="Q1628" s="47">
        <v>0</v>
      </c>
      <c r="R1628" s="47">
        <v>0</v>
      </c>
      <c r="S1628" s="47">
        <v>0</v>
      </c>
      <c r="T1628" s="47">
        <v>0</v>
      </c>
      <c r="U1628" s="47">
        <v>0</v>
      </c>
      <c r="V1628" s="47">
        <v>0</v>
      </c>
      <c r="W1628" s="103">
        <v>255646</v>
      </c>
      <c r="X1628" s="41"/>
      <c r="Y1628" s="41"/>
      <c r="Z1628" s="41"/>
      <c r="AA1628" s="41"/>
    </row>
    <row r="1629" spans="1:27" ht="20.25" customHeight="1" x14ac:dyDescent="0.2">
      <c r="A1629" s="113" t="s">
        <v>3460</v>
      </c>
      <c r="B1629" s="114" t="s">
        <v>3447</v>
      </c>
      <c r="C1629" s="4" t="s">
        <v>1695</v>
      </c>
      <c r="D1629" s="144">
        <v>6</v>
      </c>
      <c r="E1629" s="130" t="s">
        <v>3561</v>
      </c>
      <c r="F1629" s="47">
        <v>12584</v>
      </c>
      <c r="G1629" s="47">
        <v>0</v>
      </c>
      <c r="H1629" s="47">
        <v>0</v>
      </c>
      <c r="I1629" s="47">
        <v>5674</v>
      </c>
      <c r="J1629" s="47">
        <v>152</v>
      </c>
      <c r="K1629" s="47">
        <v>17952</v>
      </c>
      <c r="L1629" s="47">
        <v>6693</v>
      </c>
      <c r="M1629" s="47">
        <v>316445</v>
      </c>
      <c r="N1629" s="153">
        <v>23304</v>
      </c>
      <c r="O1629" s="147">
        <v>851</v>
      </c>
      <c r="P1629" s="147">
        <v>0</v>
      </c>
      <c r="Q1629" s="47">
        <v>0</v>
      </c>
      <c r="R1629" s="47">
        <v>0</v>
      </c>
      <c r="S1629" s="47">
        <v>0</v>
      </c>
      <c r="T1629" s="47">
        <v>0</v>
      </c>
      <c r="U1629" s="47">
        <v>0</v>
      </c>
      <c r="V1629" s="47">
        <v>0</v>
      </c>
      <c r="W1629" s="103">
        <v>383655</v>
      </c>
      <c r="X1629" s="41"/>
      <c r="Y1629" s="41"/>
      <c r="Z1629" s="41"/>
      <c r="AA1629" s="41"/>
    </row>
    <row r="1630" spans="1:27" ht="20.25" customHeight="1" x14ac:dyDescent="0.2">
      <c r="A1630" s="113" t="s">
        <v>3461</v>
      </c>
      <c r="B1630" s="114" t="s">
        <v>3447</v>
      </c>
      <c r="C1630" s="4" t="s">
        <v>1696</v>
      </c>
      <c r="D1630" s="144">
        <v>6</v>
      </c>
      <c r="E1630" s="130" t="s">
        <v>3561</v>
      </c>
      <c r="F1630" s="47">
        <v>3929</v>
      </c>
      <c r="G1630" s="47">
        <v>0</v>
      </c>
      <c r="H1630" s="47">
        <v>0</v>
      </c>
      <c r="I1630" s="47">
        <v>10088</v>
      </c>
      <c r="J1630" s="47">
        <v>30</v>
      </c>
      <c r="K1630" s="47">
        <v>11589</v>
      </c>
      <c r="L1630" s="47">
        <v>3847</v>
      </c>
      <c r="M1630" s="47">
        <v>254498</v>
      </c>
      <c r="N1630" s="153">
        <v>11229</v>
      </c>
      <c r="O1630" s="147">
        <v>102</v>
      </c>
      <c r="P1630" s="147">
        <v>0</v>
      </c>
      <c r="Q1630" s="47">
        <v>0</v>
      </c>
      <c r="R1630" s="47">
        <v>0</v>
      </c>
      <c r="S1630" s="47">
        <v>0</v>
      </c>
      <c r="T1630" s="47">
        <v>0</v>
      </c>
      <c r="U1630" s="47">
        <v>0</v>
      </c>
      <c r="V1630" s="47">
        <v>0</v>
      </c>
      <c r="W1630" s="103">
        <v>295312</v>
      </c>
      <c r="X1630" s="41"/>
      <c r="Y1630" s="41"/>
      <c r="Z1630" s="41"/>
      <c r="AA1630" s="41"/>
    </row>
    <row r="1631" spans="1:27" ht="20.25" customHeight="1" x14ac:dyDescent="0.2">
      <c r="A1631" s="113" t="s">
        <v>3462</v>
      </c>
      <c r="B1631" s="114" t="s">
        <v>3447</v>
      </c>
      <c r="C1631" s="4" t="s">
        <v>1697</v>
      </c>
      <c r="D1631" s="144">
        <v>6</v>
      </c>
      <c r="E1631" s="130" t="s">
        <v>3561</v>
      </c>
      <c r="F1631" s="47">
        <v>14886</v>
      </c>
      <c r="G1631" s="47">
        <v>0</v>
      </c>
      <c r="H1631" s="47">
        <v>0</v>
      </c>
      <c r="I1631" s="47">
        <v>1759</v>
      </c>
      <c r="J1631" s="47">
        <v>3</v>
      </c>
      <c r="K1631" s="47">
        <v>304</v>
      </c>
      <c r="L1631" s="47">
        <v>236</v>
      </c>
      <c r="M1631" s="47">
        <v>77169</v>
      </c>
      <c r="N1631" s="153">
        <v>8193</v>
      </c>
      <c r="O1631" s="147">
        <v>0</v>
      </c>
      <c r="P1631" s="147">
        <v>0</v>
      </c>
      <c r="Q1631" s="47">
        <v>88601</v>
      </c>
      <c r="R1631" s="47">
        <v>0</v>
      </c>
      <c r="S1631" s="47">
        <v>0</v>
      </c>
      <c r="T1631" s="47">
        <v>0</v>
      </c>
      <c r="U1631" s="47">
        <v>0</v>
      </c>
      <c r="V1631" s="47">
        <v>0</v>
      </c>
      <c r="W1631" s="103">
        <v>191151</v>
      </c>
      <c r="X1631" s="41"/>
      <c r="Y1631" s="41"/>
      <c r="Z1631" s="41"/>
      <c r="AA1631" s="41"/>
    </row>
    <row r="1632" spans="1:27" ht="20.25" customHeight="1" x14ac:dyDescent="0.2">
      <c r="A1632" s="113" t="s">
        <v>3463</v>
      </c>
      <c r="B1632" s="114" t="s">
        <v>3447</v>
      </c>
      <c r="C1632" s="4" t="s">
        <v>1698</v>
      </c>
      <c r="D1632" s="144">
        <v>6</v>
      </c>
      <c r="E1632" s="130" t="s">
        <v>3561</v>
      </c>
      <c r="F1632" s="47">
        <v>4845</v>
      </c>
      <c r="G1632" s="47">
        <v>0</v>
      </c>
      <c r="H1632" s="47">
        <v>0</v>
      </c>
      <c r="I1632" s="47">
        <v>0</v>
      </c>
      <c r="J1632" s="47">
        <v>13</v>
      </c>
      <c r="K1632" s="47">
        <v>967</v>
      </c>
      <c r="L1632" s="47">
        <v>1377</v>
      </c>
      <c r="M1632" s="47">
        <v>116737</v>
      </c>
      <c r="N1632" s="153">
        <v>4762</v>
      </c>
      <c r="O1632" s="147">
        <v>0</v>
      </c>
      <c r="P1632" s="147">
        <v>0</v>
      </c>
      <c r="Q1632" s="47">
        <v>54300</v>
      </c>
      <c r="R1632" s="47">
        <v>0</v>
      </c>
      <c r="S1632" s="47">
        <v>0</v>
      </c>
      <c r="T1632" s="47">
        <v>0</v>
      </c>
      <c r="U1632" s="47">
        <v>0</v>
      </c>
      <c r="V1632" s="47">
        <v>0</v>
      </c>
      <c r="W1632" s="103">
        <v>183001</v>
      </c>
      <c r="X1632" s="41"/>
      <c r="Y1632" s="41"/>
      <c r="Z1632" s="41"/>
      <c r="AA1632" s="41"/>
    </row>
    <row r="1633" spans="1:27" ht="20.25" customHeight="1" x14ac:dyDescent="0.2">
      <c r="A1633" s="113" t="s">
        <v>3464</v>
      </c>
      <c r="B1633" s="114" t="s">
        <v>3447</v>
      </c>
      <c r="C1633" s="4" t="s">
        <v>1699</v>
      </c>
      <c r="D1633" s="144">
        <v>6</v>
      </c>
      <c r="E1633" s="130" t="s">
        <v>3561</v>
      </c>
      <c r="F1633" s="47">
        <v>6318</v>
      </c>
      <c r="G1633" s="47">
        <v>0</v>
      </c>
      <c r="H1633" s="47">
        <v>0</v>
      </c>
      <c r="I1633" s="47">
        <v>16366</v>
      </c>
      <c r="J1633" s="47">
        <v>81</v>
      </c>
      <c r="K1633" s="47">
        <v>26246</v>
      </c>
      <c r="L1633" s="47">
        <v>3361</v>
      </c>
      <c r="M1633" s="47">
        <v>250655</v>
      </c>
      <c r="N1633" s="153">
        <v>26919</v>
      </c>
      <c r="O1633" s="147">
        <v>756</v>
      </c>
      <c r="P1633" s="147">
        <v>0</v>
      </c>
      <c r="Q1633" s="47">
        <v>0</v>
      </c>
      <c r="R1633" s="47">
        <v>0</v>
      </c>
      <c r="S1633" s="47">
        <v>0</v>
      </c>
      <c r="T1633" s="47">
        <v>0</v>
      </c>
      <c r="U1633" s="47">
        <v>0</v>
      </c>
      <c r="V1633" s="47">
        <v>0</v>
      </c>
      <c r="W1633" s="103">
        <v>330702</v>
      </c>
      <c r="X1633" s="41"/>
      <c r="Y1633" s="41"/>
      <c r="Z1633" s="41"/>
      <c r="AA1633" s="41"/>
    </row>
    <row r="1634" spans="1:27" ht="20.25" customHeight="1" x14ac:dyDescent="0.2">
      <c r="A1634" s="113" t="s">
        <v>3465</v>
      </c>
      <c r="B1634" s="114" t="s">
        <v>3447</v>
      </c>
      <c r="C1634" s="4" t="s">
        <v>1700</v>
      </c>
      <c r="D1634" s="144">
        <v>6</v>
      </c>
      <c r="E1634" s="130" t="s">
        <v>3561</v>
      </c>
      <c r="F1634" s="47">
        <v>2448</v>
      </c>
      <c r="G1634" s="47">
        <v>0</v>
      </c>
      <c r="H1634" s="47">
        <v>0</v>
      </c>
      <c r="I1634" s="47">
        <v>16258</v>
      </c>
      <c r="J1634" s="47">
        <v>17</v>
      </c>
      <c r="K1634" s="47">
        <v>6771</v>
      </c>
      <c r="L1634" s="47">
        <v>1714</v>
      </c>
      <c r="M1634" s="47">
        <v>191893</v>
      </c>
      <c r="N1634" s="153">
        <v>20065</v>
      </c>
      <c r="O1634" s="147">
        <v>0</v>
      </c>
      <c r="P1634" s="147">
        <v>0</v>
      </c>
      <c r="Q1634" s="47">
        <v>177409</v>
      </c>
      <c r="R1634" s="47">
        <v>0</v>
      </c>
      <c r="S1634" s="47">
        <v>0</v>
      </c>
      <c r="T1634" s="47">
        <v>0</v>
      </c>
      <c r="U1634" s="47">
        <v>0</v>
      </c>
      <c r="V1634" s="47">
        <v>0</v>
      </c>
      <c r="W1634" s="103">
        <v>416575</v>
      </c>
      <c r="X1634" s="41"/>
      <c r="Y1634" s="41"/>
      <c r="Z1634" s="41"/>
      <c r="AA1634" s="41"/>
    </row>
    <row r="1635" spans="1:27" ht="20.25" customHeight="1" x14ac:dyDescent="0.2">
      <c r="A1635" s="113" t="s">
        <v>3466</v>
      </c>
      <c r="B1635" s="114" t="s">
        <v>3447</v>
      </c>
      <c r="C1635" s="4" t="s">
        <v>1701</v>
      </c>
      <c r="D1635" s="144">
        <v>6</v>
      </c>
      <c r="E1635" s="130" t="s">
        <v>3561</v>
      </c>
      <c r="F1635" s="47">
        <v>5573</v>
      </c>
      <c r="G1635" s="47">
        <v>0</v>
      </c>
      <c r="H1635" s="47">
        <v>0</v>
      </c>
      <c r="I1635" s="47">
        <v>14544</v>
      </c>
      <c r="J1635" s="47">
        <v>61</v>
      </c>
      <c r="K1635" s="47">
        <v>22514</v>
      </c>
      <c r="L1635" s="47">
        <v>3557</v>
      </c>
      <c r="M1635" s="47">
        <v>258052</v>
      </c>
      <c r="N1635" s="153">
        <v>63412</v>
      </c>
      <c r="O1635" s="147">
        <v>327</v>
      </c>
      <c r="P1635" s="147">
        <v>0</v>
      </c>
      <c r="Q1635" s="47">
        <v>0</v>
      </c>
      <c r="R1635" s="47">
        <v>0</v>
      </c>
      <c r="S1635" s="47">
        <v>0</v>
      </c>
      <c r="T1635" s="47">
        <v>0</v>
      </c>
      <c r="U1635" s="47">
        <v>0</v>
      </c>
      <c r="V1635" s="47">
        <v>0</v>
      </c>
      <c r="W1635" s="103">
        <v>368040</v>
      </c>
      <c r="X1635" s="41"/>
      <c r="Y1635" s="41"/>
      <c r="Z1635" s="41"/>
      <c r="AA1635" s="41"/>
    </row>
    <row r="1636" spans="1:27" ht="20.25" customHeight="1" x14ac:dyDescent="0.2">
      <c r="A1636" s="113" t="s">
        <v>3467</v>
      </c>
      <c r="B1636" s="114" t="s">
        <v>3447</v>
      </c>
      <c r="C1636" s="4" t="s">
        <v>1702</v>
      </c>
      <c r="D1636" s="144">
        <v>6</v>
      </c>
      <c r="E1636" s="130" t="s">
        <v>3561</v>
      </c>
      <c r="F1636" s="47">
        <v>25954</v>
      </c>
      <c r="G1636" s="47">
        <v>14870</v>
      </c>
      <c r="H1636" s="47">
        <v>0</v>
      </c>
      <c r="I1636" s="47">
        <v>0</v>
      </c>
      <c r="J1636" s="47">
        <v>5</v>
      </c>
      <c r="K1636" s="47">
        <v>0</v>
      </c>
      <c r="L1636" s="47">
        <v>439</v>
      </c>
      <c r="M1636" s="47">
        <v>94619</v>
      </c>
      <c r="N1636" s="153">
        <v>10105</v>
      </c>
      <c r="O1636" s="147">
        <v>0</v>
      </c>
      <c r="P1636" s="147">
        <v>0</v>
      </c>
      <c r="Q1636" s="47">
        <v>135386</v>
      </c>
      <c r="R1636" s="47">
        <v>0</v>
      </c>
      <c r="S1636" s="47">
        <v>0</v>
      </c>
      <c r="T1636" s="47">
        <v>0</v>
      </c>
      <c r="U1636" s="47">
        <v>0</v>
      </c>
      <c r="V1636" s="47">
        <v>0</v>
      </c>
      <c r="W1636" s="103">
        <v>281378</v>
      </c>
      <c r="X1636" s="41"/>
      <c r="Y1636" s="41"/>
      <c r="Z1636" s="41"/>
      <c r="AA1636" s="41"/>
    </row>
    <row r="1637" spans="1:27" ht="20.25" customHeight="1" x14ac:dyDescent="0.2">
      <c r="A1637" s="113" t="s">
        <v>3468</v>
      </c>
      <c r="B1637" s="114" t="s">
        <v>3447</v>
      </c>
      <c r="C1637" s="4" t="s">
        <v>1703</v>
      </c>
      <c r="D1637" s="144">
        <v>6</v>
      </c>
      <c r="E1637" s="130" t="s">
        <v>3561</v>
      </c>
      <c r="F1637" s="47">
        <v>35331</v>
      </c>
      <c r="G1637" s="47">
        <v>107349</v>
      </c>
      <c r="H1637" s="47">
        <v>0</v>
      </c>
      <c r="I1637" s="47">
        <v>17715</v>
      </c>
      <c r="J1637" s="47">
        <v>8</v>
      </c>
      <c r="K1637" s="47">
        <v>744</v>
      </c>
      <c r="L1637" s="47">
        <v>562</v>
      </c>
      <c r="M1637" s="47">
        <v>156509</v>
      </c>
      <c r="N1637" s="153">
        <v>1856</v>
      </c>
      <c r="O1637" s="147">
        <v>919</v>
      </c>
      <c r="P1637" s="147">
        <v>0</v>
      </c>
      <c r="Q1637" s="47">
        <v>168871</v>
      </c>
      <c r="R1637" s="47">
        <v>0</v>
      </c>
      <c r="S1637" s="47">
        <v>0</v>
      </c>
      <c r="T1637" s="47">
        <v>0</v>
      </c>
      <c r="U1637" s="47">
        <v>0</v>
      </c>
      <c r="V1637" s="47">
        <v>0</v>
      </c>
      <c r="W1637" s="103">
        <v>489864</v>
      </c>
      <c r="X1637" s="41"/>
      <c r="Y1637" s="41"/>
      <c r="Z1637" s="41"/>
      <c r="AA1637" s="41"/>
    </row>
    <row r="1638" spans="1:27" ht="20.25" customHeight="1" x14ac:dyDescent="0.2">
      <c r="A1638" s="113" t="s">
        <v>3469</v>
      </c>
      <c r="B1638" s="114" t="s">
        <v>3447</v>
      </c>
      <c r="C1638" s="4" t="s">
        <v>415</v>
      </c>
      <c r="D1638" s="144">
        <v>6</v>
      </c>
      <c r="E1638" s="130" t="s">
        <v>3561</v>
      </c>
      <c r="F1638" s="47">
        <v>51433</v>
      </c>
      <c r="G1638" s="47">
        <v>34266</v>
      </c>
      <c r="H1638" s="47">
        <v>0</v>
      </c>
      <c r="I1638" s="47">
        <v>1822</v>
      </c>
      <c r="J1638" s="47">
        <v>9</v>
      </c>
      <c r="K1638" s="47">
        <v>6687</v>
      </c>
      <c r="L1638" s="47">
        <v>1010</v>
      </c>
      <c r="M1638" s="47">
        <v>252591</v>
      </c>
      <c r="N1638" s="153">
        <v>115</v>
      </c>
      <c r="O1638" s="147">
        <v>34</v>
      </c>
      <c r="P1638" s="147">
        <v>0</v>
      </c>
      <c r="Q1638" s="47">
        <v>261656</v>
      </c>
      <c r="R1638" s="47">
        <v>0</v>
      </c>
      <c r="S1638" s="47">
        <v>0</v>
      </c>
      <c r="T1638" s="47">
        <v>0</v>
      </c>
      <c r="U1638" s="47">
        <v>161594</v>
      </c>
      <c r="V1638" s="47">
        <v>0</v>
      </c>
      <c r="W1638" s="103">
        <v>771217</v>
      </c>
      <c r="X1638" s="41"/>
      <c r="Y1638" s="41"/>
      <c r="Z1638" s="41"/>
      <c r="AA1638" s="41"/>
    </row>
    <row r="1639" spans="1:27" ht="20.25" customHeight="1" x14ac:dyDescent="0.2">
      <c r="A1639" s="113" t="s">
        <v>3470</v>
      </c>
      <c r="B1639" s="114" t="s">
        <v>3447</v>
      </c>
      <c r="C1639" s="4" t="s">
        <v>1704</v>
      </c>
      <c r="D1639" s="144">
        <v>6</v>
      </c>
      <c r="E1639" s="130" t="s">
        <v>3561</v>
      </c>
      <c r="F1639" s="47">
        <v>18472</v>
      </c>
      <c r="G1639" s="47">
        <v>0</v>
      </c>
      <c r="H1639" s="47">
        <v>6845</v>
      </c>
      <c r="I1639" s="47">
        <v>1287</v>
      </c>
      <c r="J1639" s="47">
        <v>25</v>
      </c>
      <c r="K1639" s="47">
        <v>6739</v>
      </c>
      <c r="L1639" s="47">
        <v>3439</v>
      </c>
      <c r="M1639" s="47">
        <v>238559</v>
      </c>
      <c r="N1639" s="153">
        <v>66423</v>
      </c>
      <c r="O1639" s="147">
        <v>0</v>
      </c>
      <c r="P1639" s="147">
        <v>0</v>
      </c>
      <c r="Q1639" s="47">
        <v>235955</v>
      </c>
      <c r="R1639" s="47">
        <v>0</v>
      </c>
      <c r="S1639" s="47">
        <v>0</v>
      </c>
      <c r="T1639" s="47">
        <v>0</v>
      </c>
      <c r="U1639" s="47">
        <v>0</v>
      </c>
      <c r="V1639" s="47">
        <v>0</v>
      </c>
      <c r="W1639" s="103">
        <v>577744</v>
      </c>
      <c r="X1639" s="41"/>
      <c r="Y1639" s="41"/>
      <c r="Z1639" s="41"/>
      <c r="AA1639" s="41"/>
    </row>
    <row r="1640" spans="1:27" ht="20.25" customHeight="1" x14ac:dyDescent="0.2">
      <c r="A1640" s="113" t="s">
        <v>3471</v>
      </c>
      <c r="B1640" s="114" t="s">
        <v>3447</v>
      </c>
      <c r="C1640" s="4" t="s">
        <v>1705</v>
      </c>
      <c r="D1640" s="144">
        <v>6</v>
      </c>
      <c r="E1640" s="130" t="s">
        <v>3561</v>
      </c>
      <c r="F1640" s="47">
        <v>16385</v>
      </c>
      <c r="G1640" s="47">
        <v>112218</v>
      </c>
      <c r="H1640" s="47">
        <v>0</v>
      </c>
      <c r="I1640" s="47">
        <v>4665</v>
      </c>
      <c r="J1640" s="47">
        <v>10</v>
      </c>
      <c r="K1640" s="47">
        <v>324</v>
      </c>
      <c r="L1640" s="47">
        <v>686</v>
      </c>
      <c r="M1640" s="47">
        <v>148151</v>
      </c>
      <c r="N1640" s="153">
        <v>3215</v>
      </c>
      <c r="O1640" s="147">
        <v>161</v>
      </c>
      <c r="P1640" s="147">
        <v>0</v>
      </c>
      <c r="Q1640" s="47">
        <v>169637</v>
      </c>
      <c r="R1640" s="47">
        <v>0</v>
      </c>
      <c r="S1640" s="47">
        <v>0</v>
      </c>
      <c r="T1640" s="47">
        <v>0</v>
      </c>
      <c r="U1640" s="47">
        <v>0</v>
      </c>
      <c r="V1640" s="47">
        <v>0</v>
      </c>
      <c r="W1640" s="103">
        <v>455452</v>
      </c>
      <c r="X1640" s="41"/>
      <c r="Y1640" s="41"/>
      <c r="Z1640" s="41"/>
      <c r="AA1640" s="41"/>
    </row>
    <row r="1641" spans="1:27" ht="20.25" customHeight="1" x14ac:dyDescent="0.2">
      <c r="A1641" s="113" t="s">
        <v>3472</v>
      </c>
      <c r="B1641" s="114" t="s">
        <v>3447</v>
      </c>
      <c r="C1641" s="4" t="s">
        <v>1706</v>
      </c>
      <c r="D1641" s="144">
        <v>6</v>
      </c>
      <c r="E1641" s="130" t="s">
        <v>3561</v>
      </c>
      <c r="F1641" s="47">
        <v>16928</v>
      </c>
      <c r="G1641" s="47">
        <v>18660</v>
      </c>
      <c r="H1641" s="47">
        <v>0</v>
      </c>
      <c r="I1641" s="47">
        <v>2881</v>
      </c>
      <c r="J1641" s="47">
        <v>6</v>
      </c>
      <c r="K1641" s="47">
        <v>4360</v>
      </c>
      <c r="L1641" s="47">
        <v>847</v>
      </c>
      <c r="M1641" s="47">
        <v>125012</v>
      </c>
      <c r="N1641" s="153">
        <v>2283</v>
      </c>
      <c r="O1641" s="147">
        <v>0</v>
      </c>
      <c r="P1641" s="147">
        <v>0</v>
      </c>
      <c r="Q1641" s="47">
        <v>116096</v>
      </c>
      <c r="R1641" s="47">
        <v>0</v>
      </c>
      <c r="S1641" s="47">
        <v>0</v>
      </c>
      <c r="T1641" s="47">
        <v>0</v>
      </c>
      <c r="U1641" s="47">
        <v>0</v>
      </c>
      <c r="V1641" s="47">
        <v>0</v>
      </c>
      <c r="W1641" s="103">
        <v>287073</v>
      </c>
      <c r="X1641" s="41"/>
      <c r="Y1641" s="41"/>
      <c r="Z1641" s="41"/>
      <c r="AA1641" s="41"/>
    </row>
    <row r="1642" spans="1:27" ht="20.25" customHeight="1" x14ac:dyDescent="0.2">
      <c r="A1642" s="113" t="s">
        <v>3473</v>
      </c>
      <c r="B1642" s="114" t="s">
        <v>3474</v>
      </c>
      <c r="C1642" s="4" t="s">
        <v>1707</v>
      </c>
      <c r="D1642" s="144">
        <v>3</v>
      </c>
      <c r="E1642" s="130" t="s">
        <v>3561</v>
      </c>
      <c r="F1642" s="47">
        <v>178278</v>
      </c>
      <c r="G1642" s="47">
        <v>212884</v>
      </c>
      <c r="H1642" s="47">
        <v>194</v>
      </c>
      <c r="I1642" s="47">
        <v>300165</v>
      </c>
      <c r="J1642" s="47">
        <v>1889</v>
      </c>
      <c r="K1642" s="47">
        <v>693525</v>
      </c>
      <c r="L1642" s="47">
        <v>226768</v>
      </c>
      <c r="M1642" s="47">
        <v>8570903</v>
      </c>
      <c r="N1642" s="153">
        <v>174599</v>
      </c>
      <c r="O1642" s="147">
        <v>58611</v>
      </c>
      <c r="P1642" s="147">
        <v>0</v>
      </c>
      <c r="Q1642" s="47">
        <v>246154</v>
      </c>
      <c r="R1642" s="47">
        <v>0</v>
      </c>
      <c r="S1642" s="47">
        <v>0</v>
      </c>
      <c r="T1642" s="47">
        <v>0</v>
      </c>
      <c r="U1642" s="47">
        <v>2136948</v>
      </c>
      <c r="V1642" s="47">
        <v>0</v>
      </c>
      <c r="W1642" s="103">
        <v>12800918</v>
      </c>
      <c r="X1642" s="41"/>
      <c r="Y1642" s="41"/>
      <c r="Z1642" s="41"/>
      <c r="AA1642" s="41"/>
    </row>
    <row r="1643" spans="1:27" ht="20.25" customHeight="1" x14ac:dyDescent="0.2">
      <c r="A1643" s="113" t="s">
        <v>3475</v>
      </c>
      <c r="B1643" s="114" t="s">
        <v>3474</v>
      </c>
      <c r="C1643" s="4" t="s">
        <v>1708</v>
      </c>
      <c r="D1643" s="144">
        <v>5</v>
      </c>
      <c r="E1643" s="130" t="s">
        <v>3561</v>
      </c>
      <c r="F1643" s="47">
        <v>80352</v>
      </c>
      <c r="G1643" s="47">
        <v>0</v>
      </c>
      <c r="H1643" s="47">
        <v>0</v>
      </c>
      <c r="I1643" s="47">
        <v>24887</v>
      </c>
      <c r="J1643" s="47">
        <v>319</v>
      </c>
      <c r="K1643" s="47">
        <v>53406</v>
      </c>
      <c r="L1643" s="47">
        <v>27760</v>
      </c>
      <c r="M1643" s="47">
        <v>1489406</v>
      </c>
      <c r="N1643" s="153">
        <v>83141</v>
      </c>
      <c r="O1643" s="147">
        <v>27</v>
      </c>
      <c r="P1643" s="147">
        <v>0</v>
      </c>
      <c r="Q1643" s="47">
        <v>123234</v>
      </c>
      <c r="R1643" s="47">
        <v>0</v>
      </c>
      <c r="S1643" s="47">
        <v>0</v>
      </c>
      <c r="T1643" s="47">
        <v>0</v>
      </c>
      <c r="U1643" s="47">
        <v>1395976</v>
      </c>
      <c r="V1643" s="47">
        <v>0</v>
      </c>
      <c r="W1643" s="103">
        <v>3278508</v>
      </c>
      <c r="X1643" s="41"/>
      <c r="Y1643" s="41"/>
      <c r="Z1643" s="41"/>
      <c r="AA1643" s="41"/>
    </row>
    <row r="1644" spans="1:27" ht="20.25" customHeight="1" x14ac:dyDescent="0.2">
      <c r="A1644" s="113" t="s">
        <v>3476</v>
      </c>
      <c r="B1644" s="114" t="s">
        <v>3474</v>
      </c>
      <c r="C1644" s="4" t="s">
        <v>1709</v>
      </c>
      <c r="D1644" s="144">
        <v>5</v>
      </c>
      <c r="E1644" s="130" t="s">
        <v>3561</v>
      </c>
      <c r="F1644" s="47">
        <v>4918</v>
      </c>
      <c r="G1644" s="47">
        <v>23727</v>
      </c>
      <c r="H1644" s="47">
        <v>0</v>
      </c>
      <c r="I1644" s="47">
        <v>3274</v>
      </c>
      <c r="J1644" s="47">
        <v>58</v>
      </c>
      <c r="K1644" s="47">
        <v>15574</v>
      </c>
      <c r="L1644" s="47">
        <v>6783</v>
      </c>
      <c r="M1644" s="47">
        <v>342729</v>
      </c>
      <c r="N1644" s="153">
        <v>36218</v>
      </c>
      <c r="O1644" s="147">
        <v>214</v>
      </c>
      <c r="P1644" s="147">
        <v>0</v>
      </c>
      <c r="Q1644" s="47">
        <v>291716</v>
      </c>
      <c r="R1644" s="47">
        <v>0</v>
      </c>
      <c r="S1644" s="47">
        <v>0</v>
      </c>
      <c r="T1644" s="47">
        <v>0</v>
      </c>
      <c r="U1644" s="47">
        <v>0</v>
      </c>
      <c r="V1644" s="47">
        <v>0</v>
      </c>
      <c r="W1644" s="103">
        <v>725211</v>
      </c>
      <c r="X1644" s="41"/>
      <c r="Y1644" s="41"/>
      <c r="Z1644" s="41"/>
      <c r="AA1644" s="41"/>
    </row>
    <row r="1645" spans="1:27" ht="20.25" customHeight="1" x14ac:dyDescent="0.2">
      <c r="A1645" s="113" t="s">
        <v>3477</v>
      </c>
      <c r="B1645" s="114" t="s">
        <v>3474</v>
      </c>
      <c r="C1645" s="4" t="s">
        <v>1710</v>
      </c>
      <c r="D1645" s="144">
        <v>5</v>
      </c>
      <c r="E1645" s="130" t="s">
        <v>3561</v>
      </c>
      <c r="F1645" s="47">
        <v>7804</v>
      </c>
      <c r="G1645" s="47">
        <v>0</v>
      </c>
      <c r="H1645" s="47">
        <v>0</v>
      </c>
      <c r="I1645" s="47">
        <v>29234</v>
      </c>
      <c r="J1645" s="47">
        <v>102</v>
      </c>
      <c r="K1645" s="47">
        <v>6020</v>
      </c>
      <c r="L1645" s="47">
        <v>4803</v>
      </c>
      <c r="M1645" s="47">
        <v>335901</v>
      </c>
      <c r="N1645" s="153">
        <v>21531</v>
      </c>
      <c r="O1645" s="147">
        <v>62</v>
      </c>
      <c r="P1645" s="147">
        <v>0</v>
      </c>
      <c r="Q1645" s="47">
        <v>308594</v>
      </c>
      <c r="R1645" s="47">
        <v>0</v>
      </c>
      <c r="S1645" s="47">
        <v>0</v>
      </c>
      <c r="T1645" s="47">
        <v>0</v>
      </c>
      <c r="U1645" s="47">
        <v>0</v>
      </c>
      <c r="V1645" s="47">
        <v>0</v>
      </c>
      <c r="W1645" s="103">
        <v>714051</v>
      </c>
      <c r="X1645" s="41"/>
      <c r="Y1645" s="41"/>
      <c r="Z1645" s="41"/>
      <c r="AA1645" s="41"/>
    </row>
    <row r="1646" spans="1:27" ht="20.25" customHeight="1" x14ac:dyDescent="0.2">
      <c r="A1646" s="113" t="s">
        <v>3478</v>
      </c>
      <c r="B1646" s="114" t="s">
        <v>3474</v>
      </c>
      <c r="C1646" s="4" t="s">
        <v>1711</v>
      </c>
      <c r="D1646" s="144">
        <v>5</v>
      </c>
      <c r="E1646" s="130" t="s">
        <v>3561</v>
      </c>
      <c r="F1646" s="47">
        <v>23564</v>
      </c>
      <c r="G1646" s="47">
        <v>50016</v>
      </c>
      <c r="H1646" s="47">
        <v>14578</v>
      </c>
      <c r="I1646" s="47">
        <v>7346</v>
      </c>
      <c r="J1646" s="47">
        <v>148</v>
      </c>
      <c r="K1646" s="47">
        <v>20999</v>
      </c>
      <c r="L1646" s="47">
        <v>12771</v>
      </c>
      <c r="M1646" s="47">
        <v>857766</v>
      </c>
      <c r="N1646" s="153">
        <v>61317</v>
      </c>
      <c r="O1646" s="147">
        <v>847</v>
      </c>
      <c r="P1646" s="147">
        <v>0</v>
      </c>
      <c r="Q1646" s="47">
        <v>10546</v>
      </c>
      <c r="R1646" s="47">
        <v>0</v>
      </c>
      <c r="S1646" s="47">
        <v>0</v>
      </c>
      <c r="T1646" s="47">
        <v>0</v>
      </c>
      <c r="U1646" s="47">
        <v>758394</v>
      </c>
      <c r="V1646" s="47">
        <v>0</v>
      </c>
      <c r="W1646" s="103">
        <v>1818292</v>
      </c>
      <c r="X1646" s="41"/>
      <c r="Y1646" s="41"/>
      <c r="Z1646" s="41"/>
      <c r="AA1646" s="41"/>
    </row>
    <row r="1647" spans="1:27" ht="20.25" customHeight="1" x14ac:dyDescent="0.2">
      <c r="A1647" s="113" t="s">
        <v>3479</v>
      </c>
      <c r="B1647" s="114" t="s">
        <v>3474</v>
      </c>
      <c r="C1647" s="4" t="s">
        <v>1712</v>
      </c>
      <c r="D1647" s="144">
        <v>5</v>
      </c>
      <c r="E1647" s="130" t="s">
        <v>3561</v>
      </c>
      <c r="F1647" s="47">
        <v>14853</v>
      </c>
      <c r="G1647" s="47">
        <v>0</v>
      </c>
      <c r="H1647" s="47">
        <v>0</v>
      </c>
      <c r="I1647" s="47">
        <v>3521</v>
      </c>
      <c r="J1647" s="47">
        <v>127</v>
      </c>
      <c r="K1647" s="47">
        <v>66985</v>
      </c>
      <c r="L1647" s="47">
        <v>9574</v>
      </c>
      <c r="M1647" s="47">
        <v>717051</v>
      </c>
      <c r="N1647" s="153">
        <v>105766</v>
      </c>
      <c r="O1647" s="147">
        <v>3926</v>
      </c>
      <c r="P1647" s="147">
        <v>0</v>
      </c>
      <c r="Q1647" s="47">
        <v>903645</v>
      </c>
      <c r="R1647" s="47">
        <v>0</v>
      </c>
      <c r="S1647" s="47">
        <v>0</v>
      </c>
      <c r="T1647" s="47">
        <v>0</v>
      </c>
      <c r="U1647" s="47">
        <v>359806</v>
      </c>
      <c r="V1647" s="47">
        <v>0</v>
      </c>
      <c r="W1647" s="103">
        <v>2185254</v>
      </c>
      <c r="X1647" s="41"/>
      <c r="Y1647" s="41"/>
      <c r="Z1647" s="41"/>
      <c r="AA1647" s="41"/>
    </row>
    <row r="1648" spans="1:27" ht="20.25" customHeight="1" x14ac:dyDescent="0.2">
      <c r="A1648" s="113" t="s">
        <v>3480</v>
      </c>
      <c r="B1648" s="114" t="s">
        <v>3474</v>
      </c>
      <c r="C1648" s="4" t="s">
        <v>1713</v>
      </c>
      <c r="D1648" s="144">
        <v>5</v>
      </c>
      <c r="E1648" s="130" t="s">
        <v>3561</v>
      </c>
      <c r="F1648" s="47">
        <v>20078</v>
      </c>
      <c r="G1648" s="47">
        <v>166185</v>
      </c>
      <c r="H1648" s="47">
        <v>24</v>
      </c>
      <c r="I1648" s="47">
        <v>1664</v>
      </c>
      <c r="J1648" s="47">
        <v>54</v>
      </c>
      <c r="K1648" s="47">
        <v>34295</v>
      </c>
      <c r="L1648" s="47">
        <v>4739</v>
      </c>
      <c r="M1648" s="47">
        <v>281183</v>
      </c>
      <c r="N1648" s="153">
        <v>21046</v>
      </c>
      <c r="O1648" s="147">
        <v>186</v>
      </c>
      <c r="P1648" s="147">
        <v>0</v>
      </c>
      <c r="Q1648" s="47">
        <v>155905</v>
      </c>
      <c r="R1648" s="47">
        <v>0</v>
      </c>
      <c r="S1648" s="47">
        <v>0</v>
      </c>
      <c r="T1648" s="47">
        <v>0</v>
      </c>
      <c r="U1648" s="47">
        <v>0</v>
      </c>
      <c r="V1648" s="47">
        <v>0</v>
      </c>
      <c r="W1648" s="103">
        <v>685359</v>
      </c>
      <c r="X1648" s="41"/>
      <c r="Y1648" s="41"/>
      <c r="Z1648" s="41"/>
      <c r="AA1648" s="41"/>
    </row>
    <row r="1649" spans="1:27" ht="20.25" customHeight="1" x14ac:dyDescent="0.2">
      <c r="A1649" s="113" t="s">
        <v>3481</v>
      </c>
      <c r="B1649" s="114" t="s">
        <v>3474</v>
      </c>
      <c r="C1649" s="4" t="s">
        <v>1714</v>
      </c>
      <c r="D1649" s="144">
        <v>5</v>
      </c>
      <c r="E1649" s="130" t="s">
        <v>3561</v>
      </c>
      <c r="F1649" s="47">
        <v>77748</v>
      </c>
      <c r="G1649" s="47">
        <v>28603</v>
      </c>
      <c r="H1649" s="47">
        <v>0</v>
      </c>
      <c r="I1649" s="47">
        <v>15383</v>
      </c>
      <c r="J1649" s="47">
        <v>131</v>
      </c>
      <c r="K1649" s="47">
        <v>26212</v>
      </c>
      <c r="L1649" s="47">
        <v>4241</v>
      </c>
      <c r="M1649" s="47">
        <v>273912</v>
      </c>
      <c r="N1649" s="153">
        <v>14888</v>
      </c>
      <c r="O1649" s="147">
        <v>161</v>
      </c>
      <c r="P1649" s="147">
        <v>0</v>
      </c>
      <c r="Q1649" s="47">
        <v>285970</v>
      </c>
      <c r="R1649" s="47">
        <v>0</v>
      </c>
      <c r="S1649" s="47">
        <v>0</v>
      </c>
      <c r="T1649" s="47">
        <v>0</v>
      </c>
      <c r="U1649" s="47">
        <v>0</v>
      </c>
      <c r="V1649" s="47">
        <v>0</v>
      </c>
      <c r="W1649" s="103">
        <v>727249</v>
      </c>
      <c r="X1649" s="41"/>
      <c r="Y1649" s="41"/>
      <c r="Z1649" s="41"/>
      <c r="AA1649" s="41"/>
    </row>
    <row r="1650" spans="1:27" ht="20.25" customHeight="1" x14ac:dyDescent="0.2">
      <c r="A1650" s="113" t="s">
        <v>3482</v>
      </c>
      <c r="B1650" s="114" t="s">
        <v>3474</v>
      </c>
      <c r="C1650" s="4" t="s">
        <v>1715</v>
      </c>
      <c r="D1650" s="144">
        <v>5</v>
      </c>
      <c r="E1650" s="130" t="s">
        <v>3561</v>
      </c>
      <c r="F1650" s="47">
        <v>25332</v>
      </c>
      <c r="G1650" s="47">
        <v>50861</v>
      </c>
      <c r="H1650" s="47">
        <v>209</v>
      </c>
      <c r="I1650" s="47">
        <v>13220</v>
      </c>
      <c r="J1650" s="47">
        <v>313</v>
      </c>
      <c r="K1650" s="47">
        <v>43178</v>
      </c>
      <c r="L1650" s="47">
        <v>29537</v>
      </c>
      <c r="M1650" s="47">
        <v>1744876</v>
      </c>
      <c r="N1650" s="153">
        <v>61798</v>
      </c>
      <c r="O1650" s="147">
        <v>3989</v>
      </c>
      <c r="P1650" s="147">
        <v>0</v>
      </c>
      <c r="Q1650" s="47">
        <v>179383</v>
      </c>
      <c r="R1650" s="47">
        <v>0</v>
      </c>
      <c r="S1650" s="47">
        <v>0</v>
      </c>
      <c r="T1650" s="47">
        <v>0</v>
      </c>
      <c r="U1650" s="47">
        <v>1151772</v>
      </c>
      <c r="V1650" s="47">
        <v>40153</v>
      </c>
      <c r="W1650" s="103">
        <v>3344621</v>
      </c>
      <c r="X1650" s="41"/>
      <c r="Y1650" s="41"/>
      <c r="Z1650" s="41"/>
      <c r="AA1650" s="41"/>
    </row>
    <row r="1651" spans="1:27" ht="20.25" customHeight="1" x14ac:dyDescent="0.2">
      <c r="A1651" s="113" t="s">
        <v>3483</v>
      </c>
      <c r="B1651" s="114" t="s">
        <v>3474</v>
      </c>
      <c r="C1651" s="4" t="s">
        <v>1716</v>
      </c>
      <c r="D1651" s="144">
        <v>5</v>
      </c>
      <c r="E1651" s="130" t="s">
        <v>3561</v>
      </c>
      <c r="F1651" s="47">
        <v>31055</v>
      </c>
      <c r="G1651" s="47">
        <v>23856</v>
      </c>
      <c r="H1651" s="47">
        <v>3668</v>
      </c>
      <c r="I1651" s="47">
        <v>9657</v>
      </c>
      <c r="J1651" s="47">
        <v>112</v>
      </c>
      <c r="K1651" s="47">
        <v>23430</v>
      </c>
      <c r="L1651" s="47">
        <v>11473</v>
      </c>
      <c r="M1651" s="47">
        <v>840585</v>
      </c>
      <c r="N1651" s="153">
        <v>13780</v>
      </c>
      <c r="O1651" s="147">
        <v>294</v>
      </c>
      <c r="P1651" s="147">
        <v>0</v>
      </c>
      <c r="Q1651" s="47">
        <v>226969</v>
      </c>
      <c r="R1651" s="47">
        <v>0</v>
      </c>
      <c r="S1651" s="47">
        <v>0</v>
      </c>
      <c r="T1651" s="47">
        <v>0</v>
      </c>
      <c r="U1651" s="47">
        <v>1088086</v>
      </c>
      <c r="V1651" s="47">
        <v>0</v>
      </c>
      <c r="W1651" s="103">
        <v>2272965</v>
      </c>
      <c r="X1651" s="41"/>
      <c r="Y1651" s="41"/>
      <c r="Z1651" s="41"/>
      <c r="AA1651" s="41"/>
    </row>
    <row r="1652" spans="1:27" ht="20.25" customHeight="1" x14ac:dyDescent="0.2">
      <c r="A1652" s="113" t="s">
        <v>3484</v>
      </c>
      <c r="B1652" s="114" t="s">
        <v>3474</v>
      </c>
      <c r="C1652" s="4" t="s">
        <v>1717</v>
      </c>
      <c r="D1652" s="144">
        <v>5</v>
      </c>
      <c r="E1652" s="130" t="s">
        <v>3561</v>
      </c>
      <c r="F1652" s="47">
        <v>85356</v>
      </c>
      <c r="G1652" s="47">
        <v>74252</v>
      </c>
      <c r="H1652" s="47">
        <v>0</v>
      </c>
      <c r="I1652" s="47">
        <v>24382</v>
      </c>
      <c r="J1652" s="47">
        <v>84</v>
      </c>
      <c r="K1652" s="47">
        <v>13404</v>
      </c>
      <c r="L1652" s="47">
        <v>6955</v>
      </c>
      <c r="M1652" s="47">
        <v>678228</v>
      </c>
      <c r="N1652" s="153">
        <v>33971</v>
      </c>
      <c r="O1652" s="147">
        <v>1201</v>
      </c>
      <c r="P1652" s="147">
        <v>0</v>
      </c>
      <c r="Q1652" s="47">
        <v>645506</v>
      </c>
      <c r="R1652" s="47">
        <v>0</v>
      </c>
      <c r="S1652" s="47">
        <v>0</v>
      </c>
      <c r="T1652" s="47">
        <v>0</v>
      </c>
      <c r="U1652" s="47">
        <v>688944</v>
      </c>
      <c r="V1652" s="47">
        <v>0</v>
      </c>
      <c r="W1652" s="103">
        <v>2252283</v>
      </c>
      <c r="X1652" s="41"/>
      <c r="Y1652" s="41"/>
      <c r="Z1652" s="41"/>
      <c r="AA1652" s="41"/>
    </row>
    <row r="1653" spans="1:27" ht="20.25" customHeight="1" x14ac:dyDescent="0.2">
      <c r="A1653" s="113" t="s">
        <v>3485</v>
      </c>
      <c r="B1653" s="114" t="s">
        <v>3474</v>
      </c>
      <c r="C1653" s="4" t="s">
        <v>1718</v>
      </c>
      <c r="D1653" s="144">
        <v>5</v>
      </c>
      <c r="E1653" s="130" t="s">
        <v>3561</v>
      </c>
      <c r="F1653" s="47">
        <v>63151</v>
      </c>
      <c r="G1653" s="47">
        <v>97604</v>
      </c>
      <c r="H1653" s="47">
        <v>421</v>
      </c>
      <c r="I1653" s="47">
        <v>37378</v>
      </c>
      <c r="J1653" s="47">
        <v>501</v>
      </c>
      <c r="K1653" s="47">
        <v>59468</v>
      </c>
      <c r="L1653" s="47">
        <v>34870</v>
      </c>
      <c r="M1653" s="47">
        <v>2078141</v>
      </c>
      <c r="N1653" s="153">
        <v>56205</v>
      </c>
      <c r="O1653" s="147">
        <v>1700</v>
      </c>
      <c r="P1653" s="147">
        <v>0</v>
      </c>
      <c r="Q1653" s="47">
        <v>146593</v>
      </c>
      <c r="R1653" s="47">
        <v>0</v>
      </c>
      <c r="S1653" s="47">
        <v>0</v>
      </c>
      <c r="T1653" s="47">
        <v>0</v>
      </c>
      <c r="U1653" s="47">
        <v>1581421</v>
      </c>
      <c r="V1653" s="47">
        <v>0</v>
      </c>
      <c r="W1653" s="103">
        <v>4157453</v>
      </c>
      <c r="X1653" s="41"/>
      <c r="Y1653" s="41"/>
      <c r="Z1653" s="41"/>
      <c r="AA1653" s="41"/>
    </row>
    <row r="1654" spans="1:27" ht="20.25" customHeight="1" x14ac:dyDescent="0.2">
      <c r="A1654" s="113" t="s">
        <v>3486</v>
      </c>
      <c r="B1654" s="114" t="s">
        <v>3474</v>
      </c>
      <c r="C1654" s="4" t="s">
        <v>1719</v>
      </c>
      <c r="D1654" s="144">
        <v>5</v>
      </c>
      <c r="E1654" s="130" t="s">
        <v>3561</v>
      </c>
      <c r="F1654" s="47">
        <v>10718</v>
      </c>
      <c r="G1654" s="47">
        <v>39723</v>
      </c>
      <c r="H1654" s="47">
        <v>306</v>
      </c>
      <c r="I1654" s="47">
        <v>12833</v>
      </c>
      <c r="J1654" s="47">
        <v>76</v>
      </c>
      <c r="K1654" s="47">
        <v>40068</v>
      </c>
      <c r="L1654" s="47">
        <v>7175</v>
      </c>
      <c r="M1654" s="47">
        <v>514282</v>
      </c>
      <c r="N1654" s="153">
        <v>48718</v>
      </c>
      <c r="O1654" s="147">
        <v>1111</v>
      </c>
      <c r="P1654" s="147">
        <v>0</v>
      </c>
      <c r="Q1654" s="47">
        <v>540</v>
      </c>
      <c r="R1654" s="47">
        <v>0</v>
      </c>
      <c r="S1654" s="47">
        <v>0</v>
      </c>
      <c r="T1654" s="47">
        <v>0</v>
      </c>
      <c r="U1654" s="47">
        <v>485577</v>
      </c>
      <c r="V1654" s="47">
        <v>0</v>
      </c>
      <c r="W1654" s="103">
        <v>1161127</v>
      </c>
      <c r="X1654" s="41"/>
      <c r="Y1654" s="41"/>
      <c r="Z1654" s="41"/>
      <c r="AA1654" s="41"/>
    </row>
    <row r="1655" spans="1:27" ht="20.25" customHeight="1" x14ac:dyDescent="0.2">
      <c r="A1655" s="113" t="s">
        <v>3487</v>
      </c>
      <c r="B1655" s="114" t="s">
        <v>3474</v>
      </c>
      <c r="C1655" s="4" t="s">
        <v>1720</v>
      </c>
      <c r="D1655" s="144">
        <v>5</v>
      </c>
      <c r="E1655" s="130" t="s">
        <v>3561</v>
      </c>
      <c r="F1655" s="47">
        <v>13089</v>
      </c>
      <c r="G1655" s="47">
        <v>61241</v>
      </c>
      <c r="H1655" s="47">
        <v>6303</v>
      </c>
      <c r="I1655" s="47">
        <v>1882</v>
      </c>
      <c r="J1655" s="47">
        <v>241</v>
      </c>
      <c r="K1655" s="47">
        <v>28942</v>
      </c>
      <c r="L1655" s="47">
        <v>8725</v>
      </c>
      <c r="M1655" s="47">
        <v>750703</v>
      </c>
      <c r="N1655" s="153">
        <v>87048</v>
      </c>
      <c r="O1655" s="147">
        <v>289</v>
      </c>
      <c r="P1655" s="147">
        <v>0</v>
      </c>
      <c r="Q1655" s="47">
        <v>706353</v>
      </c>
      <c r="R1655" s="47">
        <v>0</v>
      </c>
      <c r="S1655" s="47">
        <v>0</v>
      </c>
      <c r="T1655" s="47">
        <v>0</v>
      </c>
      <c r="U1655" s="47">
        <v>583286</v>
      </c>
      <c r="V1655" s="47">
        <v>0</v>
      </c>
      <c r="W1655" s="103">
        <v>2248102</v>
      </c>
      <c r="X1655" s="41"/>
      <c r="Y1655" s="41"/>
      <c r="Z1655" s="41"/>
      <c r="AA1655" s="41"/>
    </row>
    <row r="1656" spans="1:27" ht="20.25" customHeight="1" x14ac:dyDescent="0.2">
      <c r="A1656" s="113" t="s">
        <v>3488</v>
      </c>
      <c r="B1656" s="114" t="s">
        <v>3474</v>
      </c>
      <c r="C1656" s="4" t="s">
        <v>1721</v>
      </c>
      <c r="D1656" s="144">
        <v>5</v>
      </c>
      <c r="E1656" s="130" t="s">
        <v>3561</v>
      </c>
      <c r="F1656" s="47">
        <v>79598</v>
      </c>
      <c r="G1656" s="47">
        <v>1068</v>
      </c>
      <c r="H1656" s="47">
        <v>279</v>
      </c>
      <c r="I1656" s="47">
        <v>10843</v>
      </c>
      <c r="J1656" s="47">
        <v>100</v>
      </c>
      <c r="K1656" s="47">
        <v>64511</v>
      </c>
      <c r="L1656" s="47">
        <v>7606</v>
      </c>
      <c r="M1656" s="47">
        <v>615321</v>
      </c>
      <c r="N1656" s="153">
        <v>69594</v>
      </c>
      <c r="O1656" s="147">
        <v>30</v>
      </c>
      <c r="P1656" s="147">
        <v>0</v>
      </c>
      <c r="Q1656" s="47">
        <v>313667</v>
      </c>
      <c r="R1656" s="47">
        <v>0</v>
      </c>
      <c r="S1656" s="47">
        <v>0</v>
      </c>
      <c r="T1656" s="47">
        <v>0</v>
      </c>
      <c r="U1656" s="47">
        <v>660869</v>
      </c>
      <c r="V1656" s="47">
        <v>0</v>
      </c>
      <c r="W1656" s="103">
        <v>1823486</v>
      </c>
      <c r="X1656" s="41"/>
      <c r="Y1656" s="41"/>
      <c r="Z1656" s="41"/>
      <c r="AA1656" s="41"/>
    </row>
    <row r="1657" spans="1:27" ht="20.25" customHeight="1" x14ac:dyDescent="0.2">
      <c r="A1657" s="113" t="s">
        <v>3489</v>
      </c>
      <c r="B1657" s="114" t="s">
        <v>3474</v>
      </c>
      <c r="C1657" s="4" t="s">
        <v>1722</v>
      </c>
      <c r="D1657" s="144">
        <v>5</v>
      </c>
      <c r="E1657" s="130" t="s">
        <v>3561</v>
      </c>
      <c r="F1657" s="47">
        <v>43381</v>
      </c>
      <c r="G1657" s="47">
        <v>943261</v>
      </c>
      <c r="H1657" s="47">
        <v>8175</v>
      </c>
      <c r="I1657" s="47">
        <v>23594</v>
      </c>
      <c r="J1657" s="47">
        <v>298</v>
      </c>
      <c r="K1657" s="47">
        <v>39449</v>
      </c>
      <c r="L1657" s="47">
        <v>11728</v>
      </c>
      <c r="M1657" s="47">
        <v>777089</v>
      </c>
      <c r="N1657" s="153">
        <v>64544</v>
      </c>
      <c r="O1657" s="147">
        <v>1508</v>
      </c>
      <c r="P1657" s="147">
        <v>0</v>
      </c>
      <c r="Q1657" s="47">
        <v>707054</v>
      </c>
      <c r="R1657" s="47">
        <v>0</v>
      </c>
      <c r="S1657" s="47">
        <v>0</v>
      </c>
      <c r="T1657" s="47">
        <v>0</v>
      </c>
      <c r="U1657" s="47">
        <v>678502</v>
      </c>
      <c r="V1657" s="47">
        <v>0</v>
      </c>
      <c r="W1657" s="103">
        <v>3298583</v>
      </c>
      <c r="X1657" s="41"/>
      <c r="Y1657" s="41"/>
      <c r="Z1657" s="41"/>
      <c r="AA1657" s="41"/>
    </row>
    <row r="1658" spans="1:27" ht="20.25" customHeight="1" x14ac:dyDescent="0.2">
      <c r="A1658" s="113" t="s">
        <v>3490</v>
      </c>
      <c r="B1658" s="114" t="s">
        <v>3474</v>
      </c>
      <c r="C1658" s="4" t="s">
        <v>1723</v>
      </c>
      <c r="D1658" s="144">
        <v>5</v>
      </c>
      <c r="E1658" s="130" t="s">
        <v>3561</v>
      </c>
      <c r="F1658" s="47">
        <v>27208</v>
      </c>
      <c r="G1658" s="47">
        <v>0</v>
      </c>
      <c r="H1658" s="47">
        <v>683</v>
      </c>
      <c r="I1658" s="47">
        <v>25369</v>
      </c>
      <c r="J1658" s="47">
        <v>119</v>
      </c>
      <c r="K1658" s="47">
        <v>12874</v>
      </c>
      <c r="L1658" s="47">
        <v>8498</v>
      </c>
      <c r="M1658" s="47">
        <v>685885</v>
      </c>
      <c r="N1658" s="153">
        <v>96478</v>
      </c>
      <c r="O1658" s="147">
        <v>174</v>
      </c>
      <c r="P1658" s="147">
        <v>0</v>
      </c>
      <c r="Q1658" s="47">
        <v>753619</v>
      </c>
      <c r="R1658" s="47">
        <v>0</v>
      </c>
      <c r="S1658" s="47">
        <v>0</v>
      </c>
      <c r="T1658" s="47">
        <v>0</v>
      </c>
      <c r="U1658" s="47">
        <v>218</v>
      </c>
      <c r="V1658" s="47">
        <v>0</v>
      </c>
      <c r="W1658" s="103">
        <v>1611125</v>
      </c>
      <c r="X1658" s="41"/>
      <c r="Y1658" s="41"/>
      <c r="Z1658" s="41"/>
      <c r="AA1658" s="41"/>
    </row>
    <row r="1659" spans="1:27" ht="20.25" customHeight="1" x14ac:dyDescent="0.2">
      <c r="A1659" s="113" t="s">
        <v>3491</v>
      </c>
      <c r="B1659" s="114" t="s">
        <v>3474</v>
      </c>
      <c r="C1659" s="4" t="s">
        <v>1724</v>
      </c>
      <c r="D1659" s="144">
        <v>5</v>
      </c>
      <c r="E1659" s="130" t="s">
        <v>3561</v>
      </c>
      <c r="F1659" s="47">
        <v>12888</v>
      </c>
      <c r="G1659" s="47">
        <v>16918</v>
      </c>
      <c r="H1659" s="47">
        <v>521</v>
      </c>
      <c r="I1659" s="47">
        <v>8859</v>
      </c>
      <c r="J1659" s="47">
        <v>11256</v>
      </c>
      <c r="K1659" s="47">
        <v>10494</v>
      </c>
      <c r="L1659" s="47">
        <v>6670</v>
      </c>
      <c r="M1659" s="47">
        <v>521829</v>
      </c>
      <c r="N1659" s="153">
        <v>28456</v>
      </c>
      <c r="O1659" s="147">
        <v>136</v>
      </c>
      <c r="P1659" s="147">
        <v>0</v>
      </c>
      <c r="Q1659" s="47">
        <v>602376</v>
      </c>
      <c r="R1659" s="47">
        <v>0</v>
      </c>
      <c r="S1659" s="47">
        <v>0</v>
      </c>
      <c r="T1659" s="47">
        <v>0</v>
      </c>
      <c r="U1659" s="47">
        <v>0</v>
      </c>
      <c r="V1659" s="47">
        <v>0</v>
      </c>
      <c r="W1659" s="103">
        <v>1220403</v>
      </c>
      <c r="X1659" s="41"/>
      <c r="Y1659" s="41"/>
      <c r="Z1659" s="41"/>
      <c r="AA1659" s="41"/>
    </row>
    <row r="1660" spans="1:27" ht="20.25" customHeight="1" x14ac:dyDescent="0.2">
      <c r="A1660" s="113" t="s">
        <v>3492</v>
      </c>
      <c r="B1660" s="114" t="s">
        <v>3474</v>
      </c>
      <c r="C1660" s="4" t="s">
        <v>1725</v>
      </c>
      <c r="D1660" s="144">
        <v>5</v>
      </c>
      <c r="E1660" s="130" t="s">
        <v>3561</v>
      </c>
      <c r="F1660" s="47">
        <v>21913</v>
      </c>
      <c r="G1660" s="47">
        <v>4390</v>
      </c>
      <c r="H1660" s="47">
        <v>0</v>
      </c>
      <c r="I1660" s="47">
        <v>29446</v>
      </c>
      <c r="J1660" s="47">
        <v>1489</v>
      </c>
      <c r="K1660" s="47">
        <v>65743</v>
      </c>
      <c r="L1660" s="47">
        <v>18082</v>
      </c>
      <c r="M1660" s="47">
        <v>1037624</v>
      </c>
      <c r="N1660" s="153">
        <v>39109</v>
      </c>
      <c r="O1660" s="147">
        <v>3373</v>
      </c>
      <c r="P1660" s="147">
        <v>0</v>
      </c>
      <c r="Q1660" s="47">
        <v>185396</v>
      </c>
      <c r="R1660" s="47">
        <v>0</v>
      </c>
      <c r="S1660" s="47">
        <v>0</v>
      </c>
      <c r="T1660" s="47">
        <v>0</v>
      </c>
      <c r="U1660" s="47">
        <v>0</v>
      </c>
      <c r="V1660" s="47">
        <v>0</v>
      </c>
      <c r="W1660" s="103">
        <v>1406565</v>
      </c>
      <c r="X1660" s="41"/>
      <c r="Y1660" s="41"/>
      <c r="Z1660" s="41"/>
      <c r="AA1660" s="41"/>
    </row>
    <row r="1661" spans="1:27" ht="20.25" customHeight="1" x14ac:dyDescent="0.2">
      <c r="A1661" s="113" t="s">
        <v>3493</v>
      </c>
      <c r="B1661" s="114" t="s">
        <v>3474</v>
      </c>
      <c r="C1661" s="4" t="s">
        <v>1726</v>
      </c>
      <c r="D1661" s="144">
        <v>6</v>
      </c>
      <c r="E1661" s="130" t="s">
        <v>3561</v>
      </c>
      <c r="F1661" s="47">
        <v>1379</v>
      </c>
      <c r="G1661" s="47">
        <v>47952</v>
      </c>
      <c r="H1661" s="47">
        <v>0</v>
      </c>
      <c r="I1661" s="47">
        <v>2691</v>
      </c>
      <c r="J1661" s="47">
        <v>4</v>
      </c>
      <c r="K1661" s="47">
        <v>19046</v>
      </c>
      <c r="L1661" s="47">
        <v>91</v>
      </c>
      <c r="M1661" s="47">
        <v>35645</v>
      </c>
      <c r="N1661" s="153">
        <v>10921</v>
      </c>
      <c r="O1661" s="147">
        <v>0</v>
      </c>
      <c r="P1661" s="147">
        <v>0</v>
      </c>
      <c r="Q1661" s="47">
        <v>72722</v>
      </c>
      <c r="R1661" s="47">
        <v>0</v>
      </c>
      <c r="S1661" s="47">
        <v>0</v>
      </c>
      <c r="T1661" s="47">
        <v>0</v>
      </c>
      <c r="U1661" s="47">
        <v>0</v>
      </c>
      <c r="V1661" s="47">
        <v>0</v>
      </c>
      <c r="W1661" s="103">
        <v>190451</v>
      </c>
      <c r="X1661" s="41"/>
      <c r="Y1661" s="41"/>
      <c r="Z1661" s="41"/>
      <c r="AA1661" s="41"/>
    </row>
    <row r="1662" spans="1:27" ht="20.25" customHeight="1" x14ac:dyDescent="0.2">
      <c r="A1662" s="113" t="s">
        <v>3494</v>
      </c>
      <c r="B1662" s="114" t="s">
        <v>3474</v>
      </c>
      <c r="C1662" s="4" t="s">
        <v>1727</v>
      </c>
      <c r="D1662" s="144">
        <v>6</v>
      </c>
      <c r="E1662" s="130" t="s">
        <v>3561</v>
      </c>
      <c r="F1662" s="47">
        <v>19240</v>
      </c>
      <c r="G1662" s="47">
        <v>106304</v>
      </c>
      <c r="H1662" s="47">
        <v>0</v>
      </c>
      <c r="I1662" s="47">
        <v>7757</v>
      </c>
      <c r="J1662" s="47">
        <v>5</v>
      </c>
      <c r="K1662" s="47">
        <v>43504</v>
      </c>
      <c r="L1662" s="47">
        <v>181</v>
      </c>
      <c r="M1662" s="47">
        <v>59086</v>
      </c>
      <c r="N1662" s="153">
        <v>18789</v>
      </c>
      <c r="O1662" s="147">
        <v>0</v>
      </c>
      <c r="P1662" s="147">
        <v>0</v>
      </c>
      <c r="Q1662" s="47">
        <v>197768</v>
      </c>
      <c r="R1662" s="47">
        <v>0</v>
      </c>
      <c r="S1662" s="47">
        <v>0</v>
      </c>
      <c r="T1662" s="47">
        <v>0</v>
      </c>
      <c r="U1662" s="47">
        <v>0</v>
      </c>
      <c r="V1662" s="47">
        <v>0</v>
      </c>
      <c r="W1662" s="103">
        <v>452634</v>
      </c>
      <c r="X1662" s="41"/>
      <c r="Y1662" s="41"/>
      <c r="Z1662" s="41"/>
      <c r="AA1662" s="41"/>
    </row>
    <row r="1663" spans="1:27" ht="20.25" customHeight="1" x14ac:dyDescent="0.2">
      <c r="A1663" s="113" t="s">
        <v>3495</v>
      </c>
      <c r="B1663" s="114" t="s">
        <v>3474</v>
      </c>
      <c r="C1663" s="4" t="s">
        <v>1728</v>
      </c>
      <c r="D1663" s="144">
        <v>6</v>
      </c>
      <c r="E1663" s="130" t="s">
        <v>3561</v>
      </c>
      <c r="F1663" s="47">
        <v>23749</v>
      </c>
      <c r="G1663" s="47">
        <v>0</v>
      </c>
      <c r="H1663" s="47">
        <v>166</v>
      </c>
      <c r="I1663" s="47">
        <v>10910</v>
      </c>
      <c r="J1663" s="47">
        <v>766</v>
      </c>
      <c r="K1663" s="47">
        <v>15604</v>
      </c>
      <c r="L1663" s="47">
        <v>5880</v>
      </c>
      <c r="M1663" s="47">
        <v>480381</v>
      </c>
      <c r="N1663" s="153">
        <v>37407</v>
      </c>
      <c r="O1663" s="147">
        <v>19</v>
      </c>
      <c r="P1663" s="147">
        <v>0</v>
      </c>
      <c r="Q1663" s="47">
        <v>244868</v>
      </c>
      <c r="R1663" s="47">
        <v>0</v>
      </c>
      <c r="S1663" s="47">
        <v>0</v>
      </c>
      <c r="T1663" s="47">
        <v>0</v>
      </c>
      <c r="U1663" s="47">
        <v>131656</v>
      </c>
      <c r="V1663" s="47">
        <v>0</v>
      </c>
      <c r="W1663" s="103">
        <v>951406</v>
      </c>
      <c r="X1663" s="41"/>
      <c r="Y1663" s="41"/>
      <c r="Z1663" s="41"/>
      <c r="AA1663" s="41"/>
    </row>
    <row r="1664" spans="1:27" ht="20.25" customHeight="1" x14ac:dyDescent="0.2">
      <c r="A1664" s="113" t="s">
        <v>3496</v>
      </c>
      <c r="B1664" s="114" t="s">
        <v>3474</v>
      </c>
      <c r="C1664" s="4" t="s">
        <v>1729</v>
      </c>
      <c r="D1664" s="144">
        <v>6</v>
      </c>
      <c r="E1664" s="130" t="s">
        <v>3561</v>
      </c>
      <c r="F1664" s="47">
        <v>26570</v>
      </c>
      <c r="G1664" s="47">
        <v>81431</v>
      </c>
      <c r="H1664" s="47">
        <v>758</v>
      </c>
      <c r="I1664" s="47">
        <v>24460</v>
      </c>
      <c r="J1664" s="47">
        <v>19</v>
      </c>
      <c r="K1664" s="47">
        <v>12741</v>
      </c>
      <c r="L1664" s="47">
        <v>2116</v>
      </c>
      <c r="M1664" s="47">
        <v>274881</v>
      </c>
      <c r="N1664" s="153">
        <v>10205</v>
      </c>
      <c r="O1664" s="147">
        <v>370</v>
      </c>
      <c r="P1664" s="147">
        <v>0</v>
      </c>
      <c r="Q1664" s="47">
        <v>702375</v>
      </c>
      <c r="R1664" s="47">
        <v>0</v>
      </c>
      <c r="S1664" s="47">
        <v>0</v>
      </c>
      <c r="T1664" s="47">
        <v>0</v>
      </c>
      <c r="U1664" s="47">
        <v>248445</v>
      </c>
      <c r="V1664" s="47">
        <v>0</v>
      </c>
      <c r="W1664" s="103">
        <v>1384371</v>
      </c>
      <c r="X1664" s="41"/>
      <c r="Y1664" s="41"/>
      <c r="Z1664" s="41"/>
      <c r="AA1664" s="41"/>
    </row>
    <row r="1665" spans="1:27" ht="20.25" customHeight="1" x14ac:dyDescent="0.2">
      <c r="A1665" s="113" t="s">
        <v>3497</v>
      </c>
      <c r="B1665" s="114" t="s">
        <v>3474</v>
      </c>
      <c r="C1665" s="4" t="s">
        <v>1730</v>
      </c>
      <c r="D1665" s="144">
        <v>6</v>
      </c>
      <c r="E1665" s="130" t="s">
        <v>3561</v>
      </c>
      <c r="F1665" s="47">
        <v>2155</v>
      </c>
      <c r="G1665" s="47">
        <v>0</v>
      </c>
      <c r="H1665" s="47">
        <v>0</v>
      </c>
      <c r="I1665" s="47">
        <v>3562</v>
      </c>
      <c r="J1665" s="47">
        <v>24</v>
      </c>
      <c r="K1665" s="47">
        <v>6361</v>
      </c>
      <c r="L1665" s="47">
        <v>2492</v>
      </c>
      <c r="M1665" s="47">
        <v>257569</v>
      </c>
      <c r="N1665" s="153">
        <v>15094</v>
      </c>
      <c r="O1665" s="147">
        <v>0</v>
      </c>
      <c r="P1665" s="147">
        <v>0</v>
      </c>
      <c r="Q1665" s="47">
        <v>198709</v>
      </c>
      <c r="R1665" s="47">
        <v>0</v>
      </c>
      <c r="S1665" s="47">
        <v>0</v>
      </c>
      <c r="T1665" s="47">
        <v>0</v>
      </c>
      <c r="U1665" s="47">
        <v>64777</v>
      </c>
      <c r="V1665" s="47">
        <v>0</v>
      </c>
      <c r="W1665" s="103">
        <v>550743</v>
      </c>
      <c r="X1665" s="41"/>
      <c r="Y1665" s="41"/>
      <c r="Z1665" s="41"/>
      <c r="AA1665" s="41"/>
    </row>
    <row r="1666" spans="1:27" ht="20.25" customHeight="1" x14ac:dyDescent="0.2">
      <c r="A1666" s="113" t="s">
        <v>3498</v>
      </c>
      <c r="B1666" s="114" t="s">
        <v>3474</v>
      </c>
      <c r="C1666" s="4" t="s">
        <v>1731</v>
      </c>
      <c r="D1666" s="144">
        <v>6</v>
      </c>
      <c r="E1666" s="130" t="s">
        <v>3561</v>
      </c>
      <c r="F1666" s="47">
        <v>7318</v>
      </c>
      <c r="G1666" s="47">
        <v>12653</v>
      </c>
      <c r="H1666" s="47">
        <v>0</v>
      </c>
      <c r="I1666" s="47">
        <v>12040</v>
      </c>
      <c r="J1666" s="47">
        <v>228</v>
      </c>
      <c r="K1666" s="47">
        <v>17287</v>
      </c>
      <c r="L1666" s="47">
        <v>2989</v>
      </c>
      <c r="M1666" s="47">
        <v>232542</v>
      </c>
      <c r="N1666" s="153">
        <v>23346</v>
      </c>
      <c r="O1666" s="147">
        <v>215</v>
      </c>
      <c r="P1666" s="147">
        <v>0</v>
      </c>
      <c r="Q1666" s="47">
        <v>253229</v>
      </c>
      <c r="R1666" s="47">
        <v>0</v>
      </c>
      <c r="S1666" s="47">
        <v>0</v>
      </c>
      <c r="T1666" s="47">
        <v>0</v>
      </c>
      <c r="U1666" s="47">
        <v>0</v>
      </c>
      <c r="V1666" s="47">
        <v>0</v>
      </c>
      <c r="W1666" s="103">
        <v>561847</v>
      </c>
      <c r="X1666" s="41"/>
      <c r="Y1666" s="41"/>
      <c r="Z1666" s="41"/>
      <c r="AA1666" s="41"/>
    </row>
    <row r="1667" spans="1:27" ht="20.25" customHeight="1" x14ac:dyDescent="0.2">
      <c r="A1667" s="113" t="s">
        <v>3499</v>
      </c>
      <c r="B1667" s="114" t="s">
        <v>3474</v>
      </c>
      <c r="C1667" s="4" t="s">
        <v>1732</v>
      </c>
      <c r="D1667" s="144">
        <v>6</v>
      </c>
      <c r="E1667" s="130" t="s">
        <v>3561</v>
      </c>
      <c r="F1667" s="47">
        <v>1785</v>
      </c>
      <c r="G1667" s="47">
        <v>0</v>
      </c>
      <c r="H1667" s="47">
        <v>0</v>
      </c>
      <c r="I1667" s="47">
        <v>497</v>
      </c>
      <c r="J1667" s="47">
        <v>494</v>
      </c>
      <c r="K1667" s="47">
        <v>4461</v>
      </c>
      <c r="L1667" s="47">
        <v>973</v>
      </c>
      <c r="M1667" s="47">
        <v>169897</v>
      </c>
      <c r="N1667" s="153">
        <v>32841</v>
      </c>
      <c r="O1667" s="147">
        <v>16</v>
      </c>
      <c r="P1667" s="147">
        <v>0</v>
      </c>
      <c r="Q1667" s="47">
        <v>261018</v>
      </c>
      <c r="R1667" s="47">
        <v>0</v>
      </c>
      <c r="S1667" s="47">
        <v>0</v>
      </c>
      <c r="T1667" s="47">
        <v>0</v>
      </c>
      <c r="U1667" s="47">
        <v>0</v>
      </c>
      <c r="V1667" s="47">
        <v>0</v>
      </c>
      <c r="W1667" s="103">
        <v>471982</v>
      </c>
      <c r="X1667" s="41"/>
      <c r="Y1667" s="41"/>
      <c r="Z1667" s="41"/>
      <c r="AA1667" s="41"/>
    </row>
    <row r="1668" spans="1:27" ht="20.25" customHeight="1" x14ac:dyDescent="0.2">
      <c r="A1668" s="113" t="s">
        <v>3500</v>
      </c>
      <c r="B1668" s="114" t="s">
        <v>3474</v>
      </c>
      <c r="C1668" s="4" t="s">
        <v>1733</v>
      </c>
      <c r="D1668" s="144">
        <v>6</v>
      </c>
      <c r="E1668" s="130" t="s">
        <v>3561</v>
      </c>
      <c r="F1668" s="47">
        <v>2887</v>
      </c>
      <c r="G1668" s="47">
        <v>18899</v>
      </c>
      <c r="H1668" s="47">
        <v>251</v>
      </c>
      <c r="I1668" s="47">
        <v>2943</v>
      </c>
      <c r="J1668" s="47">
        <v>28</v>
      </c>
      <c r="K1668" s="47">
        <v>14772</v>
      </c>
      <c r="L1668" s="47">
        <v>1826</v>
      </c>
      <c r="M1668" s="47">
        <v>235908</v>
      </c>
      <c r="N1668" s="153">
        <v>7467</v>
      </c>
      <c r="O1668" s="147">
        <v>126</v>
      </c>
      <c r="P1668" s="147">
        <v>0</v>
      </c>
      <c r="Q1668" s="47">
        <v>246964</v>
      </c>
      <c r="R1668" s="47">
        <v>0</v>
      </c>
      <c r="S1668" s="47">
        <v>0</v>
      </c>
      <c r="T1668" s="47">
        <v>0</v>
      </c>
      <c r="U1668" s="47">
        <v>166393</v>
      </c>
      <c r="V1668" s="47">
        <v>0</v>
      </c>
      <c r="W1668" s="103">
        <v>698464</v>
      </c>
      <c r="X1668" s="41"/>
      <c r="Y1668" s="41"/>
      <c r="Z1668" s="41"/>
      <c r="AA1668" s="41"/>
    </row>
    <row r="1669" spans="1:27" ht="20.25" customHeight="1" x14ac:dyDescent="0.2">
      <c r="A1669" s="113" t="s">
        <v>3501</v>
      </c>
      <c r="B1669" s="114" t="s">
        <v>3474</v>
      </c>
      <c r="C1669" s="4" t="s">
        <v>1734</v>
      </c>
      <c r="D1669" s="144">
        <v>6</v>
      </c>
      <c r="E1669" s="130" t="s">
        <v>3561</v>
      </c>
      <c r="F1669" s="47">
        <v>14827</v>
      </c>
      <c r="G1669" s="47">
        <v>97405</v>
      </c>
      <c r="H1669" s="47">
        <v>4462</v>
      </c>
      <c r="I1669" s="47">
        <v>3117</v>
      </c>
      <c r="J1669" s="47">
        <v>31</v>
      </c>
      <c r="K1669" s="47">
        <v>25732</v>
      </c>
      <c r="L1669" s="47">
        <v>1415</v>
      </c>
      <c r="M1669" s="47">
        <v>237598</v>
      </c>
      <c r="N1669" s="153">
        <v>47503</v>
      </c>
      <c r="O1669" s="147">
        <v>0</v>
      </c>
      <c r="P1669" s="147">
        <v>0</v>
      </c>
      <c r="Q1669" s="47">
        <v>219407</v>
      </c>
      <c r="R1669" s="47">
        <v>0</v>
      </c>
      <c r="S1669" s="47">
        <v>0</v>
      </c>
      <c r="T1669" s="47">
        <v>0</v>
      </c>
      <c r="U1669" s="47">
        <v>182982</v>
      </c>
      <c r="V1669" s="47">
        <v>0</v>
      </c>
      <c r="W1669" s="103">
        <v>834479</v>
      </c>
      <c r="X1669" s="41"/>
      <c r="Y1669" s="41"/>
      <c r="Z1669" s="41"/>
      <c r="AA1669" s="41"/>
    </row>
    <row r="1670" spans="1:27" ht="20.25" customHeight="1" x14ac:dyDescent="0.2">
      <c r="A1670" s="113" t="s">
        <v>3502</v>
      </c>
      <c r="B1670" s="114" t="s">
        <v>3474</v>
      </c>
      <c r="C1670" s="4" t="s">
        <v>1735</v>
      </c>
      <c r="D1670" s="144">
        <v>6</v>
      </c>
      <c r="E1670" s="130" t="s">
        <v>3561</v>
      </c>
      <c r="F1670" s="47">
        <v>14482</v>
      </c>
      <c r="G1670" s="47">
        <v>19530</v>
      </c>
      <c r="H1670" s="47">
        <v>0</v>
      </c>
      <c r="I1670" s="47">
        <v>1175</v>
      </c>
      <c r="J1670" s="47">
        <v>91</v>
      </c>
      <c r="K1670" s="47">
        <v>28574</v>
      </c>
      <c r="L1670" s="47">
        <v>2680</v>
      </c>
      <c r="M1670" s="47">
        <v>344644</v>
      </c>
      <c r="N1670" s="153">
        <v>56672</v>
      </c>
      <c r="O1670" s="147">
        <v>0</v>
      </c>
      <c r="P1670" s="147">
        <v>0</v>
      </c>
      <c r="Q1670" s="47">
        <v>207406</v>
      </c>
      <c r="R1670" s="47">
        <v>0</v>
      </c>
      <c r="S1670" s="47">
        <v>0</v>
      </c>
      <c r="T1670" s="47">
        <v>0</v>
      </c>
      <c r="U1670" s="47">
        <v>200591</v>
      </c>
      <c r="V1670" s="47">
        <v>0</v>
      </c>
      <c r="W1670" s="103">
        <v>875845</v>
      </c>
      <c r="X1670" s="41"/>
      <c r="Y1670" s="41"/>
      <c r="Z1670" s="41"/>
      <c r="AA1670" s="41"/>
    </row>
    <row r="1671" spans="1:27" ht="20.25" customHeight="1" x14ac:dyDescent="0.2">
      <c r="A1671" s="113" t="s">
        <v>3503</v>
      </c>
      <c r="B1671" s="114" t="s">
        <v>3474</v>
      </c>
      <c r="C1671" s="4" t="s">
        <v>1736</v>
      </c>
      <c r="D1671" s="144">
        <v>6</v>
      </c>
      <c r="E1671" s="130" t="s">
        <v>3561</v>
      </c>
      <c r="F1671" s="47">
        <v>7166</v>
      </c>
      <c r="G1671" s="47">
        <v>236812</v>
      </c>
      <c r="H1671" s="47">
        <v>0</v>
      </c>
      <c r="I1671" s="47">
        <v>5875</v>
      </c>
      <c r="J1671" s="47">
        <v>25</v>
      </c>
      <c r="K1671" s="47">
        <v>7251</v>
      </c>
      <c r="L1671" s="47">
        <v>1864</v>
      </c>
      <c r="M1671" s="47">
        <v>189915</v>
      </c>
      <c r="N1671" s="153">
        <v>38479</v>
      </c>
      <c r="O1671" s="147">
        <v>1785</v>
      </c>
      <c r="P1671" s="147">
        <v>0</v>
      </c>
      <c r="Q1671" s="47">
        <v>216885</v>
      </c>
      <c r="R1671" s="47">
        <v>0</v>
      </c>
      <c r="S1671" s="47">
        <v>0</v>
      </c>
      <c r="T1671" s="47">
        <v>0</v>
      </c>
      <c r="U1671" s="47">
        <v>0</v>
      </c>
      <c r="V1671" s="47">
        <v>0</v>
      </c>
      <c r="W1671" s="103">
        <v>706057</v>
      </c>
      <c r="X1671" s="41"/>
      <c r="Y1671" s="41"/>
      <c r="Z1671" s="41"/>
      <c r="AA1671" s="41"/>
    </row>
    <row r="1672" spans="1:27" ht="20.25" customHeight="1" x14ac:dyDescent="0.2">
      <c r="A1672" s="113" t="s">
        <v>3504</v>
      </c>
      <c r="B1672" s="114" t="s">
        <v>3474</v>
      </c>
      <c r="C1672" s="4" t="s">
        <v>1737</v>
      </c>
      <c r="D1672" s="144">
        <v>6</v>
      </c>
      <c r="E1672" s="130" t="s">
        <v>3561</v>
      </c>
      <c r="F1672" s="47">
        <v>6864</v>
      </c>
      <c r="G1672" s="47">
        <v>102330</v>
      </c>
      <c r="H1672" s="47">
        <v>102</v>
      </c>
      <c r="I1672" s="47">
        <v>4348</v>
      </c>
      <c r="J1672" s="47">
        <v>20</v>
      </c>
      <c r="K1672" s="47">
        <v>6311</v>
      </c>
      <c r="L1672" s="47">
        <v>1525</v>
      </c>
      <c r="M1672" s="47">
        <v>166615</v>
      </c>
      <c r="N1672" s="153">
        <v>24106</v>
      </c>
      <c r="O1672" s="147">
        <v>112</v>
      </c>
      <c r="P1672" s="147">
        <v>0</v>
      </c>
      <c r="Q1672" s="47">
        <v>197914</v>
      </c>
      <c r="R1672" s="47">
        <v>0</v>
      </c>
      <c r="S1672" s="47">
        <v>0</v>
      </c>
      <c r="T1672" s="47">
        <v>0</v>
      </c>
      <c r="U1672" s="47">
        <v>0</v>
      </c>
      <c r="V1672" s="47">
        <v>0</v>
      </c>
      <c r="W1672" s="103">
        <v>510247</v>
      </c>
      <c r="X1672" s="41"/>
      <c r="Y1672" s="41"/>
      <c r="Z1672" s="41"/>
      <c r="AA1672" s="41"/>
    </row>
    <row r="1673" spans="1:27" ht="20.25" customHeight="1" x14ac:dyDescent="0.2">
      <c r="A1673" s="113" t="s">
        <v>3505</v>
      </c>
      <c r="B1673" s="114" t="s">
        <v>3474</v>
      </c>
      <c r="C1673" s="4" t="s">
        <v>1738</v>
      </c>
      <c r="D1673" s="144">
        <v>6</v>
      </c>
      <c r="E1673" s="130" t="s">
        <v>3561</v>
      </c>
      <c r="F1673" s="47">
        <v>19282</v>
      </c>
      <c r="G1673" s="47">
        <v>171633</v>
      </c>
      <c r="H1673" s="47">
        <v>6190</v>
      </c>
      <c r="I1673" s="47">
        <v>9231</v>
      </c>
      <c r="J1673" s="47">
        <v>4678</v>
      </c>
      <c r="K1673" s="47">
        <v>17065</v>
      </c>
      <c r="L1673" s="47">
        <v>2711</v>
      </c>
      <c r="M1673" s="47">
        <v>335130</v>
      </c>
      <c r="N1673" s="153">
        <v>41134</v>
      </c>
      <c r="O1673" s="147">
        <v>1189</v>
      </c>
      <c r="P1673" s="147">
        <v>0</v>
      </c>
      <c r="Q1673" s="47">
        <v>193994</v>
      </c>
      <c r="R1673" s="47">
        <v>0</v>
      </c>
      <c r="S1673" s="47">
        <v>0</v>
      </c>
      <c r="T1673" s="47">
        <v>0</v>
      </c>
      <c r="U1673" s="47">
        <v>0</v>
      </c>
      <c r="V1673" s="47">
        <v>0</v>
      </c>
      <c r="W1673" s="103">
        <v>802237</v>
      </c>
      <c r="X1673" s="41"/>
      <c r="Y1673" s="41"/>
      <c r="Z1673" s="41"/>
      <c r="AA1673" s="41"/>
    </row>
    <row r="1674" spans="1:27" ht="20.25" customHeight="1" x14ac:dyDescent="0.2">
      <c r="A1674" s="113" t="s">
        <v>3506</v>
      </c>
      <c r="B1674" s="114" t="s">
        <v>3474</v>
      </c>
      <c r="C1674" s="4" t="s">
        <v>1739</v>
      </c>
      <c r="D1674" s="144">
        <v>6</v>
      </c>
      <c r="E1674" s="130" t="s">
        <v>3561</v>
      </c>
      <c r="F1674" s="47">
        <v>3549</v>
      </c>
      <c r="G1674" s="47">
        <v>45726</v>
      </c>
      <c r="H1674" s="47">
        <v>67</v>
      </c>
      <c r="I1674" s="47">
        <v>797</v>
      </c>
      <c r="J1674" s="47">
        <v>25</v>
      </c>
      <c r="K1674" s="47">
        <v>8635</v>
      </c>
      <c r="L1674" s="47">
        <v>309</v>
      </c>
      <c r="M1674" s="47">
        <v>73527</v>
      </c>
      <c r="N1674" s="153">
        <v>7056</v>
      </c>
      <c r="O1674" s="147">
        <v>34</v>
      </c>
      <c r="P1674" s="147">
        <v>0</v>
      </c>
      <c r="Q1674" s="47">
        <v>105895</v>
      </c>
      <c r="R1674" s="47">
        <v>0</v>
      </c>
      <c r="S1674" s="47">
        <v>0</v>
      </c>
      <c r="T1674" s="47">
        <v>0</v>
      </c>
      <c r="U1674" s="47">
        <v>0</v>
      </c>
      <c r="V1674" s="47">
        <v>0</v>
      </c>
      <c r="W1674" s="103">
        <v>245620</v>
      </c>
      <c r="X1674" s="41"/>
      <c r="Y1674" s="41"/>
      <c r="Z1674" s="41"/>
      <c r="AA1674" s="41"/>
    </row>
    <row r="1675" spans="1:27" ht="20.25" customHeight="1" x14ac:dyDescent="0.2">
      <c r="A1675" s="113" t="s">
        <v>3507</v>
      </c>
      <c r="B1675" s="114" t="s">
        <v>3474</v>
      </c>
      <c r="C1675" s="4" t="s">
        <v>1740</v>
      </c>
      <c r="D1675" s="144">
        <v>6</v>
      </c>
      <c r="E1675" s="130" t="s">
        <v>3561</v>
      </c>
      <c r="F1675" s="47">
        <v>13255</v>
      </c>
      <c r="G1675" s="47">
        <v>141029</v>
      </c>
      <c r="H1675" s="47">
        <v>86</v>
      </c>
      <c r="I1675" s="47">
        <v>1550</v>
      </c>
      <c r="J1675" s="47">
        <v>3130</v>
      </c>
      <c r="K1675" s="47">
        <v>4477</v>
      </c>
      <c r="L1675" s="47">
        <v>560</v>
      </c>
      <c r="M1675" s="47">
        <v>79307</v>
      </c>
      <c r="N1675" s="153">
        <v>8971</v>
      </c>
      <c r="O1675" s="147">
        <v>495</v>
      </c>
      <c r="P1675" s="147">
        <v>0</v>
      </c>
      <c r="Q1675" s="47">
        <v>100655</v>
      </c>
      <c r="R1675" s="47">
        <v>0</v>
      </c>
      <c r="S1675" s="47">
        <v>0</v>
      </c>
      <c r="T1675" s="47">
        <v>0</v>
      </c>
      <c r="U1675" s="47">
        <v>0</v>
      </c>
      <c r="V1675" s="47">
        <v>0</v>
      </c>
      <c r="W1675" s="103">
        <v>353515</v>
      </c>
      <c r="X1675" s="41"/>
      <c r="Y1675" s="41"/>
      <c r="Z1675" s="41"/>
      <c r="AA1675" s="41"/>
    </row>
    <row r="1676" spans="1:27" ht="20.25" customHeight="1" x14ac:dyDescent="0.2">
      <c r="A1676" s="113" t="s">
        <v>3508</v>
      </c>
      <c r="B1676" s="114" t="s">
        <v>3474</v>
      </c>
      <c r="C1676" s="4" t="s">
        <v>1741</v>
      </c>
      <c r="D1676" s="144">
        <v>6</v>
      </c>
      <c r="E1676" s="130" t="s">
        <v>3561</v>
      </c>
      <c r="F1676" s="47">
        <v>37038</v>
      </c>
      <c r="G1676" s="47">
        <v>303302</v>
      </c>
      <c r="H1676" s="47">
        <v>12635</v>
      </c>
      <c r="I1676" s="47">
        <v>5368</v>
      </c>
      <c r="J1676" s="47">
        <v>6</v>
      </c>
      <c r="K1676" s="47">
        <v>19641</v>
      </c>
      <c r="L1676" s="47">
        <v>1987</v>
      </c>
      <c r="M1676" s="47">
        <v>225199</v>
      </c>
      <c r="N1676" s="153">
        <v>7154</v>
      </c>
      <c r="O1676" s="147">
        <v>131</v>
      </c>
      <c r="P1676" s="147">
        <v>0</v>
      </c>
      <c r="Q1676" s="47">
        <v>370413</v>
      </c>
      <c r="R1676" s="47">
        <v>0</v>
      </c>
      <c r="S1676" s="47">
        <v>0</v>
      </c>
      <c r="T1676" s="47">
        <v>0</v>
      </c>
      <c r="U1676" s="47">
        <v>0</v>
      </c>
      <c r="V1676" s="47">
        <v>0</v>
      </c>
      <c r="W1676" s="103">
        <v>982874</v>
      </c>
      <c r="X1676" s="41"/>
      <c r="Y1676" s="41"/>
      <c r="Z1676" s="41"/>
      <c r="AA1676" s="41"/>
    </row>
    <row r="1677" spans="1:27" ht="20.25" customHeight="1" x14ac:dyDescent="0.2">
      <c r="A1677" s="113" t="s">
        <v>3509</v>
      </c>
      <c r="B1677" s="114" t="s">
        <v>3474</v>
      </c>
      <c r="C1677" s="4" t="s">
        <v>1742</v>
      </c>
      <c r="D1677" s="144">
        <v>6</v>
      </c>
      <c r="E1677" s="130" t="s">
        <v>3561</v>
      </c>
      <c r="F1677" s="47">
        <v>5719</v>
      </c>
      <c r="G1677" s="47">
        <v>153568</v>
      </c>
      <c r="H1677" s="47">
        <v>0</v>
      </c>
      <c r="I1677" s="47">
        <v>8168</v>
      </c>
      <c r="J1677" s="47">
        <v>12</v>
      </c>
      <c r="K1677" s="47">
        <v>12734</v>
      </c>
      <c r="L1677" s="47">
        <v>1130</v>
      </c>
      <c r="M1677" s="47">
        <v>148143</v>
      </c>
      <c r="N1677" s="153">
        <v>5664</v>
      </c>
      <c r="O1677" s="147">
        <v>1261</v>
      </c>
      <c r="P1677" s="147">
        <v>0</v>
      </c>
      <c r="Q1677" s="47">
        <v>224823</v>
      </c>
      <c r="R1677" s="47">
        <v>0</v>
      </c>
      <c r="S1677" s="47">
        <v>0</v>
      </c>
      <c r="T1677" s="47">
        <v>0</v>
      </c>
      <c r="U1677" s="47">
        <v>0</v>
      </c>
      <c r="V1677" s="47">
        <v>0</v>
      </c>
      <c r="W1677" s="103">
        <v>561222</v>
      </c>
      <c r="X1677" s="41"/>
      <c r="Y1677" s="41"/>
      <c r="Z1677" s="41"/>
      <c r="AA1677" s="41"/>
    </row>
    <row r="1678" spans="1:27" ht="20.25" customHeight="1" x14ac:dyDescent="0.2">
      <c r="A1678" s="113" t="s">
        <v>3510</v>
      </c>
      <c r="B1678" s="114" t="s">
        <v>3474</v>
      </c>
      <c r="C1678" s="4" t="s">
        <v>1743</v>
      </c>
      <c r="D1678" s="144">
        <v>6</v>
      </c>
      <c r="E1678" s="130" t="s">
        <v>3561</v>
      </c>
      <c r="F1678" s="47">
        <v>8166</v>
      </c>
      <c r="G1678" s="47">
        <v>221293</v>
      </c>
      <c r="H1678" s="47">
        <v>51</v>
      </c>
      <c r="I1678" s="47">
        <v>5667</v>
      </c>
      <c r="J1678" s="47">
        <v>19</v>
      </c>
      <c r="K1678" s="47">
        <v>31033</v>
      </c>
      <c r="L1678" s="47">
        <v>1549</v>
      </c>
      <c r="M1678" s="47">
        <v>173020</v>
      </c>
      <c r="N1678" s="153">
        <v>29032</v>
      </c>
      <c r="O1678" s="147">
        <v>0</v>
      </c>
      <c r="P1678" s="147">
        <v>0</v>
      </c>
      <c r="Q1678" s="47">
        <v>174439</v>
      </c>
      <c r="R1678" s="47">
        <v>0</v>
      </c>
      <c r="S1678" s="47">
        <v>0</v>
      </c>
      <c r="T1678" s="47">
        <v>0</v>
      </c>
      <c r="U1678" s="47">
        <v>0</v>
      </c>
      <c r="V1678" s="47">
        <v>0</v>
      </c>
      <c r="W1678" s="103">
        <v>644269</v>
      </c>
      <c r="X1678" s="41"/>
      <c r="Y1678" s="41"/>
      <c r="Z1678" s="41"/>
      <c r="AA1678" s="41"/>
    </row>
    <row r="1679" spans="1:27" ht="20.25" customHeight="1" x14ac:dyDescent="0.2">
      <c r="A1679" s="113" t="s">
        <v>3511</v>
      </c>
      <c r="B1679" s="114" t="s">
        <v>3474</v>
      </c>
      <c r="C1679" s="4" t="s">
        <v>1744</v>
      </c>
      <c r="D1679" s="144">
        <v>6</v>
      </c>
      <c r="E1679" s="130" t="s">
        <v>3561</v>
      </c>
      <c r="F1679" s="47">
        <v>16323</v>
      </c>
      <c r="G1679" s="47">
        <v>105666</v>
      </c>
      <c r="H1679" s="47">
        <v>120</v>
      </c>
      <c r="I1679" s="47">
        <v>11078</v>
      </c>
      <c r="J1679" s="47">
        <v>48</v>
      </c>
      <c r="K1679" s="47">
        <v>16305</v>
      </c>
      <c r="L1679" s="47">
        <v>2631</v>
      </c>
      <c r="M1679" s="47">
        <v>221275</v>
      </c>
      <c r="N1679" s="153">
        <v>7142</v>
      </c>
      <c r="O1679" s="147">
        <v>101</v>
      </c>
      <c r="P1679" s="147">
        <v>0</v>
      </c>
      <c r="Q1679" s="47">
        <v>197152</v>
      </c>
      <c r="R1679" s="47">
        <v>0</v>
      </c>
      <c r="S1679" s="47">
        <v>0</v>
      </c>
      <c r="T1679" s="47">
        <v>0</v>
      </c>
      <c r="U1679" s="47">
        <v>0</v>
      </c>
      <c r="V1679" s="47">
        <v>0</v>
      </c>
      <c r="W1679" s="103">
        <v>577841</v>
      </c>
      <c r="X1679" s="41"/>
      <c r="Y1679" s="41"/>
      <c r="Z1679" s="41"/>
      <c r="AA1679" s="41"/>
    </row>
    <row r="1680" spans="1:27" ht="20.25" customHeight="1" x14ac:dyDescent="0.2">
      <c r="A1680" s="113" t="s">
        <v>3512</v>
      </c>
      <c r="B1680" s="114" t="s">
        <v>3474</v>
      </c>
      <c r="C1680" s="4" t="s">
        <v>1745</v>
      </c>
      <c r="D1680" s="144">
        <v>6</v>
      </c>
      <c r="E1680" s="130" t="s">
        <v>3561</v>
      </c>
      <c r="F1680" s="47">
        <v>8042</v>
      </c>
      <c r="G1680" s="47">
        <v>126102</v>
      </c>
      <c r="H1680" s="47">
        <v>0</v>
      </c>
      <c r="I1680" s="47">
        <v>26837</v>
      </c>
      <c r="J1680" s="47">
        <v>64</v>
      </c>
      <c r="K1680" s="47">
        <v>13100</v>
      </c>
      <c r="L1680" s="47">
        <v>888</v>
      </c>
      <c r="M1680" s="47">
        <v>161212</v>
      </c>
      <c r="N1680" s="153">
        <v>475</v>
      </c>
      <c r="O1680" s="147">
        <v>58</v>
      </c>
      <c r="P1680" s="147">
        <v>0</v>
      </c>
      <c r="Q1680" s="47">
        <v>179667</v>
      </c>
      <c r="R1680" s="47">
        <v>0</v>
      </c>
      <c r="S1680" s="47">
        <v>0</v>
      </c>
      <c r="T1680" s="47">
        <v>0</v>
      </c>
      <c r="U1680" s="47">
        <v>0</v>
      </c>
      <c r="V1680" s="47">
        <v>0</v>
      </c>
      <c r="W1680" s="103">
        <v>516445</v>
      </c>
      <c r="X1680" s="41"/>
      <c r="Y1680" s="41"/>
      <c r="Z1680" s="41"/>
      <c r="AA1680" s="41"/>
    </row>
    <row r="1681" spans="1:27" ht="20.25" customHeight="1" x14ac:dyDescent="0.2">
      <c r="A1681" s="113" t="s">
        <v>3513</v>
      </c>
      <c r="B1681" s="114" t="s">
        <v>3474</v>
      </c>
      <c r="C1681" s="4" t="s">
        <v>1746</v>
      </c>
      <c r="D1681" s="144">
        <v>6</v>
      </c>
      <c r="E1681" s="130" t="s">
        <v>3561</v>
      </c>
      <c r="F1681" s="47">
        <v>11665</v>
      </c>
      <c r="G1681" s="47">
        <v>69514</v>
      </c>
      <c r="H1681" s="47">
        <v>0</v>
      </c>
      <c r="I1681" s="47">
        <v>24797</v>
      </c>
      <c r="J1681" s="47">
        <v>819</v>
      </c>
      <c r="K1681" s="47">
        <v>22716</v>
      </c>
      <c r="L1681" s="47">
        <v>812</v>
      </c>
      <c r="M1681" s="47">
        <v>159412</v>
      </c>
      <c r="N1681" s="153">
        <v>5593</v>
      </c>
      <c r="O1681" s="147">
        <v>338</v>
      </c>
      <c r="P1681" s="147">
        <v>0</v>
      </c>
      <c r="Q1681" s="47">
        <v>220202</v>
      </c>
      <c r="R1681" s="47">
        <v>0</v>
      </c>
      <c r="S1681" s="47">
        <v>0</v>
      </c>
      <c r="T1681" s="47">
        <v>0</v>
      </c>
      <c r="U1681" s="47">
        <v>0</v>
      </c>
      <c r="V1681" s="47">
        <v>0</v>
      </c>
      <c r="W1681" s="103">
        <v>515868</v>
      </c>
      <c r="X1681" s="41"/>
      <c r="Y1681" s="41"/>
      <c r="Z1681" s="41"/>
      <c r="AA1681" s="41"/>
    </row>
    <row r="1682" spans="1:27" ht="20.25" customHeight="1" x14ac:dyDescent="0.2">
      <c r="A1682" s="113" t="s">
        <v>3514</v>
      </c>
      <c r="B1682" s="114" t="s">
        <v>3474</v>
      </c>
      <c r="C1682" s="4" t="s">
        <v>1747</v>
      </c>
      <c r="D1682" s="144">
        <v>6</v>
      </c>
      <c r="E1682" s="130" t="s">
        <v>3561</v>
      </c>
      <c r="F1682" s="47">
        <v>17323</v>
      </c>
      <c r="G1682" s="47">
        <v>58386</v>
      </c>
      <c r="H1682" s="47">
        <v>0</v>
      </c>
      <c r="I1682" s="47">
        <v>7490</v>
      </c>
      <c r="J1682" s="47">
        <v>25</v>
      </c>
      <c r="K1682" s="47">
        <v>29053</v>
      </c>
      <c r="L1682" s="47">
        <v>1772</v>
      </c>
      <c r="M1682" s="47">
        <v>170343</v>
      </c>
      <c r="N1682" s="153">
        <v>4250</v>
      </c>
      <c r="O1682" s="147">
        <v>0</v>
      </c>
      <c r="P1682" s="147">
        <v>0</v>
      </c>
      <c r="Q1682" s="47">
        <v>216348</v>
      </c>
      <c r="R1682" s="47">
        <v>0</v>
      </c>
      <c r="S1682" s="47">
        <v>0</v>
      </c>
      <c r="T1682" s="47">
        <v>0</v>
      </c>
      <c r="U1682" s="47">
        <v>0</v>
      </c>
      <c r="V1682" s="47">
        <v>0</v>
      </c>
      <c r="W1682" s="103">
        <v>504990</v>
      </c>
      <c r="X1682" s="41"/>
      <c r="Y1682" s="41"/>
      <c r="Z1682" s="41"/>
      <c r="AA1682" s="41"/>
    </row>
    <row r="1683" spans="1:27" ht="20.25" customHeight="1" x14ac:dyDescent="0.2">
      <c r="A1683" s="113" t="s">
        <v>3515</v>
      </c>
      <c r="B1683" s="114" t="s">
        <v>3474</v>
      </c>
      <c r="C1683" s="4" t="s">
        <v>1748</v>
      </c>
      <c r="D1683" s="144">
        <v>6</v>
      </c>
      <c r="E1683" s="130" t="s">
        <v>3561</v>
      </c>
      <c r="F1683" s="47">
        <v>1589</v>
      </c>
      <c r="G1683" s="47">
        <v>177306</v>
      </c>
      <c r="H1683" s="47">
        <v>0</v>
      </c>
      <c r="I1683" s="47">
        <v>6197</v>
      </c>
      <c r="J1683" s="47">
        <v>13</v>
      </c>
      <c r="K1683" s="47">
        <v>18748</v>
      </c>
      <c r="L1683" s="47">
        <v>1328</v>
      </c>
      <c r="M1683" s="47">
        <v>157431</v>
      </c>
      <c r="N1683" s="153">
        <v>3940</v>
      </c>
      <c r="O1683" s="147">
        <v>0</v>
      </c>
      <c r="P1683" s="147">
        <v>0</v>
      </c>
      <c r="Q1683" s="47">
        <v>276728</v>
      </c>
      <c r="R1683" s="47">
        <v>0</v>
      </c>
      <c r="S1683" s="47">
        <v>0</v>
      </c>
      <c r="T1683" s="47">
        <v>0</v>
      </c>
      <c r="U1683" s="47">
        <v>0</v>
      </c>
      <c r="V1683" s="47">
        <v>0</v>
      </c>
      <c r="W1683" s="103">
        <v>643280</v>
      </c>
      <c r="X1683" s="41"/>
      <c r="Y1683" s="41"/>
      <c r="Z1683" s="41"/>
      <c r="AA1683" s="41"/>
    </row>
    <row r="1684" spans="1:27" ht="20.25" customHeight="1" x14ac:dyDescent="0.2">
      <c r="A1684" s="113" t="s">
        <v>3516</v>
      </c>
      <c r="B1684" s="114" t="s">
        <v>3474</v>
      </c>
      <c r="C1684" s="4" t="s">
        <v>1749</v>
      </c>
      <c r="D1684" s="144">
        <v>6</v>
      </c>
      <c r="E1684" s="130" t="s">
        <v>3561</v>
      </c>
      <c r="F1684" s="47">
        <v>8882</v>
      </c>
      <c r="G1684" s="47">
        <v>95822</v>
      </c>
      <c r="H1684" s="47">
        <v>0</v>
      </c>
      <c r="I1684" s="47">
        <v>455</v>
      </c>
      <c r="J1684" s="47">
        <v>20</v>
      </c>
      <c r="K1684" s="47">
        <v>13893</v>
      </c>
      <c r="L1684" s="47">
        <v>733</v>
      </c>
      <c r="M1684" s="47">
        <v>129231</v>
      </c>
      <c r="N1684" s="153">
        <v>8517</v>
      </c>
      <c r="O1684" s="147">
        <v>635</v>
      </c>
      <c r="P1684" s="147">
        <v>0</v>
      </c>
      <c r="Q1684" s="47">
        <v>122070</v>
      </c>
      <c r="R1684" s="47">
        <v>0</v>
      </c>
      <c r="S1684" s="47">
        <v>0</v>
      </c>
      <c r="T1684" s="47">
        <v>0</v>
      </c>
      <c r="U1684" s="47">
        <v>0</v>
      </c>
      <c r="V1684" s="47">
        <v>0</v>
      </c>
      <c r="W1684" s="103">
        <v>380258</v>
      </c>
      <c r="X1684" s="41"/>
      <c r="Y1684" s="41"/>
      <c r="Z1684" s="41"/>
      <c r="AA1684" s="41"/>
    </row>
    <row r="1685" spans="1:27" ht="20.25" customHeight="1" x14ac:dyDescent="0.2">
      <c r="A1685" s="113" t="s">
        <v>3517</v>
      </c>
      <c r="B1685" s="114" t="s">
        <v>3518</v>
      </c>
      <c r="C1685" s="4" t="s">
        <v>1750</v>
      </c>
      <c r="D1685" s="144">
        <v>3</v>
      </c>
      <c r="E1685" s="130" t="s">
        <v>3561</v>
      </c>
      <c r="F1685" s="47">
        <v>26326</v>
      </c>
      <c r="G1685" s="47">
        <v>0</v>
      </c>
      <c r="H1685" s="47">
        <v>7518</v>
      </c>
      <c r="I1685" s="47">
        <v>36151</v>
      </c>
      <c r="J1685" s="47">
        <v>1543</v>
      </c>
      <c r="K1685" s="47">
        <v>436249</v>
      </c>
      <c r="L1685" s="47">
        <v>104960</v>
      </c>
      <c r="M1685" s="47">
        <v>4342452</v>
      </c>
      <c r="N1685" s="153">
        <v>86107</v>
      </c>
      <c r="O1685" s="147">
        <v>2675</v>
      </c>
      <c r="P1685" s="147">
        <v>0</v>
      </c>
      <c r="Q1685" s="47">
        <v>0</v>
      </c>
      <c r="R1685" s="47">
        <v>0</v>
      </c>
      <c r="S1685" s="47">
        <v>0</v>
      </c>
      <c r="T1685" s="47">
        <v>0</v>
      </c>
      <c r="U1685" s="47">
        <v>0</v>
      </c>
      <c r="V1685" s="47">
        <v>0</v>
      </c>
      <c r="W1685" s="103">
        <v>5043981</v>
      </c>
      <c r="X1685" s="41"/>
      <c r="Y1685" s="41"/>
      <c r="Z1685" s="41"/>
      <c r="AA1685" s="41"/>
    </row>
    <row r="1686" spans="1:27" ht="20.25" customHeight="1" x14ac:dyDescent="0.2">
      <c r="A1686" s="113" t="s">
        <v>3519</v>
      </c>
      <c r="B1686" s="114" t="s">
        <v>3518</v>
      </c>
      <c r="C1686" s="4" t="s">
        <v>1751</v>
      </c>
      <c r="D1686" s="144">
        <v>5</v>
      </c>
      <c r="E1686" s="130" t="s">
        <v>3561</v>
      </c>
      <c r="F1686" s="47">
        <v>0</v>
      </c>
      <c r="G1686" s="47">
        <v>0</v>
      </c>
      <c r="H1686" s="47">
        <v>551</v>
      </c>
      <c r="I1686" s="47">
        <v>1518</v>
      </c>
      <c r="J1686" s="47">
        <v>509</v>
      </c>
      <c r="K1686" s="47">
        <v>70544</v>
      </c>
      <c r="L1686" s="47">
        <v>22225</v>
      </c>
      <c r="M1686" s="47">
        <v>1172749</v>
      </c>
      <c r="N1686" s="153">
        <v>17630</v>
      </c>
      <c r="O1686" s="147">
        <v>56</v>
      </c>
      <c r="P1686" s="147">
        <v>0</v>
      </c>
      <c r="Q1686" s="47">
        <v>0</v>
      </c>
      <c r="R1686" s="47">
        <v>0</v>
      </c>
      <c r="S1686" s="47">
        <v>0</v>
      </c>
      <c r="T1686" s="47">
        <v>0</v>
      </c>
      <c r="U1686" s="47">
        <v>0</v>
      </c>
      <c r="V1686" s="47">
        <v>0</v>
      </c>
      <c r="W1686" s="103">
        <v>1285782</v>
      </c>
      <c r="X1686" s="41"/>
      <c r="Y1686" s="41"/>
      <c r="Z1686" s="41"/>
      <c r="AA1686" s="41"/>
    </row>
    <row r="1687" spans="1:27" ht="20.25" customHeight="1" x14ac:dyDescent="0.2">
      <c r="A1687" s="113" t="s">
        <v>3520</v>
      </c>
      <c r="B1687" s="114" t="s">
        <v>3518</v>
      </c>
      <c r="C1687" s="4" t="s">
        <v>1752</v>
      </c>
      <c r="D1687" s="144">
        <v>5</v>
      </c>
      <c r="E1687" s="130" t="s">
        <v>3561</v>
      </c>
      <c r="F1687" s="47">
        <v>2184</v>
      </c>
      <c r="G1687" s="47">
        <v>501296</v>
      </c>
      <c r="H1687" s="47">
        <v>17145</v>
      </c>
      <c r="I1687" s="47">
        <v>19820</v>
      </c>
      <c r="J1687" s="47">
        <v>305</v>
      </c>
      <c r="K1687" s="47">
        <v>77157</v>
      </c>
      <c r="L1687" s="47">
        <v>9407</v>
      </c>
      <c r="M1687" s="47">
        <v>637498</v>
      </c>
      <c r="N1687" s="153">
        <v>175314</v>
      </c>
      <c r="O1687" s="147">
        <v>0</v>
      </c>
      <c r="P1687" s="147">
        <v>0</v>
      </c>
      <c r="Q1687" s="47">
        <v>0</v>
      </c>
      <c r="R1687" s="47">
        <v>0</v>
      </c>
      <c r="S1687" s="47">
        <v>0</v>
      </c>
      <c r="T1687" s="47">
        <v>0</v>
      </c>
      <c r="U1687" s="47">
        <v>0</v>
      </c>
      <c r="V1687" s="47">
        <v>0</v>
      </c>
      <c r="W1687" s="103">
        <v>1440126</v>
      </c>
      <c r="X1687" s="41"/>
      <c r="Y1687" s="41"/>
      <c r="Z1687" s="41"/>
      <c r="AA1687" s="41"/>
    </row>
    <row r="1688" spans="1:27" ht="20.25" customHeight="1" x14ac:dyDescent="0.2">
      <c r="A1688" s="113" t="s">
        <v>3521</v>
      </c>
      <c r="B1688" s="114" t="s">
        <v>3518</v>
      </c>
      <c r="C1688" s="4" t="s">
        <v>1753</v>
      </c>
      <c r="D1688" s="144">
        <v>5</v>
      </c>
      <c r="E1688" s="130" t="s">
        <v>3561</v>
      </c>
      <c r="F1688" s="47">
        <v>7672</v>
      </c>
      <c r="G1688" s="47">
        <v>0</v>
      </c>
      <c r="H1688" s="47">
        <v>1268</v>
      </c>
      <c r="I1688" s="47">
        <v>32477</v>
      </c>
      <c r="J1688" s="47">
        <v>3560</v>
      </c>
      <c r="K1688" s="47">
        <v>164786</v>
      </c>
      <c r="L1688" s="47">
        <v>32720</v>
      </c>
      <c r="M1688" s="47">
        <v>1485136</v>
      </c>
      <c r="N1688" s="153">
        <v>7384</v>
      </c>
      <c r="O1688" s="147">
        <v>0</v>
      </c>
      <c r="P1688" s="147">
        <v>0</v>
      </c>
      <c r="Q1688" s="47">
        <v>0</v>
      </c>
      <c r="R1688" s="47">
        <v>0</v>
      </c>
      <c r="S1688" s="47">
        <v>0</v>
      </c>
      <c r="T1688" s="47">
        <v>0</v>
      </c>
      <c r="U1688" s="47">
        <v>0</v>
      </c>
      <c r="V1688" s="47">
        <v>0</v>
      </c>
      <c r="W1688" s="103">
        <v>1735003</v>
      </c>
      <c r="X1688" s="41"/>
      <c r="Y1688" s="41"/>
      <c r="Z1688" s="41"/>
      <c r="AA1688" s="41"/>
    </row>
    <row r="1689" spans="1:27" ht="20.25" customHeight="1" x14ac:dyDescent="0.2">
      <c r="A1689" s="113" t="s">
        <v>3522</v>
      </c>
      <c r="B1689" s="114" t="s">
        <v>3518</v>
      </c>
      <c r="C1689" s="4" t="s">
        <v>1754</v>
      </c>
      <c r="D1689" s="144">
        <v>5</v>
      </c>
      <c r="E1689" s="130" t="s">
        <v>3561</v>
      </c>
      <c r="F1689" s="47">
        <v>7131</v>
      </c>
      <c r="G1689" s="47">
        <v>0</v>
      </c>
      <c r="H1689" s="47">
        <v>0</v>
      </c>
      <c r="I1689" s="47">
        <v>5843</v>
      </c>
      <c r="J1689" s="47">
        <v>200</v>
      </c>
      <c r="K1689" s="47">
        <v>158583</v>
      </c>
      <c r="L1689" s="47">
        <v>11861</v>
      </c>
      <c r="M1689" s="47">
        <v>811571</v>
      </c>
      <c r="N1689" s="153">
        <v>103486</v>
      </c>
      <c r="O1689" s="147">
        <v>0</v>
      </c>
      <c r="P1689" s="147">
        <v>0</v>
      </c>
      <c r="Q1689" s="47">
        <v>0</v>
      </c>
      <c r="R1689" s="47">
        <v>0</v>
      </c>
      <c r="S1689" s="47">
        <v>0</v>
      </c>
      <c r="T1689" s="47">
        <v>0</v>
      </c>
      <c r="U1689" s="47">
        <v>0</v>
      </c>
      <c r="V1689" s="47">
        <v>0</v>
      </c>
      <c r="W1689" s="103">
        <v>1098675</v>
      </c>
      <c r="X1689" s="41"/>
      <c r="Y1689" s="41"/>
      <c r="Z1689" s="41"/>
      <c r="AA1689" s="41"/>
    </row>
    <row r="1690" spans="1:27" ht="20.25" customHeight="1" x14ac:dyDescent="0.2">
      <c r="A1690" s="113" t="s">
        <v>3523</v>
      </c>
      <c r="B1690" s="114" t="s">
        <v>3518</v>
      </c>
      <c r="C1690" s="4" t="s">
        <v>1755</v>
      </c>
      <c r="D1690" s="144">
        <v>5</v>
      </c>
      <c r="E1690" s="130" t="s">
        <v>3561</v>
      </c>
      <c r="F1690" s="47">
        <v>637</v>
      </c>
      <c r="G1690" s="47">
        <v>0</v>
      </c>
      <c r="H1690" s="47">
        <v>0</v>
      </c>
      <c r="I1690" s="47">
        <v>25578</v>
      </c>
      <c r="J1690" s="47">
        <v>150</v>
      </c>
      <c r="K1690" s="47">
        <v>93700</v>
      </c>
      <c r="L1690" s="47">
        <v>10016</v>
      </c>
      <c r="M1690" s="47">
        <v>667675</v>
      </c>
      <c r="N1690" s="153">
        <v>19389</v>
      </c>
      <c r="O1690" s="147">
        <v>556</v>
      </c>
      <c r="P1690" s="147">
        <v>0</v>
      </c>
      <c r="Q1690" s="47">
        <v>0</v>
      </c>
      <c r="R1690" s="47">
        <v>0</v>
      </c>
      <c r="S1690" s="47">
        <v>0</v>
      </c>
      <c r="T1690" s="47">
        <v>0</v>
      </c>
      <c r="U1690" s="47">
        <v>0</v>
      </c>
      <c r="V1690" s="47">
        <v>0</v>
      </c>
      <c r="W1690" s="103">
        <v>817701</v>
      </c>
      <c r="X1690" s="41"/>
      <c r="Y1690" s="41"/>
      <c r="Z1690" s="41"/>
      <c r="AA1690" s="41"/>
    </row>
    <row r="1691" spans="1:27" ht="20.25" customHeight="1" x14ac:dyDescent="0.2">
      <c r="A1691" s="113" t="s">
        <v>3524</v>
      </c>
      <c r="B1691" s="114" t="s">
        <v>3518</v>
      </c>
      <c r="C1691" s="4" t="s">
        <v>1756</v>
      </c>
      <c r="D1691" s="144">
        <v>5</v>
      </c>
      <c r="E1691" s="130" t="s">
        <v>3561</v>
      </c>
      <c r="F1691" s="47">
        <v>656</v>
      </c>
      <c r="G1691" s="47">
        <v>0</v>
      </c>
      <c r="H1691" s="47">
        <v>7970</v>
      </c>
      <c r="I1691" s="47">
        <v>27820</v>
      </c>
      <c r="J1691" s="47">
        <v>366</v>
      </c>
      <c r="K1691" s="47">
        <v>103110</v>
      </c>
      <c r="L1691" s="47">
        <v>28753</v>
      </c>
      <c r="M1691" s="47">
        <v>1618006</v>
      </c>
      <c r="N1691" s="153">
        <v>62764</v>
      </c>
      <c r="O1691" s="147">
        <v>29</v>
      </c>
      <c r="P1691" s="147">
        <v>0</v>
      </c>
      <c r="Q1691" s="47">
        <v>0</v>
      </c>
      <c r="R1691" s="47">
        <v>0</v>
      </c>
      <c r="S1691" s="47">
        <v>0</v>
      </c>
      <c r="T1691" s="47">
        <v>0</v>
      </c>
      <c r="U1691" s="47">
        <v>0</v>
      </c>
      <c r="V1691" s="47">
        <v>0</v>
      </c>
      <c r="W1691" s="103">
        <v>1849474</v>
      </c>
      <c r="X1691" s="41"/>
      <c r="Y1691" s="41"/>
      <c r="Z1691" s="41"/>
      <c r="AA1691" s="41"/>
    </row>
    <row r="1692" spans="1:27" ht="20.25" customHeight="1" x14ac:dyDescent="0.2">
      <c r="A1692" s="113" t="s">
        <v>3525</v>
      </c>
      <c r="B1692" s="114" t="s">
        <v>3518</v>
      </c>
      <c r="C1692" s="4" t="s">
        <v>1757</v>
      </c>
      <c r="D1692" s="144">
        <v>5</v>
      </c>
      <c r="E1692" s="130" t="s">
        <v>3561</v>
      </c>
      <c r="F1692" s="47">
        <v>487</v>
      </c>
      <c r="G1692" s="47">
        <v>0</v>
      </c>
      <c r="H1692" s="47">
        <v>493</v>
      </c>
      <c r="I1692" s="47">
        <v>33668</v>
      </c>
      <c r="J1692" s="47">
        <v>170</v>
      </c>
      <c r="K1692" s="47">
        <v>88054</v>
      </c>
      <c r="L1692" s="47">
        <v>11131</v>
      </c>
      <c r="M1692" s="47">
        <v>655411</v>
      </c>
      <c r="N1692" s="153">
        <v>251224</v>
      </c>
      <c r="O1692" s="147">
        <v>0</v>
      </c>
      <c r="P1692" s="147">
        <v>0</v>
      </c>
      <c r="Q1692" s="47">
        <v>0</v>
      </c>
      <c r="R1692" s="47">
        <v>0</v>
      </c>
      <c r="S1692" s="47">
        <v>0</v>
      </c>
      <c r="T1692" s="47">
        <v>0</v>
      </c>
      <c r="U1692" s="47">
        <v>0</v>
      </c>
      <c r="V1692" s="47">
        <v>0</v>
      </c>
      <c r="W1692" s="103">
        <v>1040638</v>
      </c>
      <c r="X1692" s="41"/>
      <c r="Y1692" s="41"/>
      <c r="Z1692" s="41"/>
      <c r="AA1692" s="41"/>
    </row>
    <row r="1693" spans="1:27" ht="20.25" customHeight="1" x14ac:dyDescent="0.2">
      <c r="A1693" s="113" t="s">
        <v>3526</v>
      </c>
      <c r="B1693" s="114" t="s">
        <v>3518</v>
      </c>
      <c r="C1693" s="4" t="s">
        <v>1758</v>
      </c>
      <c r="D1693" s="144">
        <v>5</v>
      </c>
      <c r="E1693" s="130" t="s">
        <v>3561</v>
      </c>
      <c r="F1693" s="47">
        <v>1999</v>
      </c>
      <c r="G1693" s="47">
        <v>28203</v>
      </c>
      <c r="H1693" s="47">
        <v>7477</v>
      </c>
      <c r="I1693" s="47">
        <v>4396</v>
      </c>
      <c r="J1693" s="47">
        <v>319</v>
      </c>
      <c r="K1693" s="47">
        <v>33741</v>
      </c>
      <c r="L1693" s="47">
        <v>18561</v>
      </c>
      <c r="M1693" s="47">
        <v>1522572</v>
      </c>
      <c r="N1693" s="153">
        <v>59366</v>
      </c>
      <c r="O1693" s="147">
        <v>0</v>
      </c>
      <c r="P1693" s="147">
        <v>0</v>
      </c>
      <c r="Q1693" s="47">
        <v>0</v>
      </c>
      <c r="R1693" s="47">
        <v>0</v>
      </c>
      <c r="S1693" s="47">
        <v>0</v>
      </c>
      <c r="T1693" s="47">
        <v>0</v>
      </c>
      <c r="U1693" s="47">
        <v>1571935</v>
      </c>
      <c r="V1693" s="47">
        <v>0</v>
      </c>
      <c r="W1693" s="103">
        <v>3248569</v>
      </c>
      <c r="X1693" s="41"/>
      <c r="Y1693" s="41"/>
      <c r="Z1693" s="41"/>
      <c r="AA1693" s="41"/>
    </row>
    <row r="1694" spans="1:27" ht="20.25" customHeight="1" x14ac:dyDescent="0.2">
      <c r="A1694" s="113" t="s">
        <v>3527</v>
      </c>
      <c r="B1694" s="114" t="s">
        <v>3518</v>
      </c>
      <c r="C1694" s="4" t="s">
        <v>1759</v>
      </c>
      <c r="D1694" s="144">
        <v>5</v>
      </c>
      <c r="E1694" s="130" t="s">
        <v>3561</v>
      </c>
      <c r="F1694" s="47">
        <v>311</v>
      </c>
      <c r="G1694" s="47">
        <v>248890</v>
      </c>
      <c r="H1694" s="47">
        <v>0</v>
      </c>
      <c r="I1694" s="47">
        <v>37954</v>
      </c>
      <c r="J1694" s="47">
        <v>287</v>
      </c>
      <c r="K1694" s="47">
        <v>98699</v>
      </c>
      <c r="L1694" s="47">
        <v>10504</v>
      </c>
      <c r="M1694" s="47">
        <v>936359</v>
      </c>
      <c r="N1694" s="153">
        <v>12975</v>
      </c>
      <c r="O1694" s="147">
        <v>381</v>
      </c>
      <c r="P1694" s="147">
        <v>0</v>
      </c>
      <c r="Q1694" s="47">
        <v>256470</v>
      </c>
      <c r="R1694" s="47">
        <v>0</v>
      </c>
      <c r="S1694" s="47">
        <v>0</v>
      </c>
      <c r="T1694" s="47">
        <v>0</v>
      </c>
      <c r="U1694" s="47">
        <v>1048983</v>
      </c>
      <c r="V1694" s="47">
        <v>0</v>
      </c>
      <c r="W1694" s="103">
        <v>2651813</v>
      </c>
      <c r="X1694" s="41"/>
      <c r="Y1694" s="41"/>
      <c r="Z1694" s="41"/>
      <c r="AA1694" s="41"/>
    </row>
    <row r="1695" spans="1:27" ht="20.25" customHeight="1" x14ac:dyDescent="0.2">
      <c r="A1695" s="113" t="s">
        <v>3528</v>
      </c>
      <c r="B1695" s="114" t="s">
        <v>3518</v>
      </c>
      <c r="C1695" s="4" t="s">
        <v>1760</v>
      </c>
      <c r="D1695" s="144">
        <v>5</v>
      </c>
      <c r="E1695" s="130" t="s">
        <v>3561</v>
      </c>
      <c r="F1695" s="47">
        <v>1871</v>
      </c>
      <c r="G1695" s="47">
        <v>10905</v>
      </c>
      <c r="H1695" s="47">
        <v>498</v>
      </c>
      <c r="I1695" s="47">
        <v>514</v>
      </c>
      <c r="J1695" s="47">
        <v>123</v>
      </c>
      <c r="K1695" s="47">
        <v>19126</v>
      </c>
      <c r="L1695" s="47">
        <v>5575</v>
      </c>
      <c r="M1695" s="47">
        <v>657644</v>
      </c>
      <c r="N1695" s="153">
        <v>37339</v>
      </c>
      <c r="O1695" s="147">
        <v>36</v>
      </c>
      <c r="P1695" s="147">
        <v>0</v>
      </c>
      <c r="Q1695" s="47">
        <v>911</v>
      </c>
      <c r="R1695" s="47">
        <v>0</v>
      </c>
      <c r="S1695" s="47">
        <v>0</v>
      </c>
      <c r="T1695" s="47">
        <v>0</v>
      </c>
      <c r="U1695" s="47">
        <v>740326</v>
      </c>
      <c r="V1695" s="47">
        <v>0</v>
      </c>
      <c r="W1695" s="103">
        <v>1474868</v>
      </c>
      <c r="X1695" s="41"/>
      <c r="Y1695" s="41"/>
      <c r="Z1695" s="41"/>
      <c r="AA1695" s="41"/>
    </row>
    <row r="1696" spans="1:27" ht="20.25" customHeight="1" x14ac:dyDescent="0.2">
      <c r="A1696" s="113" t="s">
        <v>3529</v>
      </c>
      <c r="B1696" s="114" t="s">
        <v>3518</v>
      </c>
      <c r="C1696" s="4" t="s">
        <v>1761</v>
      </c>
      <c r="D1696" s="144">
        <v>6</v>
      </c>
      <c r="E1696" s="130" t="s">
        <v>3561</v>
      </c>
      <c r="F1696" s="47">
        <v>3766</v>
      </c>
      <c r="G1696" s="47">
        <v>9880</v>
      </c>
      <c r="H1696" s="47">
        <v>57</v>
      </c>
      <c r="I1696" s="47">
        <v>1698</v>
      </c>
      <c r="J1696" s="47">
        <v>23</v>
      </c>
      <c r="K1696" s="47">
        <v>4775</v>
      </c>
      <c r="L1696" s="47">
        <v>731</v>
      </c>
      <c r="M1696" s="47">
        <v>152208</v>
      </c>
      <c r="N1696" s="153">
        <v>5480</v>
      </c>
      <c r="O1696" s="147">
        <v>0</v>
      </c>
      <c r="P1696" s="147">
        <v>0</v>
      </c>
      <c r="Q1696" s="47">
        <v>268322</v>
      </c>
      <c r="R1696" s="47">
        <v>0</v>
      </c>
      <c r="S1696" s="47">
        <v>0</v>
      </c>
      <c r="T1696" s="47">
        <v>0</v>
      </c>
      <c r="U1696" s="47">
        <v>0</v>
      </c>
      <c r="V1696" s="47">
        <v>0</v>
      </c>
      <c r="W1696" s="103">
        <v>446940</v>
      </c>
      <c r="X1696" s="41"/>
      <c r="Y1696" s="41"/>
      <c r="Z1696" s="41"/>
      <c r="AA1696" s="41"/>
    </row>
    <row r="1697" spans="1:27" ht="20.25" customHeight="1" x14ac:dyDescent="0.2">
      <c r="A1697" s="113" t="s">
        <v>3530</v>
      </c>
      <c r="B1697" s="114" t="s">
        <v>3518</v>
      </c>
      <c r="C1697" s="4" t="s">
        <v>1762</v>
      </c>
      <c r="D1697" s="144">
        <v>6</v>
      </c>
      <c r="E1697" s="130" t="s">
        <v>3561</v>
      </c>
      <c r="F1697" s="47">
        <v>7721</v>
      </c>
      <c r="G1697" s="47">
        <v>0</v>
      </c>
      <c r="H1697" s="47">
        <v>0</v>
      </c>
      <c r="I1697" s="47">
        <v>400</v>
      </c>
      <c r="J1697" s="47">
        <v>273</v>
      </c>
      <c r="K1697" s="47">
        <v>435</v>
      </c>
      <c r="L1697" s="47">
        <v>401</v>
      </c>
      <c r="M1697" s="47">
        <v>91838</v>
      </c>
      <c r="N1697" s="153">
        <v>3574</v>
      </c>
      <c r="O1697" s="147">
        <v>319</v>
      </c>
      <c r="P1697" s="147">
        <v>0</v>
      </c>
      <c r="Q1697" s="47">
        <v>225944</v>
      </c>
      <c r="R1697" s="47">
        <v>0</v>
      </c>
      <c r="S1697" s="47">
        <v>0</v>
      </c>
      <c r="T1697" s="47">
        <v>0</v>
      </c>
      <c r="U1697" s="47">
        <v>0</v>
      </c>
      <c r="V1697" s="47">
        <v>0</v>
      </c>
      <c r="W1697" s="103">
        <v>330905</v>
      </c>
      <c r="X1697" s="41"/>
      <c r="Y1697" s="41"/>
      <c r="Z1697" s="41"/>
      <c r="AA1697" s="41"/>
    </row>
    <row r="1698" spans="1:27" ht="20.25" customHeight="1" x14ac:dyDescent="0.2">
      <c r="A1698" s="113" t="s">
        <v>3531</v>
      </c>
      <c r="B1698" s="114" t="s">
        <v>3518</v>
      </c>
      <c r="C1698" s="4" t="s">
        <v>1763</v>
      </c>
      <c r="D1698" s="144">
        <v>6</v>
      </c>
      <c r="E1698" s="130" t="s">
        <v>3561</v>
      </c>
      <c r="F1698" s="47">
        <v>0</v>
      </c>
      <c r="G1698" s="47">
        <v>0</v>
      </c>
      <c r="H1698" s="47">
        <v>2139</v>
      </c>
      <c r="I1698" s="47">
        <v>489</v>
      </c>
      <c r="J1698" s="47">
        <v>0</v>
      </c>
      <c r="K1698" s="47">
        <v>304</v>
      </c>
      <c r="L1698" s="47">
        <v>390</v>
      </c>
      <c r="M1698" s="47">
        <v>71309</v>
      </c>
      <c r="N1698" s="153">
        <v>2110</v>
      </c>
      <c r="O1698" s="147">
        <v>0</v>
      </c>
      <c r="P1698" s="147">
        <v>0</v>
      </c>
      <c r="Q1698" s="47">
        <v>154489</v>
      </c>
      <c r="R1698" s="47">
        <v>0</v>
      </c>
      <c r="S1698" s="47">
        <v>0</v>
      </c>
      <c r="T1698" s="47">
        <v>0</v>
      </c>
      <c r="U1698" s="47">
        <v>0</v>
      </c>
      <c r="V1698" s="47">
        <v>0</v>
      </c>
      <c r="W1698" s="103">
        <v>231230</v>
      </c>
      <c r="X1698" s="41"/>
      <c r="Y1698" s="41"/>
      <c r="Z1698" s="41"/>
      <c r="AA1698" s="41"/>
    </row>
    <row r="1699" spans="1:27" ht="20.25" customHeight="1" x14ac:dyDescent="0.2">
      <c r="A1699" s="113" t="s">
        <v>3532</v>
      </c>
      <c r="B1699" s="114" t="s">
        <v>3518</v>
      </c>
      <c r="C1699" s="4" t="s">
        <v>1764</v>
      </c>
      <c r="D1699" s="144">
        <v>6</v>
      </c>
      <c r="E1699" s="130" t="s">
        <v>3561</v>
      </c>
      <c r="F1699" s="47">
        <v>2355</v>
      </c>
      <c r="G1699" s="47">
        <v>0</v>
      </c>
      <c r="H1699" s="47">
        <v>0</v>
      </c>
      <c r="I1699" s="47">
        <v>5934</v>
      </c>
      <c r="J1699" s="47">
        <v>33</v>
      </c>
      <c r="K1699" s="47">
        <v>18396</v>
      </c>
      <c r="L1699" s="47">
        <v>972</v>
      </c>
      <c r="M1699" s="47">
        <v>163146</v>
      </c>
      <c r="N1699" s="153">
        <v>3012</v>
      </c>
      <c r="O1699" s="147">
        <v>0</v>
      </c>
      <c r="P1699" s="147">
        <v>0</v>
      </c>
      <c r="Q1699" s="47">
        <v>0</v>
      </c>
      <c r="R1699" s="47">
        <v>0</v>
      </c>
      <c r="S1699" s="47">
        <v>0</v>
      </c>
      <c r="T1699" s="47">
        <v>0</v>
      </c>
      <c r="U1699" s="47">
        <v>0</v>
      </c>
      <c r="V1699" s="47">
        <v>0</v>
      </c>
      <c r="W1699" s="103">
        <v>193848</v>
      </c>
      <c r="X1699" s="41"/>
      <c r="Y1699" s="41"/>
      <c r="Z1699" s="41"/>
      <c r="AA1699" s="41"/>
    </row>
    <row r="1700" spans="1:27" ht="20.25" customHeight="1" x14ac:dyDescent="0.2">
      <c r="A1700" s="113" t="s">
        <v>3533</v>
      </c>
      <c r="B1700" s="114" t="s">
        <v>3518</v>
      </c>
      <c r="C1700" s="4" t="s">
        <v>1765</v>
      </c>
      <c r="D1700" s="144">
        <v>6</v>
      </c>
      <c r="E1700" s="130" t="s">
        <v>3561</v>
      </c>
      <c r="F1700" s="47">
        <v>0</v>
      </c>
      <c r="G1700" s="47">
        <v>0</v>
      </c>
      <c r="H1700" s="47">
        <v>2608</v>
      </c>
      <c r="I1700" s="47">
        <v>3560</v>
      </c>
      <c r="J1700" s="47">
        <v>39</v>
      </c>
      <c r="K1700" s="47">
        <v>5930</v>
      </c>
      <c r="L1700" s="47">
        <v>1716</v>
      </c>
      <c r="M1700" s="47">
        <v>208103</v>
      </c>
      <c r="N1700" s="153">
        <v>4047</v>
      </c>
      <c r="O1700" s="147">
        <v>0</v>
      </c>
      <c r="P1700" s="147">
        <v>0</v>
      </c>
      <c r="Q1700" s="47">
        <v>266991</v>
      </c>
      <c r="R1700" s="47">
        <v>0</v>
      </c>
      <c r="S1700" s="47">
        <v>0</v>
      </c>
      <c r="T1700" s="47">
        <v>0</v>
      </c>
      <c r="U1700" s="47">
        <v>0</v>
      </c>
      <c r="V1700" s="47">
        <v>0</v>
      </c>
      <c r="W1700" s="103">
        <v>492994</v>
      </c>
      <c r="X1700" s="41"/>
      <c r="Y1700" s="41"/>
      <c r="Z1700" s="41"/>
      <c r="AA1700" s="41"/>
    </row>
    <row r="1701" spans="1:27" ht="20.25" customHeight="1" x14ac:dyDescent="0.2">
      <c r="A1701" s="113" t="s">
        <v>3534</v>
      </c>
      <c r="B1701" s="114" t="s">
        <v>3518</v>
      </c>
      <c r="C1701" s="4" t="s">
        <v>1766</v>
      </c>
      <c r="D1701" s="144">
        <v>6</v>
      </c>
      <c r="E1701" s="130" t="s">
        <v>3561</v>
      </c>
      <c r="F1701" s="47">
        <v>0</v>
      </c>
      <c r="G1701" s="47">
        <v>0</v>
      </c>
      <c r="H1701" s="47">
        <v>0</v>
      </c>
      <c r="I1701" s="47">
        <v>11873</v>
      </c>
      <c r="J1701" s="47">
        <v>70</v>
      </c>
      <c r="K1701" s="47">
        <v>8112</v>
      </c>
      <c r="L1701" s="47">
        <v>1944</v>
      </c>
      <c r="M1701" s="47">
        <v>200524</v>
      </c>
      <c r="N1701" s="153">
        <v>4062</v>
      </c>
      <c r="O1701" s="147">
        <v>0</v>
      </c>
      <c r="P1701" s="147">
        <v>0</v>
      </c>
      <c r="Q1701" s="47">
        <v>0</v>
      </c>
      <c r="R1701" s="47">
        <v>0</v>
      </c>
      <c r="S1701" s="47">
        <v>0</v>
      </c>
      <c r="T1701" s="47">
        <v>0</v>
      </c>
      <c r="U1701" s="47">
        <v>0</v>
      </c>
      <c r="V1701" s="47">
        <v>0</v>
      </c>
      <c r="W1701" s="103">
        <v>226585</v>
      </c>
      <c r="X1701" s="41"/>
      <c r="Y1701" s="41"/>
      <c r="Z1701" s="41"/>
      <c r="AA1701" s="41"/>
    </row>
    <row r="1702" spans="1:27" ht="20.25" customHeight="1" x14ac:dyDescent="0.2">
      <c r="A1702" s="113" t="s">
        <v>3535</v>
      </c>
      <c r="B1702" s="114" t="s">
        <v>3518</v>
      </c>
      <c r="C1702" s="4" t="s">
        <v>1767</v>
      </c>
      <c r="D1702" s="144">
        <v>6</v>
      </c>
      <c r="E1702" s="130" t="s">
        <v>3561</v>
      </c>
      <c r="F1702" s="47">
        <v>1530</v>
      </c>
      <c r="G1702" s="47">
        <v>0</v>
      </c>
      <c r="H1702" s="47">
        <v>0</v>
      </c>
      <c r="I1702" s="47">
        <v>1784</v>
      </c>
      <c r="J1702" s="47">
        <v>15</v>
      </c>
      <c r="K1702" s="47">
        <v>8179</v>
      </c>
      <c r="L1702" s="47">
        <v>864</v>
      </c>
      <c r="M1702" s="47">
        <v>120287</v>
      </c>
      <c r="N1702" s="153">
        <v>3580</v>
      </c>
      <c r="O1702" s="147">
        <v>0</v>
      </c>
      <c r="P1702" s="147">
        <v>0</v>
      </c>
      <c r="Q1702" s="47">
        <v>0</v>
      </c>
      <c r="R1702" s="47">
        <v>0</v>
      </c>
      <c r="S1702" s="47">
        <v>0</v>
      </c>
      <c r="T1702" s="47">
        <v>0</v>
      </c>
      <c r="U1702" s="47">
        <v>0</v>
      </c>
      <c r="V1702" s="47">
        <v>0</v>
      </c>
      <c r="W1702" s="103">
        <v>136239</v>
      </c>
      <c r="X1702" s="41"/>
      <c r="Y1702" s="41"/>
      <c r="Z1702" s="41"/>
      <c r="AA1702" s="41"/>
    </row>
    <row r="1703" spans="1:27" ht="20.25" customHeight="1" x14ac:dyDescent="0.2">
      <c r="A1703" s="113" t="s">
        <v>3536</v>
      </c>
      <c r="B1703" s="114" t="s">
        <v>3518</v>
      </c>
      <c r="C1703" s="4" t="s">
        <v>1768</v>
      </c>
      <c r="D1703" s="144">
        <v>6</v>
      </c>
      <c r="E1703" s="130" t="s">
        <v>3561</v>
      </c>
      <c r="F1703" s="47">
        <v>0</v>
      </c>
      <c r="G1703" s="47">
        <v>0</v>
      </c>
      <c r="H1703" s="47">
        <v>0</v>
      </c>
      <c r="I1703" s="47">
        <v>30</v>
      </c>
      <c r="J1703" s="47">
        <v>31</v>
      </c>
      <c r="K1703" s="47">
        <v>7909</v>
      </c>
      <c r="L1703" s="47">
        <v>1708</v>
      </c>
      <c r="M1703" s="47">
        <v>194803</v>
      </c>
      <c r="N1703" s="153">
        <v>4498</v>
      </c>
      <c r="O1703" s="147">
        <v>0</v>
      </c>
      <c r="P1703" s="147">
        <v>0</v>
      </c>
      <c r="Q1703" s="47">
        <v>0</v>
      </c>
      <c r="R1703" s="47">
        <v>0</v>
      </c>
      <c r="S1703" s="47">
        <v>0</v>
      </c>
      <c r="T1703" s="47">
        <v>0</v>
      </c>
      <c r="U1703" s="47">
        <v>0</v>
      </c>
      <c r="V1703" s="47">
        <v>0</v>
      </c>
      <c r="W1703" s="103">
        <v>208979</v>
      </c>
      <c r="X1703" s="41"/>
      <c r="Y1703" s="41"/>
      <c r="Z1703" s="41"/>
      <c r="AA1703" s="41"/>
    </row>
    <row r="1704" spans="1:27" ht="20.25" customHeight="1" x14ac:dyDescent="0.2">
      <c r="A1704" s="113" t="s">
        <v>3537</v>
      </c>
      <c r="B1704" s="114" t="s">
        <v>3518</v>
      </c>
      <c r="C1704" s="4" t="s">
        <v>1769</v>
      </c>
      <c r="D1704" s="144">
        <v>6</v>
      </c>
      <c r="E1704" s="130" t="s">
        <v>3561</v>
      </c>
      <c r="F1704" s="47">
        <v>0</v>
      </c>
      <c r="G1704" s="47">
        <v>93579</v>
      </c>
      <c r="H1704" s="47">
        <v>0</v>
      </c>
      <c r="I1704" s="47">
        <v>667</v>
      </c>
      <c r="J1704" s="47">
        <v>0</v>
      </c>
      <c r="K1704" s="47">
        <v>6353</v>
      </c>
      <c r="L1704" s="47">
        <v>486</v>
      </c>
      <c r="M1704" s="47">
        <v>118346</v>
      </c>
      <c r="N1704" s="153">
        <v>354</v>
      </c>
      <c r="O1704" s="147">
        <v>0</v>
      </c>
      <c r="P1704" s="147">
        <v>0</v>
      </c>
      <c r="Q1704" s="47">
        <v>84697</v>
      </c>
      <c r="R1704" s="47">
        <v>0</v>
      </c>
      <c r="S1704" s="47">
        <v>0</v>
      </c>
      <c r="T1704" s="47">
        <v>0</v>
      </c>
      <c r="U1704" s="47">
        <v>0</v>
      </c>
      <c r="V1704" s="47">
        <v>0</v>
      </c>
      <c r="W1704" s="103">
        <v>304482</v>
      </c>
      <c r="X1704" s="41"/>
      <c r="Y1704" s="41"/>
      <c r="Z1704" s="41"/>
      <c r="AA1704" s="41"/>
    </row>
    <row r="1705" spans="1:27" ht="20.25" customHeight="1" x14ac:dyDescent="0.2">
      <c r="A1705" s="113" t="s">
        <v>3538</v>
      </c>
      <c r="B1705" s="114" t="s">
        <v>3518</v>
      </c>
      <c r="C1705" s="4" t="s">
        <v>1770</v>
      </c>
      <c r="D1705" s="144">
        <v>6</v>
      </c>
      <c r="E1705" s="130" t="s">
        <v>3561</v>
      </c>
      <c r="F1705" s="47">
        <v>0</v>
      </c>
      <c r="G1705" s="47">
        <v>0</v>
      </c>
      <c r="H1705" s="47">
        <v>74</v>
      </c>
      <c r="I1705" s="47">
        <v>1042</v>
      </c>
      <c r="J1705" s="47">
        <v>80</v>
      </c>
      <c r="K1705" s="47">
        <v>29249</v>
      </c>
      <c r="L1705" s="47">
        <v>6504</v>
      </c>
      <c r="M1705" s="47">
        <v>454037</v>
      </c>
      <c r="N1705" s="153">
        <v>10286</v>
      </c>
      <c r="O1705" s="147">
        <v>172</v>
      </c>
      <c r="P1705" s="147">
        <v>0</v>
      </c>
      <c r="Q1705" s="47">
        <v>0</v>
      </c>
      <c r="R1705" s="47">
        <v>0</v>
      </c>
      <c r="S1705" s="47">
        <v>0</v>
      </c>
      <c r="T1705" s="47">
        <v>0</v>
      </c>
      <c r="U1705" s="47">
        <v>0</v>
      </c>
      <c r="V1705" s="47">
        <v>0</v>
      </c>
      <c r="W1705" s="103">
        <v>501444</v>
      </c>
      <c r="X1705" s="41"/>
      <c r="Y1705" s="41"/>
      <c r="Z1705" s="41"/>
      <c r="AA1705" s="41"/>
    </row>
    <row r="1706" spans="1:27" ht="20.25" customHeight="1" x14ac:dyDescent="0.2">
      <c r="A1706" s="113" t="s">
        <v>3539</v>
      </c>
      <c r="B1706" s="114" t="s">
        <v>3518</v>
      </c>
      <c r="C1706" s="4" t="s">
        <v>1771</v>
      </c>
      <c r="D1706" s="144">
        <v>6</v>
      </c>
      <c r="E1706" s="130" t="s">
        <v>3561</v>
      </c>
      <c r="F1706" s="47">
        <v>0</v>
      </c>
      <c r="G1706" s="47">
        <v>0</v>
      </c>
      <c r="H1706" s="47">
        <v>0</v>
      </c>
      <c r="I1706" s="47">
        <v>13198</v>
      </c>
      <c r="J1706" s="47">
        <v>39</v>
      </c>
      <c r="K1706" s="47">
        <v>8207</v>
      </c>
      <c r="L1706" s="47">
        <v>3973</v>
      </c>
      <c r="M1706" s="47">
        <v>242733</v>
      </c>
      <c r="N1706" s="153">
        <v>3775</v>
      </c>
      <c r="O1706" s="147">
        <v>1845</v>
      </c>
      <c r="P1706" s="147">
        <v>0</v>
      </c>
      <c r="Q1706" s="47">
        <v>0</v>
      </c>
      <c r="R1706" s="47">
        <v>0</v>
      </c>
      <c r="S1706" s="47">
        <v>0</v>
      </c>
      <c r="T1706" s="47">
        <v>0</v>
      </c>
      <c r="U1706" s="47">
        <v>0</v>
      </c>
      <c r="V1706" s="47">
        <v>0</v>
      </c>
      <c r="W1706" s="103">
        <v>273770</v>
      </c>
      <c r="X1706" s="41"/>
      <c r="Y1706" s="41"/>
      <c r="Z1706" s="41"/>
      <c r="AA1706" s="41"/>
    </row>
    <row r="1707" spans="1:27" ht="20.25" customHeight="1" x14ac:dyDescent="0.2">
      <c r="A1707" s="113" t="s">
        <v>3540</v>
      </c>
      <c r="B1707" s="114" t="s">
        <v>3518</v>
      </c>
      <c r="C1707" s="4" t="s">
        <v>1772</v>
      </c>
      <c r="D1707" s="144">
        <v>6</v>
      </c>
      <c r="E1707" s="130" t="s">
        <v>3561</v>
      </c>
      <c r="F1707" s="47">
        <v>0</v>
      </c>
      <c r="G1707" s="47">
        <v>0</v>
      </c>
      <c r="H1707" s="47">
        <v>215</v>
      </c>
      <c r="I1707" s="47">
        <v>3288</v>
      </c>
      <c r="J1707" s="47">
        <v>132</v>
      </c>
      <c r="K1707" s="47">
        <v>7310</v>
      </c>
      <c r="L1707" s="47">
        <v>8825</v>
      </c>
      <c r="M1707" s="47">
        <v>402206</v>
      </c>
      <c r="N1707" s="153">
        <v>21596</v>
      </c>
      <c r="O1707" s="147">
        <v>0</v>
      </c>
      <c r="P1707" s="147">
        <v>0</v>
      </c>
      <c r="Q1707" s="47">
        <v>0</v>
      </c>
      <c r="R1707" s="47">
        <v>0</v>
      </c>
      <c r="S1707" s="47">
        <v>0</v>
      </c>
      <c r="T1707" s="47">
        <v>0</v>
      </c>
      <c r="U1707" s="47">
        <v>0</v>
      </c>
      <c r="V1707" s="47">
        <v>0</v>
      </c>
      <c r="W1707" s="103">
        <v>443572</v>
      </c>
      <c r="X1707" s="41"/>
      <c r="Y1707" s="41"/>
      <c r="Z1707" s="41"/>
      <c r="AA1707" s="41"/>
    </row>
    <row r="1708" spans="1:27" ht="20.25" customHeight="1" x14ac:dyDescent="0.2">
      <c r="A1708" s="113" t="s">
        <v>3541</v>
      </c>
      <c r="B1708" s="114" t="s">
        <v>3518</v>
      </c>
      <c r="C1708" s="4" t="s">
        <v>1773</v>
      </c>
      <c r="D1708" s="144">
        <v>6</v>
      </c>
      <c r="E1708" s="130" t="s">
        <v>3561</v>
      </c>
      <c r="F1708" s="47">
        <v>1119</v>
      </c>
      <c r="G1708" s="47">
        <v>0</v>
      </c>
      <c r="H1708" s="47">
        <v>217</v>
      </c>
      <c r="I1708" s="47">
        <v>495</v>
      </c>
      <c r="J1708" s="47">
        <v>0</v>
      </c>
      <c r="K1708" s="47">
        <v>4528</v>
      </c>
      <c r="L1708" s="47">
        <v>3728</v>
      </c>
      <c r="M1708" s="47">
        <v>237095</v>
      </c>
      <c r="N1708" s="153">
        <v>7846</v>
      </c>
      <c r="O1708" s="147">
        <v>39</v>
      </c>
      <c r="P1708" s="147">
        <v>0</v>
      </c>
      <c r="Q1708" s="47">
        <v>0</v>
      </c>
      <c r="R1708" s="47">
        <v>0</v>
      </c>
      <c r="S1708" s="47">
        <v>0</v>
      </c>
      <c r="T1708" s="47">
        <v>0</v>
      </c>
      <c r="U1708" s="47">
        <v>0</v>
      </c>
      <c r="V1708" s="47">
        <v>0</v>
      </c>
      <c r="W1708" s="103">
        <v>255067</v>
      </c>
      <c r="X1708" s="41"/>
      <c r="Y1708" s="41"/>
      <c r="Z1708" s="41"/>
      <c r="AA1708" s="41"/>
    </row>
    <row r="1709" spans="1:27" ht="20.25" customHeight="1" x14ac:dyDescent="0.2">
      <c r="A1709" s="113" t="s">
        <v>3542</v>
      </c>
      <c r="B1709" s="114" t="s">
        <v>3518</v>
      </c>
      <c r="C1709" s="4" t="s">
        <v>1774</v>
      </c>
      <c r="D1709" s="144">
        <v>6</v>
      </c>
      <c r="E1709" s="130" t="s">
        <v>3561</v>
      </c>
      <c r="F1709" s="47">
        <v>0</v>
      </c>
      <c r="G1709" s="47">
        <v>0</v>
      </c>
      <c r="H1709" s="47">
        <v>703</v>
      </c>
      <c r="I1709" s="47">
        <v>817</v>
      </c>
      <c r="J1709" s="47">
        <v>49</v>
      </c>
      <c r="K1709" s="47">
        <v>11506</v>
      </c>
      <c r="L1709" s="47">
        <v>2635</v>
      </c>
      <c r="M1709" s="47">
        <v>240476</v>
      </c>
      <c r="N1709" s="153">
        <v>6497</v>
      </c>
      <c r="O1709" s="147">
        <v>12</v>
      </c>
      <c r="P1709" s="147">
        <v>0</v>
      </c>
      <c r="Q1709" s="47">
        <v>0</v>
      </c>
      <c r="R1709" s="47">
        <v>0</v>
      </c>
      <c r="S1709" s="47">
        <v>0</v>
      </c>
      <c r="T1709" s="47">
        <v>0</v>
      </c>
      <c r="U1709" s="47">
        <v>0</v>
      </c>
      <c r="V1709" s="47">
        <v>0</v>
      </c>
      <c r="W1709" s="103">
        <v>262695</v>
      </c>
      <c r="X1709" s="41"/>
      <c r="Y1709" s="41"/>
      <c r="Z1709" s="41"/>
      <c r="AA1709" s="41"/>
    </row>
    <row r="1710" spans="1:27" ht="20.25" customHeight="1" x14ac:dyDescent="0.2">
      <c r="A1710" s="113" t="s">
        <v>3543</v>
      </c>
      <c r="B1710" s="114" t="s">
        <v>3518</v>
      </c>
      <c r="C1710" s="4" t="s">
        <v>1775</v>
      </c>
      <c r="D1710" s="144">
        <v>6</v>
      </c>
      <c r="E1710" s="130" t="s">
        <v>3561</v>
      </c>
      <c r="F1710" s="47">
        <v>517</v>
      </c>
      <c r="G1710" s="47">
        <v>0</v>
      </c>
      <c r="H1710" s="47">
        <v>1610</v>
      </c>
      <c r="I1710" s="47">
        <v>645</v>
      </c>
      <c r="J1710" s="47">
        <v>106</v>
      </c>
      <c r="K1710" s="47">
        <v>59165</v>
      </c>
      <c r="L1710" s="47">
        <v>7189</v>
      </c>
      <c r="M1710" s="47">
        <v>436965</v>
      </c>
      <c r="N1710" s="153">
        <v>12180</v>
      </c>
      <c r="O1710" s="147">
        <v>0</v>
      </c>
      <c r="P1710" s="147">
        <v>0</v>
      </c>
      <c r="Q1710" s="47">
        <v>0</v>
      </c>
      <c r="R1710" s="47">
        <v>0</v>
      </c>
      <c r="S1710" s="47">
        <v>0</v>
      </c>
      <c r="T1710" s="47">
        <v>0</v>
      </c>
      <c r="U1710" s="47">
        <v>0</v>
      </c>
      <c r="V1710" s="47">
        <v>0</v>
      </c>
      <c r="W1710" s="103">
        <v>518377</v>
      </c>
      <c r="X1710" s="41"/>
      <c r="Y1710" s="41"/>
      <c r="Z1710" s="41"/>
      <c r="AA1710" s="41"/>
    </row>
    <row r="1711" spans="1:27" ht="20.25" customHeight="1" x14ac:dyDescent="0.2">
      <c r="A1711" s="113" t="s">
        <v>3544</v>
      </c>
      <c r="B1711" s="114" t="s">
        <v>3518</v>
      </c>
      <c r="C1711" s="4" t="s">
        <v>1776</v>
      </c>
      <c r="D1711" s="144">
        <v>6</v>
      </c>
      <c r="E1711" s="130" t="s">
        <v>3561</v>
      </c>
      <c r="F1711" s="47">
        <v>0</v>
      </c>
      <c r="G1711" s="47">
        <v>0</v>
      </c>
      <c r="H1711" s="47">
        <v>1174</v>
      </c>
      <c r="I1711" s="47">
        <v>3300</v>
      </c>
      <c r="J1711" s="47">
        <v>63</v>
      </c>
      <c r="K1711" s="47">
        <v>43773</v>
      </c>
      <c r="L1711" s="47">
        <v>3096</v>
      </c>
      <c r="M1711" s="47">
        <v>229221</v>
      </c>
      <c r="N1711" s="153">
        <v>6163</v>
      </c>
      <c r="O1711" s="147">
        <v>0</v>
      </c>
      <c r="P1711" s="147">
        <v>0</v>
      </c>
      <c r="Q1711" s="47">
        <v>0</v>
      </c>
      <c r="R1711" s="47">
        <v>0</v>
      </c>
      <c r="S1711" s="47">
        <v>0</v>
      </c>
      <c r="T1711" s="47">
        <v>0</v>
      </c>
      <c r="U1711" s="47">
        <v>0</v>
      </c>
      <c r="V1711" s="47">
        <v>0</v>
      </c>
      <c r="W1711" s="103">
        <v>286790</v>
      </c>
      <c r="X1711" s="41"/>
      <c r="Y1711" s="41"/>
      <c r="Z1711" s="41"/>
      <c r="AA1711" s="41"/>
    </row>
    <row r="1712" spans="1:27" ht="20.25" customHeight="1" x14ac:dyDescent="0.2">
      <c r="A1712" s="113" t="s">
        <v>3545</v>
      </c>
      <c r="B1712" s="114" t="s">
        <v>3518</v>
      </c>
      <c r="C1712" s="4" t="s">
        <v>1777</v>
      </c>
      <c r="D1712" s="144">
        <v>6</v>
      </c>
      <c r="E1712" s="130" t="s">
        <v>3561</v>
      </c>
      <c r="F1712" s="47">
        <v>808</v>
      </c>
      <c r="G1712" s="47">
        <v>0</v>
      </c>
      <c r="H1712" s="47">
        <v>628</v>
      </c>
      <c r="I1712" s="47">
        <v>22239</v>
      </c>
      <c r="J1712" s="47">
        <v>123</v>
      </c>
      <c r="K1712" s="47">
        <v>97894</v>
      </c>
      <c r="L1712" s="47">
        <v>7278</v>
      </c>
      <c r="M1712" s="47">
        <v>442733</v>
      </c>
      <c r="N1712" s="153">
        <v>11445</v>
      </c>
      <c r="O1712" s="147">
        <v>304</v>
      </c>
      <c r="P1712" s="147">
        <v>0</v>
      </c>
      <c r="Q1712" s="47">
        <v>0</v>
      </c>
      <c r="R1712" s="47">
        <v>0</v>
      </c>
      <c r="S1712" s="47">
        <v>0</v>
      </c>
      <c r="T1712" s="47">
        <v>0</v>
      </c>
      <c r="U1712" s="47">
        <v>0</v>
      </c>
      <c r="V1712" s="47">
        <v>0</v>
      </c>
      <c r="W1712" s="103">
        <v>583452</v>
      </c>
      <c r="X1712" s="41"/>
      <c r="Y1712" s="41"/>
      <c r="Z1712" s="41"/>
      <c r="AA1712" s="41"/>
    </row>
    <row r="1713" spans="1:27" ht="20.25" customHeight="1" x14ac:dyDescent="0.2">
      <c r="A1713" s="113" t="s">
        <v>3546</v>
      </c>
      <c r="B1713" s="114" t="s">
        <v>3518</v>
      </c>
      <c r="C1713" s="4" t="s">
        <v>1778</v>
      </c>
      <c r="D1713" s="144">
        <v>6</v>
      </c>
      <c r="E1713" s="130" t="s">
        <v>3561</v>
      </c>
      <c r="F1713" s="47">
        <v>0</v>
      </c>
      <c r="G1713" s="47">
        <v>26779</v>
      </c>
      <c r="H1713" s="47">
        <v>0</v>
      </c>
      <c r="I1713" s="47">
        <v>645</v>
      </c>
      <c r="J1713" s="47">
        <v>0</v>
      </c>
      <c r="K1713" s="47">
        <v>870</v>
      </c>
      <c r="L1713" s="47">
        <v>176</v>
      </c>
      <c r="M1713" s="47">
        <v>34451</v>
      </c>
      <c r="N1713" s="153">
        <v>75</v>
      </c>
      <c r="O1713" s="147">
        <v>0</v>
      </c>
      <c r="P1713" s="147">
        <v>0</v>
      </c>
      <c r="Q1713" s="47">
        <v>45891</v>
      </c>
      <c r="R1713" s="47">
        <v>0</v>
      </c>
      <c r="S1713" s="47">
        <v>0</v>
      </c>
      <c r="T1713" s="47">
        <v>0</v>
      </c>
      <c r="U1713" s="47">
        <v>0</v>
      </c>
      <c r="V1713" s="47">
        <v>0</v>
      </c>
      <c r="W1713" s="103">
        <v>108887</v>
      </c>
      <c r="X1713" s="41"/>
      <c r="Y1713" s="41"/>
      <c r="Z1713" s="41"/>
      <c r="AA1713" s="41"/>
    </row>
    <row r="1714" spans="1:27" ht="20.25" customHeight="1" x14ac:dyDescent="0.2">
      <c r="A1714" s="113" t="s">
        <v>3547</v>
      </c>
      <c r="B1714" s="114" t="s">
        <v>3518</v>
      </c>
      <c r="C1714" s="4" t="s">
        <v>1779</v>
      </c>
      <c r="D1714" s="144">
        <v>6</v>
      </c>
      <c r="E1714" s="130" t="s">
        <v>3561</v>
      </c>
      <c r="F1714" s="47">
        <v>3474</v>
      </c>
      <c r="G1714" s="47">
        <v>55842</v>
      </c>
      <c r="H1714" s="47">
        <v>0</v>
      </c>
      <c r="I1714" s="47">
        <v>0</v>
      </c>
      <c r="J1714" s="47">
        <v>4</v>
      </c>
      <c r="K1714" s="47">
        <v>188</v>
      </c>
      <c r="L1714" s="47">
        <v>177</v>
      </c>
      <c r="M1714" s="47">
        <v>38815</v>
      </c>
      <c r="N1714" s="153">
        <v>92</v>
      </c>
      <c r="O1714" s="147">
        <v>0</v>
      </c>
      <c r="P1714" s="147">
        <v>0</v>
      </c>
      <c r="Q1714" s="47">
        <v>40079</v>
      </c>
      <c r="R1714" s="47">
        <v>0</v>
      </c>
      <c r="S1714" s="47">
        <v>0</v>
      </c>
      <c r="T1714" s="47">
        <v>0</v>
      </c>
      <c r="U1714" s="47">
        <v>0</v>
      </c>
      <c r="V1714" s="47">
        <v>0</v>
      </c>
      <c r="W1714" s="103">
        <v>138671</v>
      </c>
      <c r="X1714" s="41"/>
      <c r="Y1714" s="41"/>
      <c r="Z1714" s="41"/>
      <c r="AA1714" s="41"/>
    </row>
    <row r="1715" spans="1:27" ht="20.25" customHeight="1" x14ac:dyDescent="0.2">
      <c r="A1715" s="113" t="s">
        <v>3548</v>
      </c>
      <c r="B1715" s="114" t="s">
        <v>3518</v>
      </c>
      <c r="C1715" s="4" t="s">
        <v>1780</v>
      </c>
      <c r="D1715" s="144">
        <v>6</v>
      </c>
      <c r="E1715" s="130" t="s">
        <v>3561</v>
      </c>
      <c r="F1715" s="47">
        <v>0</v>
      </c>
      <c r="G1715" s="47">
        <v>15657</v>
      </c>
      <c r="H1715" s="47">
        <v>0</v>
      </c>
      <c r="I1715" s="47">
        <v>280</v>
      </c>
      <c r="J1715" s="47">
        <v>3</v>
      </c>
      <c r="K1715" s="47">
        <v>1315</v>
      </c>
      <c r="L1715" s="47">
        <v>128</v>
      </c>
      <c r="M1715" s="47">
        <v>33396</v>
      </c>
      <c r="N1715" s="153">
        <v>54</v>
      </c>
      <c r="O1715" s="147">
        <v>0</v>
      </c>
      <c r="P1715" s="147">
        <v>0</v>
      </c>
      <c r="Q1715" s="47">
        <v>42208</v>
      </c>
      <c r="R1715" s="47">
        <v>0</v>
      </c>
      <c r="S1715" s="47">
        <v>0</v>
      </c>
      <c r="T1715" s="47">
        <v>0</v>
      </c>
      <c r="U1715" s="47">
        <v>0</v>
      </c>
      <c r="V1715" s="47">
        <v>0</v>
      </c>
      <c r="W1715" s="103">
        <v>93041</v>
      </c>
      <c r="X1715" s="41"/>
      <c r="Y1715" s="41"/>
      <c r="Z1715" s="41"/>
      <c r="AA1715" s="41"/>
    </row>
    <row r="1716" spans="1:27" ht="20.25" customHeight="1" x14ac:dyDescent="0.2">
      <c r="A1716" s="113" t="s">
        <v>3549</v>
      </c>
      <c r="B1716" s="114" t="s">
        <v>3518</v>
      </c>
      <c r="C1716" s="4" t="s">
        <v>1781</v>
      </c>
      <c r="D1716" s="144">
        <v>6</v>
      </c>
      <c r="E1716" s="130" t="s">
        <v>3561</v>
      </c>
      <c r="F1716" s="47">
        <v>0</v>
      </c>
      <c r="G1716" s="47">
        <v>3609</v>
      </c>
      <c r="H1716" s="47">
        <v>0</v>
      </c>
      <c r="I1716" s="47">
        <v>152</v>
      </c>
      <c r="J1716" s="47">
        <v>2</v>
      </c>
      <c r="K1716" s="47">
        <v>0</v>
      </c>
      <c r="L1716" s="47">
        <v>83</v>
      </c>
      <c r="M1716" s="47">
        <v>23026</v>
      </c>
      <c r="N1716" s="153">
        <v>106</v>
      </c>
      <c r="O1716" s="147">
        <v>0</v>
      </c>
      <c r="P1716" s="147">
        <v>0</v>
      </c>
      <c r="Q1716" s="47">
        <v>19837</v>
      </c>
      <c r="R1716" s="47">
        <v>0</v>
      </c>
      <c r="S1716" s="47">
        <v>0</v>
      </c>
      <c r="T1716" s="47">
        <v>0</v>
      </c>
      <c r="U1716" s="47">
        <v>0</v>
      </c>
      <c r="V1716" s="47">
        <v>0</v>
      </c>
      <c r="W1716" s="103">
        <v>46815</v>
      </c>
      <c r="X1716" s="41"/>
      <c r="Y1716" s="41"/>
      <c r="Z1716" s="41"/>
      <c r="AA1716" s="41"/>
    </row>
    <row r="1717" spans="1:27" ht="20.25" customHeight="1" x14ac:dyDescent="0.2">
      <c r="A1717" s="113" t="s">
        <v>3550</v>
      </c>
      <c r="B1717" s="114" t="s">
        <v>3518</v>
      </c>
      <c r="C1717" s="4" t="s">
        <v>1782</v>
      </c>
      <c r="D1717" s="144">
        <v>6</v>
      </c>
      <c r="E1717" s="130" t="s">
        <v>3561</v>
      </c>
      <c r="F1717" s="47">
        <v>0</v>
      </c>
      <c r="G1717" s="47">
        <v>50393</v>
      </c>
      <c r="H1717" s="47">
        <v>0</v>
      </c>
      <c r="I1717" s="47">
        <v>1989</v>
      </c>
      <c r="J1717" s="47">
        <v>37</v>
      </c>
      <c r="K1717" s="47">
        <v>4433</v>
      </c>
      <c r="L1717" s="47">
        <v>439</v>
      </c>
      <c r="M1717" s="47">
        <v>56381</v>
      </c>
      <c r="N1717" s="153">
        <v>215</v>
      </c>
      <c r="O1717" s="147">
        <v>0</v>
      </c>
      <c r="P1717" s="147">
        <v>0</v>
      </c>
      <c r="Q1717" s="47">
        <v>45310</v>
      </c>
      <c r="R1717" s="47">
        <v>0</v>
      </c>
      <c r="S1717" s="47">
        <v>0</v>
      </c>
      <c r="T1717" s="47">
        <v>0</v>
      </c>
      <c r="U1717" s="47">
        <v>0</v>
      </c>
      <c r="V1717" s="47">
        <v>0</v>
      </c>
      <c r="W1717" s="103">
        <v>159197</v>
      </c>
      <c r="X1717" s="41"/>
      <c r="Y1717" s="41"/>
      <c r="Z1717" s="41"/>
      <c r="AA1717" s="41"/>
    </row>
    <row r="1718" spans="1:27" ht="20.25" customHeight="1" x14ac:dyDescent="0.2">
      <c r="A1718" s="113" t="s">
        <v>3551</v>
      </c>
      <c r="B1718" s="114" t="s">
        <v>3518</v>
      </c>
      <c r="C1718" s="4" t="s">
        <v>1783</v>
      </c>
      <c r="D1718" s="144">
        <v>6</v>
      </c>
      <c r="E1718" s="130" t="s">
        <v>3561</v>
      </c>
      <c r="F1718" s="47">
        <v>0</v>
      </c>
      <c r="G1718" s="47">
        <v>119982</v>
      </c>
      <c r="H1718" s="47">
        <v>0</v>
      </c>
      <c r="I1718" s="47">
        <v>1811</v>
      </c>
      <c r="J1718" s="47">
        <v>5</v>
      </c>
      <c r="K1718" s="47">
        <v>1894</v>
      </c>
      <c r="L1718" s="47">
        <v>211</v>
      </c>
      <c r="M1718" s="47">
        <v>33733</v>
      </c>
      <c r="N1718" s="153">
        <v>5649</v>
      </c>
      <c r="O1718" s="147">
        <v>0</v>
      </c>
      <c r="P1718" s="147">
        <v>0</v>
      </c>
      <c r="Q1718" s="47">
        <v>64959</v>
      </c>
      <c r="R1718" s="47">
        <v>0</v>
      </c>
      <c r="S1718" s="47">
        <v>0</v>
      </c>
      <c r="T1718" s="47">
        <v>0</v>
      </c>
      <c r="U1718" s="47">
        <v>0</v>
      </c>
      <c r="V1718" s="47">
        <v>0</v>
      </c>
      <c r="W1718" s="103">
        <v>228244</v>
      </c>
      <c r="X1718" s="41"/>
      <c r="Y1718" s="41"/>
      <c r="Z1718" s="41"/>
      <c r="AA1718" s="41"/>
    </row>
    <row r="1719" spans="1:27" ht="20.25" customHeight="1" x14ac:dyDescent="0.2">
      <c r="A1719" s="113" t="s">
        <v>3552</v>
      </c>
      <c r="B1719" s="114" t="s">
        <v>3518</v>
      </c>
      <c r="C1719" s="4" t="s">
        <v>1784</v>
      </c>
      <c r="D1719" s="144">
        <v>6</v>
      </c>
      <c r="E1719" s="130" t="s">
        <v>3561</v>
      </c>
      <c r="F1719" s="47">
        <v>7029</v>
      </c>
      <c r="G1719" s="47">
        <v>47439</v>
      </c>
      <c r="H1719" s="47">
        <v>0</v>
      </c>
      <c r="I1719" s="47">
        <v>2164</v>
      </c>
      <c r="J1719" s="47">
        <v>12</v>
      </c>
      <c r="K1719" s="47">
        <v>1527</v>
      </c>
      <c r="L1719" s="47">
        <v>287</v>
      </c>
      <c r="M1719" s="47">
        <v>51696</v>
      </c>
      <c r="N1719" s="153">
        <v>198</v>
      </c>
      <c r="O1719" s="147">
        <v>0</v>
      </c>
      <c r="P1719" s="147">
        <v>0</v>
      </c>
      <c r="Q1719" s="47">
        <v>157609</v>
      </c>
      <c r="R1719" s="47">
        <v>0</v>
      </c>
      <c r="S1719" s="47">
        <v>0</v>
      </c>
      <c r="T1719" s="47">
        <v>0</v>
      </c>
      <c r="U1719" s="47">
        <v>0</v>
      </c>
      <c r="V1719" s="47">
        <v>0</v>
      </c>
      <c r="W1719" s="103">
        <v>267961</v>
      </c>
      <c r="X1719" s="41"/>
      <c r="Y1719" s="41"/>
      <c r="Z1719" s="41"/>
      <c r="AA1719" s="41"/>
    </row>
    <row r="1720" spans="1:27" ht="20.25" customHeight="1" x14ac:dyDescent="0.2">
      <c r="A1720" s="113" t="s">
        <v>3553</v>
      </c>
      <c r="B1720" s="114" t="s">
        <v>3518</v>
      </c>
      <c r="C1720" s="4" t="s">
        <v>1785</v>
      </c>
      <c r="D1720" s="144">
        <v>6</v>
      </c>
      <c r="E1720" s="130" t="s">
        <v>3561</v>
      </c>
      <c r="F1720" s="47">
        <v>1625</v>
      </c>
      <c r="G1720" s="47">
        <v>69090</v>
      </c>
      <c r="H1720" s="47">
        <v>0</v>
      </c>
      <c r="I1720" s="47">
        <v>2128</v>
      </c>
      <c r="J1720" s="47">
        <v>8</v>
      </c>
      <c r="K1720" s="47">
        <v>2612</v>
      </c>
      <c r="L1720" s="47">
        <v>265</v>
      </c>
      <c r="M1720" s="47">
        <v>56058</v>
      </c>
      <c r="N1720" s="153">
        <v>611</v>
      </c>
      <c r="O1720" s="147">
        <v>0</v>
      </c>
      <c r="P1720" s="147">
        <v>0</v>
      </c>
      <c r="Q1720" s="47">
        <v>66827</v>
      </c>
      <c r="R1720" s="47">
        <v>0</v>
      </c>
      <c r="S1720" s="47">
        <v>0</v>
      </c>
      <c r="T1720" s="47">
        <v>0</v>
      </c>
      <c r="U1720" s="47">
        <v>0</v>
      </c>
      <c r="V1720" s="47">
        <v>0</v>
      </c>
      <c r="W1720" s="103">
        <v>199224</v>
      </c>
      <c r="X1720" s="41"/>
      <c r="Y1720" s="41"/>
      <c r="Z1720" s="41"/>
      <c r="AA1720" s="41"/>
    </row>
    <row r="1721" spans="1:27" ht="20.25" customHeight="1" x14ac:dyDescent="0.2">
      <c r="A1721" s="113" t="s">
        <v>3554</v>
      </c>
      <c r="B1721" s="114" t="s">
        <v>3518</v>
      </c>
      <c r="C1721" s="4" t="s">
        <v>1786</v>
      </c>
      <c r="D1721" s="144">
        <v>6</v>
      </c>
      <c r="E1721" s="130" t="s">
        <v>3561</v>
      </c>
      <c r="F1721" s="47">
        <v>5158</v>
      </c>
      <c r="G1721" s="47">
        <v>19310</v>
      </c>
      <c r="H1721" s="47">
        <v>0</v>
      </c>
      <c r="I1721" s="47">
        <v>3706</v>
      </c>
      <c r="J1721" s="47">
        <v>56</v>
      </c>
      <c r="K1721" s="47">
        <v>4237</v>
      </c>
      <c r="L1721" s="47">
        <v>1648</v>
      </c>
      <c r="M1721" s="47">
        <v>214628</v>
      </c>
      <c r="N1721" s="153">
        <v>7576</v>
      </c>
      <c r="O1721" s="147">
        <v>0</v>
      </c>
      <c r="P1721" s="147">
        <v>0</v>
      </c>
      <c r="Q1721" s="47">
        <v>166379</v>
      </c>
      <c r="R1721" s="47">
        <v>0</v>
      </c>
      <c r="S1721" s="47">
        <v>0</v>
      </c>
      <c r="T1721" s="47">
        <v>0</v>
      </c>
      <c r="U1721" s="47">
        <v>84886</v>
      </c>
      <c r="V1721" s="47">
        <v>0</v>
      </c>
      <c r="W1721" s="103">
        <v>507584</v>
      </c>
      <c r="X1721" s="41"/>
      <c r="Y1721" s="41"/>
      <c r="Z1721" s="41"/>
      <c r="AA1721" s="41"/>
    </row>
    <row r="1722" spans="1:27" ht="20.25" customHeight="1" x14ac:dyDescent="0.2">
      <c r="A1722" s="113" t="s">
        <v>3555</v>
      </c>
      <c r="B1722" s="114" t="s">
        <v>3518</v>
      </c>
      <c r="C1722" s="4" t="s">
        <v>1787</v>
      </c>
      <c r="D1722" s="144">
        <v>6</v>
      </c>
      <c r="E1722" s="130" t="s">
        <v>3561</v>
      </c>
      <c r="F1722" s="47">
        <v>0</v>
      </c>
      <c r="G1722" s="47">
        <v>0</v>
      </c>
      <c r="H1722" s="47">
        <v>0</v>
      </c>
      <c r="I1722" s="47">
        <v>1180</v>
      </c>
      <c r="J1722" s="47">
        <v>75</v>
      </c>
      <c r="K1722" s="47">
        <v>55728</v>
      </c>
      <c r="L1722" s="47">
        <v>3359</v>
      </c>
      <c r="M1722" s="47">
        <v>387728</v>
      </c>
      <c r="N1722" s="153">
        <v>8947</v>
      </c>
      <c r="O1722" s="147">
        <v>0</v>
      </c>
      <c r="P1722" s="147">
        <v>0</v>
      </c>
      <c r="Q1722" s="47">
        <v>0</v>
      </c>
      <c r="R1722" s="47">
        <v>0</v>
      </c>
      <c r="S1722" s="47">
        <v>0</v>
      </c>
      <c r="T1722" s="47">
        <v>0</v>
      </c>
      <c r="U1722" s="47">
        <v>328505</v>
      </c>
      <c r="V1722" s="47">
        <v>0</v>
      </c>
      <c r="W1722" s="103">
        <v>785522</v>
      </c>
      <c r="X1722" s="41"/>
      <c r="Y1722" s="41"/>
      <c r="Z1722" s="41"/>
      <c r="AA1722" s="41"/>
    </row>
    <row r="1723" spans="1:27" ht="20.25" customHeight="1" x14ac:dyDescent="0.2">
      <c r="A1723" s="113" t="s">
        <v>3556</v>
      </c>
      <c r="B1723" s="114" t="s">
        <v>3518</v>
      </c>
      <c r="C1723" s="4" t="s">
        <v>1788</v>
      </c>
      <c r="D1723" s="144">
        <v>6</v>
      </c>
      <c r="E1723" s="130" t="s">
        <v>3561</v>
      </c>
      <c r="F1723" s="47">
        <v>0</v>
      </c>
      <c r="G1723" s="47">
        <v>114976</v>
      </c>
      <c r="H1723" s="47">
        <v>0</v>
      </c>
      <c r="I1723" s="47">
        <v>0</v>
      </c>
      <c r="J1723" s="47">
        <v>4</v>
      </c>
      <c r="K1723" s="47">
        <v>1125</v>
      </c>
      <c r="L1723" s="47">
        <v>200</v>
      </c>
      <c r="M1723" s="47">
        <v>50761</v>
      </c>
      <c r="N1723" s="153">
        <v>0</v>
      </c>
      <c r="O1723" s="147">
        <v>0</v>
      </c>
      <c r="P1723" s="147">
        <v>0</v>
      </c>
      <c r="Q1723" s="47">
        <v>4121</v>
      </c>
      <c r="R1723" s="47">
        <v>0</v>
      </c>
      <c r="S1723" s="47">
        <v>0</v>
      </c>
      <c r="T1723" s="47">
        <v>0</v>
      </c>
      <c r="U1723" s="47">
        <v>0</v>
      </c>
      <c r="V1723" s="47">
        <v>0</v>
      </c>
      <c r="W1723" s="103">
        <v>171187</v>
      </c>
      <c r="X1723" s="41"/>
      <c r="Y1723" s="41"/>
      <c r="Z1723" s="41"/>
      <c r="AA1723" s="41"/>
    </row>
    <row r="1724" spans="1:27" ht="20.25" customHeight="1" x14ac:dyDescent="0.2">
      <c r="A1724" s="113" t="s">
        <v>3557</v>
      </c>
      <c r="B1724" s="114" t="s">
        <v>3518</v>
      </c>
      <c r="C1724" s="4" t="s">
        <v>1789</v>
      </c>
      <c r="D1724" s="144">
        <v>6</v>
      </c>
      <c r="E1724" s="130" t="s">
        <v>3561</v>
      </c>
      <c r="F1724" s="47">
        <v>530</v>
      </c>
      <c r="G1724" s="47">
        <v>344856</v>
      </c>
      <c r="H1724" s="47">
        <v>320</v>
      </c>
      <c r="I1724" s="47">
        <v>666</v>
      </c>
      <c r="J1724" s="47">
        <v>25</v>
      </c>
      <c r="K1724" s="47">
        <v>3240</v>
      </c>
      <c r="L1724" s="47">
        <v>1568</v>
      </c>
      <c r="M1724" s="47">
        <v>148122</v>
      </c>
      <c r="N1724" s="153">
        <v>1071</v>
      </c>
      <c r="O1724" s="147">
        <v>0</v>
      </c>
      <c r="P1724" s="147">
        <v>0</v>
      </c>
      <c r="Q1724" s="47">
        <v>225425</v>
      </c>
      <c r="R1724" s="47">
        <v>0</v>
      </c>
      <c r="S1724" s="47">
        <v>0</v>
      </c>
      <c r="T1724" s="47">
        <v>0</v>
      </c>
      <c r="U1724" s="47">
        <v>0</v>
      </c>
      <c r="V1724" s="47">
        <v>0</v>
      </c>
      <c r="W1724" s="103">
        <v>725823</v>
      </c>
      <c r="X1724" s="41"/>
      <c r="Y1724" s="41"/>
      <c r="Z1724" s="41"/>
      <c r="AA1724" s="41"/>
    </row>
    <row r="1725" spans="1:27" ht="20.25" customHeight="1" x14ac:dyDescent="0.2">
      <c r="A1725" s="113" t="s">
        <v>3558</v>
      </c>
      <c r="B1725" s="114" t="s">
        <v>3518</v>
      </c>
      <c r="C1725" s="4" t="s">
        <v>1790</v>
      </c>
      <c r="D1725" s="144">
        <v>6</v>
      </c>
      <c r="E1725" s="130" t="s">
        <v>3561</v>
      </c>
      <c r="F1725" s="47">
        <v>2280</v>
      </c>
      <c r="G1725" s="47">
        <v>59659</v>
      </c>
      <c r="H1725" s="47">
        <v>0</v>
      </c>
      <c r="I1725" s="47">
        <v>697</v>
      </c>
      <c r="J1725" s="47">
        <v>16</v>
      </c>
      <c r="K1725" s="47">
        <v>1181</v>
      </c>
      <c r="L1725" s="47">
        <v>381</v>
      </c>
      <c r="M1725" s="47">
        <v>63965</v>
      </c>
      <c r="N1725" s="153">
        <v>5899</v>
      </c>
      <c r="O1725" s="147">
        <v>0</v>
      </c>
      <c r="P1725" s="147">
        <v>0</v>
      </c>
      <c r="Q1725" s="47">
        <v>72108</v>
      </c>
      <c r="R1725" s="47">
        <v>0</v>
      </c>
      <c r="S1725" s="47">
        <v>0</v>
      </c>
      <c r="T1725" s="47">
        <v>0</v>
      </c>
      <c r="U1725" s="47">
        <v>0</v>
      </c>
      <c r="V1725" s="47">
        <v>0</v>
      </c>
      <c r="W1725" s="103">
        <v>206186</v>
      </c>
      <c r="X1725" s="41"/>
      <c r="Y1725" s="41"/>
      <c r="Z1725" s="41"/>
      <c r="AA1725" s="41"/>
    </row>
    <row r="1726" spans="1:27" ht="20.25" customHeight="1" x14ac:dyDescent="0.2">
      <c r="A1726" s="115"/>
      <c r="B1726" s="116"/>
      <c r="C1726" s="5" t="s">
        <v>12</v>
      </c>
      <c r="D1726" s="5"/>
      <c r="E1726" s="5"/>
      <c r="F1726" s="59">
        <f>SUMIF($E$7:$E$1725,"不足",F7:F1725)</f>
        <v>39753983</v>
      </c>
      <c r="G1726" s="106">
        <f t="shared" ref="G1726:V1726" si="0">SUMIF($E$7:$E$1725,"不足",G7:G1725)</f>
        <v>34454090</v>
      </c>
      <c r="H1726" s="106">
        <f t="shared" si="0"/>
        <v>9913539</v>
      </c>
      <c r="I1726" s="106">
        <f t="shared" si="0"/>
        <v>62753165</v>
      </c>
      <c r="J1726" s="106">
        <f t="shared" si="0"/>
        <v>16559277</v>
      </c>
      <c r="K1726" s="106">
        <f t="shared" si="0"/>
        <v>95663702</v>
      </c>
      <c r="L1726" s="106">
        <f t="shared" si="0"/>
        <v>81525094</v>
      </c>
      <c r="M1726" s="106">
        <f t="shared" si="0"/>
        <v>1665805935</v>
      </c>
      <c r="N1726" s="154">
        <f t="shared" si="0"/>
        <v>80393286</v>
      </c>
      <c r="O1726" s="148">
        <f>SUMIF($E$7:$E$1725,"不足",O7:O1725)</f>
        <v>6356699</v>
      </c>
      <c r="P1726" s="148">
        <f t="shared" si="0"/>
        <v>610393</v>
      </c>
      <c r="Q1726" s="106">
        <f t="shared" si="0"/>
        <v>245505185</v>
      </c>
      <c r="R1726" s="106">
        <f t="shared" si="0"/>
        <v>232557465</v>
      </c>
      <c r="S1726" s="106">
        <f t="shared" si="0"/>
        <v>0</v>
      </c>
      <c r="T1726" s="106">
        <f t="shared" si="0"/>
        <v>224131</v>
      </c>
      <c r="U1726" s="106">
        <f t="shared" si="0"/>
        <v>398538188</v>
      </c>
      <c r="V1726" s="106">
        <f t="shared" si="0"/>
        <v>2479464</v>
      </c>
      <c r="W1726" s="107">
        <f>SUMIF($E$7:$E$1725,"不足",W7:W1725)</f>
        <v>2973093596</v>
      </c>
      <c r="X1726" s="41"/>
      <c r="Y1726" s="41"/>
      <c r="Z1726" s="41"/>
      <c r="AA1726" s="41"/>
    </row>
    <row r="1727" spans="1:27" ht="20.25" customHeight="1" x14ac:dyDescent="0.2">
      <c r="A1727" s="117"/>
      <c r="B1727" s="118"/>
      <c r="C1727" s="6" t="s">
        <v>13</v>
      </c>
      <c r="D1727" s="6"/>
      <c r="E1727" s="6"/>
      <c r="F1727" s="60">
        <f>SUMIF($E$7:$E$1725,"超過",F7:F1725)</f>
        <v>408885</v>
      </c>
      <c r="G1727" s="108">
        <f t="shared" ref="G1727:V1727" si="1">SUMIF($E$7:$E$1725,"超過",G7:G1725)</f>
        <v>0</v>
      </c>
      <c r="H1727" s="108">
        <f t="shared" si="1"/>
        <v>393052</v>
      </c>
      <c r="I1727" s="108">
        <f t="shared" si="1"/>
        <v>3082773</v>
      </c>
      <c r="J1727" s="108">
        <f t="shared" si="1"/>
        <v>2511862</v>
      </c>
      <c r="K1727" s="108">
        <f t="shared" si="1"/>
        <v>7912111</v>
      </c>
      <c r="L1727" s="108">
        <f t="shared" si="1"/>
        <v>40137219</v>
      </c>
      <c r="M1727" s="108">
        <f t="shared" si="1"/>
        <v>137268534</v>
      </c>
      <c r="N1727" s="155">
        <f t="shared" si="1"/>
        <v>2501136</v>
      </c>
      <c r="O1727" s="149">
        <f>SUMIF($E$7:$E$1725,"超過",O7:O1725)</f>
        <v>533865</v>
      </c>
      <c r="P1727" s="149">
        <f t="shared" si="1"/>
        <v>0</v>
      </c>
      <c r="Q1727" s="108">
        <f t="shared" si="1"/>
        <v>206716</v>
      </c>
      <c r="R1727" s="108">
        <f t="shared" si="1"/>
        <v>63331549</v>
      </c>
      <c r="S1727" s="108">
        <f t="shared" si="1"/>
        <v>0</v>
      </c>
      <c r="T1727" s="108">
        <f t="shared" si="1"/>
        <v>23790</v>
      </c>
      <c r="U1727" s="108">
        <f t="shared" si="1"/>
        <v>2106318</v>
      </c>
      <c r="V1727" s="108">
        <f t="shared" si="1"/>
        <v>73441</v>
      </c>
      <c r="W1727" s="109">
        <f>SUMIF($E$7:$E$1725,"超過",W7:W1725)</f>
        <v>260491251</v>
      </c>
      <c r="X1727" s="41"/>
      <c r="Y1727" s="41"/>
      <c r="Z1727" s="41"/>
      <c r="AA1727" s="41"/>
    </row>
    <row r="1728" spans="1:27" ht="20.25" customHeight="1" x14ac:dyDescent="0.2">
      <c r="A1728" s="119"/>
      <c r="B1728" s="120"/>
      <c r="C1728" s="7" t="s">
        <v>14</v>
      </c>
      <c r="D1728" s="7"/>
      <c r="E1728" s="7"/>
      <c r="F1728" s="69">
        <f>SUM(F1726:F1727)</f>
        <v>40162868</v>
      </c>
      <c r="G1728" s="110">
        <f t="shared" ref="G1728:V1728" si="2">SUM(G1726:G1727)</f>
        <v>34454090</v>
      </c>
      <c r="H1728" s="110">
        <f t="shared" si="2"/>
        <v>10306591</v>
      </c>
      <c r="I1728" s="110">
        <f t="shared" si="2"/>
        <v>65835938</v>
      </c>
      <c r="J1728" s="110">
        <f t="shared" si="2"/>
        <v>19071139</v>
      </c>
      <c r="K1728" s="110">
        <f t="shared" si="2"/>
        <v>103575813</v>
      </c>
      <c r="L1728" s="110">
        <f t="shared" si="2"/>
        <v>121662313</v>
      </c>
      <c r="M1728" s="110">
        <f t="shared" si="2"/>
        <v>1803074469</v>
      </c>
      <c r="N1728" s="156">
        <f t="shared" si="2"/>
        <v>82894422</v>
      </c>
      <c r="O1728" s="150">
        <f>SUM(O1726:O1727)</f>
        <v>6890564</v>
      </c>
      <c r="P1728" s="150">
        <f t="shared" si="2"/>
        <v>610393</v>
      </c>
      <c r="Q1728" s="110">
        <f t="shared" si="2"/>
        <v>245711901</v>
      </c>
      <c r="R1728" s="110">
        <f t="shared" si="2"/>
        <v>295889014</v>
      </c>
      <c r="S1728" s="110">
        <f t="shared" si="2"/>
        <v>0</v>
      </c>
      <c r="T1728" s="110">
        <f t="shared" si="2"/>
        <v>247921</v>
      </c>
      <c r="U1728" s="110">
        <f t="shared" si="2"/>
        <v>400644506</v>
      </c>
      <c r="V1728" s="110">
        <f t="shared" si="2"/>
        <v>2552905</v>
      </c>
      <c r="W1728" s="111">
        <f>SUM(W1726:W1727)</f>
        <v>3233584847</v>
      </c>
      <c r="X1728" s="41"/>
      <c r="Y1728" s="41"/>
      <c r="Z1728" s="41"/>
      <c r="AA1728" s="41"/>
    </row>
    <row r="1729" spans="1:27" ht="17.25" x14ac:dyDescent="0.2">
      <c r="C1729" s="43"/>
      <c r="D1729" s="43"/>
      <c r="E1729" s="43"/>
      <c r="F1729" s="72" t="s">
        <v>1792</v>
      </c>
      <c r="G1729" s="43"/>
      <c r="H1729" s="43"/>
      <c r="I1729" s="43"/>
      <c r="J1729" s="43"/>
      <c r="K1729" s="43"/>
      <c r="L1729" s="43"/>
      <c r="M1729" s="43"/>
      <c r="N1729" s="43"/>
      <c r="O1729" s="72" t="s">
        <v>1792</v>
      </c>
      <c r="P1729" s="72"/>
      <c r="Q1729" s="43"/>
      <c r="R1729" s="43"/>
      <c r="S1729" s="43"/>
      <c r="T1729" s="43"/>
      <c r="U1729" s="43"/>
      <c r="V1729" s="43"/>
      <c r="W1729" s="43"/>
      <c r="X1729" s="41"/>
      <c r="Y1729" s="41"/>
      <c r="Z1729" s="41"/>
      <c r="AA1729" s="41"/>
    </row>
    <row r="1730" spans="1:27" s="74" customFormat="1" ht="17.25" x14ac:dyDescent="0.2">
      <c r="A1730" s="112"/>
      <c r="B1730" s="112"/>
      <c r="C1730" s="73"/>
      <c r="D1730" s="112"/>
      <c r="E1730" s="157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X1730" s="73"/>
      <c r="Y1730" s="73"/>
      <c r="Z1730" s="73"/>
      <c r="AA1730" s="73">
        <f>SUM(AA7:AA1725)-AA1728</f>
        <v>0</v>
      </c>
    </row>
    <row r="1731" spans="1:27" s="74" customFormat="1" ht="17.25" x14ac:dyDescent="0.2">
      <c r="A1731" s="112"/>
      <c r="B1731" s="112"/>
      <c r="C1731" s="73"/>
      <c r="D1731" s="112"/>
      <c r="E1731" s="112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>
        <f>SUM(AA7:AA1725)</f>
        <v>0</v>
      </c>
    </row>
    <row r="1732" spans="1:27" s="74" customFormat="1" ht="17.25" x14ac:dyDescent="0.2">
      <c r="A1732" s="112"/>
      <c r="B1732" s="112"/>
      <c r="D1732" s="112"/>
      <c r="E1732" s="112"/>
      <c r="F1732" s="97"/>
      <c r="G1732" s="97"/>
      <c r="H1732" s="97"/>
      <c r="I1732" s="97"/>
      <c r="J1732" s="97"/>
      <c r="K1732" s="97"/>
      <c r="L1732" s="97"/>
      <c r="M1732" s="97"/>
      <c r="N1732" s="97"/>
      <c r="O1732" s="97"/>
      <c r="P1732" s="97"/>
      <c r="Q1732" s="97"/>
      <c r="R1732" s="97"/>
      <c r="S1732" s="97"/>
      <c r="T1732" s="97"/>
      <c r="U1732" s="97"/>
      <c r="V1732" s="97"/>
      <c r="W1732" s="97"/>
      <c r="X1732" s="97"/>
      <c r="Y1732" s="97"/>
      <c r="Z1732" s="97"/>
      <c r="AA1732" s="97">
        <f>IF(AA1728=AA1731,0,1)</f>
        <v>0</v>
      </c>
    </row>
  </sheetData>
  <mergeCells count="7">
    <mergeCell ref="O2:W3"/>
    <mergeCell ref="D2:D6"/>
    <mergeCell ref="B2:B6"/>
    <mergeCell ref="A2:A6"/>
    <mergeCell ref="C2:C6"/>
    <mergeCell ref="F2:N3"/>
    <mergeCell ref="E2:E6"/>
  </mergeCells>
  <phoneticPr fontId="14"/>
  <pageMargins left="0.31496062992125984" right="0.11811023622047245" top="0.31496062992125984" bottom="0.31496062992125984" header="0" footer="0"/>
  <pageSetup paperSize="9" scale="46" orientation="landscape" r:id="rId1"/>
  <headerFooter alignWithMargins="0"/>
  <colBreaks count="1" manualBreakCount="1">
    <brk id="14" max="172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4</vt:i4>
      </vt:variant>
    </vt:vector>
  </HeadingPairs>
  <TitlesOfParts>
    <vt:vector size="6" baseType="lpstr">
      <vt:lpstr>個別包括</vt:lpstr>
      <vt:lpstr>公債費</vt:lpstr>
      <vt:lpstr>個別包括!Print_Area</vt:lpstr>
      <vt:lpstr>公債費!Print_Area</vt:lpstr>
      <vt:lpstr>個別包括!Print_Titles</vt:lpstr>
      <vt:lpstr>公債費!Print_Titles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2020-07-31T08:14:02Z</dcterms:created>
  <dcterms:modified xsi:type="dcterms:W3CDTF">2023-12-06T06:14:44Z</dcterms:modified>
</cp:coreProperties>
</file>